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guoym\WPSDrive\1041611415_1\WPS云盘\Personal\Idea孵化器\市场监测系统\"/>
    </mc:Choice>
  </mc:AlternateContent>
  <xr:revisionPtr revIDLastSave="0" documentId="13_ncr:1_{FF164AB5-3ABB-485F-A04C-1203A791A653}" xr6:coauthVersionLast="47" xr6:coauthVersionMax="47" xr10:uidLastSave="{00000000-0000-0000-0000-000000000000}"/>
  <bookViews>
    <workbookView xWindow="-28920" yWindow="-120" windowWidth="29040" windowHeight="15990" firstSheet="2" activeTab="4" xr2:uid="{00000000-000D-0000-FFFF-FFFF00000000}"/>
  </bookViews>
  <sheets>
    <sheet name="大盘指数表现" sheetId="1" r:id="rId1"/>
    <sheet name="指数历史成交额" sheetId="4" r:id="rId2"/>
    <sheet name="个股涨跌分布" sheetId="2" r:id="rId3"/>
    <sheet name="个股涨跌分布历史数据" sheetId="5" r:id="rId4"/>
    <sheet name="连板分析" sheetId="6" r:id="rId5"/>
    <sheet name="波动性指标-ATR" sheetId="3" r:id="rId6"/>
    <sheet name="Sheet1" sheetId="7" r:id="rId7"/>
    <sheet name="波动率-恐慌指数" sheetId="8" r:id="rId8"/>
    <sheet name="行业资金流向" sheetId="9" r:id="rId9"/>
    <sheet name="Sheet4" sheetId="10" r:id="rId10"/>
  </sheets>
  <externalReferences>
    <externalReference r:id="rId11"/>
  </externalReferenc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5" i="3" l="1"/>
  <c r="G255" i="3"/>
  <c r="G7" i="9"/>
  <c r="G8" i="9"/>
  <c r="G9" i="9"/>
  <c r="G10" i="9"/>
  <c r="G11" i="9"/>
  <c r="G14" i="9"/>
  <c r="G15" i="9"/>
  <c r="G16" i="9"/>
  <c r="G17" i="9"/>
  <c r="G18" i="9"/>
  <c r="F15" i="9"/>
  <c r="F16" i="9"/>
  <c r="F17" i="9"/>
  <c r="F18" i="9"/>
  <c r="F14" i="9"/>
  <c r="F9" i="9"/>
  <c r="F10" i="9"/>
  <c r="F11" i="9"/>
  <c r="F8" i="9"/>
  <c r="F7" i="9"/>
  <c r="B5" i="3"/>
  <c r="M94" i="6"/>
  <c r="O96" i="6"/>
  <c r="N99" i="6"/>
  <c r="M102" i="6"/>
  <c r="O104" i="6"/>
  <c r="N107" i="6"/>
  <c r="M110" i="6"/>
  <c r="O112" i="6"/>
  <c r="N115" i="6"/>
  <c r="M118" i="6"/>
  <c r="O115" i="6"/>
  <c r="N94" i="6"/>
  <c r="M97" i="6"/>
  <c r="O99" i="6"/>
  <c r="N102" i="6"/>
  <c r="N110" i="6"/>
  <c r="N118" i="6"/>
  <c r="O94" i="6"/>
  <c r="N97" i="6"/>
  <c r="M100" i="6"/>
  <c r="O102" i="6"/>
  <c r="N105" i="6"/>
  <c r="M108" i="6"/>
  <c r="O110" i="6"/>
  <c r="N113" i="6"/>
  <c r="M95" i="6"/>
  <c r="O97" i="6"/>
  <c r="N100" i="6"/>
  <c r="M103" i="6"/>
  <c r="O105" i="6"/>
  <c r="N108" i="6"/>
  <c r="M111" i="6"/>
  <c r="O113" i="6"/>
  <c r="N116" i="6"/>
  <c r="M119" i="6"/>
  <c r="N101" i="6"/>
  <c r="M112" i="6"/>
  <c r="O101" i="6"/>
  <c r="O117" i="6"/>
  <c r="M113" i="6"/>
  <c r="O118" i="6"/>
  <c r="N95" i="6"/>
  <c r="M98" i="6"/>
  <c r="O100" i="6"/>
  <c r="N103" i="6"/>
  <c r="M106" i="6"/>
  <c r="O108" i="6"/>
  <c r="N111" i="6"/>
  <c r="M114" i="6"/>
  <c r="O116" i="6"/>
  <c r="N119" i="6"/>
  <c r="O111" i="6"/>
  <c r="M117" i="6"/>
  <c r="N109" i="6"/>
  <c r="N117" i="6"/>
  <c r="N104" i="6"/>
  <c r="M115" i="6"/>
  <c r="O95" i="6"/>
  <c r="N98" i="6"/>
  <c r="M101" i="6"/>
  <c r="O103" i="6"/>
  <c r="N106" i="6"/>
  <c r="M109" i="6"/>
  <c r="N114" i="6"/>
  <c r="O119" i="6"/>
  <c r="O106" i="6"/>
  <c r="O114" i="6"/>
  <c r="M99" i="6"/>
  <c r="O109" i="6"/>
  <c r="M105" i="6"/>
  <c r="M96" i="6"/>
  <c r="O98" i="6"/>
  <c r="M104" i="6"/>
  <c r="N96" i="6"/>
  <c r="M107" i="6"/>
  <c r="N112" i="6"/>
  <c r="O107" i="6"/>
  <c r="M116" i="6"/>
  <c r="B5" i="4"/>
  <c r="A28" i="9"/>
  <c r="A6" i="10"/>
  <c r="D6" i="10"/>
  <c r="E29" i="9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3" i="5"/>
  <c r="A4" i="5"/>
  <c r="A5" i="5"/>
  <c r="A6" i="5"/>
  <c r="A7" i="5"/>
  <c r="A8" i="5"/>
  <c r="A9" i="5"/>
  <c r="A2" i="5"/>
  <c r="B1" i="2"/>
  <c r="G234" i="3" l="1"/>
  <c r="G210" i="3"/>
  <c r="G202" i="3"/>
  <c r="G178" i="3"/>
  <c r="G162" i="3"/>
  <c r="G146" i="3"/>
  <c r="G114" i="3"/>
  <c r="G106" i="3"/>
  <c r="G98" i="3"/>
  <c r="G74" i="3"/>
  <c r="G50" i="3"/>
  <c r="G42" i="3"/>
  <c r="G57" i="3"/>
  <c r="G218" i="3"/>
  <c r="G122" i="3"/>
  <c r="G154" i="3"/>
  <c r="G226" i="3"/>
  <c r="G170" i="3"/>
  <c r="G82" i="3"/>
  <c r="G26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250" i="3"/>
  <c r="G194" i="3"/>
  <c r="G138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34" i="3"/>
  <c r="G249" i="3"/>
  <c r="G246" i="3"/>
  <c r="G238" i="3"/>
  <c r="G230" i="3"/>
  <c r="G222" i="3"/>
  <c r="G214" i="3"/>
  <c r="G201" i="3"/>
  <c r="G198" i="3"/>
  <c r="G190" i="3"/>
  <c r="G182" i="3"/>
  <c r="G174" i="3"/>
  <c r="G161" i="3"/>
  <c r="G158" i="3"/>
  <c r="G150" i="3"/>
  <c r="G142" i="3"/>
  <c r="G134" i="3"/>
  <c r="G121" i="3"/>
  <c r="G118" i="3"/>
  <c r="G110" i="3"/>
  <c r="G102" i="3"/>
  <c r="G94" i="3"/>
  <c r="G86" i="3"/>
  <c r="G78" i="3"/>
  <c r="G70" i="3"/>
  <c r="G62" i="3"/>
  <c r="G49" i="3"/>
  <c r="G46" i="3"/>
  <c r="G38" i="3"/>
  <c r="G30" i="3"/>
  <c r="G22" i="3"/>
  <c r="G242" i="3"/>
  <c r="G130" i="3"/>
  <c r="G90" i="3"/>
  <c r="G58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252" i="3"/>
  <c r="G244" i="3"/>
  <c r="G236" i="3"/>
  <c r="G228" i="3"/>
  <c r="G220" i="3"/>
  <c r="G212" i="3"/>
  <c r="G204" i="3"/>
  <c r="G196" i="3"/>
  <c r="G188" i="3"/>
  <c r="G180" i="3"/>
  <c r="G172" i="3"/>
  <c r="G164" i="3"/>
  <c r="G156" i="3"/>
  <c r="G148" i="3"/>
  <c r="G140" i="3"/>
  <c r="G132" i="3"/>
  <c r="G124" i="3"/>
  <c r="G116" i="3"/>
  <c r="G108" i="3"/>
  <c r="G100" i="3"/>
  <c r="G92" i="3"/>
  <c r="G84" i="3"/>
  <c r="G76" i="3"/>
  <c r="G68" i="3"/>
  <c r="G60" i="3"/>
  <c r="G52" i="3"/>
  <c r="G44" i="3"/>
  <c r="G36" i="3"/>
  <c r="G28" i="3"/>
  <c r="G20" i="3"/>
  <c r="G186" i="3"/>
  <c r="G66" i="3"/>
  <c r="G251" i="3"/>
  <c r="G243" i="3"/>
  <c r="G235" i="3"/>
  <c r="G227" i="3"/>
  <c r="G219" i="3"/>
  <c r="G211" i="3"/>
  <c r="G203" i="3"/>
  <c r="G195" i="3"/>
  <c r="G187" i="3"/>
  <c r="G179" i="3"/>
  <c r="G171" i="3"/>
  <c r="G163" i="3"/>
  <c r="G155" i="3"/>
  <c r="G147" i="3"/>
  <c r="G139" i="3"/>
  <c r="G131" i="3"/>
  <c r="G123" i="3"/>
  <c r="G115" i="3"/>
  <c r="G107" i="3"/>
  <c r="G99" i="3"/>
  <c r="G91" i="3"/>
  <c r="G83" i="3"/>
  <c r="G75" i="3"/>
  <c r="G67" i="3"/>
  <c r="G59" i="3"/>
  <c r="G51" i="3"/>
  <c r="G43" i="3"/>
  <c r="G35" i="3"/>
  <c r="G27" i="3"/>
  <c r="G177" i="3"/>
  <c r="G73" i="3"/>
  <c r="G217" i="3"/>
  <c r="G65" i="3"/>
  <c r="G225" i="3"/>
  <c r="G169" i="3"/>
  <c r="G129" i="3"/>
  <c r="G105" i="3"/>
  <c r="G81" i="3"/>
  <c r="G233" i="3"/>
  <c r="G185" i="3"/>
  <c r="G145" i="3"/>
  <c r="G97" i="3"/>
  <c r="G25" i="3"/>
  <c r="G241" i="3"/>
  <c r="G193" i="3"/>
  <c r="G153" i="3"/>
  <c r="G137" i="3"/>
  <c r="G113" i="3"/>
  <c r="G89" i="3"/>
  <c r="G33" i="3"/>
  <c r="G209" i="3"/>
  <c r="G41" i="3"/>
  <c r="G254" i="3"/>
  <c r="G206" i="3"/>
  <c r="G166" i="3"/>
  <c r="G126" i="3"/>
  <c r="G54" i="3"/>
  <c r="F5" i="3" l="1"/>
  <c r="G19" i="3" s="1"/>
  <c r="M83" i="6"/>
  <c r="M93" i="6"/>
  <c r="N37" i="6"/>
  <c r="O91" i="6"/>
  <c r="D95" i="6"/>
  <c r="D607" i="6"/>
  <c r="D344" i="6"/>
  <c r="D361" i="6"/>
  <c r="D873" i="6"/>
  <c r="D370" i="6"/>
  <c r="D11" i="6"/>
  <c r="M65" i="6"/>
  <c r="N62" i="6"/>
  <c r="O40" i="6"/>
  <c r="O61" i="6"/>
  <c r="D359" i="6"/>
  <c r="M27" i="6"/>
  <c r="M44" i="6"/>
  <c r="M34" i="6"/>
  <c r="O73" i="6"/>
  <c r="O63" i="6"/>
  <c r="D495" i="6"/>
  <c r="D232" i="6"/>
  <c r="D249" i="6"/>
  <c r="D761" i="6"/>
  <c r="D258" i="6"/>
  <c r="D770" i="6"/>
  <c r="D411" i="6"/>
  <c r="D124" i="6"/>
  <c r="D197" i="6"/>
  <c r="B1" i="3"/>
  <c r="M16" i="6"/>
  <c r="M41" i="6"/>
  <c r="O9" i="6"/>
  <c r="O54" i="6"/>
  <c r="D439" i="6"/>
  <c r="D176" i="6"/>
  <c r="D193" i="6"/>
  <c r="D705" i="6"/>
  <c r="D202" i="6"/>
  <c r="D714" i="6"/>
  <c r="D355" i="6"/>
  <c r="D68" i="6"/>
  <c r="D141" i="6"/>
  <c r="D294" i="6"/>
  <c r="D1149" i="6"/>
  <c r="M67" i="6"/>
  <c r="M84" i="6"/>
  <c r="N21" i="6"/>
  <c r="O66" i="6"/>
  <c r="D63" i="6"/>
  <c r="D575" i="6"/>
  <c r="D312" i="6"/>
  <c r="D329" i="6"/>
  <c r="D841" i="6"/>
  <c r="D338" i="6"/>
  <c r="D850" i="6"/>
  <c r="D491" i="6"/>
  <c r="D204" i="6"/>
  <c r="D277" i="6"/>
  <c r="N47" i="6"/>
  <c r="N68" i="6"/>
  <c r="M70" i="6"/>
  <c r="O68" i="6"/>
  <c r="D263" i="6"/>
  <c r="D775" i="6"/>
  <c r="D17" i="6"/>
  <c r="M74" i="6"/>
  <c r="N8" i="6"/>
  <c r="N61" i="6"/>
  <c r="O43" i="6"/>
  <c r="D143" i="6"/>
  <c r="D655" i="6"/>
  <c r="D392" i="6"/>
  <c r="D409" i="6"/>
  <c r="D921" i="6"/>
  <c r="D418" i="6"/>
  <c r="D59" i="6"/>
  <c r="N54" i="6"/>
  <c r="N16" i="6"/>
  <c r="N69" i="6"/>
  <c r="O59" i="6"/>
  <c r="D159" i="6"/>
  <c r="D671" i="6"/>
  <c r="D408" i="6"/>
  <c r="D425" i="6"/>
  <c r="D937" i="6"/>
  <c r="D434" i="6"/>
  <c r="D75" i="6"/>
  <c r="M8" i="6"/>
  <c r="M33" i="6"/>
  <c r="O89" i="6"/>
  <c r="O38" i="6"/>
  <c r="D423" i="6"/>
  <c r="M59" i="6"/>
  <c r="M76" i="6"/>
  <c r="N13" i="6"/>
  <c r="O50" i="6"/>
  <c r="D47" i="6"/>
  <c r="D559" i="6"/>
  <c r="D296" i="6"/>
  <c r="D313" i="6"/>
  <c r="D825" i="6"/>
  <c r="D322" i="6"/>
  <c r="D834" i="6"/>
  <c r="D475" i="6"/>
  <c r="D188" i="6"/>
  <c r="D261" i="6"/>
  <c r="M31" i="6"/>
  <c r="M48" i="6"/>
  <c r="M54" i="6"/>
  <c r="O81" i="6"/>
  <c r="O7" i="6"/>
  <c r="D503" i="6"/>
  <c r="D240" i="6"/>
  <c r="D257" i="6"/>
  <c r="D769" i="6"/>
  <c r="D266" i="6"/>
  <c r="D778" i="6"/>
  <c r="D419" i="6"/>
  <c r="D132" i="6"/>
  <c r="D205" i="6"/>
  <c r="D532" i="6"/>
  <c r="D1213" i="6"/>
  <c r="M30" i="6"/>
  <c r="N38" i="6"/>
  <c r="N53" i="6"/>
  <c r="O27" i="6"/>
  <c r="D127" i="6"/>
  <c r="D639" i="6"/>
  <c r="D376" i="6"/>
  <c r="D393" i="6"/>
  <c r="D905" i="6"/>
  <c r="D402" i="6"/>
  <c r="D43" i="6"/>
  <c r="D555" i="6"/>
  <c r="D268" i="6"/>
  <c r="D341" i="6"/>
  <c r="N79" i="6"/>
  <c r="M89" i="6"/>
  <c r="O8" i="6"/>
  <c r="O29" i="6"/>
  <c r="D327" i="6"/>
  <c r="D64" i="6"/>
  <c r="D81" i="6"/>
  <c r="N19" i="6"/>
  <c r="N40" i="6"/>
  <c r="N93" i="6"/>
  <c r="O12" i="6"/>
  <c r="D207" i="6"/>
  <c r="D719" i="6"/>
  <c r="D456" i="6"/>
  <c r="D473" i="6"/>
  <c r="D985" i="6"/>
  <c r="D482" i="6"/>
  <c r="N27" i="6"/>
  <c r="N48" i="6"/>
  <c r="M14" i="6"/>
  <c r="O28" i="6"/>
  <c r="D223" i="6"/>
  <c r="D735" i="6"/>
  <c r="D472" i="6"/>
  <c r="D489" i="6"/>
  <c r="D1001" i="6"/>
  <c r="D498" i="6"/>
  <c r="M23" i="6"/>
  <c r="M40" i="6"/>
  <c r="M81" i="6"/>
  <c r="O57" i="6"/>
  <c r="O23" i="6"/>
  <c r="D487" i="6"/>
  <c r="M91" i="6"/>
  <c r="M66" i="6"/>
  <c r="N45" i="6"/>
  <c r="O11" i="6"/>
  <c r="D111" i="6"/>
  <c r="D623" i="6"/>
  <c r="D360" i="6"/>
  <c r="D377" i="6"/>
  <c r="D889" i="6"/>
  <c r="D386" i="6"/>
  <c r="D27" i="6"/>
  <c r="D539" i="6"/>
  <c r="D252" i="6"/>
  <c r="D325" i="6"/>
  <c r="M63" i="6"/>
  <c r="M80" i="6"/>
  <c r="N17" i="6"/>
  <c r="O58" i="6"/>
  <c r="D55" i="6"/>
  <c r="D567" i="6"/>
  <c r="D304" i="6"/>
  <c r="D321" i="6"/>
  <c r="D833" i="6"/>
  <c r="D330" i="6"/>
  <c r="D842" i="6"/>
  <c r="D483" i="6"/>
  <c r="D196" i="6"/>
  <c r="D269" i="6"/>
  <c r="D660" i="6"/>
  <c r="D1277" i="6"/>
  <c r="N11" i="6"/>
  <c r="N32" i="6"/>
  <c r="N85" i="6"/>
  <c r="O31" i="6"/>
  <c r="D191" i="6"/>
  <c r="D703" i="6"/>
  <c r="D440" i="6"/>
  <c r="D457" i="6"/>
  <c r="D969" i="6"/>
  <c r="D466" i="6"/>
  <c r="D107" i="6"/>
  <c r="D619" i="6"/>
  <c r="D332" i="6"/>
  <c r="D46" i="6"/>
  <c r="M90" i="6"/>
  <c r="M17" i="6"/>
  <c r="O72" i="6"/>
  <c r="O47" i="6"/>
  <c r="D391" i="6"/>
  <c r="D128" i="6"/>
  <c r="D145" i="6"/>
  <c r="N51" i="6"/>
  <c r="N72" i="6"/>
  <c r="M86" i="6"/>
  <c r="O76" i="6"/>
  <c r="D271" i="6"/>
  <c r="D8" i="6"/>
  <c r="D25" i="6"/>
  <c r="D537" i="6"/>
  <c r="D34" i="6"/>
  <c r="D546" i="6"/>
  <c r="D187" i="6"/>
  <c r="D699" i="6"/>
  <c r="D412" i="6"/>
  <c r="D126" i="6"/>
  <c r="D975" i="6"/>
  <c r="D1493" i="6"/>
  <c r="N87" i="6"/>
  <c r="M58" i="6"/>
  <c r="O24" i="6"/>
  <c r="O45" i="6"/>
  <c r="D343" i="6"/>
  <c r="D80" i="6"/>
  <c r="D97" i="6"/>
  <c r="D609" i="6"/>
  <c r="D106" i="6"/>
  <c r="D618" i="6"/>
  <c r="D259" i="6"/>
  <c r="N59" i="6"/>
  <c r="N80" i="6"/>
  <c r="N34" i="6"/>
  <c r="O92" i="6"/>
  <c r="D287" i="6"/>
  <c r="D24" i="6"/>
  <c r="D41" i="6"/>
  <c r="D553" i="6"/>
  <c r="D50" i="6"/>
  <c r="D562" i="6"/>
  <c r="M55" i="6"/>
  <c r="M72" i="6"/>
  <c r="N9" i="6"/>
  <c r="O42" i="6"/>
  <c r="D39" i="6"/>
  <c r="D551" i="6"/>
  <c r="N86" i="6"/>
  <c r="N24" i="6"/>
  <c r="N77" i="6"/>
  <c r="O75" i="6"/>
  <c r="D175" i="6"/>
  <c r="D687" i="6"/>
  <c r="D424" i="6"/>
  <c r="D441" i="6"/>
  <c r="D953" i="6"/>
  <c r="D450" i="6"/>
  <c r="D91" i="6"/>
  <c r="D603" i="6"/>
  <c r="D316" i="6"/>
  <c r="D30" i="6"/>
  <c r="M73" i="6"/>
  <c r="N14" i="6"/>
  <c r="N49" i="6"/>
  <c r="O19" i="6"/>
  <c r="D119" i="6"/>
  <c r="D631" i="6"/>
  <c r="D368" i="6"/>
  <c r="D385" i="6"/>
  <c r="D897" i="6"/>
  <c r="D394" i="6"/>
  <c r="D35" i="6"/>
  <c r="D547" i="6"/>
  <c r="D260" i="6"/>
  <c r="D333" i="6"/>
  <c r="D784" i="6"/>
  <c r="D1341" i="6"/>
  <c r="N43" i="6"/>
  <c r="N64" i="6"/>
  <c r="M46" i="6"/>
  <c r="O60" i="6"/>
  <c r="D255" i="6"/>
  <c r="D767" i="6"/>
  <c r="D9" i="6"/>
  <c r="D521" i="6"/>
  <c r="D18" i="6"/>
  <c r="D530" i="6"/>
  <c r="D171" i="6"/>
  <c r="D683" i="6"/>
  <c r="D396" i="6"/>
  <c r="M7" i="6"/>
  <c r="M24" i="6"/>
  <c r="M49" i="6"/>
  <c r="O25" i="6"/>
  <c r="O70" i="6"/>
  <c r="D455" i="6"/>
  <c r="D192" i="6"/>
  <c r="D209" i="6"/>
  <c r="N83" i="6"/>
  <c r="M26" i="6"/>
  <c r="O16" i="6"/>
  <c r="O37" i="6"/>
  <c r="D335" i="6"/>
  <c r="D72" i="6"/>
  <c r="D89" i="6"/>
  <c r="D601" i="6"/>
  <c r="D98" i="6"/>
  <c r="D610" i="6"/>
  <c r="D251" i="6"/>
  <c r="D763" i="6"/>
  <c r="D37" i="6"/>
  <c r="D190" i="6"/>
  <c r="D1045" i="6"/>
  <c r="D1557" i="6"/>
  <c r="N42" i="6"/>
  <c r="M25" i="6"/>
  <c r="O88" i="6"/>
  <c r="O22" i="6"/>
  <c r="D407" i="6"/>
  <c r="D144" i="6"/>
  <c r="D161" i="6"/>
  <c r="D673" i="6"/>
  <c r="D170" i="6"/>
  <c r="D682" i="6"/>
  <c r="D323" i="6"/>
  <c r="D36" i="6"/>
  <c r="D474" i="6"/>
  <c r="D292" i="6"/>
  <c r="D628" i="6"/>
  <c r="N91" i="6"/>
  <c r="N30" i="6"/>
  <c r="O32" i="6"/>
  <c r="O53" i="6"/>
  <c r="D351" i="6"/>
  <c r="D88" i="6"/>
  <c r="D105" i="6"/>
  <c r="D617" i="6"/>
  <c r="D114" i="6"/>
  <c r="D626" i="6"/>
  <c r="M87" i="6"/>
  <c r="M42" i="6"/>
  <c r="N41" i="6"/>
  <c r="O55" i="6"/>
  <c r="D103" i="6"/>
  <c r="D615" i="6"/>
  <c r="N35" i="6"/>
  <c r="N56" i="6"/>
  <c r="M22" i="6"/>
  <c r="O44" i="6"/>
  <c r="D239" i="6"/>
  <c r="D751" i="6"/>
  <c r="D488" i="6"/>
  <c r="D505" i="6"/>
  <c r="D1017" i="6"/>
  <c r="D514" i="6"/>
  <c r="D155" i="6"/>
  <c r="D667" i="6"/>
  <c r="D380" i="6"/>
  <c r="D94" i="6"/>
  <c r="N7" i="6"/>
  <c r="N28" i="6"/>
  <c r="N81" i="6"/>
  <c r="O83" i="6"/>
  <c r="D183" i="6"/>
  <c r="D695" i="6"/>
  <c r="D432" i="6"/>
  <c r="D449" i="6"/>
  <c r="D961" i="6"/>
  <c r="D458" i="6"/>
  <c r="D99" i="6"/>
  <c r="D611" i="6"/>
  <c r="D324" i="6"/>
  <c r="D38" i="6"/>
  <c r="D875" i="6"/>
  <c r="D1405" i="6"/>
  <c r="N75" i="6"/>
  <c r="M69" i="6"/>
  <c r="M6" i="6"/>
  <c r="O21" i="6"/>
  <c r="D319" i="6"/>
  <c r="D56" i="6"/>
  <c r="D73" i="6"/>
  <c r="D585" i="6"/>
  <c r="D82" i="6"/>
  <c r="D594" i="6"/>
  <c r="D235" i="6"/>
  <c r="D747" i="6"/>
  <c r="D21" i="6"/>
  <c r="M39" i="6"/>
  <c r="M56" i="6"/>
  <c r="N22" i="6"/>
  <c r="O10" i="6"/>
  <c r="D7" i="6"/>
  <c r="D519" i="6"/>
  <c r="N78" i="6"/>
  <c r="M29" i="6"/>
  <c r="O65" i="6"/>
  <c r="O30" i="6"/>
  <c r="D415" i="6"/>
  <c r="D152" i="6"/>
  <c r="D169" i="6"/>
  <c r="D681" i="6"/>
  <c r="D178" i="6"/>
  <c r="D690" i="6"/>
  <c r="N66" i="6"/>
  <c r="N20" i="6"/>
  <c r="N73" i="6"/>
  <c r="O67" i="6"/>
  <c r="D167" i="6"/>
  <c r="D679" i="6"/>
  <c r="N67" i="6"/>
  <c r="N88" i="6"/>
  <c r="N82" i="6"/>
  <c r="O39" i="6"/>
  <c r="D303" i="6"/>
  <c r="D40" i="6"/>
  <c r="D57" i="6"/>
  <c r="D569" i="6"/>
  <c r="D66" i="6"/>
  <c r="D578" i="6"/>
  <c r="D219" i="6"/>
  <c r="D731" i="6"/>
  <c r="D444" i="6"/>
  <c r="D158" i="6"/>
  <c r="N39" i="6"/>
  <c r="N60" i="6"/>
  <c r="M38" i="6"/>
  <c r="O52" i="6"/>
  <c r="D247" i="6"/>
  <c r="D759" i="6"/>
  <c r="D496" i="6"/>
  <c r="D513" i="6"/>
  <c r="D10" i="6"/>
  <c r="D522" i="6"/>
  <c r="D163" i="6"/>
  <c r="D675" i="6"/>
  <c r="D388" i="6"/>
  <c r="D102" i="6"/>
  <c r="D948" i="6"/>
  <c r="D1469" i="6"/>
  <c r="M78" i="6"/>
  <c r="M13" i="6"/>
  <c r="O64" i="6"/>
  <c r="O93" i="6"/>
  <c r="D383" i="6"/>
  <c r="D120" i="6"/>
  <c r="D137" i="6"/>
  <c r="D649" i="6"/>
  <c r="D146" i="6"/>
  <c r="D658" i="6"/>
  <c r="D299" i="6"/>
  <c r="D12" i="6"/>
  <c r="D85" i="6"/>
  <c r="M71" i="6"/>
  <c r="M88" i="6"/>
  <c r="M19" i="6"/>
  <c r="M36" i="6"/>
  <c r="M77" i="6"/>
  <c r="O49" i="6"/>
  <c r="O15" i="6"/>
  <c r="D479" i="6"/>
  <c r="D216" i="6"/>
  <c r="D233" i="6"/>
  <c r="D745" i="6"/>
  <c r="D242" i="6"/>
  <c r="D754" i="6"/>
  <c r="N31" i="6"/>
  <c r="N52" i="6"/>
  <c r="M18" i="6"/>
  <c r="O36" i="6"/>
  <c r="D231" i="6"/>
  <c r="D743" i="6"/>
  <c r="M85" i="6"/>
  <c r="N74" i="6"/>
  <c r="O48" i="6"/>
  <c r="O69" i="6"/>
  <c r="D367" i="6"/>
  <c r="D104" i="6"/>
  <c r="D121" i="6"/>
  <c r="D633" i="6"/>
  <c r="D130" i="6"/>
  <c r="D642" i="6"/>
  <c r="D283" i="6"/>
  <c r="D795" i="6"/>
  <c r="D69" i="6"/>
  <c r="D222" i="6"/>
  <c r="N71" i="6"/>
  <c r="N92" i="6"/>
  <c r="N6" i="6"/>
  <c r="O13" i="6"/>
  <c r="D311" i="6"/>
  <c r="D48" i="6"/>
  <c r="D65" i="6"/>
  <c r="D577" i="6"/>
  <c r="D74" i="6"/>
  <c r="D586" i="6"/>
  <c r="D227" i="6"/>
  <c r="D739" i="6"/>
  <c r="D13" i="6"/>
  <c r="D166" i="6"/>
  <c r="D1021" i="6"/>
  <c r="A6" i="6"/>
  <c r="D6" i="6" s="1"/>
  <c r="M20" i="6"/>
  <c r="M45" i="6"/>
  <c r="O17" i="6"/>
  <c r="O62" i="6"/>
  <c r="D447" i="6"/>
  <c r="D184" i="6"/>
  <c r="D201" i="6"/>
  <c r="D713" i="6"/>
  <c r="D210" i="6"/>
  <c r="D722" i="6"/>
  <c r="D363" i="6"/>
  <c r="D76" i="6"/>
  <c r="D149" i="6"/>
  <c r="M62" i="6"/>
  <c r="N70" i="6"/>
  <c r="N57" i="6"/>
  <c r="O35" i="6"/>
  <c r="D135" i="6"/>
  <c r="D647" i="6"/>
  <c r="D384" i="6"/>
  <c r="M43" i="6"/>
  <c r="M60" i="6"/>
  <c r="N46" i="6"/>
  <c r="O18" i="6"/>
  <c r="D15" i="6"/>
  <c r="D527" i="6"/>
  <c r="D264" i="6"/>
  <c r="D281" i="6"/>
  <c r="D793" i="6"/>
  <c r="D290" i="6"/>
  <c r="D802" i="6"/>
  <c r="D443" i="6"/>
  <c r="D156" i="6"/>
  <c r="D229" i="6"/>
  <c r="D580" i="6"/>
  <c r="D1237" i="6"/>
  <c r="M79" i="6"/>
  <c r="M61" i="6"/>
  <c r="N33" i="6"/>
  <c r="O90" i="6"/>
  <c r="D87" i="6"/>
  <c r="D599" i="6"/>
  <c r="D336" i="6"/>
  <c r="D353" i="6"/>
  <c r="D865" i="6"/>
  <c r="D362" i="6"/>
  <c r="D874" i="6"/>
  <c r="D515" i="6"/>
  <c r="D113" i="6"/>
  <c r="D275" i="6"/>
  <c r="D237" i="6"/>
  <c r="D1003" i="6"/>
  <c r="D302" i="6"/>
  <c r="D1150" i="6"/>
  <c r="D774" i="6"/>
  <c r="D1335" i="6"/>
  <c r="D878" i="6"/>
  <c r="D1408" i="6"/>
  <c r="D952" i="6"/>
  <c r="D1473" i="6"/>
  <c r="D1019" i="6"/>
  <c r="D1299" i="6"/>
  <c r="D177" i="6"/>
  <c r="D307" i="6"/>
  <c r="D245" i="6"/>
  <c r="D1012" i="6"/>
  <c r="D366" i="6"/>
  <c r="D1158" i="6"/>
  <c r="D789" i="6"/>
  <c r="D1343" i="6"/>
  <c r="D887" i="6"/>
  <c r="D1416" i="6"/>
  <c r="D962" i="6"/>
  <c r="D1481" i="6"/>
  <c r="D1027" i="6"/>
  <c r="D224" i="6"/>
  <c r="D147" i="6"/>
  <c r="D125" i="6"/>
  <c r="D930" i="6"/>
  <c r="D1605" i="6"/>
  <c r="M51" i="6"/>
  <c r="M68" i="6"/>
  <c r="N90" i="6"/>
  <c r="O34" i="6"/>
  <c r="D31" i="6"/>
  <c r="D543" i="6"/>
  <c r="D280" i="6"/>
  <c r="D297" i="6"/>
  <c r="D809" i="6"/>
  <c r="D306" i="6"/>
  <c r="D818" i="6"/>
  <c r="N63" i="6"/>
  <c r="N84" i="6"/>
  <c r="N50" i="6"/>
  <c r="O85" i="6"/>
  <c r="D295" i="6"/>
  <c r="D32" i="6"/>
  <c r="M12" i="6"/>
  <c r="M37" i="6"/>
  <c r="O71" i="6"/>
  <c r="O46" i="6"/>
  <c r="D431" i="6"/>
  <c r="D168" i="6"/>
  <c r="D185" i="6"/>
  <c r="D697" i="6"/>
  <c r="D194" i="6"/>
  <c r="D706" i="6"/>
  <c r="D347" i="6"/>
  <c r="D60" i="6"/>
  <c r="D133" i="6"/>
  <c r="D286" i="6"/>
  <c r="M50" i="6"/>
  <c r="M9" i="6"/>
  <c r="O56" i="6"/>
  <c r="O77" i="6"/>
  <c r="D375" i="6"/>
  <c r="D112" i="6"/>
  <c r="D129" i="6"/>
  <c r="D641" i="6"/>
  <c r="D138" i="6"/>
  <c r="D650" i="6"/>
  <c r="D291" i="6"/>
  <c r="D803" i="6"/>
  <c r="D77" i="6"/>
  <c r="D230" i="6"/>
  <c r="D1085" i="6"/>
  <c r="M35" i="6"/>
  <c r="M52" i="6"/>
  <c r="D274" i="6"/>
  <c r="N89" i="6"/>
  <c r="D320" i="6"/>
  <c r="M21" i="6"/>
  <c r="D79" i="6"/>
  <c r="D217" i="6"/>
  <c r="D674" i="6"/>
  <c r="D635" i="6"/>
  <c r="D293" i="6"/>
  <c r="D1109" i="6"/>
  <c r="N23" i="6"/>
  <c r="N58" i="6"/>
  <c r="O84" i="6"/>
  <c r="D663" i="6"/>
  <c r="D225" i="6"/>
  <c r="D993" i="6"/>
  <c r="D810" i="6"/>
  <c r="D707" i="6"/>
  <c r="D730" i="6"/>
  <c r="D365" i="6"/>
  <c r="D1261" i="6"/>
  <c r="D876" i="6"/>
  <c r="D1470" i="6"/>
  <c r="D1207" i="6"/>
  <c r="D790" i="6"/>
  <c r="D1472" i="6"/>
  <c r="D1089" i="6"/>
  <c r="D526" i="6"/>
  <c r="D917" i="6"/>
  <c r="D1796" i="6"/>
  <c r="D762" i="6"/>
  <c r="D117" i="6"/>
  <c r="D1101" i="6"/>
  <c r="D677" i="6"/>
  <c r="D1350" i="6"/>
  <c r="D1087" i="6"/>
  <c r="D552" i="6"/>
  <c r="D1288" i="6"/>
  <c r="D888" i="6"/>
  <c r="D1545" i="6"/>
  <c r="D1155" i="6"/>
  <c r="D785" i="6"/>
  <c r="D44" i="6"/>
  <c r="D500" i="6"/>
  <c r="D1453" i="6"/>
  <c r="D1038" i="6"/>
  <c r="D550" i="6"/>
  <c r="D1223" i="6"/>
  <c r="D696" i="6"/>
  <c r="D1296" i="6"/>
  <c r="D305" i="6"/>
  <c r="D339" i="6"/>
  <c r="D285" i="6"/>
  <c r="D1037" i="6"/>
  <c r="D430" i="6"/>
  <c r="D1174" i="6"/>
  <c r="D813" i="6"/>
  <c r="D1359" i="6"/>
  <c r="D906" i="6"/>
  <c r="D1432" i="6"/>
  <c r="D980" i="6"/>
  <c r="D1497" i="6"/>
  <c r="D1043" i="6"/>
  <c r="D1363" i="6"/>
  <c r="D2012" i="6"/>
  <c r="D1387" i="6"/>
  <c r="D2021" i="6"/>
  <c r="D1388" i="6"/>
  <c r="D935" i="6"/>
  <c r="D1887" i="6"/>
  <c r="D858" i="6"/>
  <c r="D45" i="6"/>
  <c r="D853" i="6"/>
  <c r="D1549" i="6"/>
  <c r="D1054" i="6"/>
  <c r="D582" i="6"/>
  <c r="D1239" i="6"/>
  <c r="D728" i="6"/>
  <c r="D1312" i="6"/>
  <c r="D837" i="6"/>
  <c r="D1377" i="6"/>
  <c r="M82" i="6"/>
  <c r="D786" i="6"/>
  <c r="O74" i="6"/>
  <c r="D448" i="6"/>
  <c r="M53" i="6"/>
  <c r="D399" i="6"/>
  <c r="D345" i="6"/>
  <c r="D738" i="6"/>
  <c r="D28" i="6"/>
  <c r="D357" i="6"/>
  <c r="D1173" i="6"/>
  <c r="N55" i="6"/>
  <c r="N65" i="6"/>
  <c r="O86" i="6"/>
  <c r="D727" i="6"/>
  <c r="D289" i="6"/>
  <c r="D42" i="6"/>
  <c r="D67" i="6"/>
  <c r="D771" i="6"/>
  <c r="D115" i="6"/>
  <c r="D118" i="6"/>
  <c r="D1349" i="6"/>
  <c r="D949" i="6"/>
  <c r="D518" i="6"/>
  <c r="D1271" i="6"/>
  <c r="D951" i="6"/>
  <c r="D1536" i="6"/>
  <c r="D1153" i="6"/>
  <c r="D654" i="6"/>
  <c r="D1186" i="6"/>
  <c r="D1860" i="6"/>
  <c r="D139" i="6"/>
  <c r="D14" i="6"/>
  <c r="D1189" i="6"/>
  <c r="D799" i="6"/>
  <c r="D1414" i="6"/>
  <c r="O79" i="6"/>
  <c r="D427" i="6"/>
  <c r="O87" i="6"/>
  <c r="D273" i="6"/>
  <c r="N29" i="6"/>
  <c r="D463" i="6"/>
  <c r="D665" i="6"/>
  <c r="D866" i="6"/>
  <c r="D92" i="6"/>
  <c r="D62" i="6"/>
  <c r="D1301" i="6"/>
  <c r="M32" i="6"/>
  <c r="M10" i="6"/>
  <c r="D23" i="6"/>
  <c r="D16" i="6"/>
  <c r="D417" i="6"/>
  <c r="D234" i="6"/>
  <c r="D131" i="6"/>
  <c r="D100" i="6"/>
  <c r="D459" i="6"/>
  <c r="D214" i="6"/>
  <c r="D1437" i="6"/>
  <c r="D1022" i="6"/>
  <c r="D646" i="6"/>
  <c r="D1399" i="6"/>
  <c r="D1024" i="6"/>
  <c r="D326" i="6"/>
  <c r="D1217" i="6"/>
  <c r="D782" i="6"/>
  <c r="D797" i="6"/>
  <c r="D160" i="6"/>
  <c r="D467" i="6"/>
  <c r="D134" i="6"/>
  <c r="D1269" i="6"/>
  <c r="D885" i="6"/>
  <c r="D310" i="6"/>
  <c r="D1215" i="6"/>
  <c r="D804" i="6"/>
  <c r="D1480" i="6"/>
  <c r="D1097" i="6"/>
  <c r="D542" i="6"/>
  <c r="D954" i="6"/>
  <c r="D282" i="6"/>
  <c r="D308" i="6"/>
  <c r="D831" i="6"/>
  <c r="D398" i="6"/>
  <c r="D1166" i="6"/>
  <c r="D800" i="6"/>
  <c r="D1351" i="6"/>
  <c r="D896" i="6"/>
  <c r="D1424" i="6"/>
  <c r="D817" i="6"/>
  <c r="D691" i="6"/>
  <c r="D150" i="6"/>
  <c r="D1205" i="6"/>
  <c r="D709" i="6"/>
  <c r="D1302" i="6"/>
  <c r="D968" i="6"/>
  <c r="D1487" i="6"/>
  <c r="D1048" i="6"/>
  <c r="D1560" i="6"/>
  <c r="D1113" i="6"/>
  <c r="D421" i="6"/>
  <c r="D1171" i="6"/>
  <c r="D1625" i="6"/>
  <c r="D2140" i="6"/>
  <c r="D1635" i="6"/>
  <c r="D2149" i="6"/>
  <c r="D1636" i="6"/>
  <c r="D1371" i="6"/>
  <c r="D337" i="6"/>
  <c r="D371" i="6"/>
  <c r="D301" i="6"/>
  <c r="D1053" i="6"/>
  <c r="D460" i="6"/>
  <c r="D1182" i="6"/>
  <c r="D823" i="6"/>
  <c r="D1367" i="6"/>
  <c r="D915" i="6"/>
  <c r="D1440" i="6"/>
  <c r="D989" i="6"/>
  <c r="D1505" i="6"/>
  <c r="D1051" i="6"/>
  <c r="D378" i="6"/>
  <c r="O6" i="6"/>
  <c r="D140" i="6"/>
  <c r="D71" i="6"/>
  <c r="M11" i="6"/>
  <c r="O80" i="6"/>
  <c r="D591" i="6"/>
  <c r="D729" i="6"/>
  <c r="D123" i="6"/>
  <c r="D220" i="6"/>
  <c r="D254" i="6"/>
  <c r="D1365" i="6"/>
  <c r="M64" i="6"/>
  <c r="N18" i="6"/>
  <c r="D151" i="6"/>
  <c r="D208" i="6"/>
  <c r="D481" i="6"/>
  <c r="D298" i="6"/>
  <c r="D195" i="6"/>
  <c r="D96" i="6"/>
  <c r="D627" i="6"/>
  <c r="D454" i="6"/>
  <c r="D1517" i="6"/>
  <c r="D1086" i="6"/>
  <c r="D867" i="6"/>
  <c r="D1463" i="6"/>
  <c r="D1088" i="6"/>
  <c r="D540" i="6"/>
  <c r="D1281" i="6"/>
  <c r="D871" i="6"/>
  <c r="D1092" i="6"/>
  <c r="D497" i="6"/>
  <c r="D651" i="6"/>
  <c r="D238" i="6"/>
  <c r="D1357" i="6"/>
  <c r="D958" i="6"/>
  <c r="D534" i="6"/>
  <c r="D1279" i="6"/>
  <c r="D960" i="6"/>
  <c r="D1544" i="6"/>
  <c r="D1161" i="6"/>
  <c r="D670" i="6"/>
  <c r="D1211" i="6"/>
  <c r="D538" i="6"/>
  <c r="D436" i="6"/>
  <c r="D1029" i="6"/>
  <c r="D565" i="6"/>
  <c r="D1230" i="6"/>
  <c r="D886" i="6"/>
  <c r="D1415" i="6"/>
  <c r="D970" i="6"/>
  <c r="D1488" i="6"/>
  <c r="D58" i="6"/>
  <c r="D52" i="6"/>
  <c r="D262" i="6"/>
  <c r="D1293" i="6"/>
  <c r="D822" i="6"/>
  <c r="D1366" i="6"/>
  <c r="D1039" i="6"/>
  <c r="D1551" i="6"/>
  <c r="D1112" i="6"/>
  <c r="D445" i="6"/>
  <c r="D1177" i="6"/>
  <c r="D574" i="6"/>
  <c r="D669" i="6"/>
  <c r="D1692" i="6"/>
  <c r="D2204" i="6"/>
  <c r="D1701" i="6"/>
  <c r="D2213" i="6"/>
  <c r="D1702" i="6"/>
  <c r="D1524" i="6"/>
  <c r="D593" i="6"/>
  <c r="D531" i="6"/>
  <c r="D70" i="6"/>
  <c r="D1133" i="6"/>
  <c r="D597" i="6"/>
  <c r="D1246" i="6"/>
  <c r="D904" i="6"/>
  <c r="D1431" i="6"/>
  <c r="D988" i="6"/>
  <c r="D1504" i="6"/>
  <c r="D1057" i="6"/>
  <c r="D1569" i="6"/>
  <c r="D1115" i="6"/>
  <c r="D634" i="6"/>
  <c r="D364" i="6"/>
  <c r="D740" i="6"/>
  <c r="D1485" i="6"/>
  <c r="D995" i="6"/>
  <c r="D461" i="6"/>
  <c r="D1183" i="6"/>
  <c r="D616" i="6"/>
  <c r="D1256" i="6"/>
  <c r="D748" i="6"/>
  <c r="D1321" i="6"/>
  <c r="D839" i="6"/>
  <c r="D410" i="6"/>
  <c r="D244" i="6"/>
  <c r="D596" i="6"/>
  <c r="D1413" i="6"/>
  <c r="D931" i="6"/>
  <c r="D1454" i="6"/>
  <c r="D1127" i="6"/>
  <c r="D504" i="6"/>
  <c r="D1200" i="6"/>
  <c r="D636" i="6"/>
  <c r="D1265" i="6"/>
  <c r="D750" i="6"/>
  <c r="D1122" i="6"/>
  <c r="D1780" i="6"/>
  <c r="D511" i="6"/>
  <c r="D213" i="6"/>
  <c r="D199" i="6"/>
  <c r="M75" i="6"/>
  <c r="O33" i="6"/>
  <c r="D136" i="6"/>
  <c r="D857" i="6"/>
  <c r="D315" i="6"/>
  <c r="D284" i="6"/>
  <c r="D429" i="6"/>
  <c r="D1429" i="6"/>
  <c r="N12" i="6"/>
  <c r="O41" i="6"/>
  <c r="D215" i="6"/>
  <c r="D272" i="6"/>
  <c r="D545" i="6"/>
  <c r="D426" i="6"/>
  <c r="D387" i="6"/>
  <c r="D465" i="6"/>
  <c r="D787" i="6"/>
  <c r="D798" i="6"/>
  <c r="D1589" i="6"/>
  <c r="D1214" i="6"/>
  <c r="D941" i="6"/>
  <c r="D1527" i="6"/>
  <c r="D1152" i="6"/>
  <c r="D668" i="6"/>
  <c r="D1345" i="6"/>
  <c r="D946" i="6"/>
  <c r="D1468" i="6"/>
  <c r="D753" i="6"/>
  <c r="D20" i="6"/>
  <c r="D477" i="6"/>
  <c r="D1445" i="6"/>
  <c r="D1030" i="6"/>
  <c r="D662" i="6"/>
  <c r="D1407" i="6"/>
  <c r="D1032" i="6"/>
  <c r="D381" i="6"/>
  <c r="D1225" i="6"/>
  <c r="D796" i="6"/>
  <c r="D840" i="6"/>
  <c r="D794" i="6"/>
  <c r="D253" i="6"/>
  <c r="D1117" i="6"/>
  <c r="D693" i="6"/>
  <c r="D1294" i="6"/>
  <c r="D959" i="6"/>
  <c r="D1479" i="6"/>
  <c r="D1040" i="6"/>
  <c r="D1552" i="6"/>
  <c r="D314" i="6"/>
  <c r="D212" i="6"/>
  <c r="D516" i="6"/>
  <c r="D1381" i="6"/>
  <c r="D903" i="6"/>
  <c r="D1430" i="6"/>
  <c r="D1103" i="6"/>
  <c r="D438" i="6"/>
  <c r="D1176" i="6"/>
  <c r="D588" i="6"/>
  <c r="D1241" i="6"/>
  <c r="D702" i="6"/>
  <c r="D1026" i="6"/>
  <c r="D1756" i="6"/>
  <c r="D2268" i="6"/>
  <c r="D1765" i="6"/>
  <c r="D2277" i="6"/>
  <c r="D1766" i="6"/>
  <c r="D1628" i="6"/>
  <c r="D849" i="6"/>
  <c r="D715" i="6"/>
  <c r="D174" i="6"/>
  <c r="D1221" i="6"/>
  <c r="D725" i="6"/>
  <c r="D1310" i="6"/>
  <c r="D978" i="6"/>
  <c r="D1495" i="6"/>
  <c r="D1056" i="6"/>
  <c r="D1568" i="6"/>
  <c r="D1121" i="6"/>
  <c r="D452" i="6"/>
  <c r="D1179" i="6"/>
  <c r="D19" i="6"/>
  <c r="D53" i="6"/>
  <c r="D863" i="6"/>
  <c r="D248" i="6"/>
  <c r="N15" i="6"/>
  <c r="D583" i="6"/>
  <c r="N26" i="6"/>
  <c r="O82" i="6"/>
  <c r="D200" i="6"/>
  <c r="D162" i="6"/>
  <c r="D379" i="6"/>
  <c r="D348" i="6"/>
  <c r="D708" i="6"/>
  <c r="M15" i="6"/>
  <c r="N44" i="6"/>
  <c r="O26" i="6"/>
  <c r="D279" i="6"/>
  <c r="D400" i="6"/>
  <c r="D737" i="6"/>
  <c r="D490" i="6"/>
  <c r="D451" i="6"/>
  <c r="D721" i="6"/>
  <c r="D164" i="6"/>
  <c r="D911" i="6"/>
  <c r="D533" i="6"/>
  <c r="D1278" i="6"/>
  <c r="D1014" i="6"/>
  <c r="D318" i="6"/>
  <c r="D1216" i="6"/>
  <c r="D791" i="6"/>
  <c r="D1409" i="6"/>
  <c r="D1083" i="6"/>
  <c r="D1596" i="6"/>
  <c r="D1009" i="6"/>
  <c r="D172" i="6"/>
  <c r="D644" i="6"/>
  <c r="D1525" i="6"/>
  <c r="D1094" i="6"/>
  <c r="D877" i="6"/>
  <c r="D1471" i="6"/>
  <c r="D1096" i="6"/>
  <c r="D556" i="6"/>
  <c r="D1289" i="6"/>
  <c r="D882" i="6"/>
  <c r="D1124" i="6"/>
  <c r="D331" i="6"/>
  <c r="D22" i="6"/>
  <c r="D1197" i="6"/>
  <c r="D812" i="6"/>
  <c r="D1358" i="6"/>
  <c r="D1031" i="6"/>
  <c r="D1543" i="6"/>
  <c r="D1104" i="6"/>
  <c r="D413" i="6"/>
  <c r="D570" i="6"/>
  <c r="D340" i="6"/>
  <c r="D692" i="6"/>
  <c r="D1461" i="6"/>
  <c r="D976" i="6"/>
  <c r="D405" i="6"/>
  <c r="D1167" i="6"/>
  <c r="D584" i="6"/>
  <c r="D1240" i="6"/>
  <c r="D716" i="6"/>
  <c r="D1305" i="6"/>
  <c r="D819" i="6"/>
  <c r="D476" i="6"/>
  <c r="D1820" i="6"/>
  <c r="D557" i="6"/>
  <c r="D1829" i="6"/>
  <c r="D560" i="6"/>
  <c r="D1830" i="6"/>
  <c r="D1695" i="6"/>
  <c r="D90" i="6"/>
  <c r="D84" i="6"/>
  <c r="D270" i="6"/>
  <c r="D1309" i="6"/>
  <c r="D832" i="6"/>
  <c r="D1374" i="6"/>
  <c r="D1047" i="6"/>
  <c r="D1559" i="6"/>
  <c r="D1120" i="6"/>
  <c r="D468" i="6"/>
  <c r="D1185" i="6"/>
  <c r="D590" i="6"/>
  <c r="D416" i="6"/>
  <c r="D211" i="6"/>
  <c r="D181" i="6"/>
  <c r="D966" i="6"/>
  <c r="D1629" i="6"/>
  <c r="D1126" i="6"/>
  <c r="D726" i="6"/>
  <c r="D1311" i="6"/>
  <c r="D846" i="6"/>
  <c r="D1384" i="6"/>
  <c r="D925" i="6"/>
  <c r="D1449" i="6"/>
  <c r="D991" i="6"/>
  <c r="D51" i="6"/>
  <c r="D61" i="6"/>
  <c r="D884" i="6"/>
  <c r="D1573" i="6"/>
  <c r="D1070" i="6"/>
  <c r="D614" i="6"/>
  <c r="D1255" i="6"/>
  <c r="D760" i="6"/>
  <c r="D1328" i="6"/>
  <c r="D859" i="6"/>
  <c r="D1393" i="6"/>
  <c r="D927" i="6"/>
  <c r="D1028" i="6"/>
  <c r="D1908" i="6"/>
  <c r="D1066" i="6"/>
  <c r="D1917" i="6"/>
  <c r="D1068" i="6"/>
  <c r="D1918" i="6"/>
  <c r="D1783" i="6"/>
  <c r="D698" i="6"/>
  <c r="D404" i="6"/>
  <c r="D772" i="6"/>
  <c r="D1509" i="6"/>
  <c r="D1013" i="6"/>
  <c r="D502" i="6"/>
  <c r="D1199" i="6"/>
  <c r="D648" i="6"/>
  <c r="D1272" i="6"/>
  <c r="D780" i="6"/>
  <c r="D1337" i="6"/>
  <c r="D861" i="6"/>
  <c r="D736" i="6"/>
  <c r="D265" i="6"/>
  <c r="O14" i="6"/>
  <c r="D101" i="6"/>
  <c r="O51" i="6"/>
  <c r="D554" i="6"/>
  <c r="D1093" i="6"/>
  <c r="D536" i="6"/>
  <c r="D1147" i="6"/>
  <c r="D811" i="6"/>
  <c r="D1151" i="6"/>
  <c r="D805" i="6"/>
  <c r="D241" i="6"/>
  <c r="D676" i="6"/>
  <c r="D373" i="6"/>
  <c r="D1168" i="6"/>
  <c r="D523" i="6"/>
  <c r="D1613" i="6"/>
  <c r="D1231" i="6"/>
  <c r="D1496" i="6"/>
  <c r="D973" i="6"/>
  <c r="D963" i="6"/>
  <c r="D1539" i="6"/>
  <c r="D602" i="6"/>
  <c r="D1389" i="6"/>
  <c r="D710" i="6"/>
  <c r="D1248" i="6"/>
  <c r="D718" i="6"/>
  <c r="D395" i="6"/>
  <c r="D278" i="6"/>
  <c r="D478" i="6"/>
  <c r="D1318" i="6"/>
  <c r="D1119" i="6"/>
  <c r="D924" i="6"/>
  <c r="D1576" i="6"/>
  <c r="D1257" i="6"/>
  <c r="D480" i="6"/>
  <c r="D587" i="6"/>
  <c r="D358" i="6"/>
  <c r="D1637" i="6"/>
  <c r="D1262" i="6"/>
  <c r="D1063" i="6"/>
  <c r="D856" i="6"/>
  <c r="D1520" i="6"/>
  <c r="D1201" i="6"/>
  <c r="D1000" i="6"/>
  <c r="D1566" i="6"/>
  <c r="D2228" i="6"/>
  <c r="D1789" i="6"/>
  <c r="D752" i="6"/>
  <c r="D701" i="6"/>
  <c r="D49" i="6"/>
  <c r="D435" i="6"/>
  <c r="D110" i="6"/>
  <c r="D1253" i="6"/>
  <c r="D864" i="6"/>
  <c r="D1462" i="6"/>
  <c r="D1263" i="6"/>
  <c r="D868" i="6"/>
  <c r="D1464" i="6"/>
  <c r="D1081" i="6"/>
  <c r="D510" i="6"/>
  <c r="D880" i="6"/>
  <c r="D1788" i="6"/>
  <c r="D2300" i="6"/>
  <c r="D1797" i="6"/>
  <c r="D1607" i="6"/>
  <c r="D1259" i="6"/>
  <c r="D2221" i="6"/>
  <c r="D1878" i="6"/>
  <c r="D1911" i="6"/>
  <c r="D1332" i="6"/>
  <c r="D1730" i="6"/>
  <c r="D1361" i="6"/>
  <c r="D1988" i="6"/>
  <c r="D1781" i="6"/>
  <c r="D1260" i="6"/>
  <c r="D1348" i="6"/>
  <c r="D2111" i="6"/>
  <c r="D1116" i="6"/>
  <c r="D1930" i="6"/>
  <c r="D2216" i="6"/>
  <c r="D2139" i="6"/>
  <c r="D2706" i="6"/>
  <c r="D2304" i="6"/>
  <c r="D1595" i="6"/>
  <c r="D964" i="6"/>
  <c r="D2092" i="6"/>
  <c r="D1901" i="6"/>
  <c r="D1507" i="6"/>
  <c r="D1588" i="6"/>
  <c r="D2183" i="6"/>
  <c r="D1338" i="6"/>
  <c r="D2002" i="6"/>
  <c r="D1772" i="6"/>
  <c r="D1608" i="6"/>
  <c r="D494" i="6"/>
  <c r="D816" i="6"/>
  <c r="D1999" i="6"/>
  <c r="D453" i="6"/>
  <c r="D1818" i="6"/>
  <c r="D2019" i="6"/>
  <c r="D1804" i="6"/>
  <c r="D1617" i="6"/>
  <c r="D624" i="6"/>
  <c r="D860" i="6"/>
  <c r="D2007" i="6"/>
  <c r="D528" i="6"/>
  <c r="D1826" i="6"/>
  <c r="D2035" i="6"/>
  <c r="D1939" i="6"/>
  <c r="D2602" i="6"/>
  <c r="D2154" i="6"/>
  <c r="D2715" i="6"/>
  <c r="D2372" i="6"/>
  <c r="D820" i="6"/>
  <c r="D1684" i="6"/>
  <c r="D1428" i="6"/>
  <c r="D2269" i="6"/>
  <c r="D1934" i="6"/>
  <c r="D1951" i="6"/>
  <c r="D1442" i="6"/>
  <c r="D1770" i="6"/>
  <c r="D1915" i="6"/>
  <c r="D1792" i="6"/>
  <c r="D2546" i="6"/>
  <c r="D2056" i="6"/>
  <c r="D777" i="6"/>
  <c r="O78" i="6"/>
  <c r="D165" i="6"/>
  <c r="O20" i="6"/>
  <c r="D746" i="6"/>
  <c r="D1181" i="6"/>
  <c r="D664" i="6"/>
  <c r="D469" i="6"/>
  <c r="D920" i="6"/>
  <c r="D1535" i="6"/>
  <c r="D1033" i="6"/>
  <c r="D529" i="6"/>
  <c r="D1285" i="6"/>
  <c r="D678" i="6"/>
  <c r="D1232" i="6"/>
  <c r="D29" i="6"/>
  <c r="D581" i="6"/>
  <c r="D1295" i="6"/>
  <c r="D827" i="6"/>
  <c r="D1107" i="6"/>
  <c r="D1218" i="6"/>
  <c r="D1894" i="6"/>
  <c r="D203" i="6"/>
  <c r="D1477" i="6"/>
  <c r="D1111" i="6"/>
  <c r="D1376" i="6"/>
  <c r="D829" i="6"/>
  <c r="D563" i="6"/>
  <c r="D564" i="6"/>
  <c r="D613" i="6"/>
  <c r="D1382" i="6"/>
  <c r="D1247" i="6"/>
  <c r="D997" i="6"/>
  <c r="D486" i="6"/>
  <c r="D1385" i="6"/>
  <c r="D401" i="6"/>
  <c r="D755" i="6"/>
  <c r="D756" i="6"/>
  <c r="D501" i="6"/>
  <c r="D1326" i="6"/>
  <c r="D1191" i="6"/>
  <c r="D933" i="6"/>
  <c r="D1584" i="6"/>
  <c r="D1329" i="6"/>
  <c r="D1067" i="6"/>
  <c r="D1652" i="6"/>
  <c r="D2292" i="6"/>
  <c r="D1853" i="6"/>
  <c r="D1283" i="6"/>
  <c r="D1042" i="6"/>
  <c r="D433" i="6"/>
  <c r="D595" i="6"/>
  <c r="D206" i="6"/>
  <c r="D1333" i="6"/>
  <c r="D940" i="6"/>
  <c r="D630" i="6"/>
  <c r="D1327" i="6"/>
  <c r="D942" i="6"/>
  <c r="D1528" i="6"/>
  <c r="D1145" i="6"/>
  <c r="D638" i="6"/>
  <c r="D1154" i="6"/>
  <c r="D1852" i="6"/>
  <c r="D806" i="6"/>
  <c r="D1861" i="6"/>
  <c r="D1740" i="6"/>
  <c r="D1522" i="6"/>
  <c r="D2309" i="6"/>
  <c r="D573" i="6"/>
  <c r="D1975" i="6"/>
  <c r="D1498" i="6"/>
  <c r="D1794" i="6"/>
  <c r="D891" i="6"/>
  <c r="D2084" i="6"/>
  <c r="D1885" i="6"/>
  <c r="D1491" i="6"/>
  <c r="D1556" i="6"/>
  <c r="D2175" i="6"/>
  <c r="D1315" i="6"/>
  <c r="D1994" i="6"/>
  <c r="D2302" i="6"/>
  <c r="D2239" i="6"/>
  <c r="D2770" i="6"/>
  <c r="D2371" i="6"/>
  <c r="D1776" i="6"/>
  <c r="D733" i="6"/>
  <c r="D2196" i="6"/>
  <c r="D1989" i="6"/>
  <c r="D1646" i="6"/>
  <c r="D1679" i="6"/>
  <c r="D525" i="6"/>
  <c r="D1499" i="6"/>
  <c r="D971" i="6"/>
  <c r="D1900" i="6"/>
  <c r="D1709" i="6"/>
  <c r="D1036" i="6"/>
  <c r="D1170" i="6"/>
  <c r="D2063" i="6"/>
  <c r="D910" i="6"/>
  <c r="D1882" i="6"/>
  <c r="D1041" i="6"/>
  <c r="D1924" i="6"/>
  <c r="D1717" i="6"/>
  <c r="D1100" i="6"/>
  <c r="D1220" i="6"/>
  <c r="D2071" i="6"/>
  <c r="D947" i="6"/>
  <c r="D1890" i="6"/>
  <c r="D2152" i="6"/>
  <c r="D2070" i="6"/>
  <c r="D2666" i="6"/>
  <c r="D2250" i="6"/>
  <c r="D1252" i="6"/>
  <c r="D2436" i="6"/>
  <c r="D1624" i="6"/>
  <c r="D1812" i="6"/>
  <c r="D1626" i="6"/>
  <c r="D688" i="6"/>
  <c r="D899" i="6"/>
  <c r="D2015" i="6"/>
  <c r="D592" i="6"/>
  <c r="D1834" i="6"/>
  <c r="D2051" i="6"/>
  <c r="D1958" i="6"/>
  <c r="D2610" i="6"/>
  <c r="D2168" i="6"/>
  <c r="D2723" i="6"/>
  <c r="N36" i="6"/>
  <c r="D328" i="6"/>
  <c r="D821" i="6"/>
  <c r="D471" i="6"/>
  <c r="D579" i="6"/>
  <c r="D661" i="6"/>
  <c r="D1280" i="6"/>
  <c r="D1668" i="6"/>
  <c r="D1597" i="6"/>
  <c r="D374" i="6"/>
  <c r="D1353" i="6"/>
  <c r="D26" i="6"/>
  <c r="D1373" i="6"/>
  <c r="D1095" i="6"/>
  <c r="D1360" i="6"/>
  <c r="D157" i="6"/>
  <c r="D1046" i="6"/>
  <c r="D1423" i="6"/>
  <c r="D907" i="6"/>
  <c r="D919" i="6"/>
  <c r="D1538" i="6"/>
  <c r="D509" i="6"/>
  <c r="D228" i="6"/>
  <c r="D1621" i="6"/>
  <c r="D1175" i="6"/>
  <c r="D604" i="6"/>
  <c r="D909" i="6"/>
  <c r="D723" i="6"/>
  <c r="D1061" i="6"/>
  <c r="D741" i="6"/>
  <c r="D1446" i="6"/>
  <c r="D1375" i="6"/>
  <c r="D1064" i="6"/>
  <c r="D620" i="6"/>
  <c r="D1513" i="6"/>
  <c r="D657" i="6"/>
  <c r="D116" i="6"/>
  <c r="D984" i="6"/>
  <c r="D629" i="6"/>
  <c r="D1390" i="6"/>
  <c r="D1319" i="6"/>
  <c r="D1006" i="6"/>
  <c r="D508" i="6"/>
  <c r="D1457" i="6"/>
  <c r="D1131" i="6"/>
  <c r="D1716" i="6"/>
  <c r="D749" i="6"/>
  <c r="D1981" i="6"/>
  <c r="D1452" i="6"/>
  <c r="D1266" i="6"/>
  <c r="D689" i="6"/>
  <c r="D779" i="6"/>
  <c r="D397" i="6"/>
  <c r="D1421" i="6"/>
  <c r="D1078" i="6"/>
  <c r="D758" i="6"/>
  <c r="D1391" i="6"/>
  <c r="D1015" i="6"/>
  <c r="D1592" i="6"/>
  <c r="D1209" i="6"/>
  <c r="D766" i="6"/>
  <c r="D1060" i="6"/>
  <c r="D1916" i="6"/>
  <c r="D1098" i="6"/>
  <c r="D700" i="6"/>
  <c r="D1868" i="6"/>
  <c r="D1677" i="6"/>
  <c r="D892" i="6"/>
  <c r="D1074" i="6"/>
  <c r="D2039" i="6"/>
  <c r="D783" i="6"/>
  <c r="D1858" i="6"/>
  <c r="D605" i="6"/>
  <c r="D2188" i="6"/>
  <c r="D1973" i="6"/>
  <c r="D1627" i="6"/>
  <c r="D1671" i="6"/>
  <c r="D446" i="6"/>
  <c r="D1483" i="6"/>
  <c r="D2058" i="6"/>
  <c r="D2369" i="6"/>
  <c r="D2322" i="6"/>
  <c r="D1244" i="6"/>
  <c r="D2435" i="6"/>
  <c r="D1945" i="6"/>
  <c r="D883" i="6"/>
  <c r="D2308" i="6"/>
  <c r="D2069" i="6"/>
  <c r="D1734" i="6"/>
  <c r="D1767" i="6"/>
  <c r="D944" i="6"/>
  <c r="D1614" i="6"/>
  <c r="D1489" i="6"/>
  <c r="D2004" i="6"/>
  <c r="D1813" i="6"/>
  <c r="D1324" i="6"/>
  <c r="D1412" i="6"/>
  <c r="D2127" i="6"/>
  <c r="D1180" i="6"/>
  <c r="D1946" i="6"/>
  <c r="D1553" i="6"/>
  <c r="D2020" i="6"/>
  <c r="D1821" i="6"/>
  <c r="D1347" i="6"/>
  <c r="N25" i="6"/>
  <c r="D153" i="6"/>
  <c r="D902" i="6"/>
  <c r="D535" i="6"/>
  <c r="D643" i="6"/>
  <c r="D788" i="6"/>
  <c r="D1344" i="6"/>
  <c r="D1732" i="6"/>
  <c r="D549" i="6"/>
  <c r="D680" i="6"/>
  <c r="D1417" i="6"/>
  <c r="D499" i="6"/>
  <c r="D1533" i="6"/>
  <c r="D1159" i="6"/>
  <c r="D572" i="6"/>
  <c r="D54" i="6"/>
  <c r="D1110" i="6"/>
  <c r="D712" i="6"/>
  <c r="D1049" i="6"/>
  <c r="D1188" i="6"/>
  <c r="D1893" i="6"/>
  <c r="D1202" i="6"/>
  <c r="D356" i="6"/>
  <c r="D912" i="6"/>
  <c r="D1303" i="6"/>
  <c r="D732" i="6"/>
  <c r="D982" i="6"/>
  <c r="D108" i="6"/>
  <c r="D1141" i="6"/>
  <c r="D844" i="6"/>
  <c r="D598" i="6"/>
  <c r="D1439" i="6"/>
  <c r="D1128" i="6"/>
  <c r="D847" i="6"/>
  <c r="D1577" i="6"/>
  <c r="D913" i="6"/>
  <c r="D372" i="6"/>
  <c r="D1069" i="6"/>
  <c r="D757" i="6"/>
  <c r="D484" i="6"/>
  <c r="D1383" i="6"/>
  <c r="D1072" i="6"/>
  <c r="D711" i="6"/>
  <c r="D226" i="6"/>
  <c r="M47" i="6"/>
  <c r="D464" i="6"/>
  <c r="D977" i="6"/>
  <c r="D1342" i="6"/>
  <c r="D879" i="6"/>
  <c r="D250" i="6"/>
  <c r="D1222" i="6"/>
  <c r="D1160" i="6"/>
  <c r="D342" i="6"/>
  <c r="D659" i="6"/>
  <c r="D894" i="6"/>
  <c r="D1287" i="6"/>
  <c r="D288" i="6"/>
  <c r="D843" i="6"/>
  <c r="D1238" i="6"/>
  <c r="D824" i="6"/>
  <c r="D1369" i="6"/>
  <c r="D1518" i="6"/>
  <c r="D1957" i="6"/>
  <c r="D1759" i="6"/>
  <c r="D173" i="6"/>
  <c r="D986" i="6"/>
  <c r="D462" i="6"/>
  <c r="D916" i="6"/>
  <c r="D369" i="6"/>
  <c r="D236" i="6"/>
  <c r="D1229" i="6"/>
  <c r="D922" i="6"/>
  <c r="D835" i="6"/>
  <c r="D1503" i="6"/>
  <c r="D1192" i="6"/>
  <c r="D998" i="6"/>
  <c r="D470" i="6"/>
  <c r="D154" i="6"/>
  <c r="D189" i="6"/>
  <c r="D1157" i="6"/>
  <c r="D854" i="6"/>
  <c r="D742" i="6"/>
  <c r="D1447" i="6"/>
  <c r="D1136" i="6"/>
  <c r="D934" i="6"/>
  <c r="D1585" i="6"/>
  <c r="D838" i="6"/>
  <c r="D1972" i="6"/>
  <c r="D1451" i="6"/>
  <c r="D2109" i="6"/>
  <c r="D1662" i="6"/>
  <c r="D1572" i="6"/>
  <c r="D186" i="6"/>
  <c r="D276" i="6"/>
  <c r="D893" i="6"/>
  <c r="D1645" i="6"/>
  <c r="D1206" i="6"/>
  <c r="D932" i="6"/>
  <c r="D1519" i="6"/>
  <c r="D1144" i="6"/>
  <c r="D652" i="6"/>
  <c r="D1401" i="6"/>
  <c r="D1010" i="6"/>
  <c r="D1450" i="6"/>
  <c r="D2044" i="6"/>
  <c r="D1474" i="6"/>
  <c r="D807" i="6"/>
  <c r="D2068" i="6"/>
  <c r="D1877" i="6"/>
  <c r="D1475" i="6"/>
  <c r="D1540" i="6"/>
  <c r="D2167" i="6"/>
  <c r="D1292" i="6"/>
  <c r="D1986" i="6"/>
  <c r="D1340" i="6"/>
  <c r="D926" i="6"/>
  <c r="M28" i="6"/>
  <c r="D507" i="6"/>
  <c r="N76" i="6"/>
  <c r="D801" i="6"/>
  <c r="D420" i="6"/>
  <c r="D1079" i="6"/>
  <c r="D1537" i="6"/>
  <c r="D300" i="6"/>
  <c r="D950" i="6"/>
  <c r="D1352" i="6"/>
  <c r="D1091" i="6"/>
  <c r="D142" i="6"/>
  <c r="D1102" i="6"/>
  <c r="D568" i="6"/>
  <c r="D826" i="6"/>
  <c r="D1125" i="6"/>
  <c r="D694" i="6"/>
  <c r="D1304" i="6"/>
  <c r="D1561" i="6"/>
  <c r="D1948" i="6"/>
  <c r="D965" i="6"/>
  <c r="D352" i="6"/>
  <c r="D724" i="6"/>
  <c r="D1438" i="6"/>
  <c r="D836" i="6"/>
  <c r="D1313" i="6"/>
  <c r="D881" i="6"/>
  <c r="D78" i="6"/>
  <c r="D1397" i="6"/>
  <c r="D1190" i="6"/>
  <c r="D987" i="6"/>
  <c r="D485" i="6"/>
  <c r="D1448" i="6"/>
  <c r="D1129" i="6"/>
  <c r="D734" i="6"/>
  <c r="D243" i="6"/>
  <c r="D86" i="6"/>
  <c r="D1325" i="6"/>
  <c r="D1134" i="6"/>
  <c r="D923" i="6"/>
  <c r="D1575" i="6"/>
  <c r="D1392" i="6"/>
  <c r="D1073" i="6"/>
  <c r="D622" i="6"/>
  <c r="D1258" i="6"/>
  <c r="D2100" i="6"/>
  <c r="D1661" i="6"/>
  <c r="D2237" i="6"/>
  <c r="D1790" i="6"/>
  <c r="D1719" i="6"/>
  <c r="D83" i="6"/>
  <c r="D221" i="6"/>
  <c r="D1077" i="6"/>
  <c r="D645" i="6"/>
  <c r="D1334" i="6"/>
  <c r="D1071" i="6"/>
  <c r="D520" i="6"/>
  <c r="D1336" i="6"/>
  <c r="D943" i="6"/>
  <c r="D1529" i="6"/>
  <c r="D1139" i="6"/>
  <c r="D1660" i="6"/>
  <c r="D2172" i="6"/>
  <c r="D1669" i="6"/>
  <c r="D544" i="6"/>
  <c r="D2276" i="6"/>
  <c r="D2053" i="6"/>
  <c r="D1710" i="6"/>
  <c r="D1743" i="6"/>
  <c r="D870" i="6"/>
  <c r="D1594" i="6"/>
  <c r="D974" i="6"/>
  <c r="D1748" i="6"/>
  <c r="D1554" i="6"/>
  <c r="D2317" i="6"/>
  <c r="D637" i="6"/>
  <c r="D1983" i="6"/>
  <c r="D1514" i="6"/>
  <c r="D1802" i="6"/>
  <c r="D1987" i="6"/>
  <c r="D1875" i="6"/>
  <c r="D2578" i="6"/>
  <c r="D2115" i="6"/>
  <c r="D2691" i="6"/>
  <c r="D898" i="6"/>
  <c r="D1892" i="6"/>
  <c r="D1693" i="6"/>
  <c r="D1002" i="6"/>
  <c r="D1138" i="6"/>
  <c r="D2055" i="6"/>
  <c r="D872" i="6"/>
  <c r="D1874" i="6"/>
  <c r="D1404" i="6"/>
  <c r="D1034" i="6"/>
  <c r="D2165" i="6"/>
  <c r="D1822" i="6"/>
  <c r="D1863" i="6"/>
  <c r="D1227" i="6"/>
  <c r="D1690" i="6"/>
  <c r="D256" i="6"/>
  <c r="D218" i="6"/>
  <c r="D1286" i="6"/>
  <c r="D967" i="6"/>
  <c r="D566" i="6"/>
  <c r="D2085" i="6"/>
  <c r="D600" i="6"/>
  <c r="D1317" i="6"/>
  <c r="D1320" i="6"/>
  <c r="D317" i="6"/>
  <c r="D1511" i="6"/>
  <c r="D493" i="6"/>
  <c r="D1282" i="6"/>
  <c r="D1854" i="6"/>
  <c r="D93" i="6"/>
  <c r="D1142" i="6"/>
  <c r="D776" i="6"/>
  <c r="D1465" i="6"/>
  <c r="D1980" i="6"/>
  <c r="D1322" i="6"/>
  <c r="D1618" i="6"/>
  <c r="D1084" i="6"/>
  <c r="D1876" i="6"/>
  <c r="D1718" i="6"/>
  <c r="D908" i="6"/>
  <c r="D1226" i="6"/>
  <c r="D2386" i="6"/>
  <c r="D2499" i="6"/>
  <c r="D1386" i="6"/>
  <c r="D2157" i="6"/>
  <c r="D1855" i="6"/>
  <c r="D1682" i="6"/>
  <c r="D2116" i="6"/>
  <c r="D1523" i="6"/>
  <c r="D2191" i="6"/>
  <c r="D2010" i="6"/>
  <c r="D1486" i="6"/>
  <c r="D2005" i="6"/>
  <c r="D1926" i="6"/>
  <c r="D2199" i="6"/>
  <c r="D1632" i="6"/>
  <c r="D1896" i="6"/>
  <c r="D2271" i="6"/>
  <c r="D1729" i="6"/>
  <c r="D2651" i="6"/>
  <c r="D2564" i="6"/>
  <c r="D1058" i="6"/>
  <c r="D1162" i="6"/>
  <c r="D1370" i="6"/>
  <c r="D1711" i="6"/>
  <c r="D1268" i="6"/>
  <c r="D1962" i="6"/>
  <c r="D2401" i="6"/>
  <c r="D2482" i="6"/>
  <c r="D2339" i="6"/>
  <c r="D1859" i="6"/>
  <c r="D2572" i="6"/>
  <c r="D1979" i="6"/>
  <c r="D2621" i="6"/>
  <c r="D1090" i="6"/>
  <c r="D2252" i="6"/>
  <c r="D1836" i="6"/>
  <c r="D1653" i="6"/>
  <c r="D1196" i="6"/>
  <c r="D1914" i="6"/>
  <c r="D2038" i="6"/>
  <c r="D1816" i="6"/>
  <c r="D1411" i="6"/>
  <c r="D1970" i="6"/>
  <c r="D2054" i="6"/>
  <c r="D1857" i="6"/>
  <c r="D1753" i="6"/>
  <c r="D2748" i="6"/>
  <c r="D2397" i="6"/>
  <c r="D1697" i="6"/>
  <c r="D2511" i="6"/>
  <c r="D2287" i="6"/>
  <c r="D3175" i="6"/>
  <c r="D938" i="6"/>
  <c r="D3080" i="6"/>
  <c r="D1314" i="6"/>
  <c r="D2417" i="6"/>
  <c r="D2682" i="6"/>
  <c r="D2579" i="6"/>
  <c r="D2516" i="6"/>
  <c r="D2131" i="6"/>
  <c r="D2773" i="6"/>
  <c r="D2327" i="6"/>
  <c r="D2839" i="6"/>
  <c r="D2991" i="6"/>
  <c r="D3503" i="6"/>
  <c r="D2892" i="6"/>
  <c r="M92" i="6"/>
  <c r="D109" i="6"/>
  <c r="D1023" i="6"/>
  <c r="D1422" i="6"/>
  <c r="D895" i="6"/>
  <c r="D1219" i="6"/>
  <c r="D1184" i="6"/>
  <c r="D1565" i="6"/>
  <c r="D1512" i="6"/>
  <c r="D198" i="6"/>
  <c r="D632" i="6"/>
  <c r="D851" i="6"/>
  <c r="D1586" i="6"/>
  <c r="D1435" i="6"/>
  <c r="D349" i="6"/>
  <c r="D1270" i="6"/>
  <c r="D1080" i="6"/>
  <c r="D1593" i="6"/>
  <c r="D2108" i="6"/>
  <c r="D1964" i="6"/>
  <c r="D1798" i="6"/>
  <c r="D1466" i="6"/>
  <c r="D2284" i="6"/>
  <c r="D1806" i="6"/>
  <c r="D1178" i="6"/>
  <c r="D1659" i="6"/>
  <c r="D2450" i="6"/>
  <c r="D2563" i="6"/>
  <c r="D1634" i="6"/>
  <c r="D2245" i="6"/>
  <c r="D1927" i="6"/>
  <c r="D1746" i="6"/>
  <c r="D2212" i="6"/>
  <c r="D1654" i="6"/>
  <c r="D589" i="6"/>
  <c r="D2074" i="6"/>
  <c r="D1676" i="6"/>
  <c r="D2093" i="6"/>
  <c r="D1458" i="6"/>
  <c r="D653" i="6"/>
  <c r="D1698" i="6"/>
  <c r="D2248" i="6"/>
  <c r="D2346" i="6"/>
  <c r="D1899" i="6"/>
  <c r="D1667" i="6"/>
  <c r="D2628" i="6"/>
  <c r="D1156" i="6"/>
  <c r="D1741" i="6"/>
  <c r="D1571" i="6"/>
  <c r="D1799" i="6"/>
  <c r="D983" i="6"/>
  <c r="D2026" i="6"/>
  <c r="D640" i="6"/>
  <c r="D2674" i="6"/>
  <c r="D2403" i="6"/>
  <c r="D2009" i="6"/>
  <c r="D2636" i="6"/>
  <c r="D2106" i="6"/>
  <c r="D2685" i="6"/>
  <c r="D1212" i="6"/>
  <c r="D1233" i="6"/>
  <c r="D1956" i="6"/>
  <c r="D1757" i="6"/>
  <c r="D1782" i="6"/>
  <c r="D1308" i="6"/>
  <c r="D2217" i="6"/>
  <c r="D2072" i="6"/>
  <c r="D1862" i="6"/>
  <c r="D1580" i="6"/>
  <c r="D2227" i="6"/>
  <c r="D2088" i="6"/>
  <c r="D2025" i="6"/>
  <c r="D2844" i="6"/>
  <c r="D2469" i="6"/>
  <c r="D1867" i="6"/>
  <c r="D2575" i="6"/>
  <c r="D2520" i="6"/>
  <c r="D354" i="6"/>
  <c r="D1406" i="6"/>
  <c r="D1224" i="6"/>
  <c r="D406" i="6"/>
  <c r="D979" i="6"/>
  <c r="D1823" i="6"/>
  <c r="D1249" i="6"/>
  <c r="D1062" i="6"/>
  <c r="D1065" i="6"/>
  <c r="D1245" i="6"/>
  <c r="D1264" i="6"/>
  <c r="D1195" i="6"/>
  <c r="D1725" i="6"/>
  <c r="D1655" i="6"/>
  <c r="D612" i="6"/>
  <c r="D1398" i="6"/>
  <c r="D1208" i="6"/>
  <c r="D936" i="6"/>
  <c r="D2236" i="6"/>
  <c r="D2180" i="6"/>
  <c r="D1330" i="6"/>
  <c r="D1666" i="6"/>
  <c r="D1323" i="6"/>
  <c r="D1886" i="6"/>
  <c r="D1355" i="6"/>
  <c r="D1832" i="6"/>
  <c r="D2514" i="6"/>
  <c r="D2627" i="6"/>
  <c r="D1764" i="6"/>
  <c r="D390" i="6"/>
  <c r="D1991" i="6"/>
  <c r="D1810" i="6"/>
  <c r="D382" i="6"/>
  <c r="D1742" i="6"/>
  <c r="D981" i="6"/>
  <c r="D1395" i="6"/>
  <c r="D2124" i="6"/>
  <c r="D2181" i="6"/>
  <c r="D1610" i="6"/>
  <c r="D1018" i="6"/>
  <c r="D1762" i="6"/>
  <c r="D2329" i="6"/>
  <c r="D2410" i="6"/>
  <c r="D2040" i="6"/>
  <c r="D1840" i="6"/>
  <c r="D2692" i="6"/>
  <c r="D1502" i="6"/>
  <c r="D1837" i="6"/>
  <c r="D1678" i="6"/>
  <c r="D1879" i="6"/>
  <c r="D1228" i="6"/>
  <c r="D2090" i="6"/>
  <c r="D1615" i="6"/>
  <c r="D2738" i="6"/>
  <c r="D2467" i="6"/>
  <c r="D2130" i="6"/>
  <c r="D2700" i="6"/>
  <c r="D2209" i="6"/>
  <c r="D2749" i="6"/>
  <c r="D1534" i="6"/>
  <c r="D686" i="6"/>
  <c r="D2060" i="6"/>
  <c r="D1869" i="6"/>
  <c r="D1307" i="6"/>
  <c r="D1851" i="6"/>
  <c r="D2338" i="6"/>
  <c r="D2230" i="6"/>
  <c r="D1492" i="6"/>
  <c r="D1937" i="6"/>
  <c r="D2362" i="6"/>
  <c r="D2240" i="6"/>
  <c r="D2194" i="6"/>
  <c r="D1510" i="6"/>
  <c r="D2541" i="6"/>
  <c r="D2016" i="6"/>
  <c r="D2639" i="6"/>
  <c r="D2689" i="6"/>
  <c r="D3303" i="6"/>
  <c r="D2424" i="6"/>
  <c r="D2205" i="6"/>
  <c r="D1722" i="6"/>
  <c r="D1856" i="6"/>
  <c r="D1620" i="6"/>
  <c r="D1426" i="6"/>
  <c r="D2676" i="6"/>
  <c r="D2333" i="6"/>
  <c r="D1459" i="6"/>
  <c r="D2455" i="6"/>
  <c r="D1888" i="6"/>
  <c r="D3119" i="6"/>
  <c r="D3631" i="6"/>
  <c r="D3024" i="6"/>
  <c r="D3536" i="6"/>
  <c r="D1460" i="6"/>
  <c r="D2425" i="6"/>
  <c r="D2690" i="6"/>
  <c r="D2603" i="6"/>
  <c r="D2524" i="6"/>
  <c r="D2145" i="6"/>
  <c r="D2781" i="6"/>
  <c r="D2335" i="6"/>
  <c r="D2847" i="6"/>
  <c r="D2999" i="6"/>
  <c r="D1482" i="6"/>
  <c r="D2441" i="6"/>
  <c r="D2698" i="6"/>
  <c r="D2611" i="6"/>
  <c r="D2532" i="6"/>
  <c r="D2158" i="6"/>
  <c r="D571" i="6"/>
  <c r="D1143" i="6"/>
  <c r="D684" i="6"/>
  <c r="D814" i="6"/>
  <c r="D1368" i="6"/>
  <c r="D346" i="6"/>
  <c r="D1441" i="6"/>
  <c r="D1254" i="6"/>
  <c r="D1193" i="6"/>
  <c r="D1501" i="6"/>
  <c r="D1456" i="6"/>
  <c r="D672" i="6"/>
  <c r="D2045" i="6"/>
  <c r="D1847" i="6"/>
  <c r="D994" i="6"/>
  <c r="D855" i="6"/>
  <c r="D1400" i="6"/>
  <c r="D1075" i="6"/>
  <c r="D1300" i="6"/>
  <c r="D890" i="6"/>
  <c r="D1663" i="6"/>
  <c r="D1922" i="6"/>
  <c r="D1685" i="6"/>
  <c r="D1106" i="6"/>
  <c r="D830" i="6"/>
  <c r="D2113" i="6"/>
  <c r="D2642" i="6"/>
  <c r="D2755" i="6"/>
  <c r="D1996" i="6"/>
  <c r="D1306" i="6"/>
  <c r="D2119" i="6"/>
  <c r="D1938" i="6"/>
  <c r="D1364" i="6"/>
  <c r="D1910" i="6"/>
  <c r="D1396" i="6"/>
  <c r="D1704" i="6"/>
  <c r="D2220" i="6"/>
  <c r="D2261" i="6"/>
  <c r="D1703" i="6"/>
  <c r="D1250" i="6"/>
  <c r="D1954" i="6"/>
  <c r="D2393" i="6"/>
  <c r="D2474" i="6"/>
  <c r="D2331" i="6"/>
  <c r="D1993" i="6"/>
  <c r="D2756" i="6"/>
  <c r="D1932" i="6"/>
  <c r="D1933" i="6"/>
  <c r="D1758" i="6"/>
  <c r="D2079" i="6"/>
  <c r="D1402" i="6"/>
  <c r="D1542" i="6"/>
  <c r="D2086" i="6"/>
  <c r="D2802" i="6"/>
  <c r="D2531" i="6"/>
  <c r="D2231" i="6"/>
  <c r="D2764" i="6"/>
  <c r="D2296" i="6"/>
  <c r="D2813" i="6"/>
  <c r="D1700" i="6"/>
  <c r="D1163" i="6"/>
  <c r="D2156" i="6"/>
  <c r="D1949" i="6"/>
  <c r="D1815" i="6"/>
  <c r="D2126" i="6"/>
  <c r="D2442" i="6"/>
  <c r="D2355" i="6"/>
  <c r="D1895" i="6"/>
  <c r="D2138" i="6"/>
  <c r="D2458" i="6"/>
  <c r="D2363" i="6"/>
  <c r="D2332" i="6"/>
  <c r="D1777" i="6"/>
  <c r="D2613" i="6"/>
  <c r="D2136" i="6"/>
  <c r="D2703" i="6"/>
  <c r="D2832" i="6"/>
  <c r="D3367" i="6"/>
  <c r="D2608" i="6"/>
  <c r="D1434" i="6"/>
  <c r="D1978" i="6"/>
  <c r="D2102" i="6"/>
  <c r="D1880" i="6"/>
  <c r="D1795" i="6"/>
  <c r="D2772" i="6"/>
  <c r="D2405" i="6"/>
  <c r="D1720" i="6"/>
  <c r="D2519" i="6"/>
  <c r="D2326" i="6"/>
  <c r="D3183" i="6"/>
  <c r="D1467" i="6"/>
  <c r="D3088" i="6"/>
  <c r="D1644" i="6"/>
  <c r="D1420" i="6"/>
  <c r="D1640" i="6"/>
  <c r="D2786" i="6"/>
  <c r="D2699" i="6"/>
  <c r="D2604" i="6"/>
  <c r="D2254" i="6"/>
  <c r="D2853" i="6"/>
  <c r="D2399" i="6"/>
  <c r="D2911" i="6"/>
  <c r="D1749" i="6"/>
  <c r="D1443" i="6"/>
  <c r="D1664" i="6"/>
  <c r="D2810" i="6"/>
  <c r="D2707" i="6"/>
  <c r="D2612" i="6"/>
  <c r="D2264" i="6"/>
  <c r="D2861" i="6"/>
  <c r="D2407" i="6"/>
  <c r="D2919" i="6"/>
  <c r="D3071" i="6"/>
  <c r="D3583" i="6"/>
  <c r="D2976" i="6"/>
  <c r="D3488" i="6"/>
  <c r="D2528" i="6"/>
  <c r="D3242" i="6"/>
  <c r="D808" i="6"/>
  <c r="D1842" i="6"/>
  <c r="D1974" i="6"/>
  <c r="D1707" i="6"/>
  <c r="D1622" i="6"/>
  <c r="D2716" i="6"/>
  <c r="D2357" i="6"/>
  <c r="D1606" i="6"/>
  <c r="D2479" i="6"/>
  <c r="N10" i="6"/>
  <c r="D1025" i="6"/>
  <c r="D955" i="6"/>
  <c r="D561" i="6"/>
  <c r="D1433" i="6"/>
  <c r="D548" i="6"/>
  <c r="D625" i="6"/>
  <c r="D914" i="6"/>
  <c r="D606" i="6"/>
  <c r="D1004" i="6"/>
  <c r="D764" i="6"/>
  <c r="D1427" i="6"/>
  <c r="D2173" i="6"/>
  <c r="D945" i="6"/>
  <c r="D1165" i="6"/>
  <c r="D1005" i="6"/>
  <c r="D524" i="6"/>
  <c r="D334" i="6"/>
  <c r="D1598" i="6"/>
  <c r="D1773" i="6"/>
  <c r="D1831" i="6"/>
  <c r="D2050" i="6"/>
  <c r="D2061" i="6"/>
  <c r="D1751" i="6"/>
  <c r="D1604" i="6"/>
  <c r="D2433" i="6"/>
  <c r="D1665" i="6"/>
  <c r="D2073" i="6"/>
  <c r="D999" i="6"/>
  <c r="D1814" i="6"/>
  <c r="D1204" i="6"/>
  <c r="D1035" i="6"/>
  <c r="D1909" i="6"/>
  <c r="D1600" i="6"/>
  <c r="D1356" i="6"/>
  <c r="D1873" i="6"/>
  <c r="D492" i="6"/>
  <c r="D1555" i="6"/>
  <c r="D1791" i="6"/>
  <c r="D1419" i="6"/>
  <c r="D2018" i="6"/>
  <c r="D2457" i="6"/>
  <c r="D2538" i="6"/>
  <c r="D2395" i="6"/>
  <c r="D2118" i="6"/>
  <c r="D2820" i="6"/>
  <c r="D2028" i="6"/>
  <c r="D2013" i="6"/>
  <c r="D1846" i="6"/>
  <c r="M57" i="6"/>
  <c r="D1601" i="6"/>
  <c r="D541" i="6"/>
  <c r="D179" i="6"/>
  <c r="D900" i="6"/>
  <c r="D957" i="6"/>
  <c r="D122" i="6"/>
  <c r="D1055" i="6"/>
  <c r="D918" i="6"/>
  <c r="D1198" i="6"/>
  <c r="D1007" i="6"/>
  <c r="D1844" i="6"/>
  <c r="D2301" i="6"/>
  <c r="D442" i="6"/>
  <c r="D1581" i="6"/>
  <c r="D1135" i="6"/>
  <c r="D869" i="6"/>
  <c r="D1276" i="6"/>
  <c r="D1733" i="6"/>
  <c r="D1965" i="6"/>
  <c r="D2103" i="6"/>
  <c r="D815" i="6"/>
  <c r="D2141" i="6"/>
  <c r="D1839" i="6"/>
  <c r="D1674" i="6"/>
  <c r="D1403" i="6"/>
  <c r="D1835" i="6"/>
  <c r="D2182" i="6"/>
  <c r="D1346" i="6"/>
  <c r="D1902" i="6"/>
  <c r="D1378" i="6"/>
  <c r="D792" i="6"/>
  <c r="D1997" i="6"/>
  <c r="D1687" i="6"/>
  <c r="D1515" i="6"/>
  <c r="D1059" i="6"/>
  <c r="D1130" i="6"/>
  <c r="D1670" i="6"/>
  <c r="D1871" i="6"/>
  <c r="D1210" i="6"/>
  <c r="D2082" i="6"/>
  <c r="D1590" i="6"/>
  <c r="D2730" i="6"/>
  <c r="D2459" i="6"/>
  <c r="D2219" i="6"/>
  <c r="D1105" i="6"/>
  <c r="D2132" i="6"/>
  <c r="D2101" i="6"/>
  <c r="D1243" i="6"/>
  <c r="D2207" i="6"/>
  <c r="D1641" i="6"/>
  <c r="D2163" i="6"/>
  <c r="D2281" i="6"/>
  <c r="D1752" i="6"/>
  <c r="D2659" i="6"/>
  <c r="D2380" i="6"/>
  <c r="D1108" i="6"/>
  <c r="D2429" i="6"/>
  <c r="D1169" i="6"/>
  <c r="D1940" i="6"/>
  <c r="D1235" i="6"/>
  <c r="D848" i="6"/>
  <c r="D2125" i="6"/>
  <c r="D1114" i="6"/>
  <c r="D2385" i="6"/>
  <c r="D2650" i="6"/>
  <c r="D2555" i="6"/>
  <c r="D1291" i="6"/>
  <c r="D2409" i="6"/>
  <c r="D2658" i="6"/>
  <c r="D2571" i="6"/>
  <c r="D2492" i="6"/>
  <c r="D2120" i="6"/>
  <c r="D2765" i="6"/>
  <c r="D2319" i="6"/>
  <c r="D2831" i="6"/>
  <c r="D2983" i="6"/>
  <c r="D33" i="6"/>
  <c r="D506" i="6"/>
  <c r="D180" i="6"/>
  <c r="D939" i="6"/>
  <c r="D1884" i="6"/>
  <c r="D1118" i="6"/>
  <c r="D309" i="6"/>
  <c r="D1567" i="6"/>
  <c r="D666" i="6"/>
  <c r="D845" i="6"/>
  <c r="D1137" i="6"/>
  <c r="D2036" i="6"/>
  <c r="D1587" i="6"/>
  <c r="D267" i="6"/>
  <c r="D517" i="6"/>
  <c r="D1455" i="6"/>
  <c r="D1016" i="6"/>
  <c r="D1582" i="6"/>
  <c r="D1297" i="6"/>
  <c r="D2133" i="6"/>
  <c r="D512" i="6"/>
  <c r="D608" i="6"/>
  <c r="D2229" i="6"/>
  <c r="D1919" i="6"/>
  <c r="D1738" i="6"/>
  <c r="D1705" i="6"/>
  <c r="D1992" i="6"/>
  <c r="D2273" i="6"/>
  <c r="D1570" i="6"/>
  <c r="D765" i="6"/>
  <c r="D1530" i="6"/>
  <c r="D956" i="6"/>
  <c r="D929" i="6"/>
  <c r="D428" i="6"/>
  <c r="D246" i="6"/>
  <c r="D1541" i="6"/>
  <c r="D2076" i="6"/>
  <c r="D437" i="6"/>
  <c r="D182" i="6"/>
  <c r="D744" i="6"/>
  <c r="D403" i="6"/>
  <c r="D996" i="6"/>
  <c r="D1521" i="6"/>
  <c r="D2164" i="6"/>
  <c r="D1726" i="6"/>
  <c r="D148" i="6"/>
  <c r="D773" i="6"/>
  <c r="D1583" i="6"/>
  <c r="D1273" i="6"/>
  <c r="D1724" i="6"/>
  <c r="D1187" i="6"/>
  <c r="D1242" i="6"/>
  <c r="D1146" i="6"/>
  <c r="D1616" i="6"/>
  <c r="D928" i="6"/>
  <c r="D2047" i="6"/>
  <c r="D1866" i="6"/>
  <c r="D2022" i="6"/>
  <c r="D2218" i="6"/>
  <c r="D1425" i="6"/>
  <c r="D1805" i="6"/>
  <c r="D1394" i="6"/>
  <c r="D1148" i="6"/>
  <c r="D1643" i="6"/>
  <c r="D2253" i="6"/>
  <c r="D1935" i="6"/>
  <c r="D1754" i="6"/>
  <c r="D992" i="6"/>
  <c r="D1925" i="6"/>
  <c r="D1838" i="6"/>
  <c r="D2135" i="6"/>
  <c r="D1531" i="6"/>
  <c r="D1723" i="6"/>
  <c r="D2178" i="6"/>
  <c r="D1494" i="6"/>
  <c r="D2587" i="6"/>
  <c r="D2500" i="6"/>
  <c r="D1099" i="6"/>
  <c r="D621" i="6"/>
  <c r="D1132" i="6"/>
  <c r="D1619" i="6"/>
  <c r="D2077" i="6"/>
  <c r="D1478" i="6"/>
  <c r="D1476" i="6"/>
  <c r="D2258" i="6"/>
  <c r="D2595" i="6"/>
  <c r="D1819" i="6"/>
  <c r="D2052" i="6"/>
  <c r="D2037" i="6"/>
  <c r="D1811" i="6"/>
  <c r="D1251" i="6"/>
  <c r="D2475" i="6"/>
  <c r="D2325" i="6"/>
  <c r="D2895" i="6"/>
  <c r="D3559" i="6"/>
  <c r="D1870" i="6"/>
  <c r="D2312" i="6"/>
  <c r="D2272" i="6"/>
  <c r="D2596" i="6"/>
  <c r="D2629" i="6"/>
  <c r="D2583" i="6"/>
  <c r="D2927" i="6"/>
  <c r="D2456" i="6"/>
  <c r="D3408" i="6"/>
  <c r="D1778" i="6"/>
  <c r="D2259" i="6"/>
  <c r="D2387" i="6"/>
  <c r="D2684" i="6"/>
  <c r="D2485" i="6"/>
  <c r="D2161" i="6"/>
  <c r="D1966" i="6"/>
  <c r="D414" i="6"/>
  <c r="D2202" i="6"/>
  <c r="D1688" i="6"/>
  <c r="D2089" i="6"/>
  <c r="D1864" i="6"/>
  <c r="D2789" i="6"/>
  <c r="D2471" i="6"/>
  <c r="D2390" i="6"/>
  <c r="D3263" i="6"/>
  <c r="D2502" i="6"/>
  <c r="D3296" i="6"/>
  <c r="D1827" i="6"/>
  <c r="D3178" i="6"/>
  <c r="D1686" i="6"/>
  <c r="D1768" i="6"/>
  <c r="D2402" i="6"/>
  <c r="D2419" i="6"/>
  <c r="D2460" i="6"/>
  <c r="D2170" i="6"/>
  <c r="D2869" i="6"/>
  <c r="D2543" i="6"/>
  <c r="D2422" i="6"/>
  <c r="D3207" i="6"/>
  <c r="D1735" i="6"/>
  <c r="D2083" i="6"/>
  <c r="D2426" i="6"/>
  <c r="D2323" i="6"/>
  <c r="D2283" i="6"/>
  <c r="D1713" i="6"/>
  <c r="D2589" i="6"/>
  <c r="D2096" i="6"/>
  <c r="D2679" i="6"/>
  <c r="D2787" i="6"/>
  <c r="D3343" i="6"/>
  <c r="D2544" i="6"/>
  <c r="D3248" i="6"/>
  <c r="D2347" i="6"/>
  <c r="D2224" i="6"/>
  <c r="D3591" i="6"/>
  <c r="D3392" i="6"/>
  <c r="D2550" i="6"/>
  <c r="D3322" i="6"/>
  <c r="D2838" i="6"/>
  <c r="D3371" i="6"/>
  <c r="D2866" i="6"/>
  <c r="D1775" i="6"/>
  <c r="D1769" i="6"/>
  <c r="D2143" i="6"/>
  <c r="D2337" i="6"/>
  <c r="D1339" i="6"/>
  <c r="D2365" i="6"/>
  <c r="D2148" i="6"/>
  <c r="D685" i="6"/>
  <c r="D2554" i="6"/>
  <c r="D1714" i="6"/>
  <c r="D2675" i="6"/>
  <c r="D2693" i="6"/>
  <c r="D1801" i="6"/>
  <c r="D3623" i="6"/>
  <c r="D1508" i="6"/>
  <c r="D1546" i="6"/>
  <c r="D2379" i="6"/>
  <c r="D2852" i="6"/>
  <c r="D2701" i="6"/>
  <c r="D2647" i="6"/>
  <c r="D3055" i="6"/>
  <c r="D2630" i="6"/>
  <c r="D3472" i="6"/>
  <c r="D2034" i="6"/>
  <c r="D2378" i="6"/>
  <c r="D2491" i="6"/>
  <c r="D2780" i="6"/>
  <c r="D2565" i="6"/>
  <c r="D2256" i="6"/>
  <c r="D2358" i="6"/>
  <c r="D1647" i="6"/>
  <c r="D2345" i="6"/>
  <c r="D1960" i="6"/>
  <c r="D2251" i="6"/>
  <c r="D2027" i="6"/>
  <c r="D1574" i="6"/>
  <c r="D2535" i="6"/>
  <c r="D2584" i="6"/>
  <c r="D3327" i="6"/>
  <c r="D2672" i="6"/>
  <c r="D3360" i="6"/>
  <c r="D2299" i="6"/>
  <c r="D3306" i="6"/>
  <c r="D972" i="6"/>
  <c r="D2067" i="6"/>
  <c r="D2506" i="6"/>
  <c r="D2515" i="6"/>
  <c r="D2540" i="6"/>
  <c r="D2274" i="6"/>
  <c r="D1784" i="6"/>
  <c r="D2607" i="6"/>
  <c r="D2606" i="6"/>
  <c r="D3271" i="6"/>
  <c r="D2031" i="6"/>
  <c r="D2238" i="6"/>
  <c r="D2522" i="6"/>
  <c r="D2427" i="6"/>
  <c r="D2388" i="6"/>
  <c r="D1905" i="6"/>
  <c r="D2661" i="6"/>
  <c r="D2200" i="6"/>
  <c r="D2743" i="6"/>
  <c r="D2891" i="6"/>
  <c r="D3407" i="6"/>
  <c r="D2713" i="6"/>
  <c r="D2029" i="6"/>
  <c r="D1731" i="6"/>
  <c r="D2503" i="6"/>
  <c r="D1808" i="6"/>
  <c r="D3480" i="6"/>
  <c r="D2742" i="6"/>
  <c r="D3394" i="6"/>
  <c r="D2923" i="6"/>
  <c r="D3435" i="6"/>
  <c r="D2941" i="6"/>
  <c r="D3657" i="6"/>
  <c r="D4175" i="6"/>
  <c r="D3060" i="6"/>
  <c r="D3857" i="6"/>
  <c r="D2489" i="6"/>
  <c r="D3715" i="6"/>
  <c r="D2553" i="6"/>
  <c r="D2476" i="6"/>
  <c r="D2815" i="6"/>
  <c r="D2566" i="6"/>
  <c r="D3576" i="6"/>
  <c r="D2885" i="6"/>
  <c r="D3474" i="6"/>
  <c r="D2995" i="6"/>
  <c r="D3507" i="6"/>
  <c r="D2632" i="6"/>
  <c r="D3735" i="6"/>
  <c r="D4247" i="6"/>
  <c r="D3204" i="6"/>
  <c r="D3929" i="6"/>
  <c r="D1977" i="6"/>
  <c r="D2567" i="6"/>
  <c r="D2033" i="6"/>
  <c r="D3504" i="6"/>
  <c r="D2777" i="6"/>
  <c r="D2195" i="6"/>
  <c r="D3031" i="6"/>
  <c r="D3032" i="6"/>
  <c r="D1982" i="6"/>
  <c r="D3058" i="6"/>
  <c r="D2062" i="6"/>
  <c r="D3139" i="6"/>
  <c r="D2185" i="6"/>
  <c r="D3102" i="6"/>
  <c r="D3879" i="6"/>
  <c r="D1380" i="6"/>
  <c r="D3492" i="6"/>
  <c r="D4073" i="6"/>
  <c r="D1650" i="6"/>
  <c r="D2533" i="6"/>
  <c r="D3223" i="6"/>
  <c r="D3160" i="6"/>
  <c r="D2462" i="6"/>
  <c r="D3138" i="6"/>
  <c r="D2438" i="6"/>
  <c r="D3211" i="6"/>
  <c r="D2494" i="6"/>
  <c r="D3246" i="6"/>
  <c r="D3951" i="6"/>
  <c r="D2752" i="6"/>
  <c r="D3617" i="6"/>
  <c r="D4145" i="6"/>
  <c r="D3350" i="6"/>
  <c r="D2295" i="6"/>
  <c r="D2687" i="6"/>
  <c r="D2360" i="6"/>
  <c r="D3528" i="6"/>
  <c r="D2824" i="6"/>
  <c r="D3442" i="6"/>
  <c r="D2963" i="6"/>
  <c r="D3475" i="6"/>
  <c r="D2311" i="6"/>
  <c r="D3703" i="6"/>
  <c r="D2660" i="6"/>
  <c r="D1715" i="6"/>
  <c r="D2758" i="6"/>
  <c r="D3624" i="6"/>
  <c r="D2938" i="6"/>
  <c r="D3522" i="6"/>
  <c r="D3035" i="6"/>
  <c r="D3547" i="6"/>
  <c r="D2865" i="6"/>
  <c r="D3775" i="6"/>
  <c r="D4287" i="6"/>
  <c r="D3284" i="6"/>
  <c r="D3969" i="6"/>
  <c r="D2998" i="6"/>
  <c r="D3827" i="6"/>
  <c r="D3017" i="6"/>
  <c r="D3836" i="6"/>
  <c r="D1623" i="6"/>
  <c r="D2794" i="6"/>
  <c r="D717" i="6"/>
  <c r="D2192" i="6"/>
  <c r="D1689" i="6"/>
  <c r="D2493" i="6"/>
  <c r="D350" i="6"/>
  <c r="D2117" i="6"/>
  <c r="D2754" i="6"/>
  <c r="D2290" i="6"/>
  <c r="D1076" i="6"/>
  <c r="D2837" i="6"/>
  <c r="D2918" i="6"/>
  <c r="D2097" i="6"/>
  <c r="D1903" i="6"/>
  <c r="D2249" i="6"/>
  <c r="D2483" i="6"/>
  <c r="D1562" i="6"/>
  <c r="D2845" i="6"/>
  <c r="D2711" i="6"/>
  <c r="D3247" i="6"/>
  <c r="D2790" i="6"/>
  <c r="D2285" i="6"/>
  <c r="D1639" i="6"/>
  <c r="D2490" i="6"/>
  <c r="D1500" i="6"/>
  <c r="D2860" i="6"/>
  <c r="D2637" i="6"/>
  <c r="D2463" i="6"/>
  <c r="D2561" i="6"/>
  <c r="D1967" i="6"/>
  <c r="D1920" i="6"/>
  <c r="D2142" i="6"/>
  <c r="D2356" i="6"/>
  <c r="D2349" i="6"/>
  <c r="D1761" i="6"/>
  <c r="D2599" i="6"/>
  <c r="D2753" i="6"/>
  <c r="D3391" i="6"/>
  <c r="D2819" i="6"/>
  <c r="D3424" i="6"/>
  <c r="D2697" i="6"/>
  <c r="D3370" i="6"/>
  <c r="D1727" i="6"/>
  <c r="D2226" i="6"/>
  <c r="D2618" i="6"/>
  <c r="D2619" i="6"/>
  <c r="D2620" i="6"/>
  <c r="D2437" i="6"/>
  <c r="D1952" i="6"/>
  <c r="D2671" i="6"/>
  <c r="D2771" i="6"/>
  <c r="D3335" i="6"/>
  <c r="D828" i="6"/>
  <c r="D2361" i="6"/>
  <c r="D2626" i="6"/>
  <c r="D2539" i="6"/>
  <c r="D2468" i="6"/>
  <c r="D2059" i="6"/>
  <c r="D2733" i="6"/>
  <c r="D2288" i="6"/>
  <c r="D2807" i="6"/>
  <c r="D2959" i="6"/>
  <c r="D3471" i="6"/>
  <c r="D2846" i="6"/>
  <c r="D1164" i="6"/>
  <c r="D2404" i="6"/>
  <c r="D2759" i="6"/>
  <c r="D2521" i="6"/>
  <c r="D3568" i="6"/>
  <c r="D2874" i="6"/>
  <c r="D3466" i="6"/>
  <c r="D2987" i="6"/>
  <c r="D3499" i="6"/>
  <c r="D2576" i="6"/>
  <c r="D3727" i="6"/>
  <c r="D4239" i="6"/>
  <c r="D3188" i="6"/>
  <c r="D3921" i="6"/>
  <c r="D2881" i="6"/>
  <c r="D3779" i="6"/>
  <c r="D2908" i="6"/>
  <c r="D2812" i="6"/>
  <c r="D2478" i="6"/>
  <c r="D2858" i="6"/>
  <c r="D3648" i="6"/>
  <c r="D2962" i="6"/>
  <c r="D3546" i="6"/>
  <c r="D3059" i="6"/>
  <c r="D3571" i="6"/>
  <c r="D2940" i="6"/>
  <c r="D3799" i="6"/>
  <c r="D4311" i="6"/>
  <c r="D3332" i="6"/>
  <c r="D3993" i="6"/>
  <c r="D2484" i="6"/>
  <c r="D2823" i="6"/>
  <c r="D2585" i="6"/>
  <c r="D3584" i="6"/>
  <c r="D1020" i="6"/>
  <c r="D2525" i="6"/>
  <c r="D3191" i="6"/>
  <c r="D3144" i="6"/>
  <c r="D2430" i="6"/>
  <c r="D3130" i="6"/>
  <c r="D2406" i="6"/>
  <c r="D3203" i="6"/>
  <c r="D2472" i="6"/>
  <c r="D3230" i="6"/>
  <c r="D3943" i="6"/>
  <c r="D2696" i="6"/>
  <c r="D3605" i="6"/>
  <c r="D4137" i="6"/>
  <c r="D1747" i="6"/>
  <c r="D2829" i="6"/>
  <c r="D3383" i="6"/>
  <c r="D3264" i="6"/>
  <c r="D2049" i="6"/>
  <c r="D3210" i="6"/>
  <c r="D2616" i="6"/>
  <c r="D3275" i="6"/>
  <c r="D2664" i="6"/>
  <c r="D990" i="6"/>
  <c r="D2523" i="6"/>
  <c r="D1050" i="6"/>
  <c r="D2354" i="6"/>
  <c r="D2315" i="6"/>
  <c r="D2557" i="6"/>
  <c r="D1550" i="6"/>
  <c r="D2095" i="6"/>
  <c r="D1418" i="6"/>
  <c r="D1484" i="6"/>
  <c r="D2412" i="6"/>
  <c r="D1372" i="6"/>
  <c r="D3047" i="6"/>
  <c r="D2774" i="6"/>
  <c r="D2159" i="6"/>
  <c r="D2370" i="6"/>
  <c r="D2683" i="6"/>
  <c r="D1800" i="6"/>
  <c r="D1889" i="6"/>
  <c r="D2775" i="6"/>
  <c r="D3311" i="6"/>
  <c r="D2960" i="6"/>
  <c r="D1599" i="6"/>
  <c r="D1971" i="6"/>
  <c r="D2586" i="6"/>
  <c r="D1817" i="6"/>
  <c r="D1602" i="6"/>
  <c r="D2709" i="6"/>
  <c r="D2527" i="6"/>
  <c r="D2734" i="6"/>
  <c r="D422" i="6"/>
  <c r="D2128" i="6"/>
  <c r="D2294" i="6"/>
  <c r="D2452" i="6"/>
  <c r="D2421" i="6"/>
  <c r="D1931" i="6"/>
  <c r="D2663" i="6"/>
  <c r="D2870" i="6"/>
  <c r="D3455" i="6"/>
  <c r="D2910" i="6"/>
  <c r="D3552" i="6"/>
  <c r="D2835" i="6"/>
  <c r="D3434" i="6"/>
  <c r="D2023" i="6"/>
  <c r="D2353" i="6"/>
  <c r="D2714" i="6"/>
  <c r="D2731" i="6"/>
  <c r="D2796" i="6"/>
  <c r="D2509" i="6"/>
  <c r="D2080" i="6"/>
  <c r="D2735" i="6"/>
  <c r="D2882" i="6"/>
  <c r="D3399" i="6"/>
  <c r="D720" i="6"/>
  <c r="D1011" i="6"/>
  <c r="D2722" i="6"/>
  <c r="D2635" i="6"/>
  <c r="D2548" i="6"/>
  <c r="D2184" i="6"/>
  <c r="D2805" i="6"/>
  <c r="D2359" i="6"/>
  <c r="D2871" i="6"/>
  <c r="D3023" i="6"/>
  <c r="D3535" i="6"/>
  <c r="D2928" i="6"/>
  <c r="D1774" i="6"/>
  <c r="D2740" i="6"/>
  <c r="D1410" i="6"/>
  <c r="D2305" i="6"/>
  <c r="D1547" i="6"/>
  <c r="D2418" i="6"/>
  <c r="D2444" i="6"/>
  <c r="D2877" i="6"/>
  <c r="D1708" i="6"/>
  <c r="D1052" i="6"/>
  <c r="D2451" i="6"/>
  <c r="D1833" i="6"/>
  <c r="D2588" i="6"/>
  <c r="D2234" i="6"/>
  <c r="D3111" i="6"/>
  <c r="D2883" i="6"/>
  <c r="D1274" i="6"/>
  <c r="D2466" i="6"/>
  <c r="D2041" i="6"/>
  <c r="D1995" i="6"/>
  <c r="D2032" i="6"/>
  <c r="D2903" i="6"/>
  <c r="D3375" i="6"/>
  <c r="D3152" i="6"/>
  <c r="D1942" i="6"/>
  <c r="D2190" i="6"/>
  <c r="D1642" i="6"/>
  <c r="D2057" i="6"/>
  <c r="D1841" i="6"/>
  <c r="D1526" i="6"/>
  <c r="D2591" i="6"/>
  <c r="D2857" i="6"/>
  <c r="D1786" i="6"/>
  <c r="D2291" i="6"/>
  <c r="D2411" i="6"/>
  <c r="D2708" i="6"/>
  <c r="D2501" i="6"/>
  <c r="D2064" i="6"/>
  <c r="D2727" i="6"/>
  <c r="D2943" i="6"/>
  <c r="D3519" i="6"/>
  <c r="D3040" i="6"/>
  <c r="D3616" i="6"/>
  <c r="D2922" i="6"/>
  <c r="D3498" i="6"/>
  <c r="D781" i="6"/>
  <c r="D1750" i="6"/>
  <c r="D389" i="6"/>
  <c r="D1706" i="6"/>
  <c r="D1548" i="6"/>
  <c r="D2508" i="6"/>
  <c r="D558" i="6"/>
  <c r="D2260" i="6"/>
  <c r="D1658" i="6"/>
  <c r="D1194" i="6"/>
  <c r="D2562" i="6"/>
  <c r="D2668" i="6"/>
  <c r="D2383" i="6"/>
  <c r="D3239" i="6"/>
  <c r="D2952" i="6"/>
  <c r="D1612" i="6"/>
  <c r="D2570" i="6"/>
  <c r="D2208" i="6"/>
  <c r="D2242" i="6"/>
  <c r="D2147" i="6"/>
  <c r="D2542" i="6"/>
  <c r="D3439" i="6"/>
  <c r="D3216" i="6"/>
  <c r="D1638" i="6"/>
  <c r="D2321" i="6"/>
  <c r="D1944" i="6"/>
  <c r="D2241" i="6"/>
  <c r="D2011" i="6"/>
  <c r="D1739" i="6"/>
  <c r="D2655" i="6"/>
  <c r="D2935" i="6"/>
  <c r="D2042" i="6"/>
  <c r="D2394" i="6"/>
  <c r="D2507" i="6"/>
  <c r="D2788" i="6"/>
  <c r="D2573" i="6"/>
  <c r="D2174" i="6"/>
  <c r="D2791" i="6"/>
  <c r="D3007" i="6"/>
  <c r="D3647" i="6"/>
  <c r="D3104" i="6"/>
  <c r="D3680" i="6"/>
  <c r="D2986" i="6"/>
  <c r="D3562" i="6"/>
  <c r="D656" i="6"/>
  <c r="D1683" i="6"/>
  <c r="D1976" i="6"/>
  <c r="D2105" i="6"/>
  <c r="D1691" i="6"/>
  <c r="D2653" i="6"/>
  <c r="D2278" i="6"/>
  <c r="D2863" i="6"/>
  <c r="D3015" i="6"/>
  <c r="D852" i="6"/>
  <c r="D1850" i="6"/>
  <c r="D1990" i="6"/>
  <c r="D1771" i="6"/>
  <c r="D1648" i="6"/>
  <c r="D2724" i="6"/>
  <c r="D2373" i="6"/>
  <c r="D1631" i="6"/>
  <c r="D2487" i="6"/>
  <c r="D2146" i="6"/>
  <c r="D3151" i="6"/>
  <c r="D3663" i="6"/>
  <c r="D3056" i="6"/>
  <c r="D1807" i="6"/>
  <c r="D2389" i="6"/>
  <c r="D3127" i="6"/>
  <c r="D3112" i="6"/>
  <c r="D2297" i="6"/>
  <c r="D3098" i="6"/>
  <c r="D2307" i="6"/>
  <c r="D3179" i="6"/>
  <c r="D2382" i="6"/>
  <c r="D3182" i="6"/>
  <c r="D3919" i="6"/>
  <c r="D2526" i="6"/>
  <c r="D3572" i="6"/>
  <c r="D4113" i="6"/>
  <c r="D3286" i="6"/>
  <c r="D3971" i="6"/>
  <c r="D2270" i="6"/>
  <c r="D2741" i="6"/>
  <c r="D3319" i="6"/>
  <c r="D3224" i="6"/>
  <c r="D1744" i="6"/>
  <c r="D3186" i="6"/>
  <c r="D2552" i="6"/>
  <c r="D3251" i="6"/>
  <c r="D2600" i="6"/>
  <c r="D3326" i="6"/>
  <c r="D3991" i="6"/>
  <c r="D2921" i="6"/>
  <c r="D3669" i="6"/>
  <c r="D1082" i="6"/>
  <c r="D2461" i="6"/>
  <c r="D3167" i="6"/>
  <c r="D3136" i="6"/>
  <c r="D2366" i="6"/>
  <c r="D2643" i="6"/>
  <c r="D2367" i="6"/>
  <c r="D3639" i="6"/>
  <c r="D3432" i="6"/>
  <c r="D2614" i="6"/>
  <c r="D3346" i="6"/>
  <c r="D2875" i="6"/>
  <c r="D3395" i="6"/>
  <c r="D2898" i="6"/>
  <c r="D3603" i="6"/>
  <c r="D4135" i="6"/>
  <c r="D2980" i="6"/>
  <c r="D3817" i="6"/>
  <c r="D2997" i="6"/>
  <c r="D2169" i="6"/>
  <c r="D2631" i="6"/>
  <c r="D2289" i="6"/>
  <c r="D3520" i="6"/>
  <c r="D2809" i="6"/>
  <c r="D3426" i="6"/>
  <c r="D2955" i="6"/>
  <c r="D3467" i="6"/>
  <c r="D2123" i="6"/>
  <c r="D3695" i="6"/>
  <c r="D4207" i="6"/>
  <c r="D3124" i="6"/>
  <c r="D3889" i="6"/>
  <c r="D2718" i="6"/>
  <c r="D1906" i="6"/>
  <c r="D2597" i="6"/>
  <c r="D3231" i="6"/>
  <c r="D3176" i="6"/>
  <c r="D2481" i="6"/>
  <c r="D3146" i="6"/>
  <c r="D2465" i="6"/>
  <c r="D3219" i="6"/>
  <c r="D2513" i="6"/>
  <c r="D3262" i="6"/>
  <c r="D2203" i="6"/>
  <c r="D1290" i="6"/>
  <c r="D3423" i="6"/>
  <c r="D3288" i="6"/>
  <c r="D2162" i="6"/>
  <c r="D3226" i="6"/>
  <c r="D2657" i="6"/>
  <c r="D3291" i="6"/>
  <c r="D2705" i="6"/>
  <c r="D3406" i="6"/>
  <c r="D4031" i="6"/>
  <c r="D1943" i="6"/>
  <c r="D2244" i="6"/>
  <c r="D1898" i="6"/>
  <c r="D1921" i="6"/>
  <c r="D2828" i="6"/>
  <c r="D1123" i="6"/>
  <c r="D1236" i="6"/>
  <c r="D2280" i="6"/>
  <c r="D2197" i="6"/>
  <c r="D2762" i="6"/>
  <c r="D1963" i="6"/>
  <c r="D2447" i="6"/>
  <c r="D3431" i="6"/>
  <c r="D3016" i="6"/>
  <c r="D1955" i="6"/>
  <c r="D2778" i="6"/>
  <c r="D2340" i="6"/>
  <c r="D2477" i="6"/>
  <c r="D2246" i="6"/>
  <c r="D2712" i="6"/>
  <c r="D3567" i="6"/>
  <c r="D3280" i="6"/>
  <c r="D1959" i="6"/>
  <c r="D1897" i="6"/>
  <c r="D2129" i="6"/>
  <c r="D2348" i="6"/>
  <c r="D2341" i="6"/>
  <c r="D1912" i="6"/>
  <c r="D2719" i="6"/>
  <c r="D2293" i="6"/>
  <c r="D1681" i="6"/>
  <c r="D2498" i="6"/>
  <c r="D1558" i="6"/>
  <c r="D2868" i="6"/>
  <c r="D2645" i="6"/>
  <c r="D2266" i="6"/>
  <c r="D2855" i="6"/>
  <c r="D3135" i="6"/>
  <c r="D1721" i="6"/>
  <c r="D3168" i="6"/>
  <c r="D2046" i="6"/>
  <c r="D3050" i="6"/>
  <c r="D1929" i="6"/>
  <c r="D1563" i="6"/>
  <c r="D2153" i="6"/>
  <c r="D2179" i="6"/>
  <c r="D2263" i="6"/>
  <c r="D1883" i="6"/>
  <c r="D2725" i="6"/>
  <c r="D2351" i="6"/>
  <c r="D862" i="6"/>
  <c r="D3079" i="6"/>
  <c r="D1694" i="6"/>
  <c r="D2098" i="6"/>
  <c r="D2166" i="6"/>
  <c r="D2008" i="6"/>
  <c r="D1923" i="6"/>
  <c r="D2804" i="6"/>
  <c r="D2445" i="6"/>
  <c r="D1803" i="6"/>
  <c r="D2551" i="6"/>
  <c r="D2454" i="6"/>
  <c r="D3215" i="6"/>
  <c r="D1891" i="6"/>
  <c r="D3120" i="6"/>
  <c r="D2099" i="6"/>
  <c r="D2677" i="6"/>
  <c r="D3295" i="6"/>
  <c r="D3208" i="6"/>
  <c r="D1657" i="6"/>
  <c r="D3170" i="6"/>
  <c r="D2529" i="6"/>
  <c r="D3243" i="6"/>
  <c r="D2577" i="6"/>
  <c r="D3310" i="6"/>
  <c r="D3983" i="6"/>
  <c r="D2897" i="6"/>
  <c r="D3659" i="6"/>
  <c r="D4177" i="6"/>
  <c r="D3414" i="6"/>
  <c r="D4035" i="6"/>
  <c r="D2530" i="6"/>
  <c r="D1825" i="6"/>
  <c r="D3479" i="6"/>
  <c r="D3320" i="6"/>
  <c r="D2336" i="6"/>
  <c r="D3258" i="6"/>
  <c r="D2721" i="6"/>
  <c r="D3315" i="6"/>
  <c r="D2768" i="6"/>
  <c r="D3454" i="6"/>
  <c r="D4055" i="6"/>
  <c r="D2646" i="6"/>
  <c r="D3737" i="6"/>
  <c r="D2377" i="6"/>
  <c r="D2757" i="6"/>
  <c r="D3351" i="6"/>
  <c r="D3240" i="6"/>
  <c r="D1913" i="6"/>
  <c r="D2155" i="6"/>
  <c r="D2623" i="6"/>
  <c r="D2201" i="6"/>
  <c r="D3512" i="6"/>
  <c r="D2793" i="6"/>
  <c r="D3418" i="6"/>
  <c r="D2947" i="6"/>
  <c r="D3459" i="6"/>
  <c r="D1849" i="6"/>
  <c r="D3687" i="6"/>
  <c r="D4199" i="6"/>
  <c r="D3108" i="6"/>
  <c r="D3881" i="6"/>
  <c r="D2662" i="6"/>
  <c r="D2580" i="6"/>
  <c r="D2887" i="6"/>
  <c r="D2694" i="6"/>
  <c r="D3600" i="6"/>
  <c r="D2913" i="6"/>
  <c r="D3506" i="6"/>
  <c r="D3019" i="6"/>
  <c r="D3531" i="6"/>
  <c r="D2792" i="6"/>
  <c r="D3759" i="6"/>
  <c r="D4271" i="6"/>
  <c r="D3252" i="6"/>
  <c r="D3953" i="6"/>
  <c r="D2966" i="6"/>
  <c r="D2006" i="6"/>
  <c r="D1172" i="6"/>
  <c r="D3415" i="6"/>
  <c r="D3272" i="6"/>
  <c r="D2112" i="6"/>
  <c r="D3218" i="6"/>
  <c r="D2638" i="6"/>
  <c r="D3283" i="6"/>
  <c r="D2686" i="6"/>
  <c r="D3390" i="6"/>
  <c r="D2024" i="6"/>
  <c r="D2122" i="6"/>
  <c r="D3551" i="6"/>
  <c r="D3376" i="6"/>
  <c r="D1379" i="6"/>
  <c r="D2189" i="6"/>
  <c r="D1745" i="6"/>
  <c r="D2262" i="6"/>
  <c r="D1649" i="6"/>
  <c r="D1828" i="6"/>
  <c r="D1506" i="6"/>
  <c r="D1316" i="6"/>
  <c r="D2151" i="6"/>
  <c r="D1591" i="6"/>
  <c r="D2232" i="6"/>
  <c r="D2767" i="6"/>
  <c r="D3495" i="6"/>
  <c r="D1490" i="6"/>
  <c r="D2177" i="6"/>
  <c r="D2104" i="6"/>
  <c r="D2420" i="6"/>
  <c r="D2549" i="6"/>
  <c r="D2391" i="6"/>
  <c r="D2843" i="6"/>
  <c r="D2150" i="6"/>
  <c r="D3344" i="6"/>
  <c r="D2215" i="6"/>
  <c r="D2114" i="6"/>
  <c r="D2282" i="6"/>
  <c r="D2428" i="6"/>
  <c r="D2413" i="6"/>
  <c r="D2048" i="6"/>
  <c r="D2783" i="6"/>
  <c r="D1609" i="6"/>
  <c r="D2003" i="6"/>
  <c r="D2594" i="6"/>
  <c r="D1881" i="6"/>
  <c r="D1672" i="6"/>
  <c r="D2717" i="6"/>
  <c r="D2343" i="6"/>
  <c r="D2030" i="6"/>
  <c r="D3199" i="6"/>
  <c r="D2247" i="6"/>
  <c r="D3232" i="6"/>
  <c r="D2398" i="6"/>
  <c r="D3114" i="6"/>
  <c r="D1845" i="6"/>
  <c r="D2066" i="6"/>
  <c r="D2303" i="6"/>
  <c r="D2314" i="6"/>
  <c r="D2364" i="6"/>
  <c r="D2043" i="6"/>
  <c r="D2797" i="6"/>
  <c r="D2415" i="6"/>
  <c r="D2094" i="6"/>
  <c r="D3143" i="6"/>
  <c r="D1008" i="6"/>
  <c r="D1787" i="6"/>
  <c r="D2313" i="6"/>
  <c r="D2193" i="6"/>
  <c r="D2144" i="6"/>
  <c r="D1267" i="6"/>
  <c r="D2517" i="6"/>
  <c r="D1968" i="6"/>
  <c r="D2615" i="6"/>
  <c r="D2625" i="6"/>
  <c r="D3279" i="6"/>
  <c r="D2328" i="6"/>
  <c r="D3184" i="6"/>
  <c r="D2434" i="6"/>
  <c r="D1675" i="6"/>
  <c r="D3463" i="6"/>
  <c r="D3312" i="6"/>
  <c r="D2257" i="6"/>
  <c r="D3250" i="6"/>
  <c r="D2702" i="6"/>
  <c r="D3307" i="6"/>
  <c r="D2750" i="6"/>
  <c r="D3438" i="6"/>
  <c r="D4047" i="6"/>
  <c r="D2590" i="6"/>
  <c r="D3729" i="6"/>
  <c r="D2654" i="6"/>
  <c r="D3542" i="6"/>
  <c r="D4099" i="6"/>
  <c r="D2443" i="6"/>
  <c r="D2298" i="6"/>
  <c r="D3607" i="6"/>
  <c r="D3400" i="6"/>
  <c r="D2569" i="6"/>
  <c r="D3330" i="6"/>
  <c r="D2850" i="6"/>
  <c r="D3379" i="6"/>
  <c r="D2880" i="6"/>
  <c r="D3581" i="6"/>
  <c r="D4119" i="6"/>
  <c r="D2945" i="6"/>
  <c r="D3801" i="6"/>
  <c r="D2634" i="6"/>
  <c r="D1848" i="6"/>
  <c r="D3487" i="6"/>
  <c r="D3328" i="6"/>
  <c r="D2368" i="6"/>
  <c r="D2556" i="6"/>
  <c r="D2879" i="6"/>
  <c r="D2649" i="6"/>
  <c r="D3592" i="6"/>
  <c r="D2904" i="6"/>
  <c r="D3490" i="6"/>
  <c r="D3011" i="6"/>
  <c r="D3523" i="6"/>
  <c r="D2745" i="6"/>
  <c r="D3751" i="6"/>
  <c r="D4263" i="6"/>
  <c r="D3236" i="6"/>
  <c r="D3945" i="6"/>
  <c r="D2950" i="6"/>
  <c r="D1436" i="6"/>
  <c r="D2670" i="6"/>
  <c r="D2920" i="6"/>
  <c r="D3672" i="6"/>
  <c r="D2994" i="6"/>
  <c r="D3578" i="6"/>
  <c r="D3083" i="6"/>
  <c r="D1696" i="6"/>
  <c r="D2990" i="6"/>
  <c r="D3823" i="6"/>
  <c r="D4335" i="6"/>
  <c r="D3380" i="6"/>
  <c r="D4017" i="6"/>
  <c r="D3094" i="6"/>
  <c r="D2449" i="6"/>
  <c r="D1941" i="6"/>
  <c r="D2423" i="6"/>
  <c r="D2909" i="6"/>
  <c r="D1760" i="6"/>
  <c r="D3791" i="6"/>
  <c r="D3793" i="6"/>
  <c r="D3907" i="6"/>
  <c r="D2967" i="6"/>
  <c r="D2761" i="6"/>
  <c r="D3187" i="6"/>
  <c r="D3863" i="6"/>
  <c r="D3865" i="6"/>
  <c r="D2975" i="6"/>
  <c r="D1234" i="6"/>
  <c r="D2901" i="6"/>
  <c r="D3274" i="6"/>
  <c r="D2641" i="6"/>
  <c r="D4327" i="6"/>
  <c r="D2808" i="6"/>
  <c r="D3527" i="6"/>
  <c r="D3066" i="6"/>
  <c r="D3403" i="6"/>
  <c r="D3887" i="6"/>
  <c r="D3508" i="6"/>
  <c r="D3222" i="6"/>
  <c r="D2306" i="6"/>
  <c r="D2736" i="6"/>
  <c r="D2464" i="6"/>
  <c r="D1275" i="6"/>
  <c r="D3411" i="6"/>
  <c r="D3134" i="6"/>
  <c r="D1755" i="6"/>
  <c r="D3679" i="6"/>
  <c r="D2210" i="6"/>
  <c r="D3298" i="6"/>
  <c r="D2971" i="6"/>
  <c r="D2318" i="6"/>
  <c r="D3534" i="6"/>
  <c r="D4223" i="6"/>
  <c r="D3412" i="6"/>
  <c r="D4097" i="6"/>
  <c r="D3382" i="6"/>
  <c r="D4083" i="6"/>
  <c r="D3630" i="6"/>
  <c r="D3228" i="6"/>
  <c r="D3941" i="6"/>
  <c r="D3996" i="6"/>
  <c r="D4624" i="6"/>
  <c r="D2396" i="6"/>
  <c r="D2751" i="6"/>
  <c r="D2480" i="6"/>
  <c r="D3560" i="6"/>
  <c r="D2862" i="6"/>
  <c r="D3458" i="6"/>
  <c r="D2979" i="6"/>
  <c r="D3491" i="6"/>
  <c r="D2518" i="6"/>
  <c r="D3719" i="6"/>
  <c r="D4231" i="6"/>
  <c r="D3172" i="6"/>
  <c r="D3913" i="6"/>
  <c r="D2848" i="6"/>
  <c r="D3771" i="6"/>
  <c r="D2884" i="6"/>
  <c r="D3780" i="6"/>
  <c r="D3372" i="6"/>
  <c r="D3515" i="6"/>
  <c r="D4001" i="6"/>
  <c r="D3979" i="6"/>
  <c r="D3700" i="6"/>
  <c r="D3564" i="6"/>
  <c r="D3105" i="6"/>
  <c r="D4456" i="6"/>
  <c r="D3153" i="6"/>
  <c r="D4393" i="6"/>
  <c r="D4905" i="6"/>
  <c r="D4203" i="6"/>
  <c r="D3554" i="6"/>
  <c r="D3396" i="6"/>
  <c r="D3787" i="6"/>
  <c r="D3465" i="6"/>
  <c r="D3260" i="6"/>
  <c r="D4077" i="6"/>
  <c r="D4310" i="6"/>
  <c r="D4896" i="6"/>
  <c r="D4257" i="6"/>
  <c r="D4785" i="6"/>
  <c r="D3086" i="6"/>
  <c r="D2766" i="6"/>
  <c r="D4107" i="6"/>
  <c r="D3812" i="6"/>
  <c r="D3709" i="6"/>
  <c r="D3573" i="6"/>
  <c r="D4544" i="6"/>
  <c r="D3580" i="6"/>
  <c r="D4473" i="6"/>
  <c r="D4985" i="6"/>
  <c r="D4294" i="6"/>
  <c r="D4818" i="6"/>
  <c r="D3696" i="6"/>
  <c r="D4507" i="6"/>
  <c r="D4004" i="6"/>
  <c r="D4628" i="6"/>
  <c r="D3895" i="6"/>
  <c r="D2929" i="6"/>
  <c r="D2235" i="6"/>
  <c r="D3916" i="6"/>
  <c r="D3797" i="6"/>
  <c r="D3816" i="6"/>
  <c r="D4632" i="6"/>
  <c r="D3798" i="6"/>
  <c r="D4545" i="6"/>
  <c r="D3073" i="6"/>
  <c r="D4377" i="6"/>
  <c r="D4890" i="6"/>
  <c r="D3888" i="6"/>
  <c r="D4579" i="6"/>
  <c r="D3194" i="6"/>
  <c r="D3092" i="6"/>
  <c r="D3723" i="6"/>
  <c r="D3353" i="6"/>
  <c r="D3148" i="6"/>
  <c r="D4029" i="6"/>
  <c r="D4256" i="6"/>
  <c r="D4856" i="6"/>
  <c r="D4211" i="6"/>
  <c r="D704" i="6"/>
  <c r="D1579" i="6"/>
  <c r="D1444" i="6"/>
  <c r="D2833" i="6"/>
  <c r="D3051" i="6"/>
  <c r="D3855" i="6"/>
  <c r="D3985" i="6"/>
  <c r="D4163" i="6"/>
  <c r="D3159" i="6"/>
  <c r="D3034" i="6"/>
  <c r="D3443" i="6"/>
  <c r="D3927" i="6"/>
  <c r="D4057" i="6"/>
  <c r="D3615" i="6"/>
  <c r="D2746" i="6"/>
  <c r="D3256" i="6"/>
  <c r="D3570" i="6"/>
  <c r="D2800" i="6"/>
  <c r="D1936" i="6"/>
  <c r="D3078" i="6"/>
  <c r="D3655" i="6"/>
  <c r="D3282" i="6"/>
  <c r="D2233" i="6"/>
  <c r="D4015" i="6"/>
  <c r="D3697" i="6"/>
  <c r="D3478" i="6"/>
  <c r="D2110" i="6"/>
  <c r="D2936" i="6"/>
  <c r="D2656" i="6"/>
  <c r="D2171" i="6"/>
  <c r="D3539" i="6"/>
  <c r="D3518" i="6"/>
  <c r="D2316" i="6"/>
  <c r="D2392" i="6"/>
  <c r="D1203" i="6"/>
  <c r="D3378" i="6"/>
  <c r="D3099" i="6"/>
  <c r="D2536" i="6"/>
  <c r="D3635" i="6"/>
  <c r="D4351" i="6"/>
  <c r="D3540" i="6"/>
  <c r="D4161" i="6"/>
  <c r="D3510" i="6"/>
  <c r="D4147" i="6"/>
  <c r="D3708" i="6"/>
  <c r="D3356" i="6"/>
  <c r="D4005" i="6"/>
  <c r="D4124" i="6"/>
  <c r="D4688" i="6"/>
  <c r="D2732" i="6"/>
  <c r="D2198" i="6"/>
  <c r="D2806" i="6"/>
  <c r="D3632" i="6"/>
  <c r="D2946" i="6"/>
  <c r="D3530" i="6"/>
  <c r="D3043" i="6"/>
  <c r="D3555" i="6"/>
  <c r="D2893" i="6"/>
  <c r="D3783" i="6"/>
  <c r="D4295" i="6"/>
  <c r="D3300" i="6"/>
  <c r="D3977" i="6"/>
  <c r="D3014" i="6"/>
  <c r="D3835" i="6"/>
  <c r="D3033" i="6"/>
  <c r="D3844" i="6"/>
  <c r="D3500" i="6"/>
  <c r="D2688" i="6"/>
  <c r="D2473" i="6"/>
  <c r="D4067" i="6"/>
  <c r="D3796" i="6"/>
  <c r="D3675" i="6"/>
  <c r="D3489" i="6"/>
  <c r="D4528" i="6"/>
  <c r="D3493" i="6"/>
  <c r="D4457" i="6"/>
  <c r="D4969" i="6"/>
  <c r="D4276" i="6"/>
  <c r="D3067" i="6"/>
  <c r="D3769" i="6"/>
  <c r="D3875" i="6"/>
  <c r="D3610" i="6"/>
  <c r="D3420" i="6"/>
  <c r="D4149" i="6"/>
  <c r="D4392" i="6"/>
  <c r="D4960" i="6"/>
  <c r="D4330" i="6"/>
  <c r="D4849" i="6"/>
  <c r="D3871" i="6"/>
  <c r="D2906" i="6"/>
  <c r="D2017" i="6"/>
  <c r="D3892" i="6"/>
  <c r="D3789" i="6"/>
  <c r="D3794" i="6"/>
  <c r="D4616" i="6"/>
  <c r="D3776" i="6"/>
  <c r="D4537" i="6"/>
  <c r="D3029" i="6"/>
  <c r="D4368" i="6"/>
  <c r="D4882" i="6"/>
  <c r="D3866" i="6"/>
  <c r="D4571" i="6"/>
  <c r="D4132" i="6"/>
  <c r="D4692" i="6"/>
  <c r="D1904" i="6"/>
  <c r="D1728" i="6"/>
  <c r="D3087" i="6"/>
  <c r="D2984" i="6"/>
  <c r="D3115" i="6"/>
  <c r="D4111" i="6"/>
  <c r="D4049" i="6"/>
  <c r="D3049" i="6"/>
  <c r="D1969" i="6"/>
  <c r="D3106" i="6"/>
  <c r="D2078" i="6"/>
  <c r="D4183" i="6"/>
  <c r="D4121" i="6"/>
  <c r="D2872" i="6"/>
  <c r="D1354" i="6"/>
  <c r="D3336" i="6"/>
  <c r="D2593" i="6"/>
  <c r="D2974" i="6"/>
  <c r="D2760" i="6"/>
  <c r="D1331" i="6"/>
  <c r="D3048" i="6"/>
  <c r="D3354" i="6"/>
  <c r="D2816" i="6"/>
  <c r="D4079" i="6"/>
  <c r="D3761" i="6"/>
  <c r="D3597" i="6"/>
  <c r="D2431" i="6"/>
  <c r="D3064" i="6"/>
  <c r="D2930" i="6"/>
  <c r="D2795" i="6"/>
  <c r="D1779" i="6"/>
  <c r="D3625" i="6"/>
  <c r="D2605" i="6"/>
  <c r="D2944" i="6"/>
  <c r="D2486" i="6"/>
  <c r="D3450" i="6"/>
  <c r="D3163" i="6"/>
  <c r="D2841" i="6"/>
  <c r="D3711" i="6"/>
  <c r="D2320" i="6"/>
  <c r="D3637" i="6"/>
  <c r="D2537" i="6"/>
  <c r="D3619" i="6"/>
  <c r="D2384" i="6"/>
  <c r="D3772" i="6"/>
  <c r="D3484" i="6"/>
  <c r="D4069" i="6"/>
  <c r="D4219" i="6"/>
  <c r="D4752" i="6"/>
  <c r="D1928" i="6"/>
  <c r="D2900" i="6"/>
  <c r="D2968" i="6"/>
  <c r="D1651" i="6"/>
  <c r="D3018" i="6"/>
  <c r="D1673" i="6"/>
  <c r="D3107" i="6"/>
  <c r="D1950" i="6"/>
  <c r="D3038" i="6"/>
  <c r="D3847" i="6"/>
  <c r="D4359" i="6"/>
  <c r="D3428" i="6"/>
  <c r="D4041" i="6"/>
  <c r="D3142" i="6"/>
  <c r="D3899" i="6"/>
  <c r="D3161" i="6"/>
  <c r="D3908" i="6"/>
  <c r="D3611" i="6"/>
  <c r="D3743" i="6"/>
  <c r="D2601" i="6"/>
  <c r="D4179" i="6"/>
  <c r="D3876" i="6"/>
  <c r="D3773" i="6"/>
  <c r="D3752" i="6"/>
  <c r="D4600" i="6"/>
  <c r="D3734" i="6"/>
  <c r="D4521" i="6"/>
  <c r="D2859" i="6"/>
  <c r="D4349" i="6"/>
  <c r="D1362" i="6"/>
  <c r="D4025" i="6"/>
  <c r="D3987" i="6"/>
  <c r="D3724" i="6"/>
  <c r="D3579" i="6"/>
  <c r="D3149" i="6"/>
  <c r="D4464" i="6"/>
  <c r="D3197" i="6"/>
  <c r="D4401" i="6"/>
  <c r="D4913" i="6"/>
  <c r="D4127" i="6"/>
  <c r="D3206" i="6"/>
  <c r="D2953" i="6"/>
  <c r="D2408" i="6"/>
  <c r="D3861" i="6"/>
  <c r="D3980" i="6"/>
  <c r="D4696" i="6"/>
  <c r="D3946" i="6"/>
  <c r="D4601" i="6"/>
  <c r="D3373" i="6"/>
  <c r="D4434" i="6"/>
  <c r="D4946" i="6"/>
  <c r="D4018" i="6"/>
  <c r="D4635" i="6"/>
  <c r="D4224" i="6"/>
  <c r="D4756" i="6"/>
  <c r="D2137" i="6"/>
  <c r="D3494" i="6"/>
  <c r="D2876" i="6"/>
  <c r="D1044" i="6"/>
  <c r="D3599" i="6"/>
  <c r="D3640" i="6"/>
  <c r="D3563" i="6"/>
  <c r="D4303" i="6"/>
  <c r="D2948" i="6"/>
  <c r="D2087" i="6"/>
  <c r="D3000" i="6"/>
  <c r="D3402" i="6"/>
  <c r="D2414" i="6"/>
  <c r="D4375" i="6"/>
  <c r="D2547" i="6"/>
  <c r="D3008" i="6"/>
  <c r="D2821" i="6"/>
  <c r="D3664" i="6"/>
  <c r="D2763" i="6"/>
  <c r="D3358" i="6"/>
  <c r="D3364" i="6"/>
  <c r="D2667" i="6"/>
  <c r="D3352" i="6"/>
  <c r="D2121" i="6"/>
  <c r="D2907" i="6"/>
  <c r="D4143" i="6"/>
  <c r="D3825" i="6"/>
  <c r="D3683" i="6"/>
  <c r="D1630" i="6"/>
  <c r="D3368" i="6"/>
  <c r="D3002" i="6"/>
  <c r="D2896" i="6"/>
  <c r="D2275" i="6"/>
  <c r="D3767" i="6"/>
  <c r="D2439" i="6"/>
  <c r="D3072" i="6"/>
  <c r="D2678" i="6"/>
  <c r="D1564" i="6"/>
  <c r="D3227" i="6"/>
  <c r="D2925" i="6"/>
  <c r="D3839" i="6"/>
  <c r="D2834" i="6"/>
  <c r="D3713" i="6"/>
  <c r="D2902" i="6"/>
  <c r="D3699" i="6"/>
  <c r="D2851" i="6"/>
  <c r="D3900" i="6"/>
  <c r="D3601" i="6"/>
  <c r="D4133" i="6"/>
  <c r="D4292" i="6"/>
  <c r="D4816" i="6"/>
  <c r="D2381" i="6"/>
  <c r="D3103" i="6"/>
  <c r="D3096" i="6"/>
  <c r="D2255" i="6"/>
  <c r="D3090" i="6"/>
  <c r="D2265" i="6"/>
  <c r="D3171" i="6"/>
  <c r="D2350" i="6"/>
  <c r="D3166" i="6"/>
  <c r="D3911" i="6"/>
  <c r="D2448" i="6"/>
  <c r="D3556" i="6"/>
  <c r="D4105" i="6"/>
  <c r="D3270" i="6"/>
  <c r="D3963" i="6"/>
  <c r="D3289" i="6"/>
  <c r="D2065" i="6"/>
  <c r="D3693" i="6"/>
  <c r="D4063" i="6"/>
  <c r="D3174" i="6"/>
  <c r="D2817" i="6"/>
  <c r="D3956" i="6"/>
  <c r="D3845" i="6"/>
  <c r="D3944" i="6"/>
  <c r="D4672" i="6"/>
  <c r="D3904" i="6"/>
  <c r="D4585" i="6"/>
  <c r="D3285" i="6"/>
  <c r="D4418" i="6"/>
  <c r="D2958" i="6"/>
  <c r="D2710" i="6"/>
  <c r="D4075" i="6"/>
  <c r="D3804" i="6"/>
  <c r="D3701" i="6"/>
  <c r="D3533" i="6"/>
  <c r="D4536" i="6"/>
  <c r="D3537" i="6"/>
  <c r="D4465" i="6"/>
  <c r="D4977" i="6"/>
  <c r="D4383" i="6"/>
  <c r="D3462" i="6"/>
  <c r="D3129" i="6"/>
  <c r="D2912" i="6"/>
  <c r="D3933" i="6"/>
  <c r="D4140" i="6"/>
  <c r="D4768" i="6"/>
  <c r="D4078" i="6"/>
  <c r="D4665" i="6"/>
  <c r="D3668" i="6"/>
  <c r="D4498" i="6"/>
  <c r="D5010" i="6"/>
  <c r="D2581" i="6"/>
  <c r="D2739" i="6"/>
  <c r="D2992" i="6"/>
  <c r="D1737" i="6"/>
  <c r="D2014" i="6"/>
  <c r="D4367" i="6"/>
  <c r="D3030" i="6"/>
  <c r="D1961" i="6"/>
  <c r="D3128" i="6"/>
  <c r="D1843" i="6"/>
  <c r="D2949" i="6"/>
  <c r="D2582" i="6"/>
  <c r="D2836" i="6"/>
  <c r="D3416" i="6"/>
  <c r="D1984" i="6"/>
  <c r="D1985" i="6"/>
  <c r="D3075" i="6"/>
  <c r="D3486" i="6"/>
  <c r="D3689" i="6"/>
  <c r="D2222" i="6"/>
  <c r="D3440" i="6"/>
  <c r="D2779" i="6"/>
  <c r="D3118" i="6"/>
  <c r="D1872" i="6"/>
  <c r="D4081" i="6"/>
  <c r="D1793" i="6"/>
  <c r="D2803" i="6"/>
  <c r="D3448" i="6"/>
  <c r="D3074" i="6"/>
  <c r="D3027" i="6"/>
  <c r="D2827" i="6"/>
  <c r="D3831" i="6"/>
  <c r="D2695" i="6"/>
  <c r="D3192" i="6"/>
  <c r="D2849" i="6"/>
  <c r="D2223" i="6"/>
  <c r="D3355" i="6"/>
  <c r="D2440" i="6"/>
  <c r="D3903" i="6"/>
  <c r="D2470" i="6"/>
  <c r="D3777" i="6"/>
  <c r="D2225" i="6"/>
  <c r="D3763" i="6"/>
  <c r="D3145" i="6"/>
  <c r="D1763" i="6"/>
  <c r="D3685" i="6"/>
  <c r="D3021" i="6"/>
  <c r="D4365" i="6"/>
  <c r="D1809" i="6"/>
  <c r="D2669" i="6"/>
  <c r="D3287" i="6"/>
  <c r="D3200" i="6"/>
  <c r="D1532" i="6"/>
  <c r="D3162" i="6"/>
  <c r="D2510" i="6"/>
  <c r="D3235" i="6"/>
  <c r="D2558" i="6"/>
  <c r="D3294" i="6"/>
  <c r="D3975" i="6"/>
  <c r="D2867" i="6"/>
  <c r="D2186" i="6"/>
  <c r="D2644" i="6"/>
  <c r="D1284" i="6"/>
  <c r="D2954" i="6"/>
  <c r="D2917" i="6"/>
  <c r="D2924" i="6"/>
  <c r="D3158" i="6"/>
  <c r="D2075" i="6"/>
  <c r="D3496" i="6"/>
  <c r="D2342" i="6"/>
  <c r="D3070" i="6"/>
  <c r="D3076" i="6"/>
  <c r="D2091" i="6"/>
  <c r="D3656" i="6"/>
  <c r="D2648" i="6"/>
  <c r="D2400" i="6"/>
  <c r="D3267" i="6"/>
  <c r="D3815" i="6"/>
  <c r="D3753" i="6"/>
  <c r="D2000" i="6"/>
  <c r="D2107" i="6"/>
  <c r="D2886" i="6"/>
  <c r="D3374" i="6"/>
  <c r="D2176" i="6"/>
  <c r="D2352" i="6"/>
  <c r="D2747" i="6"/>
  <c r="D3063" i="6"/>
  <c r="D3608" i="6"/>
  <c r="D3290" i="6"/>
  <c r="D3091" i="6"/>
  <c r="D2916" i="6"/>
  <c r="D2799" i="6"/>
  <c r="D2286" i="6"/>
  <c r="D1947" i="6"/>
  <c r="D3026" i="6"/>
  <c r="D3054" i="6"/>
  <c r="D3316" i="6"/>
  <c r="D3641" i="6"/>
  <c r="D2453" i="6"/>
  <c r="D1824" i="6"/>
  <c r="D2931" i="6"/>
  <c r="D3198" i="6"/>
  <c r="D3460" i="6"/>
  <c r="D2310" i="6"/>
  <c r="D1907" i="6"/>
  <c r="D3359" i="6"/>
  <c r="D2978" i="6"/>
  <c r="D3331" i="6"/>
  <c r="D4007" i="6"/>
  <c r="D4009" i="6"/>
  <c r="D2375" i="6"/>
  <c r="D2432" i="6"/>
  <c r="D3147" i="6"/>
  <c r="D3502" i="6"/>
  <c r="D2801" i="6"/>
  <c r="D2842" i="6"/>
  <c r="D2652" i="6"/>
  <c r="D3543" i="6"/>
  <c r="D1140" i="6"/>
  <c r="D3362" i="6"/>
  <c r="D3155" i="6"/>
  <c r="D2830" i="6"/>
  <c r="D768" i="6"/>
  <c r="D3095" i="6"/>
  <c r="D3544" i="6"/>
  <c r="D3082" i="6"/>
  <c r="D2811" i="6"/>
  <c r="D3483" i="6"/>
  <c r="D3150" i="6"/>
  <c r="D4095" i="6"/>
  <c r="D3028" i="6"/>
  <c r="D3905" i="6"/>
  <c r="D3126" i="6"/>
  <c r="D3955" i="6"/>
  <c r="D3401" i="6"/>
  <c r="D2972" i="6"/>
  <c r="D3813" i="6"/>
  <c r="D3660" i="6"/>
  <c r="D4496" i="6"/>
  <c r="D2206" i="6"/>
  <c r="D2211" i="6"/>
  <c r="D3575" i="6"/>
  <c r="D3384" i="6"/>
  <c r="D2505" i="6"/>
  <c r="D3314" i="6"/>
  <c r="D2825" i="6"/>
  <c r="D3363" i="6"/>
  <c r="D2854" i="6"/>
  <c r="D3550" i="6"/>
  <c r="D4103" i="6"/>
  <c r="D2899" i="6"/>
  <c r="D3785" i="6"/>
  <c r="D2926" i="6"/>
  <c r="D3629" i="6"/>
  <c r="D4155" i="6"/>
  <c r="D3642" i="6"/>
  <c r="D3116" i="6"/>
  <c r="D3482" i="6"/>
  <c r="D3348" i="6"/>
  <c r="D3755" i="6"/>
  <c r="D3449" i="6"/>
  <c r="D3212" i="6"/>
  <c r="D4061" i="6"/>
  <c r="D4301" i="6"/>
  <c r="D4888" i="6"/>
  <c r="D4248" i="6"/>
  <c r="D4777" i="6"/>
  <c r="D3968" i="6"/>
  <c r="D4610" i="6"/>
  <c r="D4343" i="6"/>
  <c r="D3446" i="6"/>
  <c r="D3113" i="6"/>
  <c r="D2951" i="6"/>
  <c r="D2334" i="6"/>
  <c r="D1603" i="6"/>
  <c r="D1680" i="6"/>
  <c r="D2324" i="6"/>
  <c r="D2905" i="6"/>
  <c r="D3156" i="6"/>
  <c r="D3529" i="6"/>
  <c r="D4560" i="6"/>
  <c r="D3464" i="6"/>
  <c r="D3427" i="6"/>
  <c r="D3044" i="6"/>
  <c r="D3526" i="6"/>
  <c r="D2782" i="6"/>
  <c r="D3745" i="6"/>
  <c r="D3052" i="6"/>
  <c r="D4744" i="6"/>
  <c r="D4841" i="6"/>
  <c r="D4087" i="6"/>
  <c r="D3884" i="6"/>
  <c r="D3774" i="6"/>
  <c r="D3754" i="6"/>
  <c r="D3042" i="6"/>
  <c r="D3673" i="6"/>
  <c r="D3084" i="6"/>
  <c r="D4237" i="6"/>
  <c r="D4193" i="6"/>
  <c r="D3842" i="6"/>
  <c r="D5074" i="6"/>
  <c r="D4443" i="6"/>
  <c r="D4436" i="6"/>
  <c r="D4151" i="6"/>
  <c r="D3803" i="6"/>
  <c r="D3652" i="6"/>
  <c r="D3621" i="6"/>
  <c r="D3604" i="6"/>
  <c r="D4704" i="6"/>
  <c r="D4094" i="6"/>
  <c r="D4737" i="6"/>
  <c r="D4016" i="6"/>
  <c r="D4698" i="6"/>
  <c r="D3461" i="6"/>
  <c r="D4515" i="6"/>
  <c r="D2574" i="6"/>
  <c r="D3873" i="6"/>
  <c r="D4011" i="6"/>
  <c r="D3828" i="6"/>
  <c r="D3805" i="6"/>
  <c r="D4028" i="6"/>
  <c r="D4784" i="6"/>
  <c r="D4284" i="6"/>
  <c r="D4809" i="6"/>
  <c r="D4215" i="6"/>
  <c r="D3318" i="6"/>
  <c r="D3001" i="6"/>
  <c r="D2617" i="6"/>
  <c r="D3893" i="6"/>
  <c r="D4044" i="6"/>
  <c r="D4720" i="6"/>
  <c r="D3998" i="6"/>
  <c r="D4625" i="6"/>
  <c r="D4255" i="6"/>
  <c r="D3334" i="6"/>
  <c r="D3065" i="6"/>
  <c r="D2673" i="6"/>
  <c r="D3901" i="6"/>
  <c r="D4060" i="6"/>
  <c r="D901" i="6"/>
  <c r="D3123" i="6"/>
  <c r="D4071" i="6"/>
  <c r="D1736" i="6"/>
  <c r="D2818" i="6"/>
  <c r="D3419" i="6"/>
  <c r="D3841" i="6"/>
  <c r="D2729" i="6"/>
  <c r="D2330" i="6"/>
  <c r="D2214" i="6"/>
  <c r="D2728" i="6"/>
  <c r="D3649" i="6"/>
  <c r="D3707" i="6"/>
  <c r="D2988" i="6"/>
  <c r="D3430" i="6"/>
  <c r="D3404" i="6"/>
  <c r="D4824" i="6"/>
  <c r="D3612" i="6"/>
  <c r="D2840" i="6"/>
  <c r="D2267" i="6"/>
  <c r="D3964" i="6"/>
  <c r="D3926" i="6"/>
  <c r="D1998" i="6"/>
  <c r="D3795" i="6"/>
  <c r="D3276" i="6"/>
  <c r="D4320" i="6"/>
  <c r="D4266" i="6"/>
  <c r="D4000" i="6"/>
  <c r="D5138" i="6"/>
  <c r="D4699" i="6"/>
  <c r="D4500" i="6"/>
  <c r="D3012" i="6"/>
  <c r="D3915" i="6"/>
  <c r="D3740" i="6"/>
  <c r="D3717" i="6"/>
  <c r="D4012" i="6"/>
  <c r="D4776" i="6"/>
  <c r="D4202" i="6"/>
  <c r="D4801" i="6"/>
  <c r="D4144" i="6"/>
  <c r="D4762" i="6"/>
  <c r="D3718" i="6"/>
  <c r="D4643" i="6"/>
  <c r="D3259" i="6"/>
  <c r="D4129" i="6"/>
  <c r="D4123" i="6"/>
  <c r="D3924" i="6"/>
  <c r="D3885" i="6"/>
  <c r="D4170" i="6"/>
  <c r="D4920" i="6"/>
  <c r="D4357" i="6"/>
  <c r="D4873" i="6"/>
  <c r="D2798" i="6"/>
  <c r="D3574" i="6"/>
  <c r="D3209" i="6"/>
  <c r="D3004" i="6"/>
  <c r="D3965" i="6"/>
  <c r="D4182" i="6"/>
  <c r="D4792" i="6"/>
  <c r="D4126" i="6"/>
  <c r="D4689" i="6"/>
  <c r="D1578" i="6"/>
  <c r="D3587" i="6"/>
  <c r="D3225" i="6"/>
  <c r="D3020" i="6"/>
  <c r="D3973" i="6"/>
  <c r="D4192" i="6"/>
  <c r="D4800" i="6"/>
  <c r="D4142" i="6"/>
  <c r="D4697" i="6"/>
  <c r="D3758" i="6"/>
  <c r="D4530" i="6"/>
  <c r="D5042" i="6"/>
  <c r="D4195" i="6"/>
  <c r="D4731" i="6"/>
  <c r="D4333" i="6"/>
  <c r="D4852" i="6"/>
  <c r="D4307" i="6"/>
  <c r="D2344" i="6"/>
  <c r="D3609" i="6"/>
  <c r="D3241" i="6"/>
  <c r="D3036" i="6"/>
  <c r="D3981" i="6"/>
  <c r="D4201" i="6"/>
  <c r="D4808" i="6"/>
  <c r="D4158" i="6"/>
  <c r="D4705" i="6"/>
  <c r="D4450" i="6"/>
  <c r="D3614" i="6"/>
  <c r="D3169" i="6"/>
  <c r="D4612" i="6"/>
  <c r="D4118" i="6"/>
  <c r="D4709" i="6"/>
  <c r="D4180" i="6"/>
  <c r="D5163" i="6"/>
  <c r="D5027" i="6"/>
  <c r="D3658" i="6"/>
  <c r="D5245" i="6"/>
  <c r="D4447" i="6"/>
  <c r="D5326" i="6"/>
  <c r="D2243" i="6"/>
  <c r="D3667" i="6"/>
  <c r="D2187" i="6"/>
  <c r="D3671" i="6"/>
  <c r="D3255" i="6"/>
  <c r="D1865" i="6"/>
  <c r="D4033" i="6"/>
  <c r="D3100" i="6"/>
  <c r="D1712" i="6"/>
  <c r="D2720" i="6"/>
  <c r="D2933" i="6"/>
  <c r="D3721" i="6"/>
  <c r="D4027" i="6"/>
  <c r="D3244" i="6"/>
  <c r="D3651" i="6"/>
  <c r="D3917" i="6"/>
  <c r="D4952" i="6"/>
  <c r="D3800" i="6"/>
  <c r="D2769" i="6"/>
  <c r="D2888" i="6"/>
  <c r="D4108" i="6"/>
  <c r="D4062" i="6"/>
  <c r="D3131" i="6"/>
  <c r="D3883" i="6"/>
  <c r="D3436" i="6"/>
  <c r="D4400" i="6"/>
  <c r="D4339" i="6"/>
  <c r="D4128" i="6"/>
  <c r="D3077" i="6"/>
  <c r="D3041" i="6"/>
  <c r="D4564" i="6"/>
  <c r="D3524" i="6"/>
  <c r="D4003" i="6"/>
  <c r="D3820" i="6"/>
  <c r="D3869" i="6"/>
  <c r="D4156" i="6"/>
  <c r="D4848" i="6"/>
  <c r="D4275" i="6"/>
  <c r="D4865" i="6"/>
  <c r="D4230" i="6"/>
  <c r="D4826" i="6"/>
  <c r="D4034" i="6"/>
  <c r="D4707" i="6"/>
  <c r="D2622" i="6"/>
  <c r="D2965" i="6"/>
  <c r="D2609" i="6"/>
  <c r="D2560" i="6"/>
  <c r="D3957" i="6"/>
  <c r="D4338" i="6"/>
  <c r="D2973" i="6"/>
  <c r="D4425" i="6"/>
  <c r="D3266" i="6"/>
  <c r="D3140" i="6"/>
  <c r="D3731" i="6"/>
  <c r="D3369" i="6"/>
  <c r="D3164" i="6"/>
  <c r="D4037" i="6"/>
  <c r="D4265" i="6"/>
  <c r="D4864" i="6"/>
  <c r="D4220" i="6"/>
  <c r="D3338" i="6"/>
  <c r="D3220" i="6"/>
  <c r="D3739" i="6"/>
  <c r="D3385" i="6"/>
  <c r="D3180" i="6"/>
  <c r="D4045" i="6"/>
  <c r="D4274" i="6"/>
  <c r="D4872" i="6"/>
  <c r="D4229" i="6"/>
  <c r="D4761" i="6"/>
  <c r="D3928" i="6"/>
  <c r="D4594" i="6"/>
  <c r="D5106" i="6"/>
  <c r="D4268" i="6"/>
  <c r="D3213" i="6"/>
  <c r="D4404" i="6"/>
  <c r="D3089" i="6"/>
  <c r="D3410" i="6"/>
  <c r="D3268" i="6"/>
  <c r="D3747" i="6"/>
  <c r="D3433" i="6"/>
  <c r="D3196" i="6"/>
  <c r="D4053" i="6"/>
  <c r="D4283" i="6"/>
  <c r="D4880" i="6"/>
  <c r="D4238" i="6"/>
  <c r="D4769" i="6"/>
  <c r="D4578" i="6"/>
  <c r="D3910" i="6"/>
  <c r="D3646" i="6"/>
  <c r="D4700" i="6"/>
  <c r="D4225" i="6"/>
  <c r="D4773" i="6"/>
  <c r="D2737" i="6"/>
  <c r="D5227" i="6"/>
  <c r="D5100" i="6"/>
  <c r="D4381" i="6"/>
  <c r="D5309" i="6"/>
  <c r="D4703" i="6"/>
  <c r="D5390" i="6"/>
  <c r="D5363" i="6"/>
  <c r="D5383" i="6"/>
  <c r="D4431" i="6"/>
  <c r="D5185" i="6"/>
  <c r="D5288" i="6"/>
  <c r="D4550" i="6"/>
  <c r="D5009" i="6"/>
  <c r="D4802" i="6"/>
  <c r="D4277" i="6"/>
  <c r="D4164" i="6"/>
  <c r="D4868" i="6"/>
  <c r="D4397" i="6"/>
  <c r="D3221" i="6"/>
  <c r="D4598" i="6"/>
  <c r="D3628" i="6"/>
  <c r="D5244" i="6"/>
  <c r="D4859" i="6"/>
  <c r="D5024" i="6"/>
  <c r="D5359" i="6"/>
  <c r="D5183" i="6"/>
  <c r="D4340" i="6"/>
  <c r="D3205" i="6"/>
  <c r="D4715" i="6"/>
  <c r="D4548" i="6"/>
  <c r="D4006" i="6"/>
  <c r="D4661" i="6"/>
  <c r="D4088" i="6"/>
  <c r="D3538" i="6"/>
  <c r="D3585" i="6"/>
  <c r="D3039" i="6"/>
  <c r="D2160" i="6"/>
  <c r="D3456" i="6"/>
  <c r="D3022" i="6"/>
  <c r="D2814" i="6"/>
  <c r="D3749" i="6"/>
  <c r="D1656" i="6"/>
  <c r="D3234" i="6"/>
  <c r="D3422" i="6"/>
  <c r="D3849" i="6"/>
  <c r="D4091" i="6"/>
  <c r="D3757" i="6"/>
  <c r="D3867" i="6"/>
  <c r="D3989" i="6"/>
  <c r="D4046" i="6"/>
  <c r="D4096" i="6"/>
  <c r="D3190" i="6"/>
  <c r="D3068" i="6"/>
  <c r="D4228" i="6"/>
  <c r="D4184" i="6"/>
  <c r="D2134" i="6"/>
  <c r="D3995" i="6"/>
  <c r="D3589" i="6"/>
  <c r="D4472" i="6"/>
  <c r="D4409" i="6"/>
  <c r="D4221" i="6"/>
  <c r="D3421" i="6"/>
  <c r="D3381" i="6"/>
  <c r="D3122" i="6"/>
  <c r="D3833" i="6"/>
  <c r="D4115" i="6"/>
  <c r="D2504" i="6"/>
  <c r="D3949" i="6"/>
  <c r="D4246" i="6"/>
  <c r="D4912" i="6"/>
  <c r="D4348" i="6"/>
  <c r="D4929" i="6"/>
  <c r="D4304" i="6"/>
  <c r="D4954" i="6"/>
  <c r="D4162" i="6"/>
  <c r="D3085" i="6"/>
  <c r="D3342" i="6"/>
  <c r="D2982" i="6"/>
  <c r="D2985" i="6"/>
  <c r="D2956" i="6"/>
  <c r="D4101" i="6"/>
  <c r="D4416" i="6"/>
  <c r="D3325" i="6"/>
  <c r="D4489" i="6"/>
  <c r="D2744" i="6"/>
  <c r="D3627" i="6"/>
  <c r="D3819" i="6"/>
  <c r="D3561" i="6"/>
  <c r="D3324" i="6"/>
  <c r="D4109" i="6"/>
  <c r="D4347" i="6"/>
  <c r="D4928" i="6"/>
  <c r="D4293" i="6"/>
  <c r="D2864" i="6"/>
  <c r="D3681" i="6"/>
  <c r="D3851" i="6"/>
  <c r="D3577" i="6"/>
  <c r="D3340" i="6"/>
  <c r="D4117" i="6"/>
  <c r="D4356" i="6"/>
  <c r="D4936" i="6"/>
  <c r="D4302" i="6"/>
  <c r="D4825" i="6"/>
  <c r="D4064" i="6"/>
  <c r="D4658" i="6"/>
  <c r="D2512" i="6"/>
  <c r="D4341" i="6"/>
  <c r="D3553" i="6"/>
  <c r="D4468" i="6"/>
  <c r="D3429" i="6"/>
  <c r="D2939" i="6"/>
  <c r="D3705" i="6"/>
  <c r="D3444" i="6"/>
  <c r="D2592" i="6"/>
  <c r="D3339" i="6"/>
  <c r="D3347" i="6"/>
  <c r="D3010" i="6"/>
  <c r="D3967" i="6"/>
  <c r="D3891" i="6"/>
  <c r="D3361" i="6"/>
  <c r="D3447" i="6"/>
  <c r="D2680" i="6"/>
  <c r="D4039" i="6"/>
  <c r="D2598" i="6"/>
  <c r="D3417" i="6"/>
  <c r="D3003" i="6"/>
  <c r="D3257" i="6"/>
  <c r="D4092" i="6"/>
  <c r="D4321" i="6"/>
  <c r="D4546" i="6"/>
  <c r="D1699" i="6"/>
  <c r="D3853" i="6"/>
  <c r="D4680" i="6"/>
  <c r="D4593" i="6"/>
  <c r="D3476" i="6"/>
  <c r="D3481" i="6"/>
  <c r="D4085" i="6"/>
  <c r="D4904" i="6"/>
  <c r="D4793" i="6"/>
  <c r="D4626" i="6"/>
  <c r="D4232" i="6"/>
  <c r="D3848" i="6"/>
  <c r="D3195" i="6"/>
  <c r="D2878" i="6"/>
  <c r="D3177" i="6"/>
  <c r="D3132" i="6"/>
  <c r="D4093" i="6"/>
  <c r="D4408" i="6"/>
  <c r="D3281" i="6"/>
  <c r="D4481" i="6"/>
  <c r="D3413" i="6"/>
  <c r="D4506" i="6"/>
  <c r="D5082" i="6"/>
  <c r="D4314" i="6"/>
  <c r="D3698" i="6"/>
  <c r="D4191" i="6"/>
  <c r="D3558" i="6"/>
  <c r="D3513" i="6"/>
  <c r="D3468" i="6"/>
  <c r="D3277" i="6"/>
  <c r="D4568" i="6"/>
  <c r="D3818" i="6"/>
  <c r="D4617" i="6"/>
  <c r="D2784" i="6"/>
  <c r="D4153" i="6"/>
  <c r="D4043" i="6"/>
  <c r="D3756" i="6"/>
  <c r="D3643" i="6"/>
  <c r="D3317" i="6"/>
  <c r="D4504" i="6"/>
  <c r="D3365" i="6"/>
  <c r="D4433" i="6"/>
  <c r="D2889" i="6"/>
  <c r="D1611" i="6"/>
  <c r="D4051" i="6"/>
  <c r="D3764" i="6"/>
  <c r="D3653" i="6"/>
  <c r="D3405" i="6"/>
  <c r="D4512" i="6"/>
  <c r="D3409" i="6"/>
  <c r="D4441" i="6"/>
  <c r="D4953" i="6"/>
  <c r="D4258" i="6"/>
  <c r="D4786" i="6"/>
  <c r="D3586" i="6"/>
  <c r="D4475" i="6"/>
  <c r="D3934" i="6"/>
  <c r="D4596" i="6"/>
  <c r="D3872" i="6"/>
  <c r="D1298" i="6"/>
  <c r="D1953" i="6"/>
  <c r="D4059" i="6"/>
  <c r="D3788" i="6"/>
  <c r="D3665" i="6"/>
  <c r="D3445" i="6"/>
  <c r="D4520" i="6"/>
  <c r="D3453" i="6"/>
  <c r="D4449" i="6"/>
  <c r="D3457" i="6"/>
  <c r="D4898" i="6"/>
  <c r="D4369" i="6"/>
  <c r="D4251" i="6"/>
  <c r="D3173" i="6"/>
  <c r="D3843" i="6"/>
  <c r="D3511" i="6"/>
  <c r="D3613" i="6"/>
  <c r="D3006" i="6"/>
  <c r="D3154" i="6"/>
  <c r="D4159" i="6"/>
  <c r="D4019" i="6"/>
  <c r="D3838" i="6"/>
  <c r="D1633" i="6"/>
  <c r="D2914" i="6"/>
  <c r="D4167" i="6"/>
  <c r="D2376" i="6"/>
  <c r="D3545" i="6"/>
  <c r="D4319" i="6"/>
  <c r="D3598" i="6"/>
  <c r="D4210" i="6"/>
  <c r="D4649" i="6"/>
  <c r="D2970" i="6"/>
  <c r="D2932" i="6"/>
  <c r="D3925" i="6"/>
  <c r="D4760" i="6"/>
  <c r="D4657" i="6"/>
  <c r="D3809" i="6"/>
  <c r="D3620" i="6"/>
  <c r="D4157" i="6"/>
  <c r="D2279" i="6"/>
  <c r="D4857" i="6"/>
  <c r="D4690" i="6"/>
  <c r="D4305" i="6"/>
  <c r="D4297" i="6"/>
  <c r="D2446" i="6"/>
  <c r="D3238" i="6"/>
  <c r="D3337" i="6"/>
  <c r="D3292" i="6"/>
  <c r="D1785" i="6"/>
  <c r="D4480" i="6"/>
  <c r="D3606" i="6"/>
  <c r="D4609" i="6"/>
  <c r="D3694" i="6"/>
  <c r="D4570" i="6"/>
  <c r="D5146" i="6"/>
  <c r="D4387" i="6"/>
  <c r="D3870" i="6"/>
  <c r="D2640" i="6"/>
  <c r="D3811" i="6"/>
  <c r="D3662" i="6"/>
  <c r="D3633" i="6"/>
  <c r="D3634" i="6"/>
  <c r="D4640" i="6"/>
  <c r="D3982" i="6"/>
  <c r="D4681" i="6"/>
  <c r="D3470" i="6"/>
  <c r="D2981" i="6"/>
  <c r="D4131" i="6"/>
  <c r="D3852" i="6"/>
  <c r="D3733" i="6"/>
  <c r="D3688" i="6"/>
  <c r="D4576" i="6"/>
  <c r="D3666" i="6"/>
  <c r="D4497" i="6"/>
  <c r="D3593" i="6"/>
  <c r="D2001" i="6"/>
  <c r="D4139" i="6"/>
  <c r="D3860" i="6"/>
  <c r="D3741" i="6"/>
  <c r="D3710" i="6"/>
  <c r="D2559" i="6"/>
  <c r="D3202" i="6"/>
  <c r="D2996" i="6"/>
  <c r="D576" i="6"/>
  <c r="D2488" i="6"/>
  <c r="D2873" i="6"/>
  <c r="D3273" i="6"/>
  <c r="D4432" i="6"/>
  <c r="D3304" i="6"/>
  <c r="D3299" i="6"/>
  <c r="D2534" i="6"/>
  <c r="D3398" i="6"/>
  <c r="D3716" i="6"/>
  <c r="D2704" i="6"/>
  <c r="D2856" i="6"/>
  <c r="D4384" i="6"/>
  <c r="D4713" i="6"/>
  <c r="D3807" i="6"/>
  <c r="D3305" i="6"/>
  <c r="D3997" i="6"/>
  <c r="D4832" i="6"/>
  <c r="D4721" i="6"/>
  <c r="D4065" i="6"/>
  <c r="D3732" i="6"/>
  <c r="D3189" i="6"/>
  <c r="D3237" i="6"/>
  <c r="D4921" i="6"/>
  <c r="D4754" i="6"/>
  <c r="D4378" i="6"/>
  <c r="D4370" i="6"/>
  <c r="D3214" i="6"/>
  <c r="D3691" i="6"/>
  <c r="D3497" i="6"/>
  <c r="D3452" i="6"/>
  <c r="D3233" i="6"/>
  <c r="D4552" i="6"/>
  <c r="D3966" i="6"/>
  <c r="D4673" i="6"/>
  <c r="D3864" i="6"/>
  <c r="D4634" i="6"/>
  <c r="D3121" i="6"/>
  <c r="D4451" i="6"/>
  <c r="D4020" i="6"/>
  <c r="D3595" i="6"/>
  <c r="D3923" i="6"/>
  <c r="D3748" i="6"/>
  <c r="D3725" i="6"/>
  <c r="D3858" i="6"/>
  <c r="D4712" i="6"/>
  <c r="D4110" i="6"/>
  <c r="D4745" i="6"/>
  <c r="D3959" i="6"/>
  <c r="D3046" i="6"/>
  <c r="D2665" i="6"/>
  <c r="D3932" i="6"/>
  <c r="D3821" i="6"/>
  <c r="D3880" i="6"/>
  <c r="D4648" i="6"/>
  <c r="D3840" i="6"/>
  <c r="D4561" i="6"/>
  <c r="D3999" i="6"/>
  <c r="D3062" i="6"/>
  <c r="D2726" i="6"/>
  <c r="D3940" i="6"/>
  <c r="D3829" i="6"/>
  <c r="D3902" i="6"/>
  <c r="D3566" i="6"/>
  <c r="D2495" i="6"/>
  <c r="D4172" i="6"/>
  <c r="D4013" i="6"/>
  <c r="D2969" i="6"/>
  <c r="D5018" i="6"/>
  <c r="D4488" i="6"/>
  <c r="D2785" i="6"/>
  <c r="D3532" i="6"/>
  <c r="D3862" i="6"/>
  <c r="D3201" i="6"/>
  <c r="D4914" i="6"/>
  <c r="D4603" i="6"/>
  <c r="D4724" i="6"/>
  <c r="D4023" i="6"/>
  <c r="D4171" i="6"/>
  <c r="D3388" i="6"/>
  <c r="D3922" i="6"/>
  <c r="D3109" i="6"/>
  <c r="D4641" i="6"/>
  <c r="D4994" i="6"/>
  <c r="D3954" i="6"/>
  <c r="D3786" i="6"/>
  <c r="D4837" i="6"/>
  <c r="D4791" i="6"/>
  <c r="D4815" i="6"/>
  <c r="D4638" i="6"/>
  <c r="D5264" i="6"/>
  <c r="D5198" i="6"/>
  <c r="D5338" i="6"/>
  <c r="D5272" i="6"/>
  <c r="D4398" i="6"/>
  <c r="D5377" i="6"/>
  <c r="D5398" i="6"/>
  <c r="D3920" i="6"/>
  <c r="D4586" i="6"/>
  <c r="D4130" i="6"/>
  <c r="D4269" i="6"/>
  <c r="D3594" i="6"/>
  <c r="D4589" i="6"/>
  <c r="D4072" i="6"/>
  <c r="D5171" i="6"/>
  <c r="D5109" i="6"/>
  <c r="D4670" i="6"/>
  <c r="D4138" i="6"/>
  <c r="D5143" i="6"/>
  <c r="D4833" i="6"/>
  <c r="D4810" i="6"/>
  <c r="D4403" i="6"/>
  <c r="D4379" i="6"/>
  <c r="D3830" i="6"/>
  <c r="D4725" i="6"/>
  <c r="D3602" i="6"/>
  <c r="D5243" i="6"/>
  <c r="D5118" i="6"/>
  <c r="D4446" i="6"/>
  <c r="D5325" i="6"/>
  <c r="D4758" i="6"/>
  <c r="D5149" i="6"/>
  <c r="D3101" i="6"/>
  <c r="D5068" i="6"/>
  <c r="D4623" i="6"/>
  <c r="D5201" i="6"/>
  <c r="D5123" i="6"/>
  <c r="D5337" i="6"/>
  <c r="D5150" i="6"/>
  <c r="D5217" i="6"/>
  <c r="D5369" i="6"/>
  <c r="D4358" i="6"/>
  <c r="D3293" i="6"/>
  <c r="D4723" i="6"/>
  <c r="D4556" i="6"/>
  <c r="D4038" i="6"/>
  <c r="D4669" i="6"/>
  <c r="D4104" i="6"/>
  <c r="D5117" i="6"/>
  <c r="D4974" i="6"/>
  <c r="D5208" i="6"/>
  <c r="D5205" i="6"/>
  <c r="D4273" i="6"/>
  <c r="D5286" i="6"/>
  <c r="D5290" i="6"/>
  <c r="D3141" i="6"/>
  <c r="D5069" i="6"/>
  <c r="D4846" i="6"/>
  <c r="D5078" i="6"/>
  <c r="D3117" i="6"/>
  <c r="D4842" i="6"/>
  <c r="D4323" i="6"/>
  <c r="D4205" i="6"/>
  <c r="D2937" i="6"/>
  <c r="D4421" i="6"/>
  <c r="D3349" i="6"/>
  <c r="D4694" i="6"/>
  <c r="D4106" i="6"/>
  <c r="D5268" i="6"/>
  <c r="D4901" i="6"/>
  <c r="D5132" i="6"/>
  <c r="D5020" i="6"/>
  <c r="D4646" i="6"/>
  <c r="D4937" i="6"/>
  <c r="D4746" i="6"/>
  <c r="D4213" i="6"/>
  <c r="D4084" i="6"/>
  <c r="D4828" i="6"/>
  <c r="D4362" i="6"/>
  <c r="D3053" i="6"/>
  <c r="D4470" i="6"/>
  <c r="D5371" i="6"/>
  <c r="D5212" i="6"/>
  <c r="D4775" i="6"/>
  <c r="D5199" i="6"/>
  <c r="D4941" i="6"/>
  <c r="D5368" i="6"/>
  <c r="D4422" i="6"/>
  <c r="D3728" i="6"/>
  <c r="D4290" i="6"/>
  <c r="D5289" i="6"/>
  <c r="D4671" i="6"/>
  <c r="D4519" i="6"/>
  <c r="D4080" i="6"/>
  <c r="D5066" i="6"/>
  <c r="D4555" i="6"/>
  <c r="D4420" i="6"/>
  <c r="D3744" i="6"/>
  <c r="D4565" i="6"/>
  <c r="D3874" i="6"/>
  <c r="D4995" i="6"/>
  <c r="D4774" i="6"/>
  <c r="D5207" i="6"/>
  <c r="D5092" i="6"/>
  <c r="D4972" i="6"/>
  <c r="D5182" i="6"/>
  <c r="D5186" i="6"/>
  <c r="D4979" i="6"/>
  <c r="D4863" i="6"/>
  <c r="D4933" i="6"/>
  <c r="D5339" i="6"/>
  <c r="D4795" i="6"/>
  <c r="D4940" i="6"/>
  <c r="D4861" i="6"/>
  <c r="D3525" i="6"/>
  <c r="D4961" i="6"/>
  <c r="D4778" i="6"/>
  <c r="D4250" i="6"/>
  <c r="D4116" i="6"/>
  <c r="D4844" i="6"/>
  <c r="D4380" i="6"/>
  <c r="D3137" i="6"/>
  <c r="D5080" i="6"/>
  <c r="D3357" i="6"/>
  <c r="D5318" i="6"/>
  <c r="D5241" i="6"/>
  <c r="G197" i="5"/>
  <c r="H93" i="5"/>
  <c r="F137" i="5"/>
  <c r="G104" i="5"/>
  <c r="H190" i="5"/>
  <c r="F56" i="5"/>
  <c r="H168" i="5"/>
  <c r="E249" i="5"/>
  <c r="H202" i="5"/>
  <c r="F133" i="5"/>
  <c r="F37" i="5"/>
  <c r="F6" i="5"/>
  <c r="F64" i="5"/>
  <c r="D68" i="5"/>
  <c r="F116" i="5"/>
  <c r="F207" i="5"/>
  <c r="F132" i="5"/>
  <c r="D112" i="5"/>
  <c r="C118" i="5"/>
  <c r="D65" i="5"/>
  <c r="D247" i="5"/>
  <c r="B3" i="5"/>
  <c r="H239" i="5"/>
  <c r="G127" i="5"/>
  <c r="E2" i="5"/>
  <c r="H154" i="5"/>
  <c r="D2497" i="6"/>
  <c r="D3386" i="6"/>
  <c r="D4482" i="6"/>
  <c r="D4840" i="6"/>
  <c r="D2934" i="6"/>
  <c r="D4241" i="6"/>
  <c r="D3636" i="6"/>
  <c r="D4424" i="6"/>
  <c r="D2961" i="6"/>
  <c r="D4014" i="6"/>
  <c r="D3541" i="6"/>
  <c r="D4978" i="6"/>
  <c r="D4667" i="6"/>
  <c r="D4788" i="6"/>
  <c r="D4279" i="6"/>
  <c r="D2776" i="6"/>
  <c r="D3548" i="6"/>
  <c r="D4076" i="6"/>
  <c r="D3712" i="6"/>
  <c r="D4753" i="6"/>
  <c r="D5098" i="6"/>
  <c r="D4148" i="6"/>
  <c r="D3974" i="6"/>
  <c r="D3181" i="6"/>
  <c r="D4924" i="6"/>
  <c r="D4939" i="6"/>
  <c r="D4839" i="6"/>
  <c r="D4399" i="6"/>
  <c r="D5262" i="6"/>
  <c r="D4236" i="6"/>
  <c r="D4168" i="6"/>
  <c r="D4654" i="6"/>
  <c r="D4190" i="6"/>
  <c r="D4790" i="6"/>
  <c r="D5051" i="6"/>
  <c r="D4706" i="6"/>
  <c r="D4395" i="6"/>
  <c r="D4361" i="6"/>
  <c r="D3808" i="6"/>
  <c r="D4653" i="6"/>
  <c r="D4189" i="6"/>
  <c r="D5235" i="6"/>
  <c r="D5180" i="6"/>
  <c r="D4965" i="6"/>
  <c r="D4479" i="6"/>
  <c r="D5274" i="6"/>
  <c r="D2416" i="6"/>
  <c r="D4922" i="6"/>
  <c r="D4499" i="6"/>
  <c r="D4460" i="6"/>
  <c r="D4165" i="6"/>
  <c r="D4789" i="6"/>
  <c r="D4372" i="6"/>
  <c r="D5307" i="6"/>
  <c r="D5188" i="6"/>
  <c r="D4702" i="6"/>
  <c r="D5389" i="6"/>
  <c r="D4902" i="6"/>
  <c r="D5391" i="6"/>
  <c r="D4317" i="6"/>
  <c r="D5387" i="6"/>
  <c r="D4058" i="6"/>
  <c r="D5265" i="6"/>
  <c r="D4318" i="6"/>
  <c r="D4884" i="6"/>
  <c r="D3485" i="6"/>
  <c r="D3569" i="6"/>
  <c r="D4245" i="6"/>
  <c r="D4490" i="6"/>
  <c r="D3738" i="6"/>
  <c r="D3341" i="6"/>
  <c r="D4644" i="6"/>
  <c r="D4178" i="6"/>
  <c r="D4733" i="6"/>
  <c r="D4208" i="6"/>
  <c r="D5187" i="6"/>
  <c r="D5054" i="6"/>
  <c r="D4122" i="6"/>
  <c r="D5269" i="6"/>
  <c r="D4543" i="6"/>
  <c r="D5350" i="6"/>
  <c r="D5362" i="6"/>
  <c r="D4583" i="6"/>
  <c r="D5273" i="6"/>
  <c r="D5279" i="6"/>
  <c r="D5281" i="6"/>
  <c r="D3714" i="6"/>
  <c r="D4938" i="6"/>
  <c r="D4427" i="6"/>
  <c r="D4306" i="6"/>
  <c r="D3345" i="6"/>
  <c r="D4485" i="6"/>
  <c r="D3654" i="6"/>
  <c r="D4870" i="6"/>
  <c r="D4471" i="6"/>
  <c r="D5332" i="6"/>
  <c r="D4997" i="6"/>
  <c r="D5344" i="6"/>
  <c r="D5093" i="6"/>
  <c r="D5039" i="6"/>
  <c r="D3157" i="6"/>
  <c r="D4858" i="6"/>
  <c r="D4332" i="6"/>
  <c r="D4214" i="6"/>
  <c r="D3005" i="6"/>
  <c r="D4429" i="6"/>
  <c r="D3393" i="6"/>
  <c r="D4726" i="6"/>
  <c r="D4209" i="6"/>
  <c r="D5276" i="6"/>
  <c r="D4915" i="6"/>
  <c r="D5168" i="6"/>
  <c r="D5029" i="6"/>
  <c r="D4982" i="6"/>
  <c r="D4678" i="6"/>
  <c r="D4391" i="6"/>
  <c r="D4558" i="6"/>
  <c r="D5353" i="6"/>
  <c r="D5047" i="6"/>
  <c r="D4527" i="6"/>
  <c r="D4267" i="6"/>
  <c r="D2890" i="6"/>
  <c r="D4659" i="6"/>
  <c r="D4508" i="6"/>
  <c r="D3936" i="6"/>
  <c r="D4629" i="6"/>
  <c r="D4024" i="6"/>
  <c r="D5071" i="6"/>
  <c r="D4911" i="6"/>
  <c r="D5113" i="6"/>
  <c r="D5165" i="6"/>
  <c r="D3686" i="6"/>
  <c r="D5246" i="6"/>
  <c r="D5250" i="6"/>
  <c r="D5057" i="6"/>
  <c r="D4968" i="6"/>
  <c r="D5023" i="6"/>
  <c r="D5016" i="6"/>
  <c r="D5028" i="6"/>
  <c r="D5125" i="6"/>
  <c r="D4947" i="6"/>
  <c r="D3329" i="6"/>
  <c r="D4874" i="6"/>
  <c r="D4360" i="6"/>
  <c r="D4242" i="6"/>
  <c r="D3133" i="6"/>
  <c r="D4445" i="6"/>
  <c r="D3477" i="6"/>
  <c r="D5219" i="6"/>
  <c r="D4345" i="6"/>
  <c r="D5303" i="6"/>
  <c r="D5305" i="6"/>
  <c r="G206" i="5"/>
  <c r="H94" i="5"/>
  <c r="E74" i="5"/>
  <c r="H113" i="5"/>
  <c r="G191" i="5"/>
  <c r="E21" i="5"/>
  <c r="G169" i="5"/>
  <c r="G171" i="5"/>
  <c r="E47" i="5"/>
  <c r="E134" i="5"/>
  <c r="E66" i="5"/>
  <c r="C163" i="5"/>
  <c r="E177" i="5"/>
  <c r="D233" i="5"/>
  <c r="E237" i="5"/>
  <c r="F20" i="5"/>
  <c r="F38" i="5"/>
  <c r="G141" i="5"/>
  <c r="D170" i="5"/>
  <c r="C101" i="5"/>
  <c r="C94" i="5"/>
  <c r="C127" i="5"/>
  <c r="G96" i="5"/>
  <c r="F75" i="5"/>
  <c r="H136" i="5"/>
  <c r="G7" i="5"/>
  <c r="H225" i="5"/>
  <c r="H171" i="5"/>
  <c r="E43" i="5"/>
  <c r="H221" i="5"/>
  <c r="H92" i="5"/>
  <c r="G130" i="5"/>
  <c r="G103" i="5"/>
  <c r="C78" i="5"/>
  <c r="F78" i="5"/>
  <c r="D22" i="5"/>
  <c r="E115" i="5"/>
  <c r="F226" i="5"/>
  <c r="H137" i="5"/>
  <c r="E72" i="5"/>
  <c r="G173" i="5"/>
  <c r="G184" i="5"/>
  <c r="G15" i="5"/>
  <c r="H212" i="5"/>
  <c r="F191" i="5"/>
  <c r="G19" i="5"/>
  <c r="G210" i="5"/>
  <c r="G102" i="5"/>
  <c r="E68" i="5"/>
  <c r="H172" i="5"/>
  <c r="C231" i="5"/>
  <c r="H213" i="5"/>
  <c r="D105" i="5"/>
  <c r="H34" i="5"/>
  <c r="D173" i="5"/>
  <c r="F240" i="5"/>
  <c r="D2633" i="6"/>
  <c r="D3645" i="6"/>
  <c r="D3661" i="6"/>
  <c r="D4729" i="6"/>
  <c r="D4021" i="6"/>
  <c r="D3425" i="6"/>
  <c r="D4553" i="6"/>
  <c r="D3025" i="6"/>
  <c r="D4440" i="6"/>
  <c r="D4376" i="6"/>
  <c r="D4185" i="6"/>
  <c r="D3249" i="6"/>
  <c r="D3762" i="6"/>
  <c r="D3702" i="6"/>
  <c r="D3961" i="6"/>
  <c r="D3081" i="6"/>
  <c r="D3765" i="6"/>
  <c r="D4374" i="6"/>
  <c r="D3882" i="6"/>
  <c r="D5001" i="6"/>
  <c r="D3037" i="6"/>
  <c r="D4352" i="6"/>
  <c r="D4316" i="6"/>
  <c r="D3521" i="6"/>
  <c r="D5015" i="6"/>
  <c r="D5172" i="6"/>
  <c r="D4951" i="6"/>
  <c r="D5014" i="6"/>
  <c r="D5327" i="6"/>
  <c r="D4518" i="6"/>
  <c r="D4487" i="6"/>
  <c r="D4851" i="6"/>
  <c r="D4655" i="6"/>
  <c r="D5210" i="6"/>
  <c r="D4817" i="6"/>
  <c r="D4906" i="6"/>
  <c r="D4491" i="6"/>
  <c r="D4452" i="6"/>
  <c r="D3990" i="6"/>
  <c r="D4717" i="6"/>
  <c r="D3269" i="6"/>
  <c r="D5299" i="6"/>
  <c r="D5308" i="6"/>
  <c r="D5046" i="6"/>
  <c r="D4735" i="6"/>
  <c r="D5346" i="6"/>
  <c r="D3582" i="6"/>
  <c r="D5026" i="6"/>
  <c r="D4611" i="6"/>
  <c r="D4636" i="6"/>
  <c r="D4252" i="6"/>
  <c r="D2681" i="6"/>
  <c r="D4630" i="6"/>
  <c r="D3814" i="6"/>
  <c r="D5252" i="6"/>
  <c r="D4875" i="6"/>
  <c r="D5022" i="6"/>
  <c r="D4998" i="6"/>
  <c r="D4811" i="6"/>
  <c r="D4582" i="6"/>
  <c r="D4282" i="6"/>
  <c r="D4462" i="6"/>
  <c r="D5329" i="6"/>
  <c r="D4806" i="6"/>
  <c r="D5294" i="6"/>
  <c r="D4615" i="6"/>
  <c r="D4989" i="6"/>
  <c r="D4254" i="6"/>
  <c r="D4618" i="6"/>
  <c r="D3986" i="6"/>
  <c r="D3784" i="6"/>
  <c r="D4732" i="6"/>
  <c r="D4261" i="6"/>
  <c r="D4797" i="6"/>
  <c r="D3792" i="6"/>
  <c r="D5251" i="6"/>
  <c r="D5127" i="6"/>
  <c r="D4478" i="6"/>
  <c r="D5333" i="6"/>
  <c r="D4779" i="6"/>
  <c r="D5191" i="6"/>
  <c r="D3441" i="6"/>
  <c r="D4932" i="6"/>
  <c r="D3229" i="6"/>
  <c r="D4355" i="6"/>
  <c r="D5345" i="6"/>
  <c r="D4032" i="6"/>
  <c r="D5050" i="6"/>
  <c r="D4531" i="6"/>
  <c r="D4396" i="6"/>
  <c r="D3678" i="6"/>
  <c r="D4549" i="6"/>
  <c r="D3832" i="6"/>
  <c r="D4973" i="6"/>
  <c r="D4727" i="6"/>
  <c r="D5396" i="6"/>
  <c r="D5073" i="6"/>
  <c r="D4869" i="6"/>
  <c r="D5166" i="6"/>
  <c r="D5151" i="6"/>
  <c r="D3736" i="6"/>
  <c r="D4962" i="6"/>
  <c r="D4435" i="6"/>
  <c r="D4315" i="6"/>
  <c r="D3389" i="6"/>
  <c r="D4493" i="6"/>
  <c r="D3682" i="6"/>
  <c r="D4885" i="6"/>
  <c r="D4503" i="6"/>
  <c r="D5340" i="6"/>
  <c r="D5007" i="6"/>
  <c r="D5360" i="6"/>
  <c r="D5102" i="6"/>
  <c r="D5107" i="6"/>
  <c r="D4862" i="6"/>
  <c r="D4647" i="6"/>
  <c r="D4787" i="6"/>
  <c r="D3770" i="6"/>
  <c r="D5254" i="6"/>
  <c r="D4971" i="6"/>
  <c r="D4410" i="6"/>
  <c r="D3505" i="6"/>
  <c r="D2993" i="6"/>
  <c r="D4588" i="6"/>
  <c r="D4086" i="6"/>
  <c r="D4693" i="6"/>
  <c r="D4152" i="6"/>
  <c r="D5144" i="6"/>
  <c r="D5006" i="6"/>
  <c r="D3013" i="6"/>
  <c r="D5229" i="6"/>
  <c r="D4382" i="6"/>
  <c r="D5310" i="6"/>
  <c r="D5322" i="6"/>
  <c r="D5131" i="6"/>
  <c r="D5224" i="6"/>
  <c r="D5096" i="6"/>
  <c r="D4040" i="6"/>
  <c r="D5091" i="6"/>
  <c r="D5101" i="6"/>
  <c r="D5258" i="6"/>
  <c r="D5105" i="6"/>
  <c r="D3822" i="6"/>
  <c r="D4986" i="6"/>
  <c r="D4467" i="6"/>
  <c r="D4342" i="6"/>
  <c r="D3517" i="6"/>
  <c r="D4509" i="6"/>
  <c r="D3726" i="6"/>
  <c r="D2957" i="6"/>
  <c r="D4819" i="6"/>
  <c r="D4559" i="6"/>
  <c r="D4463" i="6"/>
  <c r="H207" i="5"/>
  <c r="G95" i="5"/>
  <c r="F218" i="5"/>
  <c r="H122" i="5"/>
  <c r="G192" i="5"/>
  <c r="F198" i="5"/>
  <c r="H170" i="5"/>
  <c r="G180" i="5"/>
  <c r="F163" i="5"/>
  <c r="C59" i="5"/>
  <c r="G37" i="5"/>
  <c r="D31" i="5"/>
  <c r="F162" i="5"/>
  <c r="C121" i="5"/>
  <c r="E6" i="5"/>
  <c r="D3514" i="6"/>
  <c r="D4169" i="6"/>
  <c r="D3781" i="6"/>
  <c r="D4562" i="6"/>
  <c r="D4329" i="6"/>
  <c r="D3935" i="6"/>
  <c r="D3323" i="6"/>
  <c r="D4366" i="6"/>
  <c r="D4584" i="6"/>
  <c r="D4505" i="6"/>
  <c r="D4331" i="6"/>
  <c r="D3782" i="6"/>
  <c r="D4068" i="6"/>
  <c r="D4022" i="6"/>
  <c r="D2545" i="6"/>
  <c r="D3588" i="6"/>
  <c r="D3837" i="6"/>
  <c r="D4448" i="6"/>
  <c r="D4030" i="6"/>
  <c r="D3886" i="6"/>
  <c r="D4114" i="6"/>
  <c r="D4444" i="6"/>
  <c r="D4389" i="6"/>
  <c r="D3746" i="6"/>
  <c r="D5089" i="6"/>
  <c r="D5236" i="6"/>
  <c r="D5037" i="6"/>
  <c r="D4010" i="6"/>
  <c r="D4687" i="6"/>
  <c r="D4759" i="6"/>
  <c r="D4742" i="6"/>
  <c r="D4958" i="6"/>
  <c r="D5189" i="6"/>
  <c r="D5395" i="6"/>
  <c r="D3501" i="6"/>
  <c r="D5002" i="6"/>
  <c r="D4595" i="6"/>
  <c r="D4540" i="6"/>
  <c r="D4134" i="6"/>
  <c r="D4781" i="6"/>
  <c r="D4336" i="6"/>
  <c r="D4373" i="6"/>
  <c r="D5372" i="6"/>
  <c r="D5119" i="6"/>
  <c r="D5065" i="6"/>
  <c r="D4281" i="6"/>
  <c r="D3950" i="6"/>
  <c r="D5122" i="6"/>
  <c r="D3297" i="6"/>
  <c r="D4716" i="6"/>
  <c r="D4334" i="6"/>
  <c r="D3265" i="6"/>
  <c r="D4835" i="6"/>
  <c r="D4407" i="6"/>
  <c r="D5316" i="6"/>
  <c r="D4975" i="6"/>
  <c r="D5312" i="6"/>
  <c r="D5075" i="6"/>
  <c r="D5070" i="6"/>
  <c r="D4803" i="6"/>
  <c r="D4551" i="6"/>
  <c r="D4718" i="6"/>
  <c r="D5393" i="6"/>
  <c r="D5040" i="6"/>
  <c r="D5086" i="6"/>
  <c r="D4943" i="6"/>
  <c r="D4455" i="6"/>
  <c r="D4881" i="6"/>
  <c r="D4730" i="6"/>
  <c r="D4186" i="6"/>
  <c r="D4036" i="6"/>
  <c r="D4812" i="6"/>
  <c r="D4344" i="6"/>
  <c r="D2942" i="6"/>
  <c r="D4406" i="6"/>
  <c r="D5315" i="6"/>
  <c r="D5196" i="6"/>
  <c r="D4734" i="6"/>
  <c r="D5397" i="6"/>
  <c r="D4916" i="6"/>
  <c r="D5031" i="6"/>
  <c r="D4614" i="6"/>
  <c r="D5320" i="6"/>
  <c r="D4328" i="6"/>
  <c r="D4827" i="6"/>
  <c r="D4934" i="6"/>
  <c r="D4240" i="6"/>
  <c r="D5154" i="6"/>
  <c r="D4627" i="6"/>
  <c r="D4484" i="6"/>
  <c r="D3894" i="6"/>
  <c r="D4613" i="6"/>
  <c r="D3992" i="6"/>
  <c r="D5053" i="6"/>
  <c r="D4886" i="6"/>
  <c r="D5059" i="6"/>
  <c r="D5147" i="6"/>
  <c r="D3057" i="6"/>
  <c r="D5358" i="6"/>
  <c r="D5314" i="6"/>
  <c r="D4048" i="6"/>
  <c r="D5058" i="6"/>
  <c r="D4547" i="6"/>
  <c r="D4412" i="6"/>
  <c r="D3722" i="6"/>
  <c r="D4557" i="6"/>
  <c r="D3854" i="6"/>
  <c r="D4983" i="6"/>
  <c r="D4751" i="6"/>
  <c r="D5167" i="6"/>
  <c r="D5083" i="6"/>
  <c r="D4895" i="6"/>
  <c r="D5174" i="6"/>
  <c r="D5178" i="6"/>
  <c r="D4967" i="6"/>
  <c r="D4847" i="6"/>
  <c r="D4919" i="6"/>
  <c r="D5378" i="6"/>
  <c r="D5382" i="6"/>
  <c r="D5257" i="6"/>
  <c r="D4538" i="6"/>
  <c r="D3824" i="6"/>
  <c r="D3590" i="6"/>
  <c r="D4676" i="6"/>
  <c r="D4206" i="6"/>
  <c r="D4757" i="6"/>
  <c r="D4235" i="6"/>
  <c r="D5211" i="6"/>
  <c r="D5081" i="6"/>
  <c r="D4308" i="6"/>
  <c r="D5293" i="6"/>
  <c r="D4639" i="6"/>
  <c r="D5374" i="6"/>
  <c r="D5394" i="6"/>
  <c r="D5319" i="6"/>
  <c r="D5384" i="6"/>
  <c r="D5169" i="6"/>
  <c r="D4534" i="6"/>
  <c r="D5228" i="6"/>
  <c r="D5173" i="6"/>
  <c r="D4892" i="6"/>
  <c r="D5177" i="6"/>
  <c r="D4112" i="6"/>
  <c r="D5090" i="6"/>
  <c r="D4563" i="6"/>
  <c r="D4428" i="6"/>
  <c r="D3766" i="6"/>
  <c r="D4573" i="6"/>
  <c r="D3896" i="6"/>
  <c r="D4300" i="6"/>
  <c r="D5237" i="6"/>
  <c r="D5033" i="6"/>
  <c r="D4907" i="6"/>
  <c r="G64" i="5"/>
  <c r="F43" i="5"/>
  <c r="H104" i="5"/>
  <c r="G131" i="5"/>
  <c r="G193" i="5"/>
  <c r="F249" i="5"/>
  <c r="E11" i="5"/>
  <c r="H189" i="5"/>
  <c r="H107" i="5"/>
  <c r="G121" i="5"/>
  <c r="G39" i="5"/>
  <c r="C232" i="5"/>
  <c r="F14" i="5"/>
  <c r="C86" i="5"/>
  <c r="F110" i="5"/>
  <c r="F58" i="5"/>
  <c r="F154" i="5"/>
  <c r="E48" i="5"/>
  <c r="C38" i="5"/>
  <c r="B246" i="5"/>
  <c r="C69" i="5"/>
  <c r="C149" i="5"/>
  <c r="H114" i="5"/>
  <c r="F242" i="5"/>
  <c r="G154" i="5"/>
  <c r="G195" i="5"/>
  <c r="E71" i="5"/>
  <c r="G189" i="5"/>
  <c r="E124" i="5"/>
  <c r="G231" i="5"/>
  <c r="F103" i="5"/>
  <c r="E147" i="5"/>
  <c r="F108" i="5"/>
  <c r="G109" i="5"/>
  <c r="D67" i="5"/>
  <c r="H177" i="5"/>
  <c r="D103" i="5"/>
  <c r="H243" i="5"/>
  <c r="G155" i="5"/>
  <c r="F98" i="5"/>
  <c r="H183" i="5"/>
  <c r="H236" i="5"/>
  <c r="F219" i="5"/>
  <c r="G230" i="5"/>
  <c r="F92" i="5"/>
  <c r="G21" i="5"/>
  <c r="E175" i="5"/>
  <c r="E212" i="5"/>
  <c r="F182" i="5"/>
  <c r="E3" i="5"/>
  <c r="C234" i="5"/>
  <c r="E83" i="5"/>
  <c r="H133" i="5"/>
  <c r="D1516" i="6"/>
  <c r="D2496" i="6"/>
  <c r="D4608" i="6"/>
  <c r="D4146" i="6"/>
  <c r="D2826" i="6"/>
  <c r="D3302" i="6"/>
  <c r="D3897" i="6"/>
  <c r="D3387" i="6"/>
  <c r="D4656" i="6"/>
  <c r="D4569" i="6"/>
  <c r="D4402" i="6"/>
  <c r="D3952" i="6"/>
  <c r="D4187" i="6"/>
  <c r="D4150" i="6"/>
  <c r="D3110" i="6"/>
  <c r="D3692" i="6"/>
  <c r="D3909" i="6"/>
  <c r="D4592" i="6"/>
  <c r="D4312" i="6"/>
  <c r="D4160" i="6"/>
  <c r="D4259" i="6"/>
  <c r="D4524" i="6"/>
  <c r="D4453" i="6"/>
  <c r="D3918" i="6"/>
  <c r="D5291" i="6"/>
  <c r="D5300" i="6"/>
  <c r="D5110" i="6"/>
  <c r="D4877" i="6"/>
  <c r="D5043" i="6"/>
  <c r="D4903" i="6"/>
  <c r="D4893" i="6"/>
  <c r="D5041" i="6"/>
  <c r="D5381" i="6"/>
  <c r="D4782" i="6"/>
  <c r="D3906" i="6"/>
  <c r="D5114" i="6"/>
  <c r="D4691" i="6"/>
  <c r="D4620" i="6"/>
  <c r="D4243" i="6"/>
  <c r="D4845" i="6"/>
  <c r="D4814" i="6"/>
  <c r="D4631" i="6"/>
  <c r="D5311" i="6"/>
  <c r="D5253" i="6"/>
  <c r="D5139" i="6"/>
  <c r="D4917" i="6"/>
  <c r="D4194" i="6"/>
  <c r="D3670" i="6"/>
  <c r="D3742" i="6"/>
  <c r="D4804" i="6"/>
  <c r="D4405" i="6"/>
  <c r="D3596" i="6"/>
  <c r="D4949" i="6"/>
  <c r="D4663" i="6"/>
  <c r="D5380" i="6"/>
  <c r="D5055" i="6"/>
  <c r="D4591" i="6"/>
  <c r="D5148" i="6"/>
  <c r="D5152" i="6"/>
  <c r="D4931" i="6"/>
  <c r="D4783" i="6"/>
  <c r="D4883" i="6"/>
  <c r="D4291" i="6"/>
  <c r="D4181" i="6"/>
  <c r="D5234" i="6"/>
  <c r="D5049" i="6"/>
  <c r="D4879" i="6"/>
  <c r="D2977" i="6"/>
  <c r="D4834" i="6"/>
  <c r="D4296" i="6"/>
  <c r="D4196" i="6"/>
  <c r="D2624" i="6"/>
  <c r="D4413" i="6"/>
  <c r="D3309" i="6"/>
  <c r="D4662" i="6"/>
  <c r="D3978" i="6"/>
  <c r="D5260" i="6"/>
  <c r="D4887" i="6"/>
  <c r="D5104" i="6"/>
  <c r="D5008" i="6"/>
  <c r="D4909" i="6"/>
  <c r="D4942" i="6"/>
  <c r="D4719" i="6"/>
  <c r="D5230" i="6"/>
  <c r="D5336" i="6"/>
  <c r="D4739" i="6"/>
  <c r="D4386" i="6"/>
  <c r="D3333" i="6"/>
  <c r="D2568" i="6"/>
  <c r="D4572" i="6"/>
  <c r="D4054" i="6"/>
  <c r="D4677" i="6"/>
  <c r="D4120" i="6"/>
  <c r="D5126" i="6"/>
  <c r="D4984" i="6"/>
  <c r="D5240" i="6"/>
  <c r="D5213" i="6"/>
  <c r="D4309" i="6"/>
  <c r="D5223" i="6"/>
  <c r="D5067" i="6"/>
  <c r="D4249" i="6"/>
  <c r="D5162" i="6"/>
  <c r="D4651" i="6"/>
  <c r="D4492" i="6"/>
  <c r="D3914" i="6"/>
  <c r="D4621" i="6"/>
  <c r="D4008" i="6"/>
  <c r="D5062" i="6"/>
  <c r="D4900" i="6"/>
  <c r="D5095" i="6"/>
  <c r="D5156" i="6"/>
  <c r="D3397" i="6"/>
  <c r="D5238" i="6"/>
  <c r="D5242" i="6"/>
  <c r="D5048" i="6"/>
  <c r="D4957" i="6"/>
  <c r="D5013" i="6"/>
  <c r="D4959" i="6"/>
  <c r="D5194" i="6"/>
  <c r="D5385" i="6"/>
  <c r="D4666" i="6"/>
  <c r="D4066" i="6"/>
  <c r="D3890" i="6"/>
  <c r="D4764" i="6"/>
  <c r="D4289" i="6"/>
  <c r="D4821" i="6"/>
  <c r="D4200" i="6"/>
  <c r="D3278" i="6"/>
  <c r="D2894" i="6"/>
  <c r="D4529" i="6"/>
  <c r="D3676" i="6"/>
  <c r="D4417" i="6"/>
  <c r="D3193" i="6"/>
  <c r="D3931" i="6"/>
  <c r="D3937" i="6"/>
  <c r="D4728" i="6"/>
  <c r="D4633" i="6"/>
  <c r="D4466" i="6"/>
  <c r="D4082" i="6"/>
  <c r="D4260" i="6"/>
  <c r="D4234" i="6"/>
  <c r="D3366" i="6"/>
  <c r="D3868" i="6"/>
  <c r="D4125" i="6"/>
  <c r="D4664" i="6"/>
  <c r="D4385" i="6"/>
  <c r="D4313" i="6"/>
  <c r="D4483" i="6"/>
  <c r="D4780" i="6"/>
  <c r="D4517" i="6"/>
  <c r="D4056" i="6"/>
  <c r="D3313" i="6"/>
  <c r="D5364" i="6"/>
  <c r="D5181" i="6"/>
  <c r="D4976" i="6"/>
  <c r="D5134" i="6"/>
  <c r="D4999" i="6"/>
  <c r="D4990" i="6"/>
  <c r="D5115" i="6"/>
  <c r="D4891" i="6"/>
  <c r="D5085" i="6"/>
  <c r="D4173" i="6"/>
  <c r="D3165" i="6"/>
  <c r="D3253" i="6"/>
  <c r="D4708" i="6"/>
  <c r="D4325" i="6"/>
  <c r="D3565" i="6"/>
  <c r="D4935" i="6"/>
  <c r="D4838" i="6"/>
  <c r="D5176" i="6"/>
  <c r="D5317" i="6"/>
  <c r="D5270" i="6"/>
  <c r="D5011" i="6"/>
  <c r="D4474" i="6"/>
  <c r="D3970" i="6"/>
  <c r="D3988" i="6"/>
  <c r="D4876" i="6"/>
  <c r="D4469" i="6"/>
  <c r="D3790" i="6"/>
  <c r="D5035" i="6"/>
  <c r="D4855" i="6"/>
  <c r="D5343" i="6"/>
  <c r="D5128" i="6"/>
  <c r="D5052" i="6"/>
  <c r="D5214" i="6"/>
  <c r="D5218" i="6"/>
  <c r="D5021" i="6"/>
  <c r="D4918" i="6"/>
  <c r="D4981" i="6"/>
  <c r="D4831" i="6"/>
  <c r="D4991" i="6"/>
  <c r="D3706" i="6"/>
  <c r="D4853" i="6"/>
  <c r="D5400" i="6"/>
  <c r="D3638" i="6"/>
  <c r="D4930" i="6"/>
  <c r="D4419" i="6"/>
  <c r="D4288" i="6"/>
  <c r="D3301" i="6"/>
  <c r="D4477" i="6"/>
  <c r="D3626" i="6"/>
  <c r="D4854" i="6"/>
  <c r="D4439" i="6"/>
  <c r="D5324" i="6"/>
  <c r="D4987" i="6"/>
  <c r="D5328" i="6"/>
  <c r="D5084" i="6"/>
  <c r="D5088" i="6"/>
  <c r="D5030" i="6"/>
  <c r="D4494" i="6"/>
  <c r="D4948" i="6"/>
  <c r="D4253" i="6"/>
  <c r="D5248" i="6"/>
  <c r="D4514" i="6"/>
  <c r="D3760" i="6"/>
  <c r="D3469" i="6"/>
  <c r="D4652" i="6"/>
  <c r="D4188" i="6"/>
  <c r="D4741" i="6"/>
  <c r="D4217" i="6"/>
  <c r="D5195" i="6"/>
  <c r="D5063" i="6"/>
  <c r="D4218" i="6"/>
  <c r="D5277" i="6"/>
  <c r="D4575" i="6"/>
  <c r="D5097" i="6"/>
  <c r="D5331" i="6"/>
  <c r="D4394" i="6"/>
  <c r="D3377" i="6"/>
  <c r="D2915" i="6"/>
  <c r="D4580" i="6"/>
  <c r="D4070" i="6"/>
  <c r="D4685" i="6"/>
  <c r="D4136" i="6"/>
  <c r="D5135" i="6"/>
  <c r="D4996" i="6"/>
  <c r="D5347" i="6"/>
  <c r="D5221" i="6"/>
  <c r="D4346" i="6"/>
  <c r="D5302" i="6"/>
  <c r="D5306" i="6"/>
  <c r="D5121" i="6"/>
  <c r="D5077" i="6"/>
  <c r="D5087" i="6"/>
  <c r="D5365" i="6"/>
  <c r="D5330" i="6"/>
  <c r="D4945" i="6"/>
  <c r="D4770" i="6"/>
  <c r="D4222" i="6"/>
  <c r="D4100" i="6"/>
  <c r="D4836" i="6"/>
  <c r="D4371" i="6"/>
  <c r="D3093" i="6"/>
  <c r="D4502" i="6"/>
  <c r="D5379" i="6"/>
  <c r="D5220" i="6"/>
  <c r="D4798" i="6"/>
  <c r="D5231" i="6"/>
  <c r="D4955" i="6"/>
  <c r="D4364" i="6"/>
  <c r="D4454" i="6"/>
  <c r="D3898" i="6"/>
  <c r="D4326" i="6"/>
  <c r="D5297" i="6"/>
  <c r="D5005" i="6"/>
  <c r="D5356" i="6"/>
  <c r="D5263" i="6"/>
  <c r="D4042" i="6"/>
  <c r="D4686" i="6"/>
  <c r="D4426" i="6"/>
  <c r="D3549" i="6"/>
  <c r="D3125" i="6"/>
  <c r="D4604" i="6"/>
  <c r="D4102" i="6"/>
  <c r="D4701" i="6"/>
  <c r="D4244" i="6"/>
  <c r="D4925" i="6"/>
  <c r="D4966" i="6"/>
  <c r="D5140" i="6"/>
  <c r="D5321" i="6"/>
  <c r="H82" i="5"/>
  <c r="F106" i="5"/>
  <c r="G122" i="5"/>
  <c r="G163" i="5"/>
  <c r="E39" i="5"/>
  <c r="H5" i="5"/>
  <c r="E92" i="5"/>
  <c r="D3254" i="6"/>
  <c r="D3097" i="6"/>
  <c r="D2964" i="6"/>
  <c r="D2374" i="6"/>
  <c r="D4993" i="6"/>
  <c r="D3308" i="6"/>
  <c r="D3674" i="6"/>
  <c r="D3939" i="6"/>
  <c r="D3069" i="6"/>
  <c r="D4889" i="6"/>
  <c r="D4722" i="6"/>
  <c r="D4411" i="6"/>
  <c r="D4532" i="6"/>
  <c r="D3451" i="6"/>
  <c r="D3859" i="6"/>
  <c r="D3948" i="6"/>
  <c r="D3061" i="6"/>
  <c r="D4736" i="6"/>
  <c r="D4513" i="6"/>
  <c r="D4682" i="6"/>
  <c r="D4587" i="6"/>
  <c r="D4860" i="6"/>
  <c r="D4581" i="6"/>
  <c r="D4299" i="6"/>
  <c r="D4337" i="6"/>
  <c r="D5287" i="6"/>
  <c r="D5373" i="6"/>
  <c r="D5056" i="6"/>
  <c r="D5202" i="6"/>
  <c r="D5076" i="6"/>
  <c r="D5280" i="6"/>
  <c r="D5249" i="6"/>
  <c r="D4988" i="6"/>
  <c r="D5399" i="6"/>
  <c r="D4322" i="6"/>
  <c r="D3644" i="6"/>
  <c r="D3720" i="6"/>
  <c r="D4796" i="6"/>
  <c r="D4461" i="6"/>
  <c r="D3768" i="6"/>
  <c r="D5025" i="6"/>
  <c r="D4950" i="6"/>
  <c r="D3834" i="6"/>
  <c r="D5375" i="6"/>
  <c r="D5334" i="6"/>
  <c r="D5296" i="6"/>
  <c r="D4602" i="6"/>
  <c r="D4174" i="6"/>
  <c r="D4176" i="6"/>
  <c r="D3261" i="6"/>
  <c r="D4533" i="6"/>
  <c r="D3960" i="6"/>
  <c r="D5108" i="6"/>
  <c r="D4964" i="6"/>
  <c r="D5192" i="6"/>
  <c r="D5197" i="6"/>
  <c r="D4227" i="6"/>
  <c r="D5278" i="6"/>
  <c r="D5282" i="6"/>
  <c r="D5094" i="6"/>
  <c r="D5012" i="6"/>
  <c r="D5060" i="6"/>
  <c r="D4354" i="6"/>
  <c r="D5142" i="6"/>
  <c r="D4956" i="6"/>
  <c r="D4908" i="6"/>
  <c r="D4830" i="6"/>
  <c r="D3984" i="6"/>
  <c r="D5034" i="6"/>
  <c r="D4523" i="6"/>
  <c r="D4388" i="6"/>
  <c r="D3650" i="6"/>
  <c r="D4541" i="6"/>
  <c r="D3810" i="6"/>
  <c r="D4963" i="6"/>
  <c r="D4695" i="6"/>
  <c r="D5388" i="6"/>
  <c r="D5064" i="6"/>
  <c r="D4747" i="6"/>
  <c r="D5157" i="6"/>
  <c r="D5161" i="6"/>
  <c r="D5103" i="6"/>
  <c r="D4743" i="6"/>
  <c r="D5170" i="6"/>
  <c r="D4526" i="6"/>
  <c r="D4363" i="6"/>
  <c r="D4642" i="6"/>
  <c r="D4002" i="6"/>
  <c r="D3806" i="6"/>
  <c r="D4740" i="6"/>
  <c r="D4270" i="6"/>
  <c r="D4805" i="6"/>
  <c r="D3962" i="6"/>
  <c r="D5259" i="6"/>
  <c r="D5136" i="6"/>
  <c r="D4510" i="6"/>
  <c r="D5341" i="6"/>
  <c r="D4799" i="6"/>
  <c r="D5298" i="6"/>
  <c r="D5000" i="6"/>
  <c r="D4522" i="6"/>
  <c r="D3802" i="6"/>
  <c r="D3509" i="6"/>
  <c r="D4668" i="6"/>
  <c r="D4197" i="6"/>
  <c r="D4749" i="6"/>
  <c r="D4226" i="6"/>
  <c r="D5203" i="6"/>
  <c r="D5072" i="6"/>
  <c r="D4272" i="6"/>
  <c r="D5285" i="6"/>
  <c r="D4607" i="6"/>
  <c r="D5366" i="6"/>
  <c r="D5386" i="6"/>
  <c r="D5295" i="6"/>
  <c r="D5352" i="6"/>
  <c r="D5160" i="6"/>
  <c r="D4992" i="6"/>
  <c r="D5323" i="6"/>
  <c r="D3245" i="6"/>
  <c r="D4866" i="6"/>
  <c r="D4350" i="6"/>
  <c r="D4233" i="6"/>
  <c r="D3045" i="6"/>
  <c r="D4437" i="6"/>
  <c r="D3437" i="6"/>
  <c r="D4750" i="6"/>
  <c r="D4264" i="6"/>
  <c r="D5284" i="6"/>
  <c r="D4926" i="6"/>
  <c r="D5184" i="6"/>
  <c r="D5038" i="6"/>
  <c r="D5004" i="6"/>
  <c r="D4710" i="6"/>
  <c r="D3877" i="6"/>
  <c r="D4141" i="6"/>
  <c r="D3321" i="6"/>
  <c r="D4089" i="6"/>
  <c r="D4442" i="6"/>
  <c r="D2081" i="6"/>
  <c r="D3516" i="6"/>
  <c r="D3684" i="6"/>
  <c r="D3690" i="6"/>
  <c r="D5017" i="6"/>
  <c r="D4850" i="6"/>
  <c r="D4539" i="6"/>
  <c r="D4660" i="6"/>
  <c r="D3677" i="6"/>
  <c r="D3947" i="6"/>
  <c r="D2822" i="6"/>
  <c r="D3730" i="6"/>
  <c r="D4944" i="6"/>
  <c r="D4577" i="6"/>
  <c r="D4794" i="6"/>
  <c r="D4683" i="6"/>
  <c r="D3557" i="6"/>
  <c r="D4645" i="6"/>
  <c r="D4566" i="6"/>
  <c r="D4599" i="6"/>
  <c r="D5159" i="6"/>
  <c r="D5335" i="6"/>
  <c r="D5129" i="6"/>
  <c r="D5266" i="6"/>
  <c r="D5175" i="6"/>
  <c r="D3750" i="6"/>
  <c r="D5313" i="6"/>
  <c r="D5206" i="6"/>
  <c r="D4763" i="6"/>
  <c r="D4458" i="6"/>
  <c r="D3930" i="6"/>
  <c r="D3972" i="6"/>
  <c r="D3217" i="6"/>
  <c r="D4525" i="6"/>
  <c r="D3938" i="6"/>
  <c r="D5099" i="6"/>
  <c r="D5036" i="6"/>
  <c r="D4414" i="6"/>
  <c r="D4495" i="6"/>
  <c r="D5061" i="6"/>
  <c r="D4867" i="6"/>
  <c r="D4714" i="6"/>
  <c r="D4286" i="6"/>
  <c r="D4278" i="6"/>
  <c r="D3622" i="6"/>
  <c r="D4597" i="6"/>
  <c r="D4198" i="6"/>
  <c r="D5179" i="6"/>
  <c r="D5045" i="6"/>
  <c r="D3994" i="6"/>
  <c r="D5261" i="6"/>
  <c r="D4511" i="6"/>
  <c r="D5342" i="6"/>
  <c r="D5354" i="6"/>
  <c r="D5215" i="6"/>
  <c r="D5304" i="6"/>
  <c r="D5133" i="6"/>
  <c r="D4823" i="6"/>
  <c r="D5209" i="6"/>
  <c r="D5112" i="6"/>
  <c r="D5003" i="6"/>
  <c r="D5032" i="6"/>
  <c r="D4212" i="6"/>
  <c r="D5130" i="6"/>
  <c r="D4619" i="6"/>
  <c r="D4476" i="6"/>
  <c r="D3850" i="6"/>
  <c r="D4605" i="6"/>
  <c r="D3976" i="6"/>
  <c r="D5044" i="6"/>
  <c r="D4871" i="6"/>
  <c r="D5367" i="6"/>
  <c r="D5137" i="6"/>
  <c r="D5079" i="6"/>
  <c r="D5222" i="6"/>
  <c r="D5226" i="6"/>
  <c r="D5255" i="6"/>
  <c r="D4894" i="6"/>
  <c r="D5370" i="6"/>
  <c r="D4766" i="6"/>
  <c r="D4897" i="6"/>
  <c r="D4738" i="6"/>
  <c r="D4204" i="6"/>
  <c r="D4052" i="6"/>
  <c r="D4820" i="6"/>
  <c r="D4927" i="6"/>
  <c r="D4813" i="6"/>
  <c r="D3878" i="6"/>
  <c r="D4459" i="6"/>
  <c r="D5155" i="6"/>
  <c r="D5271" i="6"/>
  <c r="D4590" i="6"/>
  <c r="D5292" i="6"/>
  <c r="D5256" i="6"/>
  <c r="D3846" i="6"/>
  <c r="D3958" i="6"/>
  <c r="D4771" i="6"/>
  <c r="D4980" i="6"/>
  <c r="E8" i="5"/>
  <c r="H181" i="5"/>
  <c r="F28" i="5"/>
  <c r="E208" i="5"/>
  <c r="E173" i="5"/>
  <c r="C240" i="5"/>
  <c r="H248" i="5"/>
  <c r="C211" i="5"/>
  <c r="F174" i="5"/>
  <c r="B130" i="5"/>
  <c r="D8" i="5"/>
  <c r="H125" i="5"/>
  <c r="H7" i="5"/>
  <c r="G223" i="5"/>
  <c r="H180" i="5"/>
  <c r="E25" i="5"/>
  <c r="E79" i="5"/>
  <c r="H38" i="5"/>
  <c r="E219" i="5"/>
  <c r="E233" i="5"/>
  <c r="H204" i="5"/>
  <c r="H71" i="5"/>
  <c r="H28" i="5"/>
  <c r="F8" i="5"/>
  <c r="G164" i="5"/>
  <c r="G13" i="5"/>
  <c r="G221" i="5"/>
  <c r="F29" i="5"/>
  <c r="F227" i="5"/>
  <c r="F47" i="5"/>
  <c r="F206" i="5"/>
  <c r="E38" i="5"/>
  <c r="G241" i="5"/>
  <c r="E36" i="5"/>
  <c r="F69" i="5"/>
  <c r="E99" i="5"/>
  <c r="D82" i="5"/>
  <c r="B15" i="5"/>
  <c r="C141" i="5"/>
  <c r="D61" i="5"/>
  <c r="C226" i="5"/>
  <c r="B143" i="5"/>
  <c r="B53" i="5"/>
  <c r="B7" i="5"/>
  <c r="B212" i="5"/>
  <c r="B96" i="5"/>
  <c r="H60" i="5"/>
  <c r="E23" i="5"/>
  <c r="H187" i="5"/>
  <c r="H214" i="5"/>
  <c r="G45" i="5"/>
  <c r="F89" i="5"/>
  <c r="H23" i="5"/>
  <c r="G33" i="5"/>
  <c r="F194" i="5"/>
  <c r="C155" i="5"/>
  <c r="H217" i="5"/>
  <c r="D127" i="5"/>
  <c r="E78" i="5"/>
  <c r="C217" i="5"/>
  <c r="E118" i="5"/>
  <c r="F13" i="5"/>
  <c r="E126" i="5"/>
  <c r="F23" i="5"/>
  <c r="D152" i="5"/>
  <c r="B149" i="5"/>
  <c r="C62" i="5"/>
  <c r="D208" i="5"/>
  <c r="C145" i="5"/>
  <c r="C225" i="5"/>
  <c r="C197" i="5"/>
  <c r="D13" i="1"/>
  <c r="D85" i="5"/>
  <c r="D176" i="5"/>
  <c r="H91" i="5"/>
  <c r="H210" i="5"/>
  <c r="E202" i="5"/>
  <c r="H237" i="5"/>
  <c r="G76" i="5"/>
  <c r="E149" i="5"/>
  <c r="G54" i="5"/>
  <c r="G56" i="5"/>
  <c r="F35" i="5"/>
  <c r="F50" i="5"/>
  <c r="H6" i="5"/>
  <c r="C6" i="5"/>
  <c r="F101" i="5"/>
  <c r="D218" i="5"/>
  <c r="F161" i="5"/>
  <c r="F228" i="5"/>
  <c r="F173" i="5"/>
  <c r="G142" i="5"/>
  <c r="C212" i="5"/>
  <c r="C245" i="5"/>
  <c r="D84" i="5"/>
  <c r="G220" i="5"/>
  <c r="F203" i="5"/>
  <c r="H17" i="5"/>
  <c r="G36" i="5"/>
  <c r="H110" i="5"/>
  <c r="H56" i="5"/>
  <c r="F31" i="5"/>
  <c r="G106" i="5"/>
  <c r="G157" i="5"/>
  <c r="H37" i="5"/>
  <c r="F51" i="5"/>
  <c r="C40" i="5"/>
  <c r="C71" i="5"/>
  <c r="B221" i="5"/>
  <c r="C107" i="5"/>
  <c r="E122" i="5"/>
  <c r="C115" i="5"/>
  <c r="E151" i="5"/>
  <c r="C61" i="5"/>
  <c r="B220" i="5"/>
  <c r="D5" i="5"/>
  <c r="H155" i="5"/>
  <c r="G31" i="5"/>
  <c r="F22" i="5"/>
  <c r="H58" i="5"/>
  <c r="G140" i="5"/>
  <c r="E213" i="5"/>
  <c r="G118" i="5"/>
  <c r="G120" i="5"/>
  <c r="F99" i="5"/>
  <c r="E251" i="5"/>
  <c r="H124" i="5"/>
  <c r="D38" i="5"/>
  <c r="F205" i="5"/>
  <c r="C57" i="5"/>
  <c r="F10" i="5"/>
  <c r="E41" i="5"/>
  <c r="F66" i="5"/>
  <c r="D4353" i="6"/>
  <c r="D4390" i="6"/>
  <c r="D4090" i="6"/>
  <c r="D5200" i="6"/>
  <c r="D4324" i="6"/>
  <c r="D5348" i="6"/>
  <c r="D5116" i="6"/>
  <c r="D4807" i="6"/>
  <c r="D5141" i="6"/>
  <c r="D4074" i="6"/>
  <c r="D4098" i="6"/>
  <c r="D4216" i="6"/>
  <c r="D4567" i="6"/>
  <c r="D4622" i="6"/>
  <c r="F200" i="5"/>
  <c r="H194" i="5"/>
  <c r="E131" i="5"/>
  <c r="E9" i="5"/>
  <c r="F142" i="5"/>
  <c r="C140" i="5"/>
  <c r="G250" i="5"/>
  <c r="D79" i="5"/>
  <c r="D28" i="5"/>
  <c r="C11" i="1"/>
  <c r="H211" i="5"/>
  <c r="H126" i="5"/>
  <c r="H8" i="5"/>
  <c r="H224" i="5"/>
  <c r="G198" i="5"/>
  <c r="F250" i="5"/>
  <c r="F195" i="5"/>
  <c r="E164" i="5"/>
  <c r="F62" i="5"/>
  <c r="E227" i="5"/>
  <c r="E19" i="5"/>
  <c r="E155" i="5"/>
  <c r="G128" i="5"/>
  <c r="E229" i="5"/>
  <c r="H173" i="5"/>
  <c r="H14" i="5"/>
  <c r="H231" i="5"/>
  <c r="G235" i="5"/>
  <c r="H208" i="5"/>
  <c r="E13" i="5"/>
  <c r="C227" i="5"/>
  <c r="F246" i="5"/>
  <c r="E132" i="5"/>
  <c r="F128" i="5"/>
  <c r="E90" i="5"/>
  <c r="E148" i="5"/>
  <c r="C241" i="5"/>
  <c r="B9" i="5"/>
  <c r="B13" i="5"/>
  <c r="B33" i="5"/>
  <c r="B119" i="5"/>
  <c r="B26" i="5"/>
  <c r="B188" i="5"/>
  <c r="B122" i="5"/>
  <c r="B139" i="5"/>
  <c r="B34" i="5"/>
  <c r="G4" i="5"/>
  <c r="F139" i="5"/>
  <c r="H196" i="5"/>
  <c r="G215" i="5"/>
  <c r="G46" i="5"/>
  <c r="H235" i="5"/>
  <c r="E127" i="5"/>
  <c r="H42" i="5"/>
  <c r="H29" i="5"/>
  <c r="H108" i="5"/>
  <c r="E63" i="5"/>
  <c r="D138" i="5"/>
  <c r="C3" i="5"/>
  <c r="B93" i="5"/>
  <c r="C43" i="5"/>
  <c r="E50" i="5"/>
  <c r="C51" i="5"/>
  <c r="E204" i="5"/>
  <c r="D198" i="5"/>
  <c r="B79" i="5"/>
  <c r="C177" i="5"/>
  <c r="C242" i="5"/>
  <c r="B21" i="5"/>
  <c r="B116" i="5"/>
  <c r="B125" i="5"/>
  <c r="B159" i="5"/>
  <c r="B151" i="5"/>
  <c r="B117" i="5"/>
  <c r="G179" i="5"/>
  <c r="E55" i="5"/>
  <c r="H219" i="5"/>
  <c r="G246" i="5"/>
  <c r="G77" i="5"/>
  <c r="F121" i="5"/>
  <c r="H55" i="5"/>
  <c r="H65" i="5"/>
  <c r="E247" i="5"/>
  <c r="C187" i="5"/>
  <c r="G38" i="5"/>
  <c r="D159" i="5"/>
  <c r="E114" i="5"/>
  <c r="C249" i="5"/>
  <c r="E154" i="5"/>
  <c r="F65" i="5"/>
  <c r="E162" i="5"/>
  <c r="F87" i="5"/>
  <c r="D188" i="5"/>
  <c r="B229" i="5"/>
  <c r="C238" i="5"/>
  <c r="H229" i="5"/>
  <c r="E168" i="5"/>
  <c r="G26" i="5"/>
  <c r="H227" i="5"/>
  <c r="G111" i="5"/>
  <c r="G65" i="5"/>
  <c r="E235" i="5"/>
  <c r="G115" i="5"/>
  <c r="H3" i="5"/>
  <c r="H39" i="5"/>
  <c r="E224" i="5"/>
  <c r="H191" i="5"/>
  <c r="C158" i="5"/>
  <c r="H156" i="5"/>
  <c r="D66" i="5"/>
  <c r="H176" i="5"/>
  <c r="D102" i="5"/>
  <c r="E105" i="5"/>
  <c r="E178" i="5"/>
  <c r="B201" i="5"/>
  <c r="B237" i="5"/>
  <c r="G243" i="5"/>
  <c r="E143" i="5"/>
  <c r="H40" i="5"/>
  <c r="G67" i="5"/>
  <c r="H141" i="5"/>
  <c r="F185" i="5"/>
  <c r="H119" i="5"/>
  <c r="H129" i="5"/>
  <c r="G89" i="5"/>
  <c r="C251" i="5"/>
  <c r="H2" i="5"/>
  <c r="D223" i="5"/>
  <c r="E186" i="5"/>
  <c r="D93" i="5"/>
  <c r="E226" i="5"/>
  <c r="F165" i="5"/>
  <c r="E238" i="5"/>
  <c r="F215" i="5"/>
  <c r="D57" i="5"/>
  <c r="B110" i="5"/>
  <c r="D230" i="5"/>
  <c r="C41" i="5"/>
  <c r="D9" i="5"/>
  <c r="C18" i="5"/>
  <c r="H175" i="5"/>
  <c r="G63" i="5"/>
  <c r="F94" i="5"/>
  <c r="H90" i="5"/>
  <c r="G160" i="5"/>
  <c r="E245" i="5"/>
  <c r="G150" i="5"/>
  <c r="G152" i="5"/>
  <c r="F131" i="5"/>
  <c r="C23" i="5"/>
  <c r="H216" i="5"/>
  <c r="D234" i="5"/>
  <c r="F245" i="5"/>
  <c r="C89" i="5"/>
  <c r="F210" i="5"/>
  <c r="E93" i="5"/>
  <c r="E119" i="5"/>
  <c r="H79" i="5"/>
  <c r="D202" i="5"/>
  <c r="D209" i="5"/>
  <c r="B194" i="5"/>
  <c r="D44" i="5"/>
  <c r="E13" i="1"/>
  <c r="D97" i="5"/>
  <c r="C190" i="5"/>
  <c r="D203" i="5"/>
  <c r="B152" i="5"/>
  <c r="B8" i="2"/>
  <c r="B94" i="5"/>
  <c r="D197" i="5"/>
  <c r="B87" i="5"/>
  <c r="B126" i="5"/>
  <c r="D144" i="5"/>
  <c r="B238" i="5"/>
  <c r="D17" i="5"/>
  <c r="D214" i="5"/>
  <c r="E250" i="5"/>
  <c r="D145" i="5"/>
  <c r="B106" i="5"/>
  <c r="D220" i="5"/>
  <c r="B196" i="5"/>
  <c r="B6" i="5"/>
  <c r="C106" i="5"/>
  <c r="C137" i="5"/>
  <c r="C52" i="5"/>
  <c r="B218" i="5"/>
  <c r="C47" i="5"/>
  <c r="B82" i="5"/>
  <c r="C233" i="5"/>
  <c r="C10" i="1"/>
  <c r="B10" i="5"/>
  <c r="B16" i="5"/>
  <c r="D113" i="5"/>
  <c r="B65" i="5"/>
  <c r="B204" i="5"/>
  <c r="D231" i="5"/>
  <c r="B70" i="5"/>
  <c r="E7" i="1"/>
  <c r="C243" i="5"/>
  <c r="B181" i="5"/>
  <c r="C215" i="5"/>
  <c r="B222" i="5"/>
  <c r="D178" i="5"/>
  <c r="C17" i="5"/>
  <c r="B120" i="5"/>
  <c r="C201" i="5"/>
  <c r="D23" i="5"/>
  <c r="B183" i="5"/>
  <c r="B164" i="5"/>
  <c r="D187" i="5"/>
  <c r="H50" i="5"/>
  <c r="G90" i="5"/>
  <c r="E7" i="5"/>
  <c r="G167" i="5"/>
  <c r="B10" i="2"/>
  <c r="G224" i="5"/>
  <c r="G61" i="5"/>
  <c r="B247" i="5"/>
  <c r="C221" i="5"/>
  <c r="C68" i="5"/>
  <c r="C8" i="1"/>
  <c r="C119" i="5"/>
  <c r="B236" i="5"/>
  <c r="B72" i="5"/>
  <c r="B56" i="5"/>
  <c r="D3009" i="6"/>
  <c r="D4430" i="6"/>
  <c r="D5267" i="6"/>
  <c r="D4923" i="6"/>
  <c r="D3473" i="6"/>
  <c r="D4574" i="6"/>
  <c r="D4026" i="6"/>
  <c r="D5233" i="6"/>
  <c r="D4606" i="6"/>
  <c r="D5193" i="6"/>
  <c r="D4675" i="6"/>
  <c r="D4298" i="6"/>
  <c r="D5164" i="6"/>
  <c r="D5124" i="6"/>
  <c r="E165" i="5"/>
  <c r="F155" i="5"/>
  <c r="H198" i="5"/>
  <c r="G217" i="5"/>
  <c r="C136" i="5"/>
  <c r="B150" i="5"/>
  <c r="E141" i="5"/>
  <c r="C166" i="5"/>
  <c r="C169" i="5"/>
  <c r="C111" i="5"/>
  <c r="H220" i="5"/>
  <c r="E40" i="5"/>
  <c r="G136" i="5"/>
  <c r="H226" i="5"/>
  <c r="H199" i="5"/>
  <c r="G203" i="5"/>
  <c r="G158" i="5"/>
  <c r="F30" i="5"/>
  <c r="C195" i="5"/>
  <c r="C199" i="5"/>
  <c r="E80" i="5"/>
  <c r="F76" i="5"/>
  <c r="G146" i="5"/>
  <c r="F201" i="5"/>
  <c r="H182" i="5"/>
  <c r="E123" i="5"/>
  <c r="H232" i="5"/>
  <c r="G244" i="5"/>
  <c r="F167" i="5"/>
  <c r="F141" i="5"/>
  <c r="D95" i="5"/>
  <c r="D99" i="5"/>
  <c r="F224" i="5"/>
  <c r="E241" i="5"/>
  <c r="C15" i="5"/>
  <c r="F77" i="5"/>
  <c r="C194" i="5"/>
  <c r="B68" i="5"/>
  <c r="B44" i="5"/>
  <c r="C15" i="1"/>
  <c r="B208" i="5"/>
  <c r="D9" i="1"/>
  <c r="B108" i="5"/>
  <c r="C42" i="5"/>
  <c r="B174" i="5"/>
  <c r="C198" i="5"/>
  <c r="H165" i="5"/>
  <c r="E104" i="5"/>
  <c r="G205" i="5"/>
  <c r="H163" i="5"/>
  <c r="G47" i="5"/>
  <c r="H244" i="5"/>
  <c r="F223" i="5"/>
  <c r="G51" i="5"/>
  <c r="H31" i="5"/>
  <c r="G2" i="5"/>
  <c r="E116" i="5"/>
  <c r="G181" i="5"/>
  <c r="C252" i="5"/>
  <c r="G222" i="5"/>
  <c r="C34" i="5"/>
  <c r="H43" i="5"/>
  <c r="C54" i="5"/>
  <c r="E243" i="5"/>
  <c r="D33" i="5"/>
  <c r="B73" i="5"/>
  <c r="B85" i="5"/>
  <c r="B161" i="5"/>
  <c r="B84" i="5"/>
  <c r="B154" i="5"/>
  <c r="B55" i="5"/>
  <c r="B12" i="5"/>
  <c r="B203" i="5"/>
  <c r="B251" i="5"/>
  <c r="G188" i="5"/>
  <c r="F171" i="5"/>
  <c r="H228" i="5"/>
  <c r="G247" i="5"/>
  <c r="H78" i="5"/>
  <c r="H24" i="5"/>
  <c r="E215" i="5"/>
  <c r="H74" i="5"/>
  <c r="G93" i="5"/>
  <c r="G216" i="5"/>
  <c r="E171" i="5"/>
  <c r="C8" i="5"/>
  <c r="C39" i="5"/>
  <c r="B157" i="5"/>
  <c r="C75" i="5"/>
  <c r="E86" i="5"/>
  <c r="C83" i="5"/>
  <c r="F42" i="5"/>
  <c r="C21" i="5"/>
  <c r="B167" i="5"/>
  <c r="C213" i="5"/>
  <c r="H238" i="5"/>
  <c r="F104" i="5"/>
  <c r="H35" i="5"/>
  <c r="G80" i="5"/>
  <c r="F59" i="5"/>
  <c r="G74" i="5"/>
  <c r="E252" i="5"/>
  <c r="G116" i="5"/>
  <c r="E52" i="5"/>
  <c r="F239" i="5"/>
  <c r="E17" i="5"/>
  <c r="G110" i="5"/>
  <c r="D195" i="5"/>
  <c r="G178" i="5"/>
  <c r="H11" i="5"/>
  <c r="H186" i="5"/>
  <c r="D239" i="5"/>
  <c r="F225" i="5"/>
  <c r="D139" i="5"/>
  <c r="B155" i="5"/>
  <c r="B191" i="5"/>
  <c r="H252" i="5"/>
  <c r="F235" i="5"/>
  <c r="H49" i="5"/>
  <c r="G68" i="5"/>
  <c r="H142" i="5"/>
  <c r="H88" i="5"/>
  <c r="F63" i="5"/>
  <c r="H138" i="5"/>
  <c r="G209" i="5"/>
  <c r="G101" i="5"/>
  <c r="F115" i="5"/>
  <c r="C72" i="5"/>
  <c r="C103" i="5"/>
  <c r="B22" i="5"/>
  <c r="C139" i="5"/>
  <c r="E158" i="5"/>
  <c r="C147" i="5"/>
  <c r="F36" i="5"/>
  <c r="C97" i="5"/>
  <c r="B64" i="5"/>
  <c r="D49" i="5"/>
  <c r="B206" i="5"/>
  <c r="B245" i="5"/>
  <c r="B24" i="5"/>
  <c r="G32" i="5"/>
  <c r="F11" i="5"/>
  <c r="H72" i="5"/>
  <c r="G99" i="5"/>
  <c r="G161" i="5"/>
  <c r="F217" i="5"/>
  <c r="H151" i="5"/>
  <c r="G5" i="5"/>
  <c r="G98" i="5"/>
  <c r="H112" i="5"/>
  <c r="H218" i="5"/>
  <c r="C148" i="5"/>
  <c r="E222" i="5"/>
  <c r="D181" i="5"/>
  <c r="F18" i="5"/>
  <c r="F213" i="5"/>
  <c r="F34" i="5"/>
  <c r="E199" i="5"/>
  <c r="D141" i="5"/>
  <c r="B182" i="5"/>
  <c r="D90" i="5"/>
  <c r="C37" i="5"/>
  <c r="D219" i="5"/>
  <c r="B41" i="5"/>
  <c r="B252" i="5"/>
  <c r="D88" i="5"/>
  <c r="D215" i="5"/>
  <c r="B199" i="5"/>
  <c r="D10" i="1"/>
  <c r="B147" i="5"/>
  <c r="B3" i="4"/>
  <c r="B89" i="5"/>
  <c r="C49" i="5"/>
  <c r="B211" i="5"/>
  <c r="D213" i="5"/>
  <c r="D149" i="5"/>
  <c r="D242" i="5"/>
  <c r="B97" i="5"/>
  <c r="D12" i="1"/>
  <c r="C165" i="5"/>
  <c r="B162" i="5"/>
  <c r="B104" i="5"/>
  <c r="B48" i="5"/>
  <c r="C191" i="5"/>
  <c r="D240" i="5"/>
  <c r="E54" i="5"/>
  <c r="C113" i="5"/>
  <c r="C4" i="1"/>
  <c r="B78" i="5"/>
  <c r="D119" i="5"/>
  <c r="D245" i="5"/>
  <c r="B132" i="5"/>
  <c r="D25" i="5"/>
  <c r="C223" i="5"/>
  <c r="C229" i="5"/>
  <c r="D190" i="5"/>
  <c r="D153" i="5"/>
  <c r="B5" i="2"/>
  <c r="F192" i="5"/>
  <c r="B2" i="5"/>
  <c r="C98" i="5"/>
  <c r="B113" i="5"/>
  <c r="D174" i="5"/>
  <c r="B11" i="5"/>
  <c r="B224" i="5"/>
  <c r="B3" i="2"/>
  <c r="D96" i="5"/>
  <c r="B90" i="5"/>
  <c r="E203" i="5"/>
  <c r="C189" i="5"/>
  <c r="F26" i="5"/>
  <c r="B158" i="5"/>
  <c r="D179" i="5"/>
  <c r="D21" i="5"/>
  <c r="D2" i="5"/>
  <c r="C81" i="5"/>
  <c r="D12" i="5"/>
  <c r="C205" i="5"/>
  <c r="B39" i="5"/>
  <c r="B195" i="5"/>
  <c r="B214" i="5"/>
  <c r="B141" i="5"/>
  <c r="E60" i="5"/>
  <c r="D39" i="5"/>
  <c r="C95" i="5"/>
  <c r="B144" i="5"/>
  <c r="B213" i="5"/>
  <c r="B95" i="5"/>
  <c r="D104" i="5"/>
  <c r="B102" i="5"/>
  <c r="B88" i="5"/>
  <c r="D133" i="5"/>
  <c r="C33" i="5"/>
  <c r="C9" i="1"/>
  <c r="D72" i="5"/>
  <c r="E100" i="5"/>
  <c r="B232" i="5"/>
  <c r="B178" i="5"/>
  <c r="B209" i="5"/>
  <c r="D3" i="4"/>
  <c r="C7" i="1"/>
  <c r="D4438" i="6"/>
  <c r="D4650" i="6"/>
  <c r="D5145" i="6"/>
  <c r="D5225" i="6"/>
  <c r="D4501" i="6"/>
  <c r="D5019" i="6"/>
  <c r="D4878" i="6"/>
  <c r="D5361" i="6"/>
  <c r="D5301" i="6"/>
  <c r="D4767" i="6"/>
  <c r="D3618" i="6"/>
  <c r="D4637" i="6"/>
  <c r="D5239" i="6"/>
  <c r="H179" i="5"/>
  <c r="G113" i="5"/>
  <c r="E120" i="5"/>
  <c r="G199" i="5"/>
  <c r="E59" i="5"/>
  <c r="H45" i="5"/>
  <c r="G125" i="5"/>
  <c r="E230" i="5"/>
  <c r="C200" i="5"/>
  <c r="C183" i="5"/>
  <c r="D236" i="5"/>
  <c r="G229" i="5"/>
  <c r="F232" i="5"/>
  <c r="H145" i="5"/>
  <c r="F187" i="5"/>
  <c r="H200" i="5"/>
  <c r="G212" i="5"/>
  <c r="F86" i="5"/>
  <c r="F85" i="5"/>
  <c r="D63" i="5"/>
  <c r="C114" i="5"/>
  <c r="F172" i="5"/>
  <c r="E193" i="5"/>
  <c r="G156" i="5"/>
  <c r="E138" i="5"/>
  <c r="G183" i="5"/>
  <c r="E184" i="5"/>
  <c r="G233" i="5"/>
  <c r="G10" i="5"/>
  <c r="E109" i="5"/>
  <c r="H144" i="5"/>
  <c r="C218" i="5"/>
  <c r="D185" i="5"/>
  <c r="F53" i="5"/>
  <c r="E14" i="5"/>
  <c r="D143" i="5"/>
  <c r="E94" i="5"/>
  <c r="D182" i="5"/>
  <c r="D15" i="1"/>
  <c r="B249" i="5"/>
  <c r="C207" i="5"/>
  <c r="B146" i="5"/>
  <c r="C90" i="5"/>
  <c r="B234" i="5"/>
  <c r="D186" i="5"/>
  <c r="B186" i="5"/>
  <c r="D134" i="5"/>
  <c r="H174" i="5"/>
  <c r="F40" i="5"/>
  <c r="G214" i="5"/>
  <c r="G16" i="5"/>
  <c r="E195" i="5"/>
  <c r="H10" i="5"/>
  <c r="E188" i="5"/>
  <c r="G52" i="5"/>
  <c r="F231" i="5"/>
  <c r="F111" i="5"/>
  <c r="F208" i="5"/>
  <c r="G225" i="5"/>
  <c r="D131" i="5"/>
  <c r="G62" i="5"/>
  <c r="G236" i="5"/>
  <c r="H70" i="5"/>
  <c r="D175" i="5"/>
  <c r="F129" i="5"/>
  <c r="D11" i="5"/>
  <c r="B27" i="5"/>
  <c r="B23" i="5"/>
  <c r="C55" i="5"/>
  <c r="B242" i="5"/>
  <c r="F54" i="5"/>
  <c r="B49" i="5"/>
  <c r="D107" i="5"/>
  <c r="B215" i="5"/>
  <c r="D248" i="5"/>
  <c r="H197" i="5"/>
  <c r="E136" i="5"/>
  <c r="G237" i="5"/>
  <c r="H195" i="5"/>
  <c r="G79" i="5"/>
  <c r="H33" i="5"/>
  <c r="F122" i="5"/>
  <c r="G83" i="5"/>
  <c r="H95" i="5"/>
  <c r="G218" i="5"/>
  <c r="E172" i="5"/>
  <c r="G190" i="5"/>
  <c r="C26" i="5"/>
  <c r="H223" i="5"/>
  <c r="C174" i="5"/>
  <c r="H44" i="5"/>
  <c r="C214" i="5"/>
  <c r="E49" i="5"/>
  <c r="D101" i="5"/>
  <c r="B137" i="5"/>
  <c r="H96" i="5"/>
  <c r="G239" i="5"/>
  <c r="E69" i="5"/>
  <c r="H36" i="5"/>
  <c r="H89" i="5"/>
  <c r="E24" i="5"/>
  <c r="H83" i="5"/>
  <c r="F188" i="5"/>
  <c r="H117" i="5"/>
  <c r="F144" i="5"/>
  <c r="F48" i="5"/>
  <c r="F145" i="5"/>
  <c r="F55" i="5"/>
  <c r="C44" i="5"/>
  <c r="F135" i="5"/>
  <c r="G70" i="5"/>
  <c r="F147" i="5"/>
  <c r="C88" i="5"/>
  <c r="E206" i="5"/>
  <c r="C144" i="5"/>
  <c r="B37" i="5"/>
  <c r="B145" i="5"/>
  <c r="H18" i="5"/>
  <c r="E200" i="5"/>
  <c r="G58" i="5"/>
  <c r="H16" i="5"/>
  <c r="G143" i="5"/>
  <c r="G97" i="5"/>
  <c r="E28" i="5"/>
  <c r="G147" i="5"/>
  <c r="E51" i="5"/>
  <c r="H103" i="5"/>
  <c r="F146" i="5"/>
  <c r="H140" i="5"/>
  <c r="D50" i="5"/>
  <c r="G240" i="5"/>
  <c r="D7" i="5"/>
  <c r="G248" i="5"/>
  <c r="D15" i="5"/>
  <c r="E157" i="5"/>
  <c r="F2" i="5"/>
  <c r="B180" i="5"/>
  <c r="B46" i="5"/>
  <c r="B115" i="5"/>
  <c r="B207" i="5"/>
  <c r="B51" i="5"/>
  <c r="G41" i="5"/>
  <c r="E103" i="5"/>
  <c r="G81" i="5"/>
  <c r="G100" i="5"/>
  <c r="H162" i="5"/>
  <c r="H120" i="5"/>
  <c r="F95" i="5"/>
  <c r="H166" i="5"/>
  <c r="H30" i="5"/>
  <c r="H9" i="5"/>
  <c r="F179" i="5"/>
  <c r="C104" i="5"/>
  <c r="C135" i="5"/>
  <c r="B86" i="5"/>
  <c r="C171" i="5"/>
  <c r="E194" i="5"/>
  <c r="C179" i="5"/>
  <c r="F84" i="5"/>
  <c r="C133" i="5"/>
  <c r="B128" i="5"/>
  <c r="B118" i="5"/>
  <c r="B173" i="5"/>
  <c r="D165" i="5"/>
  <c r="B240" i="5"/>
  <c r="D200" i="5"/>
  <c r="C73" i="5"/>
  <c r="C208" i="5"/>
  <c r="B250" i="5"/>
  <c r="B241" i="5"/>
  <c r="E96" i="5"/>
  <c r="D52" i="5"/>
  <c r="B4" i="5"/>
  <c r="D94" i="5"/>
  <c r="C159" i="5"/>
  <c r="C14" i="5"/>
  <c r="C11" i="5"/>
  <c r="D204" i="5"/>
  <c r="C63" i="5"/>
  <c r="B112" i="5"/>
  <c r="B60" i="5"/>
  <c r="B98" i="5"/>
  <c r="B170" i="5"/>
  <c r="C105" i="5"/>
  <c r="D53" i="5"/>
  <c r="E35" i="5"/>
  <c r="D136" i="5"/>
  <c r="B168" i="5"/>
  <c r="B66" i="5"/>
  <c r="C143" i="5"/>
  <c r="B67" i="5"/>
  <c r="C230" i="5"/>
  <c r="C126" i="5"/>
  <c r="C102" i="5"/>
  <c r="B177" i="5"/>
  <c r="D162" i="5"/>
  <c r="D5355" i="6"/>
  <c r="D4050" i="6"/>
  <c r="D4542" i="6"/>
  <c r="D4415" i="6"/>
  <c r="D3704" i="6"/>
  <c r="D5357" i="6"/>
  <c r="D5216" i="6"/>
  <c r="D3942" i="6"/>
  <c r="D5232" i="6"/>
  <c r="D4285" i="6"/>
  <c r="D3912" i="6"/>
  <c r="D4765" i="6"/>
  <c r="D5392" i="6"/>
  <c r="H188" i="5"/>
  <c r="H131" i="5"/>
  <c r="H152" i="5"/>
  <c r="G200" i="5"/>
  <c r="E112" i="5"/>
  <c r="H47" i="5"/>
  <c r="H127" i="5"/>
  <c r="G133" i="5"/>
  <c r="H143" i="5"/>
  <c r="C248" i="5"/>
  <c r="D237" i="5"/>
  <c r="G238" i="5"/>
  <c r="E197" i="5"/>
  <c r="G8" i="5"/>
  <c r="E152" i="5"/>
  <c r="H201" i="5"/>
  <c r="H230" i="5"/>
  <c r="E61" i="5"/>
  <c r="E102" i="5"/>
  <c r="C172" i="5"/>
  <c r="C176" i="5"/>
  <c r="F5" i="5"/>
  <c r="H25" i="5"/>
  <c r="H157" i="5"/>
  <c r="C27" i="5"/>
  <c r="G227" i="5"/>
  <c r="F120" i="5"/>
  <c r="G234" i="5"/>
  <c r="G20" i="5"/>
  <c r="F229" i="5"/>
  <c r="G9" i="5"/>
  <c r="H161" i="5"/>
  <c r="D132" i="5"/>
  <c r="E82" i="5"/>
  <c r="H249" i="5"/>
  <c r="D210" i="5"/>
  <c r="C19" i="5"/>
  <c r="D32" i="5"/>
  <c r="D189" i="5"/>
  <c r="B202" i="5"/>
  <c r="D221" i="5"/>
  <c r="C3" i="4"/>
  <c r="D114" i="5"/>
  <c r="E14" i="1"/>
  <c r="C28" i="5"/>
  <c r="D43" i="5"/>
  <c r="H32" i="5"/>
  <c r="G175" i="5"/>
  <c r="E5" i="5"/>
  <c r="H215" i="5"/>
  <c r="G25" i="5"/>
  <c r="F251" i="5"/>
  <c r="H19" i="5"/>
  <c r="F124" i="5"/>
  <c r="G53" i="5"/>
  <c r="F44" i="5"/>
  <c r="F134" i="5"/>
  <c r="F45" i="5"/>
  <c r="E67" i="5"/>
  <c r="D154" i="5"/>
  <c r="F7" i="5"/>
  <c r="G185" i="5"/>
  <c r="F19" i="5"/>
  <c r="C24" i="5"/>
  <c r="E130" i="5"/>
  <c r="C36" i="5"/>
  <c r="C5" i="1"/>
  <c r="B17" i="5"/>
  <c r="D229" i="5"/>
  <c r="B210" i="5"/>
  <c r="D166" i="5"/>
  <c r="B228" i="5"/>
  <c r="D55" i="5"/>
  <c r="B83" i="5"/>
  <c r="C117" i="5"/>
  <c r="H206" i="5"/>
  <c r="F72" i="5"/>
  <c r="H246" i="5"/>
  <c r="G48" i="5"/>
  <c r="F27" i="5"/>
  <c r="G42" i="5"/>
  <c r="E220" i="5"/>
  <c r="G84" i="5"/>
  <c r="E4" i="5"/>
  <c r="F175" i="5"/>
  <c r="F74" i="5"/>
  <c r="H46" i="5"/>
  <c r="D163" i="5"/>
  <c r="G126" i="5"/>
  <c r="H245" i="5"/>
  <c r="G134" i="5"/>
  <c r="D207" i="5"/>
  <c r="F177" i="5"/>
  <c r="D75" i="5"/>
  <c r="B91" i="5"/>
  <c r="G105" i="5"/>
  <c r="H240" i="5"/>
  <c r="F41" i="5"/>
  <c r="G251" i="5"/>
  <c r="H98" i="5"/>
  <c r="F190" i="5"/>
  <c r="H84" i="5"/>
  <c r="E153" i="5"/>
  <c r="H118" i="5"/>
  <c r="F130" i="5"/>
  <c r="E169" i="5"/>
  <c r="E146" i="5"/>
  <c r="E228" i="5"/>
  <c r="D146" i="5"/>
  <c r="F222" i="5"/>
  <c r="F15" i="5"/>
  <c r="E107" i="5"/>
  <c r="D16" i="5"/>
  <c r="C87" i="5"/>
  <c r="D156" i="5"/>
  <c r="D83" i="5"/>
  <c r="B99" i="5"/>
  <c r="G27" i="5"/>
  <c r="F136" i="5"/>
  <c r="H67" i="5"/>
  <c r="G112" i="5"/>
  <c r="F91" i="5"/>
  <c r="H106" i="5"/>
  <c r="F202" i="5"/>
  <c r="G148" i="5"/>
  <c r="E108" i="5"/>
  <c r="E12" i="5"/>
  <c r="E73" i="5"/>
  <c r="G162" i="5"/>
  <c r="D227" i="5"/>
  <c r="G242" i="5"/>
  <c r="H12" i="5"/>
  <c r="H250" i="5"/>
  <c r="C204" i="5"/>
  <c r="F90" i="5"/>
  <c r="B219" i="5"/>
  <c r="B8" i="5"/>
  <c r="D106" i="5"/>
  <c r="B153" i="5"/>
  <c r="F126" i="5"/>
  <c r="E232" i="5"/>
  <c r="H48" i="5"/>
  <c r="G129" i="5"/>
  <c r="E139" i="5"/>
  <c r="F4" i="5"/>
  <c r="D3" i="5"/>
  <c r="G69" i="5"/>
  <c r="D47" i="5"/>
  <c r="E205" i="5"/>
  <c r="B35" i="5"/>
  <c r="C9" i="5"/>
  <c r="B54" i="5"/>
  <c r="D225" i="5"/>
  <c r="C60" i="5"/>
  <c r="D126" i="5"/>
  <c r="B148" i="5"/>
  <c r="C157" i="5"/>
  <c r="B76" i="5"/>
  <c r="B200" i="5"/>
  <c r="B31" i="5"/>
  <c r="B52" i="5"/>
  <c r="B243" i="5"/>
  <c r="D244" i="5"/>
  <c r="D69" i="5"/>
  <c r="B226" i="5"/>
  <c r="B61" i="5"/>
  <c r="D184" i="5"/>
  <c r="D180" i="5"/>
  <c r="D5204" i="6"/>
  <c r="D3826" i="6"/>
  <c r="D5349" i="6"/>
  <c r="D4154" i="6"/>
  <c r="D4899" i="6"/>
  <c r="D5376" i="6"/>
  <c r="D4423" i="6"/>
  <c r="D4910" i="6"/>
  <c r="D3856" i="6"/>
  <c r="D4554" i="6"/>
  <c r="D4516" i="6"/>
  <c r="D4829" i="6"/>
  <c r="D5120" i="6"/>
  <c r="H73" i="5"/>
  <c r="H132" i="5"/>
  <c r="G166" i="5"/>
  <c r="G201" i="5"/>
  <c r="F204" i="5"/>
  <c r="F247" i="5"/>
  <c r="E32" i="5"/>
  <c r="G135" i="5"/>
  <c r="F140" i="5"/>
  <c r="D58" i="5"/>
  <c r="B190" i="5"/>
  <c r="H105" i="5"/>
  <c r="F169" i="5"/>
  <c r="G204" i="5"/>
  <c r="F88" i="5"/>
  <c r="G202" i="5"/>
  <c r="G232" i="5"/>
  <c r="F181" i="5"/>
  <c r="H101" i="5"/>
  <c r="H111" i="5"/>
  <c r="D100" i="5"/>
  <c r="E46" i="5"/>
  <c r="G252" i="5"/>
  <c r="H158" i="5"/>
  <c r="H164" i="5"/>
  <c r="G245" i="5"/>
  <c r="E85" i="5"/>
  <c r="E75" i="5"/>
  <c r="H22" i="5"/>
  <c r="E210" i="5"/>
  <c r="B11" i="2"/>
  <c r="E76" i="5"/>
  <c r="D26" i="5"/>
  <c r="C7" i="5"/>
  <c r="E95" i="5"/>
  <c r="C150" i="5"/>
  <c r="D59" i="5"/>
  <c r="C46" i="5"/>
  <c r="C206" i="5"/>
  <c r="D11" i="1"/>
  <c r="D110" i="5"/>
  <c r="D30" i="5"/>
  <c r="D20" i="5"/>
  <c r="B14" i="5"/>
  <c r="D64" i="5"/>
  <c r="B105" i="5"/>
  <c r="H41" i="5"/>
  <c r="G176" i="5"/>
  <c r="F114" i="5"/>
  <c r="G187" i="5"/>
  <c r="G34" i="5"/>
  <c r="E216" i="5"/>
  <c r="H20" i="5"/>
  <c r="E89" i="5"/>
  <c r="H54" i="5"/>
  <c r="E161" i="5"/>
  <c r="E65" i="5"/>
  <c r="E70" i="5"/>
  <c r="E128" i="5"/>
  <c r="C82" i="5"/>
  <c r="E180" i="5"/>
  <c r="E27" i="5"/>
  <c r="E196" i="5"/>
  <c r="D74" i="5"/>
  <c r="E142" i="5"/>
  <c r="D76" i="5"/>
  <c r="C246" i="5"/>
  <c r="B100" i="5"/>
  <c r="D14" i="5"/>
  <c r="E11" i="1"/>
  <c r="C20" i="5"/>
  <c r="D5" i="1"/>
  <c r="C80" i="5"/>
  <c r="C196" i="5"/>
  <c r="H64" i="5"/>
  <c r="G207" i="5"/>
  <c r="E37" i="5"/>
  <c r="H247" i="5"/>
  <c r="H57" i="5"/>
  <c r="E223" i="5"/>
  <c r="H51" i="5"/>
  <c r="F156" i="5"/>
  <c r="H85" i="5"/>
  <c r="F96" i="5"/>
  <c r="E231" i="5"/>
  <c r="F97" i="5"/>
  <c r="E179" i="5"/>
  <c r="C12" i="5"/>
  <c r="F71" i="5"/>
  <c r="G249" i="5"/>
  <c r="F83" i="5"/>
  <c r="C56" i="5"/>
  <c r="E166" i="5"/>
  <c r="C92" i="5"/>
  <c r="C12" i="1"/>
  <c r="G114" i="5"/>
  <c r="H241" i="5"/>
  <c r="F238" i="5"/>
  <c r="G17" i="5"/>
  <c r="G107" i="5"/>
  <c r="F216" i="5"/>
  <c r="G85" i="5"/>
  <c r="F125" i="5"/>
  <c r="G119" i="5"/>
  <c r="E26" i="5"/>
  <c r="F118" i="5"/>
  <c r="C67" i="5"/>
  <c r="E29" i="5"/>
  <c r="D228" i="5"/>
  <c r="E81" i="5"/>
  <c r="E192" i="5"/>
  <c r="E97" i="5"/>
  <c r="H192" i="5"/>
  <c r="D235" i="5"/>
  <c r="D206" i="5"/>
  <c r="C96" i="5"/>
  <c r="H128" i="5"/>
  <c r="G28" i="5"/>
  <c r="E101" i="5"/>
  <c r="H68" i="5"/>
  <c r="H121" i="5"/>
  <c r="E56" i="5"/>
  <c r="H115" i="5"/>
  <c r="F220" i="5"/>
  <c r="G149" i="5"/>
  <c r="F196" i="5"/>
  <c r="F100" i="5"/>
  <c r="F197" i="5"/>
  <c r="F119" i="5"/>
  <c r="C76" i="5"/>
  <c r="F199" i="5"/>
  <c r="H134" i="5"/>
  <c r="F211" i="5"/>
  <c r="C120" i="5"/>
  <c r="E242" i="5"/>
  <c r="C224" i="5"/>
  <c r="E214" i="5"/>
  <c r="B217" i="5"/>
  <c r="D87" i="5"/>
  <c r="B107" i="5"/>
  <c r="D171" i="5"/>
  <c r="G59" i="5"/>
  <c r="F168" i="5"/>
  <c r="H99" i="5"/>
  <c r="G144" i="5"/>
  <c r="F123" i="5"/>
  <c r="G138" i="5"/>
  <c r="E211" i="5"/>
  <c r="G168" i="5"/>
  <c r="E160" i="5"/>
  <c r="E64" i="5"/>
  <c r="E125" i="5"/>
  <c r="G226" i="5"/>
  <c r="C180" i="5"/>
  <c r="H63" i="5"/>
  <c r="H160" i="5"/>
  <c r="G71" i="5"/>
  <c r="D169" i="5"/>
  <c r="E159" i="5"/>
  <c r="D243" i="5"/>
  <c r="H185" i="5"/>
  <c r="C4" i="5"/>
  <c r="B171" i="5"/>
  <c r="F186" i="5"/>
  <c r="B156" i="5"/>
  <c r="B227" i="5"/>
  <c r="B25" i="5"/>
  <c r="C13" i="5"/>
  <c r="B19" i="5"/>
  <c r="D54" i="5"/>
  <c r="E239" i="5"/>
  <c r="D167" i="5"/>
  <c r="D13" i="5"/>
  <c r="B42" i="5"/>
  <c r="D4755" i="6"/>
  <c r="D4748" i="6"/>
  <c r="D4822" i="6"/>
  <c r="D3778" i="6"/>
  <c r="D5275" i="6"/>
  <c r="D4843" i="6"/>
  <c r="D4679" i="6"/>
  <c r="D5153" i="6"/>
  <c r="D5351" i="6"/>
  <c r="D4674" i="6"/>
  <c r="D4684" i="6"/>
  <c r="D4166" i="6"/>
  <c r="D5190" i="6"/>
  <c r="G91" i="5"/>
  <c r="G132" i="5"/>
  <c r="H167" i="5"/>
  <c r="G94" i="5"/>
  <c r="F243" i="5"/>
  <c r="C167" i="5"/>
  <c r="C203" i="5"/>
  <c r="E44" i="5"/>
  <c r="F82" i="5"/>
  <c r="C202" i="5"/>
  <c r="B136" i="5"/>
  <c r="G123" i="5"/>
  <c r="E106" i="5"/>
  <c r="G213" i="5"/>
  <c r="E53" i="5"/>
  <c r="F159" i="5"/>
  <c r="H233" i="5"/>
  <c r="E174" i="5"/>
  <c r="E16" i="5"/>
  <c r="E20" i="5"/>
  <c r="C110" i="5"/>
  <c r="C235" i="5"/>
  <c r="G18" i="5"/>
  <c r="G3" i="5"/>
  <c r="G182" i="5"/>
  <c r="G11" i="5"/>
  <c r="F57" i="5"/>
  <c r="E156" i="5"/>
  <c r="G23" i="5"/>
  <c r="C123" i="5"/>
  <c r="F160" i="5"/>
  <c r="F164" i="5"/>
  <c r="C185" i="5"/>
  <c r="D135" i="5"/>
  <c r="E144" i="5"/>
  <c r="G66" i="5"/>
  <c r="C84" i="5"/>
  <c r="C173" i="5"/>
  <c r="D238" i="5"/>
  <c r="D27" i="5"/>
  <c r="D81" i="5"/>
  <c r="D122" i="5"/>
  <c r="C10" i="5"/>
  <c r="B121" i="5"/>
  <c r="C162" i="5"/>
  <c r="B244" i="5"/>
  <c r="G50" i="5"/>
  <c r="G177" i="5"/>
  <c r="F233" i="5"/>
  <c r="G196" i="5"/>
  <c r="G43" i="5"/>
  <c r="F152" i="5"/>
  <c r="H21" i="5"/>
  <c r="F61" i="5"/>
  <c r="G55" i="5"/>
  <c r="F102" i="5"/>
  <c r="F193" i="5"/>
  <c r="B7" i="2"/>
  <c r="F212" i="5"/>
  <c r="D164" i="5"/>
  <c r="F150" i="5"/>
  <c r="E84" i="5"/>
  <c r="E167" i="5"/>
  <c r="H75" i="5"/>
  <c r="D123" i="5"/>
  <c r="C186" i="5"/>
  <c r="D226" i="5"/>
  <c r="E9" i="1"/>
  <c r="D250" i="5"/>
  <c r="D91" i="5"/>
  <c r="D60" i="5"/>
  <c r="B230" i="5"/>
  <c r="D108" i="5"/>
  <c r="B59" i="5"/>
  <c r="G73" i="5"/>
  <c r="G208" i="5"/>
  <c r="F9" i="5"/>
  <c r="G219" i="5"/>
  <c r="H66" i="5"/>
  <c r="E248" i="5"/>
  <c r="H52" i="5"/>
  <c r="E121" i="5"/>
  <c r="G86" i="5"/>
  <c r="E209" i="5"/>
  <c r="E113" i="5"/>
  <c r="E110" i="5"/>
  <c r="E176" i="5"/>
  <c r="C250" i="5"/>
  <c r="E236" i="5"/>
  <c r="E91" i="5"/>
  <c r="E244" i="5"/>
  <c r="D194" i="5"/>
  <c r="E163" i="5"/>
  <c r="D120" i="5"/>
  <c r="D19" i="5"/>
  <c r="H123" i="5"/>
  <c r="H242" i="5"/>
  <c r="E234" i="5"/>
  <c r="H26" i="5"/>
  <c r="G108" i="5"/>
  <c r="E181" i="5"/>
  <c r="H86" i="5"/>
  <c r="G88" i="5"/>
  <c r="F67" i="5"/>
  <c r="F178" i="5"/>
  <c r="H159" i="5"/>
  <c r="C134" i="5"/>
  <c r="F149" i="5"/>
  <c r="C25" i="5"/>
  <c r="F209" i="5"/>
  <c r="F166" i="5"/>
  <c r="F221" i="5"/>
  <c r="G194" i="5"/>
  <c r="C50" i="5"/>
  <c r="D41" i="5"/>
  <c r="D124" i="5"/>
  <c r="G137" i="5"/>
  <c r="G29" i="5"/>
  <c r="F73" i="5"/>
  <c r="G40" i="5"/>
  <c r="H130" i="5"/>
  <c r="E187" i="5"/>
  <c r="H116" i="5"/>
  <c r="E185" i="5"/>
  <c r="H150" i="5"/>
  <c r="F33" i="5"/>
  <c r="E221" i="5"/>
  <c r="E182" i="5"/>
  <c r="F170" i="5"/>
  <c r="D4" i="5"/>
  <c r="F16" i="5"/>
  <c r="F79" i="5"/>
  <c r="F32" i="5"/>
  <c r="D48" i="5"/>
  <c r="C175" i="5"/>
  <c r="D192" i="5"/>
  <c r="D147" i="5"/>
  <c r="B163" i="5"/>
  <c r="C100" i="5"/>
  <c r="C6" i="1"/>
  <c r="H4" i="5"/>
  <c r="G60" i="5"/>
  <c r="E133" i="5"/>
  <c r="H100" i="5"/>
  <c r="H153" i="5"/>
  <c r="E88" i="5"/>
  <c r="H147" i="5"/>
  <c r="F252" i="5"/>
  <c r="H169" i="5"/>
  <c r="F244" i="5"/>
  <c r="F148" i="5"/>
  <c r="F241" i="5"/>
  <c r="F183" i="5"/>
  <c r="C108" i="5"/>
  <c r="F214" i="5"/>
  <c r="G186" i="5"/>
  <c r="E183" i="5"/>
  <c r="C156" i="5"/>
  <c r="F46" i="5"/>
  <c r="C70" i="5"/>
  <c r="D111" i="5"/>
  <c r="B62" i="5"/>
  <c r="D155" i="5"/>
  <c r="B127" i="5"/>
  <c r="E31" i="5"/>
  <c r="C170" i="5"/>
  <c r="B235" i="5"/>
  <c r="C122" i="5"/>
  <c r="C79" i="5"/>
  <c r="C154" i="5"/>
  <c r="D222" i="5"/>
  <c r="D251" i="5"/>
  <c r="B36" i="5"/>
  <c r="F3" i="4"/>
  <c r="C93" i="5"/>
  <c r="B175" i="5"/>
  <c r="D7" i="1"/>
  <c r="B225" i="5"/>
  <c r="C85" i="5"/>
  <c r="B4" i="2"/>
  <c r="C64" i="5"/>
  <c r="C124" i="5"/>
  <c r="G3" i="4"/>
  <c r="F17" i="5"/>
  <c r="D150" i="5"/>
  <c r="D8" i="1"/>
  <c r="D199" i="5"/>
  <c r="C74" i="5"/>
  <c r="C239" i="5"/>
  <c r="B140" i="5"/>
  <c r="B231" i="5"/>
  <c r="D117" i="5"/>
  <c r="B179" i="5"/>
  <c r="C237" i="5"/>
  <c r="C138" i="5"/>
  <c r="B47" i="5"/>
  <c r="H3" i="4"/>
  <c r="B205" i="5"/>
  <c r="B124" i="5"/>
  <c r="B165" i="5"/>
  <c r="B101" i="5"/>
  <c r="C222" i="5"/>
  <c r="B69" i="5"/>
  <c r="B114" i="5"/>
  <c r="B142" i="5"/>
  <c r="B187" i="5"/>
  <c r="D5158" i="6"/>
  <c r="D4280" i="6"/>
  <c r="D5247" i="6"/>
  <c r="D4970" i="6"/>
  <c r="D4535" i="6"/>
  <c r="D5111" i="6"/>
  <c r="D3185" i="6"/>
  <c r="D5283" i="6"/>
  <c r="D4711" i="6"/>
  <c r="D2989" i="6"/>
  <c r="D4772" i="6"/>
  <c r="D4262" i="6"/>
  <c r="D4486" i="6"/>
  <c r="G92" i="5"/>
  <c r="G172" i="5"/>
  <c r="F127" i="5"/>
  <c r="F52" i="5"/>
  <c r="D35" i="5"/>
  <c r="D71" i="5"/>
  <c r="E22" i="5"/>
  <c r="E225" i="5"/>
  <c r="H69" i="5"/>
  <c r="F107" i="5"/>
  <c r="H184" i="5"/>
  <c r="H203" i="5"/>
  <c r="H139" i="5"/>
  <c r="B29" i="5"/>
  <c r="D116" i="5"/>
  <c r="D157" i="5"/>
  <c r="D172" i="5"/>
  <c r="F39" i="5"/>
  <c r="E18" i="5"/>
  <c r="B192" i="5"/>
  <c r="B74" i="5"/>
  <c r="G124" i="5"/>
  <c r="G145" i="5"/>
  <c r="H222" i="5"/>
  <c r="F25" i="5"/>
  <c r="F60" i="5"/>
  <c r="H234" i="5"/>
  <c r="C91" i="5"/>
  <c r="F112" i="5"/>
  <c r="C153" i="5"/>
  <c r="H27" i="5"/>
  <c r="G12" i="5"/>
  <c r="E57" i="5"/>
  <c r="E135" i="5"/>
  <c r="E34" i="5"/>
  <c r="E111" i="5"/>
  <c r="H135" i="5"/>
  <c r="F236" i="5"/>
  <c r="G14" i="5"/>
  <c r="B77" i="5"/>
  <c r="C109" i="5"/>
  <c r="C77" i="5"/>
  <c r="H205" i="5"/>
  <c r="C244" i="5"/>
  <c r="C209" i="5"/>
  <c r="B239" i="5"/>
  <c r="F93" i="5"/>
  <c r="E140" i="5"/>
  <c r="H251" i="5"/>
  <c r="H102" i="5"/>
  <c r="D224" i="5"/>
  <c r="F248" i="5"/>
  <c r="D45" i="5"/>
  <c r="C29" i="5"/>
  <c r="D42" i="5"/>
  <c r="G72" i="5"/>
  <c r="E217" i="5"/>
  <c r="E218" i="5"/>
  <c r="F143" i="5"/>
  <c r="D232" i="5"/>
  <c r="E4" i="1"/>
  <c r="B135" i="5"/>
  <c r="D168" i="5"/>
  <c r="F180" i="5"/>
  <c r="B40" i="5"/>
  <c r="C125" i="5"/>
  <c r="B233" i="5"/>
  <c r="C160" i="5"/>
  <c r="B248" i="5"/>
  <c r="D51" i="5"/>
  <c r="C45" i="5"/>
  <c r="B133" i="5"/>
  <c r="E5" i="1"/>
  <c r="C161" i="5"/>
  <c r="G44" i="5"/>
  <c r="F49" i="5"/>
  <c r="D40" i="5"/>
  <c r="G82" i="5"/>
  <c r="G87" i="5"/>
  <c r="E45" i="5"/>
  <c r="G35" i="5"/>
  <c r="D191" i="5"/>
  <c r="B38" i="5"/>
  <c r="G117" i="5"/>
  <c r="E137" i="5"/>
  <c r="D121" i="5"/>
  <c r="D193" i="5"/>
  <c r="H81" i="5"/>
  <c r="F189" i="5"/>
  <c r="C131" i="5"/>
  <c r="F234" i="5"/>
  <c r="C65" i="5"/>
  <c r="D4" i="1"/>
  <c r="B20" i="5"/>
  <c r="C181" i="5"/>
  <c r="G57" i="5"/>
  <c r="C247" i="5"/>
  <c r="B176" i="5"/>
  <c r="C31" i="5"/>
  <c r="D137" i="5"/>
  <c r="C178" i="5"/>
  <c r="D241" i="5"/>
  <c r="E3" i="4"/>
  <c r="D217" i="5"/>
  <c r="B43" i="5"/>
  <c r="B58" i="5"/>
  <c r="H76" i="5"/>
  <c r="H109" i="5"/>
  <c r="E150" i="5"/>
  <c r="D118" i="5"/>
  <c r="F157" i="5"/>
  <c r="E240" i="5"/>
  <c r="C152" i="5"/>
  <c r="G165" i="5"/>
  <c r="G6" i="5"/>
  <c r="G170" i="5"/>
  <c r="F21" i="5"/>
  <c r="D86" i="5"/>
  <c r="C146" i="5"/>
  <c r="C16" i="5"/>
  <c r="B184" i="5"/>
  <c r="B18" i="5"/>
  <c r="D14" i="1"/>
  <c r="E117" i="5"/>
  <c r="D130" i="5"/>
  <c r="D211" i="5"/>
  <c r="H209" i="5"/>
  <c r="E191" i="5"/>
  <c r="F12" i="5"/>
  <c r="F80" i="5"/>
  <c r="D89" i="5"/>
  <c r="C128" i="5"/>
  <c r="B103" i="5"/>
  <c r="B131" i="5"/>
  <c r="D29" i="5"/>
  <c r="G22" i="5"/>
  <c r="F109" i="5"/>
  <c r="D177" i="5"/>
  <c r="F70" i="5"/>
  <c r="F237" i="5"/>
  <c r="D183" i="5"/>
  <c r="F153" i="5"/>
  <c r="D37" i="5"/>
  <c r="H146" i="5"/>
  <c r="G151" i="5"/>
  <c r="E145" i="5"/>
  <c r="D160" i="5"/>
  <c r="G174" i="5"/>
  <c r="G159" i="5"/>
  <c r="E15" i="5"/>
  <c r="E129" i="5"/>
  <c r="E201" i="5"/>
  <c r="D161" i="5"/>
  <c r="E58" i="5"/>
  <c r="C53" i="5"/>
  <c r="C130" i="5"/>
  <c r="B216" i="5"/>
  <c r="B129" i="5"/>
  <c r="D6" i="1"/>
  <c r="D205" i="5"/>
  <c r="B172" i="5"/>
  <c r="C210" i="5"/>
  <c r="B57" i="5"/>
  <c r="B71" i="5"/>
  <c r="D212" i="5"/>
  <c r="D62" i="5"/>
  <c r="B32" i="5"/>
  <c r="C216" i="5"/>
  <c r="B80" i="5"/>
  <c r="D109" i="5"/>
  <c r="D24" i="5"/>
  <c r="C168" i="5"/>
  <c r="G24" i="5"/>
  <c r="F176" i="5"/>
  <c r="D92" i="5"/>
  <c r="G228" i="5"/>
  <c r="C35" i="5"/>
  <c r="D98" i="5"/>
  <c r="H87" i="5"/>
  <c r="E190" i="5"/>
  <c r="G30" i="5"/>
  <c r="E62" i="5"/>
  <c r="H13" i="5"/>
  <c r="C13" i="1"/>
  <c r="H61" i="5"/>
  <c r="F24" i="5"/>
  <c r="F81" i="5"/>
  <c r="D36" i="5"/>
  <c r="D80" i="5"/>
  <c r="E12" i="1"/>
  <c r="B223" i="5"/>
  <c r="D140" i="5"/>
  <c r="B63" i="5"/>
  <c r="B198" i="5"/>
  <c r="C116" i="5"/>
  <c r="D56" i="5"/>
  <c r="B109" i="5"/>
  <c r="C184" i="5"/>
  <c r="D6" i="5"/>
  <c r="C2" i="5"/>
  <c r="B189" i="5"/>
  <c r="C236" i="5"/>
  <c r="D77" i="5"/>
  <c r="C66" i="5"/>
  <c r="B75" i="5"/>
  <c r="C193" i="5"/>
  <c r="B5" i="5"/>
  <c r="D10" i="5"/>
  <c r="B169" i="5"/>
  <c r="B50" i="5"/>
  <c r="B193" i="5"/>
  <c r="G153" i="5"/>
  <c r="D70" i="5"/>
  <c r="E33" i="5"/>
  <c r="C219" i="5"/>
  <c r="E77" i="5"/>
  <c r="E42" i="5"/>
  <c r="E30" i="5"/>
  <c r="C182" i="5"/>
  <c r="C5" i="5"/>
  <c r="E6" i="1"/>
  <c r="D216" i="5"/>
  <c r="H59" i="5"/>
  <c r="F3" i="5"/>
  <c r="F117" i="5"/>
  <c r="C142" i="5"/>
  <c r="G75" i="5"/>
  <c r="F138" i="5"/>
  <c r="C48" i="5"/>
  <c r="H97" i="5"/>
  <c r="F113" i="5"/>
  <c r="E10" i="5"/>
  <c r="E207" i="5"/>
  <c r="H15" i="5"/>
  <c r="C112" i="5"/>
  <c r="H62" i="5"/>
  <c r="F230" i="5"/>
  <c r="E98" i="5"/>
  <c r="D125" i="5"/>
  <c r="H77" i="5"/>
  <c r="D151" i="5"/>
  <c r="D78" i="5"/>
  <c r="B45" i="5"/>
  <c r="E10" i="1"/>
  <c r="H193" i="5"/>
  <c r="D252" i="5"/>
  <c r="C30" i="5"/>
  <c r="B138" i="5"/>
  <c r="D148" i="5"/>
  <c r="B123" i="5"/>
  <c r="E170" i="5"/>
  <c r="C132" i="5"/>
  <c r="H53" i="5"/>
  <c r="E87" i="5"/>
  <c r="F151" i="5"/>
  <c r="G139" i="5"/>
  <c r="D18" i="5"/>
  <c r="D142" i="5"/>
  <c r="H149" i="5"/>
  <c r="E189" i="5"/>
  <c r="B111" i="5"/>
  <c r="D73" i="5"/>
  <c r="B197" i="5"/>
  <c r="D246" i="5"/>
  <c r="D46" i="5"/>
  <c r="H178" i="5"/>
  <c r="E246" i="5"/>
  <c r="G78" i="5"/>
  <c r="B92" i="5"/>
  <c r="F184" i="5"/>
  <c r="D196" i="5"/>
  <c r="G211" i="5"/>
  <c r="H80" i="5"/>
  <c r="E198" i="5"/>
  <c r="G49" i="5"/>
  <c r="C99" i="5"/>
  <c r="C228" i="5"/>
  <c r="D128" i="5"/>
  <c r="F105" i="5"/>
  <c r="H148" i="5"/>
  <c r="F158" i="5"/>
  <c r="F68" i="5"/>
  <c r="C220" i="5"/>
  <c r="D34" i="5"/>
  <c r="C188" i="5"/>
  <c r="E8" i="1"/>
  <c r="B166" i="5"/>
  <c r="C164" i="5"/>
  <c r="C151" i="5"/>
  <c r="C32" i="5"/>
  <c r="D129" i="5"/>
  <c r="C129" i="5"/>
  <c r="D249" i="5"/>
  <c r="B185" i="5"/>
  <c r="D158" i="5"/>
  <c r="C22" i="5"/>
  <c r="C14" i="1"/>
  <c r="D201" i="5"/>
  <c r="B160" i="5"/>
  <c r="B81" i="5"/>
  <c r="B134" i="5"/>
  <c r="B30" i="5"/>
  <c r="C58" i="5"/>
  <c r="B28" i="5"/>
  <c r="C192" i="5"/>
  <c r="D115" i="5"/>
  <c r="D4" i="2" l="1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guoym</author>
  </authors>
  <commentList>
    <comment ref="B5" authorId="0" shapeId="0" xr:uid="{66C1B558-EBC7-4404-B784-34A2512B39F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guoym</author>
  </authors>
  <commentList>
    <comment ref="A6" authorId="0" shapeId="0" xr:uid="{FA7BAEFE-3A97-4BFC-842A-736E053024FA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0" authorId="0" shapeId="0" xr:uid="{B1CC09BF-0948-44C0-9DA4-BEB5DE62C38F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guoym</author>
  </authors>
  <commentList>
    <comment ref="B5" authorId="0" shapeId="0" xr:uid="{9F368ED1-62A8-48FE-B022-949C7029E355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guoym</author>
  </authors>
  <commentList>
    <comment ref="A28" authorId="0" shapeId="0" xr:uid="{1BA3360E-7B28-4CA2-AF8C-0DC5D254F446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E29" authorId="0" shapeId="0" xr:uid="{62FD2B64-84C6-400B-8CE7-9F47DE5A005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guoym</author>
  </authors>
  <commentList>
    <comment ref="A6" authorId="0" shapeId="0" xr:uid="{87582881-57C0-4494-ABF8-24F4332ACD97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<sst xmlns="http://schemas.openxmlformats.org/spreadsheetml/2006/main" count="22220" uniqueCount="11012">
  <si>
    <t>日期</t>
    <phoneticPr fontId="1" type="noConversion"/>
  </si>
  <si>
    <t>指数名称</t>
    <phoneticPr fontId="1" type="noConversion"/>
  </si>
  <si>
    <t>代码</t>
    <phoneticPr fontId="1" type="noConversion"/>
  </si>
  <si>
    <t>涨跌幅</t>
    <phoneticPr fontId="1" type="noConversion"/>
  </si>
  <si>
    <t>振幅</t>
    <phoneticPr fontId="1" type="noConversion"/>
  </si>
  <si>
    <t>成交额</t>
    <phoneticPr fontId="1" type="noConversion"/>
  </si>
  <si>
    <t>000001.SH</t>
    <phoneticPr fontId="1" type="noConversion"/>
  </si>
  <si>
    <t>上证指数</t>
    <phoneticPr fontId="1" type="noConversion"/>
  </si>
  <si>
    <t>深证指数</t>
    <phoneticPr fontId="1" type="noConversion"/>
  </si>
  <si>
    <t>创业板指</t>
    <phoneticPr fontId="1" type="noConversion"/>
  </si>
  <si>
    <t>科创50</t>
    <phoneticPr fontId="1" type="noConversion"/>
  </si>
  <si>
    <t>沪深300</t>
    <phoneticPr fontId="1" type="noConversion"/>
  </si>
  <si>
    <t>中证500</t>
    <phoneticPr fontId="1" type="noConversion"/>
  </si>
  <si>
    <t>中证1000</t>
    <phoneticPr fontId="1" type="noConversion"/>
  </si>
  <si>
    <t>恒生指数</t>
    <phoneticPr fontId="1" type="noConversion"/>
  </si>
  <si>
    <t>恒生科技指数</t>
    <phoneticPr fontId="1" type="noConversion"/>
  </si>
  <si>
    <t>标普500</t>
    <phoneticPr fontId="1" type="noConversion"/>
  </si>
  <si>
    <t>A50指数</t>
    <phoneticPr fontId="1" type="noConversion"/>
  </si>
  <si>
    <t>399001.SZ</t>
    <phoneticPr fontId="1" type="noConversion"/>
  </si>
  <si>
    <t>399006.SZ</t>
    <phoneticPr fontId="1" type="noConversion"/>
  </si>
  <si>
    <t>000688.SH</t>
    <phoneticPr fontId="1" type="noConversion"/>
  </si>
  <si>
    <t>000300.SH</t>
  </si>
  <si>
    <t>000300.SH</t>
    <phoneticPr fontId="1" type="noConversion"/>
  </si>
  <si>
    <t>399905.SZ</t>
    <phoneticPr fontId="1" type="noConversion"/>
  </si>
  <si>
    <t>399852.SZ</t>
    <phoneticPr fontId="1" type="noConversion"/>
  </si>
  <si>
    <t>HSTECH.HI</t>
  </si>
  <si>
    <t>HSTECH.HI</t>
    <phoneticPr fontId="1" type="noConversion"/>
  </si>
  <si>
    <t>SPX.GI</t>
  </si>
  <si>
    <t>SPX.GI</t>
    <phoneticPr fontId="1" type="noConversion"/>
  </si>
  <si>
    <t>CN.SG</t>
    <phoneticPr fontId="1" type="noConversion"/>
  </si>
  <si>
    <t>HSI.HI</t>
  </si>
  <si>
    <t>HSI.HI</t>
    <phoneticPr fontId="1" type="noConversion"/>
  </si>
  <si>
    <t>亿美元</t>
    <phoneticPr fontId="1" type="noConversion"/>
  </si>
  <si>
    <t>亿元</t>
    <phoneticPr fontId="1" type="noConversion"/>
  </si>
  <si>
    <t>亿港元</t>
    <phoneticPr fontId="1" type="noConversion"/>
  </si>
  <si>
    <t>万得全A</t>
    <phoneticPr fontId="1" type="noConversion"/>
  </si>
  <si>
    <t>881001.WI</t>
  </si>
  <si>
    <t>881001.WI</t>
    <phoneticPr fontId="1" type="noConversion"/>
  </si>
  <si>
    <t>成交额
[单位]亿元</t>
  </si>
  <si>
    <t>amt</t>
  </si>
  <si>
    <t>日期</t>
  </si>
  <si>
    <t>Date</t>
  </si>
  <si>
    <t>000852.SH</t>
  </si>
  <si>
    <t>IXIC.GI</t>
  </si>
  <si>
    <t>日期</t>
    <phoneticPr fontId="3" type="noConversion"/>
  </si>
  <si>
    <t>全A股票数</t>
    <phoneticPr fontId="3" type="noConversion"/>
  </si>
  <si>
    <t>上涨股票数</t>
  </si>
  <si>
    <t>上涨股票数</t>
    <phoneticPr fontId="3" type="noConversion"/>
  </si>
  <si>
    <t>下跌股票数</t>
  </si>
  <si>
    <t>下跌股票数</t>
    <phoneticPr fontId="3" type="noConversion"/>
  </si>
  <si>
    <t>涨停数量</t>
    <phoneticPr fontId="3" type="noConversion"/>
  </si>
  <si>
    <t>跌停数量</t>
    <phoneticPr fontId="3" type="noConversion"/>
  </si>
  <si>
    <t>上涨占比</t>
    <phoneticPr fontId="3" type="noConversion"/>
  </si>
  <si>
    <t>下跌占比</t>
    <phoneticPr fontId="3" type="noConversion"/>
  </si>
  <si>
    <t>全A股票数量</t>
    <phoneticPr fontId="3" type="noConversion"/>
  </si>
  <si>
    <t>涨停数</t>
  </si>
  <si>
    <t>涨停数</t>
    <phoneticPr fontId="3" type="noConversion"/>
  </si>
  <si>
    <t>跌停数</t>
  </si>
  <si>
    <t>跌停数</t>
    <phoneticPr fontId="3" type="noConversion"/>
  </si>
  <si>
    <t>创52周新高数量</t>
    <phoneticPr fontId="3" type="noConversion"/>
  </si>
  <si>
    <t>创52周新低数量</t>
    <phoneticPr fontId="3" type="noConversion"/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</si>
  <si>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</si>
  <si>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</si>
  <si>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</si>
  <si>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</si>
  <si>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</si>
  <si>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</si>
  <si>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</si>
  <si>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</si>
  <si>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</si>
  <si>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</si>
  <si>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</si>
  <si>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</si>
  <si>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</si>
  <si>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</si>
  <si>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数据集名称</t>
  </si>
  <si>
    <t>板块成分</t>
  </si>
  <si>
    <t>20250217</t>
  </si>
  <si>
    <t>板块ID</t>
  </si>
  <si>
    <t>a001010100000000</t>
  </si>
  <si>
    <t>date</t>
  </si>
  <si>
    <t>最新调整日期</t>
  </si>
  <si>
    <t>wind_code</t>
    <phoneticPr fontId="3" type="noConversion"/>
  </si>
  <si>
    <t>Wind代码</t>
  </si>
  <si>
    <t>sec_name</t>
  </si>
  <si>
    <t>证券名称</t>
  </si>
  <si>
    <t>000002.SZ</t>
  </si>
  <si>
    <t>万科A</t>
  </si>
  <si>
    <t>000004.SZ</t>
  </si>
  <si>
    <t>国华网安</t>
  </si>
  <si>
    <t>000006.SZ</t>
  </si>
  <si>
    <t>深振业A</t>
  </si>
  <si>
    <t>000007.SZ</t>
  </si>
  <si>
    <t>全新好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</si>
  <si>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</si>
  <si>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</si>
  <si>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</si>
  <si>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</si>
  <si>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</si>
  <si>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</si>
  <si>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</si>
  <si>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</si>
  <si>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</si>
  <si>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</si>
  <si>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</si>
  <si>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</si>
  <si>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</si>
  <si>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</si>
  <si>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</si>
  <si>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</si>
  <si>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000019.SZ</t>
  </si>
  <si>
    <t>深粮控股</t>
  </si>
  <si>
    <t>000020.SZ</t>
  </si>
  <si>
    <t>深华发A</t>
  </si>
  <si>
    <t>000021.SZ</t>
  </si>
  <si>
    <t>深科技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</si>
  <si>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</si>
  <si>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</si>
  <si>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</si>
  <si>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</si>
  <si>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</si>
  <si>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</si>
  <si>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</si>
  <si>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</si>
  <si>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</si>
  <si>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</si>
  <si>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</si>
  <si>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</si>
  <si>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</si>
  <si>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</si>
  <si>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</si>
  <si>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</si>
  <si>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</si>
  <si>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</si>
  <si>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</si>
  <si>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</si>
  <si>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</si>
  <si>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</si>
  <si>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</si>
  <si>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</si>
  <si>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000039.SZ</t>
  </si>
  <si>
    <t>中集集团</t>
  </si>
  <si>
    <t>000040.SZ</t>
  </si>
  <si>
    <t>ST旭蓝</t>
  </si>
  <si>
    <t>000042.SZ</t>
  </si>
  <si>
    <t>中洲控股</t>
  </si>
  <si>
    <t>000045.SZ</t>
  </si>
  <si>
    <t>深纺织A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</si>
  <si>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</si>
  <si>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</si>
  <si>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</si>
  <si>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</si>
  <si>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</si>
  <si>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</si>
  <si>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</si>
  <si>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</si>
  <si>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</si>
  <si>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</si>
  <si>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</si>
  <si>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</si>
  <si>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</si>
  <si>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</si>
  <si>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</si>
  <si>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</si>
  <si>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</si>
  <si>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</si>
  <si>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</si>
  <si>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</si>
  <si>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</si>
  <si>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</si>
  <si>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</si>
  <si>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</si>
  <si>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</si>
  <si>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</si>
  <si>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</si>
  <si>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</si>
  <si>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</si>
  <si>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</si>
  <si>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</si>
  <si>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ST特信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</si>
  <si>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</si>
  <si>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</si>
  <si>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</si>
  <si>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</si>
  <si>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</si>
  <si>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</si>
  <si>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</si>
  <si>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</si>
  <si>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</si>
  <si>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</si>
  <si>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</si>
  <si>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</si>
  <si>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</si>
  <si>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</si>
  <si>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</si>
  <si>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</si>
  <si>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</si>
  <si>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</si>
  <si>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</si>
  <si>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</si>
  <si>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</si>
  <si>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</si>
  <si>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</si>
  <si>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</si>
  <si>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</si>
  <si>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</si>
  <si>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</si>
  <si>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</si>
  <si>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</si>
  <si>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</si>
  <si>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</si>
  <si>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</si>
  <si>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</si>
  <si>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</si>
  <si>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</si>
  <si>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</si>
  <si>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</si>
  <si>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</si>
  <si>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</si>
  <si>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</si>
  <si>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</si>
  <si>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</si>
  <si>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</si>
  <si>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</si>
  <si>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</si>
  <si>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</si>
  <si>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</si>
  <si>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</si>
  <si>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000408.SZ</t>
  </si>
  <si>
    <t>藏格矿业</t>
  </si>
  <si>
    <t>000409.SZ</t>
  </si>
  <si>
    <t>云鼎科技</t>
  </si>
  <si>
    <t>000410.SZ</t>
  </si>
  <si>
    <t>沈阳机床</t>
  </si>
  <si>
    <t>000411.SZ</t>
  </si>
  <si>
    <t>英特集团</t>
  </si>
  <si>
    <t>000415.SZ</t>
  </si>
  <si>
    <t>渤海租赁</t>
  </si>
  <si>
    <t>000417.SZ</t>
  </si>
  <si>
    <t>合百集团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</si>
  <si>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</si>
  <si>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</si>
  <si>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</si>
  <si>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</si>
  <si>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</si>
  <si>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</si>
  <si>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</si>
  <si>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</si>
  <si>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000423.SZ</t>
  </si>
  <si>
    <t>东阿阿胶</t>
  </si>
  <si>
    <t>000425.SZ</t>
  </si>
  <si>
    <t>徐工机械</t>
  </si>
  <si>
    <t>000426.SZ</t>
  </si>
  <si>
    <t>兴业银锡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</si>
  <si>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</si>
  <si>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</si>
  <si>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</si>
  <si>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</si>
  <si>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</si>
  <si>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</si>
  <si>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</si>
  <si>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</si>
  <si>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</si>
  <si>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</si>
  <si>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</si>
  <si>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武商集团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</si>
  <si>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</si>
  <si>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</si>
  <si>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</si>
  <si>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</si>
  <si>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</si>
  <si>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</si>
  <si>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</si>
  <si>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*ST中润</t>
  </si>
  <si>
    <t>000507.SZ</t>
  </si>
  <si>
    <t>珠海港</t>
  </si>
  <si>
    <t>000509.SZ</t>
  </si>
  <si>
    <t>华塑控股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</si>
  <si>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</si>
  <si>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</si>
  <si>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</si>
  <si>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</si>
  <si>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</si>
  <si>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</si>
  <si>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</si>
  <si>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</si>
  <si>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</si>
  <si>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</si>
  <si>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</si>
  <si>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</si>
  <si>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</si>
  <si>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</si>
  <si>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</si>
  <si>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凤凰航运</t>
  </si>
  <si>
    <t>000521.SZ</t>
  </si>
  <si>
    <t>长虹美菱</t>
  </si>
  <si>
    <t>000523.SZ</t>
  </si>
  <si>
    <t>红棉股份</t>
  </si>
  <si>
    <t>000524.SZ</t>
  </si>
  <si>
    <t>岭南控股</t>
  </si>
  <si>
    <t>000525.SZ</t>
  </si>
  <si>
    <t>ST红太阳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</si>
  <si>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</si>
  <si>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</si>
  <si>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</si>
  <si>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</si>
  <si>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</si>
  <si>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</si>
  <si>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</si>
  <si>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</si>
  <si>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</si>
  <si>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</si>
  <si>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</si>
  <si>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</si>
  <si>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</si>
  <si>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</si>
  <si>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</si>
  <si>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</si>
  <si>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</si>
  <si>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</si>
  <si>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</si>
  <si>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中绿电</t>
  </si>
  <si>
    <t>000538.SZ</t>
  </si>
  <si>
    <t>云南白药</t>
  </si>
  <si>
    <t>000539.SZ</t>
  </si>
  <si>
    <t>粤电力A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</si>
  <si>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</si>
  <si>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</si>
  <si>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</si>
  <si>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</si>
  <si>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</si>
  <si>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</si>
  <si>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</si>
  <si>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</si>
  <si>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</si>
  <si>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</si>
  <si>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</si>
  <si>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</si>
  <si>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</si>
  <si>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</si>
  <si>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</si>
  <si>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</si>
  <si>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</si>
  <si>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</si>
  <si>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</si>
  <si>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甘肃能化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</si>
  <si>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</si>
  <si>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</si>
  <si>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</si>
  <si>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</si>
  <si>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</si>
  <si>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</si>
  <si>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</si>
  <si>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</si>
  <si>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</si>
  <si>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天府文旅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</si>
  <si>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</si>
  <si>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</si>
  <si>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</si>
  <si>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</si>
  <si>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</si>
  <si>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</si>
  <si>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</si>
  <si>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</si>
  <si>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</si>
  <si>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</si>
  <si>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</si>
  <si>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</si>
  <si>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</si>
  <si>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</si>
  <si>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</si>
  <si>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</si>
  <si>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</si>
  <si>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</si>
  <si>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</si>
  <si>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</si>
  <si>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</si>
  <si>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新大洲A</t>
  </si>
  <si>
    <t>000572.SZ</t>
  </si>
  <si>
    <t>海马汽车</t>
  </si>
  <si>
    <t>000573.SZ</t>
  </si>
  <si>
    <t>粤宏远A</t>
  </si>
  <si>
    <t>000576.SZ</t>
  </si>
  <si>
    <t>甘化科工</t>
  </si>
  <si>
    <t>000581.SZ</t>
  </si>
  <si>
    <t>威孚高科</t>
  </si>
  <si>
    <t>000582.SZ</t>
  </si>
  <si>
    <t>北部湾港</t>
  </si>
  <si>
    <t>000584.SZ</t>
  </si>
  <si>
    <t>*ST工智</t>
  </si>
  <si>
    <t>000586.SZ</t>
  </si>
  <si>
    <t>汇源通信</t>
  </si>
  <si>
    <t>000589.SZ</t>
  </si>
  <si>
    <t>贵州轮胎</t>
  </si>
  <si>
    <t>000590.SZ</t>
  </si>
  <si>
    <t>启迪药业</t>
  </si>
  <si>
    <t>000591.SZ</t>
  </si>
  <si>
    <t>太阳能</t>
  </si>
  <si>
    <t>000592.SZ</t>
  </si>
  <si>
    <t>平潭发展</t>
  </si>
  <si>
    <t>000593.SZ</t>
  </si>
  <si>
    <t>德龙汇能</t>
  </si>
  <si>
    <t>000595.SZ</t>
  </si>
  <si>
    <t>宝塔实业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</si>
  <si>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</si>
  <si>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</si>
  <si>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</si>
  <si>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</si>
  <si>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</si>
  <si>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</si>
  <si>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</si>
  <si>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</si>
  <si>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</si>
  <si>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</si>
  <si>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</si>
  <si>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</si>
  <si>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</si>
  <si>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</si>
  <si>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</si>
  <si>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</si>
  <si>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000607.SZ</t>
  </si>
  <si>
    <t>华媒控股</t>
  </si>
  <si>
    <t>000608.SZ</t>
  </si>
  <si>
    <t>阳光股份</t>
  </si>
  <si>
    <t>000609.SZ</t>
  </si>
  <si>
    <t>*ST中迪</t>
  </si>
  <si>
    <t>000610.SZ</t>
  </si>
  <si>
    <t>西安旅游</t>
  </si>
  <si>
    <t>000612.SZ</t>
  </si>
  <si>
    <t>焦作万方</t>
  </si>
  <si>
    <t>000615.SZ</t>
  </si>
  <si>
    <t>ST美谷</t>
  </si>
  <si>
    <t>000617.SZ</t>
  </si>
  <si>
    <t>中油资本</t>
  </si>
  <si>
    <t>000619.SZ</t>
  </si>
  <si>
    <t>海螺新材</t>
  </si>
  <si>
    <t>000620.SZ</t>
  </si>
  <si>
    <t>新华联</t>
  </si>
  <si>
    <t>000622.SZ</t>
  </si>
  <si>
    <t>*ST恒立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</si>
  <si>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</si>
  <si>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</si>
  <si>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</si>
  <si>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</si>
  <si>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</si>
  <si>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</si>
  <si>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</si>
  <si>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</si>
  <si>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</si>
  <si>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</si>
  <si>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</si>
  <si>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钒钛股份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</si>
  <si>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</si>
  <si>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</si>
  <si>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</si>
  <si>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</si>
  <si>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</si>
  <si>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</si>
  <si>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</si>
  <si>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</si>
  <si>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</si>
  <si>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</si>
  <si>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</si>
  <si>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</si>
  <si>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</si>
  <si>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</si>
  <si>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</si>
  <si>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</si>
  <si>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</si>
  <si>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</si>
  <si>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</si>
  <si>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</si>
  <si>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</si>
  <si>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</si>
  <si>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</si>
  <si>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</si>
  <si>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</si>
  <si>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</si>
  <si>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</si>
  <si>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*ST金科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</si>
  <si>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</si>
  <si>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</si>
  <si>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</si>
  <si>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</si>
  <si>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</si>
  <si>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</si>
  <si>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</si>
  <si>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</si>
  <si>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</si>
  <si>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</si>
  <si>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000668.SZ</t>
  </si>
  <si>
    <t>荣丰控股</t>
  </si>
  <si>
    <t>000669.SZ</t>
  </si>
  <si>
    <t>ST金鸿</t>
  </si>
  <si>
    <t>000670.SZ</t>
  </si>
  <si>
    <t>盈方微</t>
  </si>
  <si>
    <t>000672.SZ</t>
  </si>
  <si>
    <t>上峰水泥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</si>
  <si>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</si>
  <si>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</si>
  <si>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</si>
  <si>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</si>
  <si>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</si>
  <si>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</si>
  <si>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</si>
  <si>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</si>
  <si>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</si>
  <si>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</si>
  <si>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</si>
  <si>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</si>
  <si>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</si>
  <si>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</si>
  <si>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</si>
  <si>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</si>
  <si>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</si>
  <si>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</si>
  <si>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</si>
  <si>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</si>
  <si>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</si>
  <si>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</si>
  <si>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</si>
  <si>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</si>
  <si>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</si>
  <si>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</si>
  <si>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</si>
  <si>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</si>
  <si>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</si>
  <si>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</si>
  <si>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</si>
  <si>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</si>
  <si>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</si>
  <si>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</si>
  <si>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</si>
  <si>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</si>
  <si>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</si>
  <si>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</si>
  <si>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</si>
  <si>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</si>
  <si>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</si>
  <si>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</si>
  <si>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</si>
  <si>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</si>
  <si>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</si>
  <si>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</si>
  <si>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</si>
  <si>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</si>
  <si>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</si>
  <si>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</si>
  <si>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</si>
  <si>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</si>
  <si>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</si>
  <si>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*ST京蓝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</si>
  <si>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</si>
  <si>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</si>
  <si>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</si>
  <si>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</si>
  <si>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</si>
  <si>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</si>
  <si>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</si>
  <si>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</si>
  <si>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</si>
  <si>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中南股份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</si>
  <si>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</si>
  <si>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</si>
  <si>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</si>
  <si>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</si>
  <si>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</si>
  <si>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</si>
  <si>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</si>
  <si>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</si>
  <si>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</si>
  <si>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</si>
  <si>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</si>
  <si>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</si>
  <si>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</si>
  <si>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</si>
  <si>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</si>
  <si>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</si>
  <si>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</si>
  <si>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</si>
  <si>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000728.SZ</t>
  </si>
  <si>
    <t>国元证券</t>
  </si>
  <si>
    <t>000729.SZ</t>
  </si>
  <si>
    <t>燕京啤酒</t>
  </si>
  <si>
    <t>000731.SZ</t>
  </si>
  <si>
    <t>四川美丰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</si>
  <si>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</si>
  <si>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</si>
  <si>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</si>
  <si>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</si>
  <si>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</si>
  <si>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</si>
  <si>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</si>
  <si>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</si>
  <si>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</si>
  <si>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</si>
  <si>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</si>
  <si>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</si>
  <si>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</si>
  <si>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</si>
  <si>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</si>
  <si>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</si>
  <si>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</si>
  <si>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ST西发</t>
  </si>
  <si>
    <t>000753.SZ</t>
  </si>
  <si>
    <t>漳州发展</t>
  </si>
  <si>
    <t>000755.SZ</t>
  </si>
  <si>
    <t>山西高速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</si>
  <si>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</si>
  <si>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</si>
  <si>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</si>
  <si>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</si>
  <si>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</si>
  <si>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</si>
  <si>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</si>
  <si>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</si>
  <si>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</si>
  <si>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</si>
  <si>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</si>
  <si>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</si>
  <si>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</si>
  <si>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</si>
  <si>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</si>
  <si>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</si>
  <si>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</si>
  <si>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</si>
  <si>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</si>
  <si>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</si>
  <si>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</si>
  <si>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</si>
  <si>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</si>
  <si>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</si>
  <si>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</si>
  <si>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</si>
  <si>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000782.SZ</t>
  </si>
  <si>
    <t>恒申新材</t>
  </si>
  <si>
    <t>000783.SZ</t>
  </si>
  <si>
    <t>长江证券</t>
  </si>
  <si>
    <t>000785.SZ</t>
  </si>
  <si>
    <t>居然智家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</si>
  <si>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</si>
  <si>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</si>
  <si>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</si>
  <si>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</si>
  <si>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</si>
  <si>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</si>
  <si>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</si>
  <si>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</si>
  <si>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</si>
  <si>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甘肃能源</t>
  </si>
  <si>
    <t>000792.SZ</t>
  </si>
  <si>
    <t>盐湖股份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</si>
  <si>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</si>
  <si>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</si>
  <si>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</si>
  <si>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</si>
  <si>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</si>
  <si>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</si>
  <si>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</si>
  <si>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</si>
  <si>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</si>
  <si>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</si>
  <si>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</si>
  <si>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</si>
  <si>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</si>
  <si>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一汽解放</t>
  </si>
  <si>
    <t>000801.SZ</t>
  </si>
  <si>
    <t>四川九洲</t>
  </si>
  <si>
    <t>000802.SZ</t>
  </si>
  <si>
    <t>北京文化</t>
  </si>
  <si>
    <t>000803.SZ</t>
  </si>
  <si>
    <t>山高环能</t>
  </si>
  <si>
    <t>000807.SZ</t>
  </si>
  <si>
    <t>云铝股份</t>
  </si>
  <si>
    <t>000809.SZ</t>
  </si>
  <si>
    <t>*ST和展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</si>
  <si>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</si>
  <si>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</si>
  <si>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</si>
  <si>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</si>
  <si>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</si>
  <si>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</si>
  <si>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</si>
  <si>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</si>
  <si>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</si>
  <si>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</si>
  <si>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</si>
  <si>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</si>
  <si>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</si>
  <si>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</si>
  <si>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</si>
  <si>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</si>
  <si>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000820.SZ</t>
  </si>
  <si>
    <t>神雾节能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</si>
  <si>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</si>
  <si>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</si>
  <si>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</si>
  <si>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</si>
  <si>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</si>
  <si>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</si>
  <si>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</si>
  <si>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</si>
  <si>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</si>
  <si>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</si>
  <si>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</si>
  <si>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</si>
  <si>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</si>
  <si>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</si>
  <si>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</si>
  <si>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</si>
  <si>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</si>
  <si>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中国稀土</t>
  </si>
  <si>
    <t>000833.SZ</t>
  </si>
  <si>
    <t>粤桂股份</t>
  </si>
  <si>
    <t>000837.SZ</t>
  </si>
  <si>
    <t>秦川机床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</si>
  <si>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</si>
  <si>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</si>
  <si>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</si>
  <si>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</si>
  <si>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</si>
  <si>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</si>
  <si>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</si>
  <si>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</si>
  <si>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</si>
  <si>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ST高鸿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</si>
  <si>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</si>
  <si>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</si>
  <si>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</si>
  <si>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</si>
  <si>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</si>
  <si>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</si>
  <si>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</si>
  <si>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国风新材</t>
  </si>
  <si>
    <t>000860.SZ</t>
  </si>
  <si>
    <t>顺鑫农业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</si>
  <si>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</si>
  <si>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</si>
  <si>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</si>
  <si>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</si>
  <si>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</si>
  <si>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</si>
  <si>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</si>
  <si>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</si>
  <si>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</si>
  <si>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</si>
  <si>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</si>
  <si>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</si>
  <si>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</si>
  <si>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</si>
  <si>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</si>
  <si>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</si>
  <si>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</si>
  <si>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</si>
  <si>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</si>
  <si>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</si>
  <si>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</si>
  <si>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</si>
  <si>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</si>
  <si>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</si>
  <si>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</si>
  <si>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</si>
  <si>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</si>
  <si>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</si>
  <si>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</si>
  <si>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</si>
  <si>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</si>
  <si>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</si>
  <si>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</si>
  <si>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ST中嘉</t>
  </si>
  <si>
    <t>000890.SZ</t>
  </si>
  <si>
    <t>法尔胜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</si>
  <si>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</si>
  <si>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</si>
  <si>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</si>
  <si>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</si>
  <si>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</si>
  <si>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</si>
  <si>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</si>
  <si>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</si>
  <si>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</si>
  <si>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</si>
  <si>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</si>
  <si>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</si>
  <si>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</si>
  <si>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</si>
  <si>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</si>
  <si>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</si>
  <si>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</si>
  <si>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</si>
  <si>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</si>
  <si>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</si>
  <si>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</si>
  <si>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</si>
  <si>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</si>
  <si>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</si>
  <si>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</si>
  <si>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*ST景峰</t>
  </si>
  <si>
    <t>000909.SZ</t>
  </si>
  <si>
    <t>ST数源</t>
  </si>
  <si>
    <t>000910.SZ</t>
  </si>
  <si>
    <t>大亚圣象</t>
  </si>
  <si>
    <t>000911.SZ</t>
  </si>
  <si>
    <t>广农糖业</t>
  </si>
  <si>
    <t>000912.SZ</t>
  </si>
  <si>
    <t>泸天化</t>
  </si>
  <si>
    <t>000913.SZ</t>
  </si>
  <si>
    <t>钱江摩托</t>
  </si>
  <si>
    <t>000915.SZ</t>
  </si>
  <si>
    <t>华特达因</t>
  </si>
  <si>
    <t>000917.SZ</t>
  </si>
  <si>
    <t>电广传媒</t>
  </si>
  <si>
    <t>000919.SZ</t>
  </si>
  <si>
    <t>金陵药业</t>
  </si>
  <si>
    <t>000920.SZ</t>
  </si>
  <si>
    <t>沃顿科技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</si>
  <si>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</si>
  <si>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</si>
  <si>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</si>
  <si>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</si>
  <si>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</si>
  <si>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</si>
  <si>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</si>
  <si>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</si>
  <si>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</si>
  <si>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</si>
  <si>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</si>
  <si>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</si>
  <si>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</si>
  <si>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</si>
  <si>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</si>
  <si>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</si>
  <si>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</si>
  <si>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</si>
  <si>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</si>
  <si>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</si>
  <si>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</si>
  <si>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</si>
  <si>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</si>
  <si>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</si>
  <si>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</si>
  <si>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</si>
  <si>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</si>
  <si>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</si>
  <si>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</si>
  <si>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</si>
  <si>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</si>
  <si>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</si>
  <si>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</si>
  <si>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</si>
  <si>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</si>
  <si>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</si>
  <si>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</si>
  <si>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</si>
  <si>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</si>
  <si>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</si>
  <si>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</si>
  <si>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</si>
  <si>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</si>
  <si>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</si>
  <si>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</si>
  <si>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</si>
  <si>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</si>
  <si>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</si>
  <si>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</si>
  <si>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电投产融</t>
  </si>
  <si>
    <t>000959.SZ</t>
  </si>
  <si>
    <t>首钢股份</t>
  </si>
  <si>
    <t>000960.SZ</t>
  </si>
  <si>
    <t>锡业股份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</si>
  <si>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</si>
  <si>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</si>
  <si>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</si>
  <si>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</si>
  <si>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</si>
  <si>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</si>
  <si>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</si>
  <si>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</si>
  <si>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</si>
  <si>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</si>
  <si>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</si>
  <si>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</si>
  <si>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</si>
  <si>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</si>
  <si>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</si>
  <si>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</si>
  <si>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000972.SZ</t>
  </si>
  <si>
    <t>中基健康</t>
  </si>
  <si>
    <t>000973.SZ</t>
  </si>
  <si>
    <t>佛塑科技</t>
  </si>
  <si>
    <t>000975.SZ</t>
  </si>
  <si>
    <t>山金国际</t>
  </si>
  <si>
    <t>000977.SZ</t>
  </si>
  <si>
    <t>浪潮信息</t>
  </si>
  <si>
    <t>000978.SZ</t>
  </si>
  <si>
    <t>桂林旅游</t>
  </si>
  <si>
    <t>000980.SZ</t>
  </si>
  <si>
    <t>众泰汽车</t>
  </si>
  <si>
    <t>000981.SZ</t>
  </si>
  <si>
    <t>山子高科</t>
  </si>
  <si>
    <t>000983.SZ</t>
  </si>
  <si>
    <t>山西焦煤</t>
  </si>
  <si>
    <t>000985.SZ</t>
  </si>
  <si>
    <t>大庆华科</t>
  </si>
  <si>
    <t>000987.SZ</t>
  </si>
  <si>
    <t>越秀资本</t>
  </si>
  <si>
    <t>000988.SZ</t>
  </si>
  <si>
    <t>华工科技</t>
  </si>
  <si>
    <t>000989.SZ</t>
  </si>
  <si>
    <t>ST九芝</t>
  </si>
  <si>
    <t>000990.SZ</t>
  </si>
  <si>
    <t>诚志股份</t>
  </si>
  <si>
    <t>000993.SZ</t>
  </si>
  <si>
    <t>闽东电力</t>
  </si>
  <si>
    <t>000995.SZ</t>
  </si>
  <si>
    <t>皇台酒业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</si>
  <si>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</si>
  <si>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</si>
  <si>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</si>
  <si>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</si>
  <si>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</si>
  <si>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</si>
  <si>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</si>
  <si>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</si>
  <si>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</si>
  <si>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</si>
  <si>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</si>
  <si>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</si>
  <si>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</si>
  <si>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</si>
  <si>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001206.SZ</t>
  </si>
  <si>
    <t>依依股份</t>
  </si>
  <si>
    <t>001207.SZ</t>
  </si>
  <si>
    <t>联科科技</t>
  </si>
  <si>
    <t>001208.SZ</t>
  </si>
  <si>
    <t>华菱线缆</t>
  </si>
  <si>
    <t>001209.SZ</t>
  </si>
  <si>
    <t>洪兴股份</t>
  </si>
  <si>
    <t>001210.SZ</t>
  </si>
  <si>
    <t>金房能源</t>
  </si>
  <si>
    <t>001211.SZ</t>
  </si>
  <si>
    <t>双枪科技</t>
  </si>
  <si>
    <t>001212.SZ</t>
  </si>
  <si>
    <t>中旗新材</t>
  </si>
  <si>
    <t>001213.SZ</t>
  </si>
  <si>
    <t>中铁特货</t>
  </si>
  <si>
    <t>001215.SZ</t>
  </si>
  <si>
    <t>千味央厨</t>
  </si>
  <si>
    <t>001216.SZ</t>
  </si>
  <si>
    <t>华瓷股份</t>
  </si>
  <si>
    <t>001217.SZ</t>
  </si>
  <si>
    <t>华尔泰</t>
  </si>
  <si>
    <t>001218.SZ</t>
  </si>
  <si>
    <t>丽臣实业</t>
  </si>
  <si>
    <t>001219.SZ</t>
  </si>
  <si>
    <t>青岛食品</t>
  </si>
  <si>
    <t>001222.SZ</t>
  </si>
  <si>
    <t>源飞宠物</t>
  </si>
  <si>
    <t>001223.SZ</t>
  </si>
  <si>
    <t>欧克科技</t>
  </si>
  <si>
    <t>001225.SZ</t>
  </si>
  <si>
    <t>和泰机电</t>
  </si>
  <si>
    <t>001226.SZ</t>
  </si>
  <si>
    <t>拓山重工</t>
  </si>
  <si>
    <t>001227.SZ</t>
  </si>
  <si>
    <t>兰州银行</t>
  </si>
  <si>
    <t>001228.SZ</t>
  </si>
  <si>
    <t>永泰运</t>
  </si>
  <si>
    <t>001229.SZ</t>
  </si>
  <si>
    <t>魅视科技</t>
  </si>
  <si>
    <t>001230.SZ</t>
  </si>
  <si>
    <t>劲旅环境</t>
  </si>
  <si>
    <t>001231.SZ</t>
  </si>
  <si>
    <t>农心科技</t>
  </si>
  <si>
    <t>001234.SZ</t>
  </si>
  <si>
    <t>泰慕士</t>
  </si>
  <si>
    <t>001236.SZ</t>
  </si>
  <si>
    <t>弘业期货</t>
  </si>
  <si>
    <t>001238.SZ</t>
  </si>
  <si>
    <t>浙江正特</t>
  </si>
  <si>
    <t>001239.SZ</t>
  </si>
  <si>
    <t>永达股份</t>
  </si>
  <si>
    <t>001255.SZ</t>
  </si>
  <si>
    <t>博菲电气</t>
  </si>
  <si>
    <t>001256.SZ</t>
  </si>
  <si>
    <t>炜冈科技</t>
  </si>
  <si>
    <t>001258.SZ</t>
  </si>
  <si>
    <t>立新能源</t>
  </si>
  <si>
    <t>001259.SZ</t>
  </si>
  <si>
    <t>利仁科技</t>
  </si>
  <si>
    <t>001260.SZ</t>
  </si>
  <si>
    <t>坤泰股份</t>
  </si>
  <si>
    <t>001266.SZ</t>
  </si>
  <si>
    <t>宏英智能</t>
  </si>
  <si>
    <t>001267.SZ</t>
  </si>
  <si>
    <t>汇绿生态</t>
  </si>
  <si>
    <t>001268.SZ</t>
  </si>
  <si>
    <t>联合精密</t>
  </si>
  <si>
    <t>001269.SZ</t>
  </si>
  <si>
    <t>欧晶科技</t>
  </si>
  <si>
    <t>001270.SZ</t>
  </si>
  <si>
    <t>铖昌科技</t>
  </si>
  <si>
    <t>001277.SZ</t>
  </si>
  <si>
    <t>速达股份</t>
  </si>
  <si>
    <t>001278.SZ</t>
  </si>
  <si>
    <t>一彬科技</t>
  </si>
  <si>
    <t>001279.SZ</t>
  </si>
  <si>
    <t>强邦新材</t>
  </si>
  <si>
    <t>001282.SZ</t>
  </si>
  <si>
    <t>三联锻造</t>
  </si>
  <si>
    <t>001283.SZ</t>
  </si>
  <si>
    <t>豪鹏科技</t>
  </si>
  <si>
    <t>001286.SZ</t>
  </si>
  <si>
    <t>陕西能源</t>
  </si>
  <si>
    <t>001287.SZ</t>
  </si>
  <si>
    <t>中电港</t>
  </si>
  <si>
    <t>001288.SZ</t>
  </si>
  <si>
    <t>运机集团</t>
  </si>
  <si>
    <t>001289.SZ</t>
  </si>
  <si>
    <t>龙源电力</t>
  </si>
  <si>
    <t>001296.SZ</t>
  </si>
  <si>
    <t>长江材料</t>
  </si>
  <si>
    <t>001298.SZ</t>
  </si>
  <si>
    <t>好上好</t>
  </si>
  <si>
    <t>001299.SZ</t>
  </si>
  <si>
    <t>美能能源</t>
  </si>
  <si>
    <t>001300.SZ</t>
  </si>
  <si>
    <t>三柏硕</t>
  </si>
  <si>
    <t>001301.SZ</t>
  </si>
  <si>
    <t>尚太科技</t>
  </si>
  <si>
    <t>001306.SZ</t>
  </si>
  <si>
    <t>夏厦精密</t>
  </si>
  <si>
    <t>001308.SZ</t>
  </si>
  <si>
    <t>康冠科技</t>
  </si>
  <si>
    <t>001309.SZ</t>
  </si>
  <si>
    <t>德明利</t>
  </si>
  <si>
    <t>001311.SZ</t>
  </si>
  <si>
    <t>多利科技</t>
  </si>
  <si>
    <t>001313.SZ</t>
  </si>
  <si>
    <t>粤海饲料</t>
  </si>
  <si>
    <t>001314.SZ</t>
  </si>
  <si>
    <t>亿道信息</t>
  </si>
  <si>
    <t>001316.SZ</t>
  </si>
  <si>
    <t>润贝航科</t>
  </si>
  <si>
    <t>001317.SZ</t>
  </si>
  <si>
    <t>三羊马</t>
  </si>
  <si>
    <t>001318.SZ</t>
  </si>
  <si>
    <t>阳光乳业</t>
  </si>
  <si>
    <t>001319.SZ</t>
  </si>
  <si>
    <t>铭科精技</t>
  </si>
  <si>
    <t>001322.SZ</t>
  </si>
  <si>
    <t>箭牌家居</t>
  </si>
  <si>
    <t>001323.SZ</t>
  </si>
  <si>
    <t>慕思股份</t>
  </si>
  <si>
    <t>001324.SZ</t>
  </si>
  <si>
    <t>长青科技</t>
  </si>
  <si>
    <t>001326.SZ</t>
  </si>
  <si>
    <t>联域股份</t>
  </si>
  <si>
    <t>001328.SZ</t>
  </si>
  <si>
    <t>登康口腔</t>
  </si>
  <si>
    <t>001330.SZ</t>
  </si>
  <si>
    <t>博纳影业</t>
  </si>
  <si>
    <t>001331.SZ</t>
  </si>
  <si>
    <t>胜通能源</t>
  </si>
  <si>
    <t>001332.SZ</t>
  </si>
  <si>
    <t>锡装股份</t>
  </si>
  <si>
    <t>001333.SZ</t>
  </si>
  <si>
    <t>光华股份</t>
  </si>
  <si>
    <t>001336.SZ</t>
  </si>
  <si>
    <t>楚环科技</t>
  </si>
  <si>
    <t>001337.SZ</t>
  </si>
  <si>
    <t>四川黄金</t>
  </si>
  <si>
    <t>001338.SZ</t>
  </si>
  <si>
    <t>永顺泰</t>
  </si>
  <si>
    <t>001339.SZ</t>
  </si>
  <si>
    <t>智微智能</t>
  </si>
  <si>
    <t>001356.SZ</t>
  </si>
  <si>
    <t>富岭股份</t>
  </si>
  <si>
    <t>001358.SZ</t>
  </si>
  <si>
    <t>兴欣新材</t>
  </si>
  <si>
    <t>001359.SZ</t>
  </si>
  <si>
    <t>平安电工</t>
  </si>
  <si>
    <t>001360.SZ</t>
  </si>
  <si>
    <t>南矿集团</t>
  </si>
  <si>
    <t>001366.SZ</t>
  </si>
  <si>
    <t>播恩集团</t>
  </si>
  <si>
    <t>001367.SZ</t>
  </si>
  <si>
    <t>海森药业</t>
  </si>
  <si>
    <t>001368.SZ</t>
  </si>
  <si>
    <t>通达创智</t>
  </si>
  <si>
    <t>001373.SZ</t>
  </si>
  <si>
    <t>翔腾新材</t>
  </si>
  <si>
    <t>001376.SZ</t>
  </si>
  <si>
    <t>百通能源</t>
  </si>
  <si>
    <t>001378.SZ</t>
  </si>
  <si>
    <t>德冠新材</t>
  </si>
  <si>
    <t>001379.SZ</t>
  </si>
  <si>
    <t>腾达科技</t>
  </si>
  <si>
    <t>001380.SZ</t>
  </si>
  <si>
    <t>华纬科技</t>
  </si>
  <si>
    <t>001387.SZ</t>
  </si>
  <si>
    <t>雪祺电气</t>
  </si>
  <si>
    <t>001389.SZ</t>
  </si>
  <si>
    <t>广合科技</t>
  </si>
  <si>
    <t>001391.SZ</t>
  </si>
  <si>
    <t>国货航</t>
  </si>
  <si>
    <t>001395.SZ</t>
  </si>
  <si>
    <t>亚联机械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</si>
  <si>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</si>
  <si>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</si>
  <si>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</si>
  <si>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</si>
  <si>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</si>
  <si>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</si>
  <si>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</si>
  <si>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</si>
  <si>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</si>
  <si>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</si>
  <si>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</si>
  <si>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</si>
  <si>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</si>
  <si>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</si>
  <si>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</si>
  <si>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</si>
  <si>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</si>
  <si>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</si>
  <si>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</si>
  <si>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</si>
  <si>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</si>
  <si>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精工科技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</si>
  <si>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</si>
  <si>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</si>
  <si>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</si>
  <si>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</si>
  <si>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</si>
  <si>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</si>
  <si>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</si>
  <si>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</si>
  <si>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</si>
  <si>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</si>
  <si>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</si>
  <si>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</si>
  <si>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</si>
  <si>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</si>
  <si>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</si>
  <si>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</si>
  <si>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</si>
  <si>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</si>
  <si>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</si>
  <si>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</si>
  <si>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</si>
  <si>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</si>
  <si>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</si>
  <si>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</si>
  <si>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</si>
  <si>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中捷资源</t>
  </si>
  <si>
    <t>002022.SZ</t>
  </si>
  <si>
    <t>科华生物</t>
  </si>
  <si>
    <t>002023.SZ</t>
  </si>
  <si>
    <t>海特高新</t>
  </si>
  <si>
    <t>002024.SZ</t>
  </si>
  <si>
    <t>ST易购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</si>
  <si>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</si>
  <si>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</si>
  <si>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</si>
  <si>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</si>
  <si>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</si>
  <si>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</si>
  <si>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</si>
  <si>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</si>
  <si>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</si>
  <si>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</si>
  <si>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</si>
  <si>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</si>
  <si>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</si>
  <si>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</si>
  <si>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</si>
  <si>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</si>
  <si>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</si>
  <si>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</si>
  <si>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</si>
  <si>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</si>
  <si>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</si>
  <si>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</si>
  <si>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</si>
  <si>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</si>
  <si>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</si>
  <si>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</si>
  <si>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</si>
  <si>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</si>
  <si>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</si>
  <si>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</si>
  <si>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</si>
  <si>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</si>
  <si>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</si>
  <si>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</si>
  <si>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</si>
  <si>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</si>
  <si>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</si>
  <si>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</si>
  <si>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</si>
  <si>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</si>
  <si>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</si>
  <si>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</si>
  <si>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</si>
  <si>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</si>
  <si>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</si>
  <si>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</si>
  <si>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</si>
  <si>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</si>
  <si>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</si>
  <si>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</si>
  <si>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</si>
  <si>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</si>
  <si>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</si>
  <si>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</si>
  <si>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</si>
  <si>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*ST同洲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</si>
  <si>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</si>
  <si>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</si>
  <si>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</si>
  <si>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</si>
  <si>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</si>
  <si>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</si>
  <si>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</si>
  <si>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</si>
  <si>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</si>
  <si>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</si>
  <si>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</si>
  <si>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</si>
  <si>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</si>
  <si>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</si>
  <si>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</si>
  <si>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广东建工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</si>
  <si>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</si>
  <si>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</si>
  <si>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</si>
  <si>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</si>
  <si>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</si>
  <si>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</si>
  <si>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</si>
  <si>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</si>
  <si>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</si>
  <si>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</si>
  <si>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</si>
  <si>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</si>
  <si>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</si>
  <si>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</si>
  <si>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</si>
  <si>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</si>
  <si>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</si>
  <si>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</si>
  <si>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002072.SZ</t>
  </si>
  <si>
    <t>凯瑞德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</si>
  <si>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</si>
  <si>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</si>
  <si>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</si>
  <si>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</si>
  <si>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</si>
  <si>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</si>
  <si>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</si>
  <si>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星光股份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</si>
  <si>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</si>
  <si>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</si>
  <si>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</si>
  <si>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</si>
  <si>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</si>
  <si>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</si>
  <si>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</si>
  <si>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</si>
  <si>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</si>
  <si>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</si>
  <si>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</si>
  <si>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</si>
  <si>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</si>
  <si>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</si>
  <si>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</si>
  <si>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</si>
  <si>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</si>
  <si>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</si>
  <si>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</si>
  <si>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东方海洋</t>
  </si>
  <si>
    <t>002088.SZ</t>
  </si>
  <si>
    <t>鲁阳节能</t>
  </si>
  <si>
    <t>002090.SZ</t>
  </si>
  <si>
    <t>金智科技</t>
  </si>
  <si>
    <t>002091.SZ</t>
  </si>
  <si>
    <t>江苏国泰</t>
  </si>
  <si>
    <t>002092.SZ</t>
  </si>
  <si>
    <t>ST中泰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</si>
  <si>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</si>
  <si>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</si>
  <si>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</si>
  <si>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</si>
  <si>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</si>
  <si>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</si>
  <si>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</si>
  <si>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易普力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</si>
  <si>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</si>
  <si>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</si>
  <si>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</si>
  <si>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</si>
  <si>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</si>
  <si>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</si>
  <si>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</si>
  <si>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</si>
  <si>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</si>
  <si>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</si>
  <si>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</si>
  <si>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能特科技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</si>
  <si>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</si>
  <si>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</si>
  <si>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</si>
  <si>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</si>
  <si>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</si>
  <si>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</si>
  <si>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</si>
  <si>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</si>
  <si>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</si>
  <si>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</si>
  <si>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</si>
  <si>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</si>
  <si>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</si>
  <si>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</si>
  <si>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</si>
  <si>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</si>
  <si>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</si>
  <si>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</si>
  <si>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</si>
  <si>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</si>
  <si>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</si>
  <si>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</si>
  <si>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</si>
  <si>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</si>
  <si>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</si>
  <si>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</si>
  <si>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</si>
  <si>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</si>
  <si>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002119.SZ</t>
  </si>
  <si>
    <t>康强电子</t>
  </si>
  <si>
    <t>002120.SZ</t>
  </si>
  <si>
    <t>韵达股份</t>
  </si>
  <si>
    <t>002121.SZ</t>
  </si>
  <si>
    <t>科陆电子</t>
  </si>
  <si>
    <t>002122.SZ</t>
  </si>
  <si>
    <t>汇洲智能</t>
  </si>
  <si>
    <t>002123.SZ</t>
  </si>
  <si>
    <t>梦网科技</t>
  </si>
  <si>
    <t>002124.SZ</t>
  </si>
  <si>
    <t>ST天邦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</si>
  <si>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</si>
  <si>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</si>
  <si>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</si>
  <si>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</si>
  <si>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</si>
  <si>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</si>
  <si>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</si>
  <si>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电投能源</t>
  </si>
  <si>
    <t>002129.SZ</t>
  </si>
  <si>
    <t>TCL中环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</si>
  <si>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</si>
  <si>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</si>
  <si>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</si>
  <si>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</si>
  <si>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</si>
  <si>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</si>
  <si>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</si>
  <si>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</si>
  <si>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</si>
  <si>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</si>
  <si>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</si>
  <si>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</si>
  <si>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</si>
  <si>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</si>
  <si>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</si>
  <si>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实益达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</si>
  <si>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</si>
  <si>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</si>
  <si>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</si>
  <si>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</si>
  <si>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</si>
  <si>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</si>
  <si>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</si>
  <si>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*ST贤丰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</si>
  <si>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</si>
  <si>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</si>
  <si>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</si>
  <si>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</si>
  <si>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</si>
  <si>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</si>
  <si>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</si>
  <si>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</si>
  <si>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</si>
  <si>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</si>
  <si>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</si>
  <si>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</si>
  <si>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</si>
  <si>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</si>
  <si>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</si>
  <si>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</si>
  <si>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</si>
  <si>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</si>
  <si>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</si>
  <si>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</si>
  <si>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</si>
  <si>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</si>
  <si>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</si>
  <si>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</si>
  <si>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</si>
  <si>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</si>
  <si>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</si>
  <si>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</si>
  <si>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</si>
  <si>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</si>
  <si>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</si>
  <si>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</si>
  <si>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</si>
  <si>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</si>
  <si>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</si>
  <si>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</si>
  <si>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</si>
  <si>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</si>
  <si>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</si>
  <si>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</si>
  <si>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</si>
  <si>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</si>
  <si>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</si>
  <si>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</si>
  <si>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</si>
  <si>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</si>
  <si>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</si>
  <si>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</si>
  <si>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</si>
  <si>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ST惠程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</si>
  <si>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</si>
  <si>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</si>
  <si>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</si>
  <si>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</si>
  <si>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</si>
  <si>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</si>
  <si>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</si>
  <si>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</si>
  <si>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</si>
  <si>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</si>
  <si>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</si>
  <si>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</si>
  <si>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</si>
  <si>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东方智造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</si>
  <si>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</si>
  <si>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</si>
  <si>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</si>
  <si>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</si>
  <si>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</si>
  <si>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</si>
  <si>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</si>
  <si>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</si>
  <si>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</si>
  <si>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</si>
  <si>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</si>
  <si>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</si>
  <si>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</si>
  <si>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宝武镁业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</si>
  <si>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</si>
  <si>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</si>
  <si>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</si>
  <si>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</si>
  <si>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</si>
  <si>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</si>
  <si>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</si>
  <si>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</si>
  <si>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</si>
  <si>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</si>
  <si>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</si>
  <si>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中天服务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</si>
  <si>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</si>
  <si>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</si>
  <si>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</si>
  <si>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</si>
  <si>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</si>
  <si>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</si>
  <si>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</si>
  <si>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</si>
  <si>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</si>
  <si>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</si>
  <si>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</si>
  <si>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武汉凡谷</t>
  </si>
  <si>
    <t>002195.SZ</t>
  </si>
  <si>
    <t>岩山科技</t>
  </si>
  <si>
    <t>002196.SZ</t>
  </si>
  <si>
    <t>方正电机</t>
  </si>
  <si>
    <t>002197.SZ</t>
  </si>
  <si>
    <t>ST证通</t>
  </si>
  <si>
    <t>002198.SZ</t>
  </si>
  <si>
    <t>嘉应制药</t>
  </si>
  <si>
    <t>002199.SZ</t>
  </si>
  <si>
    <t>东晶电子</t>
  </si>
  <si>
    <t>002200.SZ</t>
  </si>
  <si>
    <t>ST交投</t>
  </si>
  <si>
    <t>002201.SZ</t>
  </si>
  <si>
    <t>正威新材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</si>
  <si>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</si>
  <si>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</si>
  <si>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</si>
  <si>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</si>
  <si>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</si>
  <si>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</si>
  <si>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</si>
  <si>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</si>
  <si>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</si>
  <si>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</si>
  <si>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</si>
  <si>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准油股份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</si>
  <si>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</si>
  <si>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</si>
  <si>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</si>
  <si>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</si>
  <si>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</si>
  <si>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</si>
  <si>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</si>
  <si>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宏达新材</t>
  </si>
  <si>
    <t>002212.SZ</t>
  </si>
  <si>
    <t>天融信</t>
  </si>
  <si>
    <t>002213.SZ</t>
  </si>
  <si>
    <t>大为股份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</si>
  <si>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</si>
  <si>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</si>
  <si>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</si>
  <si>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</si>
  <si>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</si>
  <si>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</si>
  <si>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</si>
  <si>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*ST合泰</t>
  </si>
  <si>
    <t>002218.SZ</t>
  </si>
  <si>
    <t>拓日新能</t>
  </si>
  <si>
    <t>002219.SZ</t>
  </si>
  <si>
    <t>新里程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</si>
  <si>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</si>
  <si>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</si>
  <si>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</si>
  <si>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</si>
  <si>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</si>
  <si>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</si>
  <si>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</si>
  <si>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</si>
  <si>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</si>
  <si>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</si>
  <si>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</si>
  <si>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</si>
  <si>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</si>
  <si>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</si>
  <si>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</si>
  <si>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</si>
  <si>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</si>
  <si>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</si>
  <si>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</si>
  <si>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</si>
  <si>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</si>
  <si>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</si>
  <si>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</si>
  <si>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</si>
  <si>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</si>
  <si>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</si>
  <si>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</si>
  <si>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</si>
  <si>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</si>
  <si>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</si>
  <si>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</si>
  <si>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</si>
  <si>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</si>
  <si>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</si>
  <si>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</si>
  <si>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</si>
  <si>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</si>
  <si>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</si>
  <si>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</si>
  <si>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盛新锂能</t>
  </si>
  <si>
    <t>002241.SZ</t>
  </si>
  <si>
    <t>歌尔股份</t>
  </si>
  <si>
    <t>002242.SZ</t>
  </si>
  <si>
    <t>九阳股份</t>
  </si>
  <si>
    <t>002243.SZ</t>
  </si>
  <si>
    <t>力合科创</t>
  </si>
  <si>
    <t>002244.SZ</t>
  </si>
  <si>
    <t>滨江集团</t>
  </si>
  <si>
    <t>002245.SZ</t>
  </si>
  <si>
    <t>蔚蓝锂芯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</si>
  <si>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</si>
  <si>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</si>
  <si>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</si>
  <si>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</si>
  <si>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</si>
  <si>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</si>
  <si>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</si>
  <si>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</si>
  <si>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</si>
  <si>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</si>
  <si>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</si>
  <si>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ST步步高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</si>
  <si>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</si>
  <si>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</si>
  <si>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</si>
  <si>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</si>
  <si>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</si>
  <si>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</si>
  <si>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</si>
  <si>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</si>
  <si>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</si>
  <si>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</si>
  <si>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</si>
  <si>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</si>
  <si>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002259.SZ</t>
  </si>
  <si>
    <t>ST升达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</si>
  <si>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</si>
  <si>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</si>
  <si>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</si>
  <si>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</si>
  <si>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</si>
  <si>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</si>
  <si>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</si>
  <si>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</si>
  <si>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</si>
  <si>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建设工业</t>
  </si>
  <si>
    <t>002266.SZ</t>
  </si>
  <si>
    <t>浙富控股</t>
  </si>
  <si>
    <t>002267.SZ</t>
  </si>
  <si>
    <t>陕天然气</t>
  </si>
  <si>
    <t>002268.SZ</t>
  </si>
  <si>
    <t>电科网安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</si>
  <si>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</si>
  <si>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</si>
  <si>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</si>
  <si>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</si>
  <si>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</si>
  <si>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</si>
  <si>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</si>
  <si>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</si>
  <si>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</si>
  <si>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</si>
  <si>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</si>
  <si>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</si>
  <si>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</si>
  <si>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</si>
  <si>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</si>
  <si>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</si>
  <si>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</si>
  <si>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</si>
  <si>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</si>
  <si>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</si>
  <si>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</si>
  <si>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</si>
  <si>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</si>
  <si>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</si>
  <si>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</si>
  <si>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</si>
  <si>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</si>
  <si>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</si>
  <si>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</si>
  <si>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</si>
  <si>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</si>
  <si>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</si>
  <si>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</si>
  <si>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</si>
  <si>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</si>
  <si>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</si>
  <si>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002289.SZ</t>
  </si>
  <si>
    <t>ST宇顺</t>
  </si>
  <si>
    <t>002290.SZ</t>
  </si>
  <si>
    <t>禾盛新材</t>
  </si>
  <si>
    <t>002291.SZ</t>
  </si>
  <si>
    <t>遥望科技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</si>
  <si>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</si>
  <si>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</si>
  <si>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</si>
  <si>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</si>
  <si>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</si>
  <si>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</si>
  <si>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</si>
  <si>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</si>
  <si>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</si>
  <si>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</si>
  <si>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</si>
  <si>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</si>
  <si>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</si>
  <si>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</si>
  <si>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</si>
  <si>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</si>
  <si>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</si>
  <si>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</si>
  <si>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</si>
  <si>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</si>
  <si>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</si>
  <si>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</si>
  <si>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</si>
  <si>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</si>
  <si>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</si>
  <si>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</si>
  <si>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</si>
  <si>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</si>
  <si>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</si>
  <si>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中科云网</t>
  </si>
  <si>
    <t>002307.SZ</t>
  </si>
  <si>
    <t>北新路桥</t>
  </si>
  <si>
    <t>002309.SZ</t>
  </si>
  <si>
    <t>*ST中利</t>
  </si>
  <si>
    <t>002310.SZ</t>
  </si>
  <si>
    <t>*ST东园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</si>
  <si>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</si>
  <si>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</si>
  <si>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</si>
  <si>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</si>
  <si>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</si>
  <si>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</si>
  <si>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</si>
  <si>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</si>
  <si>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</si>
  <si>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</si>
  <si>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</si>
  <si>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ST亚联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</si>
  <si>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</si>
  <si>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</si>
  <si>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</si>
  <si>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</si>
  <si>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</si>
  <si>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</si>
  <si>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</si>
  <si>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</si>
  <si>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002321.SZ</t>
  </si>
  <si>
    <t>华英农业</t>
  </si>
  <si>
    <t>002322.SZ</t>
  </si>
  <si>
    <t>理工能科</t>
  </si>
  <si>
    <t>002323.SZ</t>
  </si>
  <si>
    <t>雅博股份</t>
  </si>
  <si>
    <t>002324.SZ</t>
  </si>
  <si>
    <t>普利特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</si>
  <si>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</si>
  <si>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</si>
  <si>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</si>
  <si>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</si>
  <si>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</si>
  <si>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</si>
  <si>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</si>
  <si>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</si>
  <si>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</si>
  <si>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</si>
  <si>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</si>
  <si>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</si>
  <si>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</si>
  <si>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</si>
  <si>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</si>
  <si>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</si>
  <si>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</si>
  <si>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</si>
  <si>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</si>
  <si>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</si>
  <si>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002336.SZ</t>
  </si>
  <si>
    <t>*ST人乐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</si>
  <si>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</si>
  <si>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</si>
  <si>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</si>
  <si>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</si>
  <si>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</si>
  <si>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</si>
  <si>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</si>
  <si>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</si>
  <si>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</si>
  <si>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</si>
  <si>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</si>
  <si>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</si>
  <si>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</si>
  <si>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</si>
  <si>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</si>
  <si>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</si>
  <si>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</si>
  <si>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</si>
  <si>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</si>
  <si>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</si>
  <si>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</si>
  <si>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</si>
  <si>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</si>
  <si>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</si>
  <si>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</si>
  <si>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</si>
  <si>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</si>
  <si>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</si>
  <si>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</si>
  <si>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</si>
  <si>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</si>
  <si>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</si>
  <si>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</si>
  <si>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</si>
  <si>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</si>
  <si>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</si>
  <si>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002356.SZ</t>
  </si>
  <si>
    <t>赫美集团</t>
  </si>
  <si>
    <t>002357.SZ</t>
  </si>
  <si>
    <t>富临运业</t>
  </si>
  <si>
    <t>002358.SZ</t>
  </si>
  <si>
    <t>森源电气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</si>
  <si>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</si>
  <si>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</si>
  <si>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</si>
  <si>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</si>
  <si>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</si>
  <si>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</si>
  <si>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</si>
  <si>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</si>
  <si>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</si>
  <si>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</si>
  <si>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</si>
  <si>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</si>
  <si>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</si>
  <si>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融发核电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</si>
  <si>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</si>
  <si>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</si>
  <si>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</si>
  <si>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</si>
  <si>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</si>
  <si>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</si>
  <si>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</si>
  <si>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</si>
  <si>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</si>
  <si>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</si>
  <si>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</si>
  <si>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</si>
  <si>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</si>
  <si>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</si>
  <si>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</si>
  <si>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</si>
  <si>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</si>
  <si>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</si>
  <si>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</si>
  <si>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</si>
  <si>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</si>
  <si>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</si>
  <si>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</si>
  <si>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</si>
  <si>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</si>
  <si>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</si>
  <si>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</si>
  <si>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</si>
  <si>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</si>
  <si>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</si>
  <si>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</si>
  <si>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</si>
  <si>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</si>
  <si>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</si>
  <si>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</si>
  <si>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</si>
  <si>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</si>
  <si>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</si>
  <si>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</si>
  <si>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</si>
  <si>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</si>
  <si>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</si>
  <si>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</si>
  <si>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ST新亚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</si>
  <si>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</si>
  <si>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</si>
  <si>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</si>
  <si>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</si>
  <si>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</si>
  <si>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</si>
  <si>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</si>
  <si>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</si>
  <si>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</si>
  <si>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</si>
  <si>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</si>
  <si>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</si>
  <si>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</si>
  <si>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</si>
  <si>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</si>
  <si>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</si>
  <si>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</si>
  <si>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</si>
  <si>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</si>
  <si>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</si>
  <si>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</si>
  <si>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</si>
  <si>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</si>
  <si>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</si>
  <si>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</si>
  <si>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</si>
  <si>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</si>
  <si>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</si>
  <si>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</si>
  <si>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</si>
  <si>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</si>
  <si>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</si>
  <si>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</si>
  <si>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</si>
  <si>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</si>
  <si>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</si>
  <si>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</si>
  <si>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</si>
  <si>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</si>
  <si>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</si>
  <si>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</si>
  <si>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</si>
  <si>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</si>
  <si>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</si>
  <si>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</si>
  <si>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</si>
  <si>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</si>
  <si>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</si>
  <si>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</si>
  <si>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</si>
  <si>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</si>
  <si>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</si>
  <si>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</si>
  <si>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</si>
  <si>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002418.SZ</t>
  </si>
  <si>
    <t>康盛股份</t>
  </si>
  <si>
    <t>002419.SZ</t>
  </si>
  <si>
    <t>天虹股份</t>
  </si>
  <si>
    <t>002420.SZ</t>
  </si>
  <si>
    <t>毅昌科技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</si>
  <si>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</si>
  <si>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</si>
  <si>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</si>
  <si>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</si>
  <si>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</si>
  <si>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</si>
  <si>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</si>
  <si>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ST百灵</t>
  </si>
  <si>
    <t>002425.SZ</t>
  </si>
  <si>
    <t>ST凯文</t>
  </si>
  <si>
    <t>002426.SZ</t>
  </si>
  <si>
    <t>胜利精密</t>
  </si>
  <si>
    <t>002427.SZ</t>
  </si>
  <si>
    <t>尤夫股份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</si>
  <si>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</si>
  <si>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</si>
  <si>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</si>
  <si>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</si>
  <si>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</si>
  <si>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</si>
  <si>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</si>
  <si>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</si>
  <si>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</si>
  <si>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</si>
  <si>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002434.SZ</t>
  </si>
  <si>
    <t>万里扬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</si>
  <si>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</si>
  <si>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</si>
  <si>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</si>
  <si>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</si>
  <si>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</si>
  <si>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</si>
  <si>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</si>
  <si>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</si>
  <si>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</si>
  <si>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</si>
  <si>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</si>
  <si>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</si>
  <si>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</si>
  <si>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龙星科技</t>
  </si>
  <si>
    <t>002443.SZ</t>
  </si>
  <si>
    <t>金洲管道</t>
  </si>
  <si>
    <t>002444.SZ</t>
  </si>
  <si>
    <t>巨星科技</t>
  </si>
  <si>
    <t>002445.SZ</t>
  </si>
  <si>
    <t>中南文化</t>
  </si>
  <si>
    <t>002446.SZ</t>
  </si>
  <si>
    <t>盛路通信</t>
  </si>
  <si>
    <t>002448.SZ</t>
  </si>
  <si>
    <t>中原内配</t>
  </si>
  <si>
    <t>002449.SZ</t>
  </si>
  <si>
    <t>国星光电</t>
  </si>
  <si>
    <t>002451.SZ</t>
  </si>
  <si>
    <t>摩恩电气</t>
  </si>
  <si>
    <t>002452.SZ</t>
  </si>
  <si>
    <t>长高电新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</si>
  <si>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</si>
  <si>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</si>
  <si>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</si>
  <si>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</si>
  <si>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</si>
  <si>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</si>
  <si>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</si>
  <si>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</si>
  <si>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</si>
  <si>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</si>
  <si>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</si>
  <si>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</si>
  <si>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</si>
  <si>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</si>
  <si>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</si>
  <si>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</si>
  <si>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</si>
  <si>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</si>
  <si>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</si>
  <si>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</si>
  <si>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</si>
  <si>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</si>
  <si>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</si>
  <si>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</si>
  <si>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</si>
  <si>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</si>
  <si>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</si>
  <si>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</si>
  <si>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</si>
  <si>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</si>
  <si>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</si>
  <si>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三维化学</t>
  </si>
  <si>
    <t>002470.SZ</t>
  </si>
  <si>
    <t>金正大</t>
  </si>
  <si>
    <t>002471.SZ</t>
  </si>
  <si>
    <t>中超控股</t>
  </si>
  <si>
    <t>002472.SZ</t>
  </si>
  <si>
    <t>双环传动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</si>
  <si>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</si>
  <si>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</si>
  <si>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</si>
  <si>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</si>
  <si>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</si>
  <si>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</si>
  <si>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</si>
  <si>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</si>
  <si>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</si>
  <si>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</si>
  <si>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</si>
  <si>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</si>
  <si>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</si>
  <si>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</si>
  <si>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</si>
  <si>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</si>
  <si>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</si>
  <si>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</si>
  <si>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</si>
  <si>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</si>
  <si>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</si>
  <si>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ST雪发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</si>
  <si>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</si>
  <si>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</si>
  <si>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</si>
  <si>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</si>
  <si>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</si>
  <si>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</si>
  <si>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</si>
  <si>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</si>
  <si>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</si>
  <si>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ST墨龙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</si>
  <si>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</si>
  <si>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</si>
  <si>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</si>
  <si>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</si>
  <si>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</si>
  <si>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</si>
  <si>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</si>
  <si>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</si>
  <si>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</si>
  <si>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</si>
  <si>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</si>
  <si>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辉丰股份</t>
  </si>
  <si>
    <t>002497.SZ</t>
  </si>
  <si>
    <t>雅化集团</t>
  </si>
  <si>
    <t>002498.SZ</t>
  </si>
  <si>
    <t>汉缆股份</t>
  </si>
  <si>
    <t>002500.SZ</t>
  </si>
  <si>
    <t>山西证券</t>
  </si>
  <si>
    <t>002501.SZ</t>
  </si>
  <si>
    <t>利源股份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</si>
  <si>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</si>
  <si>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</si>
  <si>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</si>
  <si>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</si>
  <si>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</si>
  <si>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</si>
  <si>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</si>
  <si>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</si>
  <si>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</si>
  <si>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</si>
  <si>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</si>
  <si>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</si>
  <si>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</si>
  <si>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</si>
  <si>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</si>
  <si>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</si>
  <si>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</si>
  <si>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</si>
  <si>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</si>
  <si>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</si>
  <si>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</si>
  <si>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</si>
  <si>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</si>
  <si>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</si>
  <si>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</si>
  <si>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</si>
  <si>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</si>
  <si>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</si>
  <si>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</si>
  <si>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</si>
  <si>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</si>
  <si>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</si>
  <si>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</si>
  <si>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</si>
  <si>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</si>
  <si>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</si>
  <si>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</si>
  <si>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</si>
  <si>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</si>
  <si>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</si>
  <si>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</si>
  <si>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ST英飞拓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</si>
  <si>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</si>
  <si>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</si>
  <si>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</si>
  <si>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</si>
  <si>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</si>
  <si>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</si>
  <si>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</si>
  <si>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</si>
  <si>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</si>
  <si>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</si>
  <si>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</si>
  <si>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</si>
  <si>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002535.SZ</t>
  </si>
  <si>
    <t>林州重机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</si>
  <si>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</si>
  <si>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</si>
  <si>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</si>
  <si>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</si>
  <si>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</si>
  <si>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</si>
  <si>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</si>
  <si>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</si>
  <si>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</si>
  <si>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</si>
  <si>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</si>
  <si>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</si>
  <si>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</si>
  <si>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</si>
  <si>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</si>
  <si>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</si>
  <si>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</si>
  <si>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普天科技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</si>
  <si>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</si>
  <si>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</si>
  <si>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</si>
  <si>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</si>
  <si>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</si>
  <si>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</si>
  <si>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</si>
  <si>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</si>
  <si>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</si>
  <si>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</si>
  <si>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</si>
  <si>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</si>
  <si>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</si>
  <si>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</si>
  <si>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</si>
  <si>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</si>
  <si>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</si>
  <si>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南方精工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</si>
  <si>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</si>
  <si>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</si>
  <si>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</si>
  <si>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</si>
  <si>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</si>
  <si>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</si>
  <si>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</si>
  <si>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</si>
  <si>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</si>
  <si>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</si>
  <si>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</si>
  <si>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</si>
  <si>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</si>
  <si>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</si>
  <si>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</si>
  <si>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</si>
  <si>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</si>
  <si>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</si>
  <si>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</si>
  <si>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</si>
  <si>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</si>
  <si>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*ST天沃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</si>
  <si>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</si>
  <si>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</si>
  <si>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</si>
  <si>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</si>
  <si>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</si>
  <si>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</si>
  <si>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</si>
  <si>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</si>
  <si>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</si>
  <si>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</si>
  <si>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</si>
  <si>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</si>
  <si>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</si>
  <si>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</si>
  <si>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</si>
  <si>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</si>
  <si>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</si>
  <si>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</si>
  <si>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</si>
  <si>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</si>
  <si>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</si>
  <si>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群兴玩具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</si>
  <si>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</si>
  <si>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</si>
  <si>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</si>
  <si>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</si>
  <si>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</si>
  <si>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</si>
  <si>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</si>
  <si>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</si>
  <si>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</si>
  <si>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</si>
  <si>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</si>
  <si>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</si>
  <si>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</si>
  <si>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</si>
  <si>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</si>
  <si>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</si>
  <si>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</si>
  <si>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</si>
  <si>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</si>
  <si>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</si>
  <si>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</si>
  <si>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</si>
  <si>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</si>
  <si>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</si>
  <si>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</si>
  <si>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</si>
  <si>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</si>
  <si>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</si>
  <si>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</si>
  <si>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</si>
  <si>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</si>
  <si>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</si>
  <si>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</si>
  <si>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ST八菱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</si>
  <si>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</si>
  <si>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</si>
  <si>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</si>
  <si>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</si>
  <si>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</si>
  <si>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</si>
  <si>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</si>
  <si>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</si>
  <si>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</si>
  <si>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</si>
  <si>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</si>
  <si>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</si>
  <si>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</si>
  <si>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</si>
  <si>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</si>
  <si>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</si>
  <si>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</si>
  <si>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</si>
  <si>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</si>
  <si>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ST华通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</si>
  <si>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</si>
  <si>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</si>
  <si>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</si>
  <si>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</si>
  <si>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</si>
  <si>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</si>
  <si>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</si>
  <si>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</si>
  <si>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</si>
  <si>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</si>
  <si>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</si>
  <si>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</si>
  <si>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</si>
  <si>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</si>
  <si>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</si>
  <si>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</si>
  <si>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</si>
  <si>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</si>
  <si>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</si>
  <si>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</si>
  <si>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</si>
  <si>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</si>
  <si>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</si>
  <si>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</si>
  <si>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</si>
  <si>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</si>
  <si>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002620.SZ</t>
  </si>
  <si>
    <t>瑞和股份</t>
  </si>
  <si>
    <t>002622.SZ</t>
  </si>
  <si>
    <t>皓宸医疗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</si>
  <si>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</si>
  <si>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</si>
  <si>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</si>
  <si>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</si>
  <si>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</si>
  <si>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</si>
  <si>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</si>
  <si>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</si>
  <si>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</si>
  <si>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三峡旅游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</si>
  <si>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</si>
  <si>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</si>
  <si>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</si>
  <si>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</si>
  <si>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</si>
  <si>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</si>
  <si>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</si>
  <si>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</si>
  <si>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</si>
  <si>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</si>
  <si>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</si>
  <si>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</si>
  <si>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</si>
  <si>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</si>
  <si>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</si>
  <si>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</si>
  <si>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</si>
  <si>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</si>
  <si>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</si>
  <si>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</si>
  <si>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</si>
  <si>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</si>
  <si>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</si>
  <si>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</si>
  <si>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</si>
  <si>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跨境通</t>
  </si>
  <si>
    <t>002641.SZ</t>
  </si>
  <si>
    <t>公元股份</t>
  </si>
  <si>
    <t>002642.SZ</t>
  </si>
  <si>
    <t>荣联科技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</si>
  <si>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</si>
  <si>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</si>
  <si>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</si>
  <si>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</si>
  <si>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</si>
  <si>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</si>
  <si>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</si>
  <si>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天佑德酒</t>
  </si>
  <si>
    <t>002647.SZ</t>
  </si>
  <si>
    <t>*ST仁东</t>
  </si>
  <si>
    <t>002648.SZ</t>
  </si>
  <si>
    <t>卫星化学</t>
  </si>
  <si>
    <t>002649.SZ</t>
  </si>
  <si>
    <t>博彦科技</t>
  </si>
  <si>
    <t>002650.SZ</t>
  </si>
  <si>
    <t>ST加加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</si>
  <si>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</si>
  <si>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</si>
  <si>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</si>
  <si>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</si>
  <si>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</si>
  <si>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</si>
  <si>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</si>
  <si>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</si>
  <si>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</si>
  <si>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</si>
  <si>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</si>
  <si>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*ST摩登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</si>
  <si>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</si>
  <si>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</si>
  <si>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</si>
  <si>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</si>
  <si>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</si>
  <si>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</si>
  <si>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</si>
  <si>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</si>
  <si>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</si>
  <si>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</si>
  <si>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</si>
  <si>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</si>
  <si>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</si>
  <si>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</si>
  <si>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</si>
  <si>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信质集团</t>
  </si>
  <si>
    <t>002666.SZ</t>
  </si>
  <si>
    <t>德联集团</t>
  </si>
  <si>
    <t>002667.SZ</t>
  </si>
  <si>
    <t>威领股份</t>
  </si>
  <si>
    <t>002668.SZ</t>
  </si>
  <si>
    <t>TCL智家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</si>
  <si>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</si>
  <si>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</si>
  <si>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</si>
  <si>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</si>
  <si>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</si>
  <si>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</si>
  <si>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</si>
  <si>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</si>
  <si>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</si>
  <si>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</si>
  <si>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</si>
  <si>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</si>
  <si>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</si>
  <si>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</si>
  <si>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</si>
  <si>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</si>
  <si>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</si>
  <si>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</si>
  <si>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</si>
  <si>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</si>
  <si>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</si>
  <si>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</si>
  <si>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</si>
  <si>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</si>
  <si>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</si>
  <si>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</si>
  <si>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</si>
  <si>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</si>
  <si>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</si>
  <si>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</si>
  <si>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</si>
  <si>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</si>
  <si>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</si>
  <si>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</si>
  <si>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</si>
  <si>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</si>
  <si>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</si>
  <si>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</si>
  <si>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</si>
  <si>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</si>
  <si>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</si>
  <si>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</si>
  <si>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</si>
  <si>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远程股份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</si>
  <si>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</si>
  <si>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</si>
  <si>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</si>
  <si>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</si>
  <si>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</si>
  <si>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</si>
  <si>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</si>
  <si>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</si>
  <si>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</si>
  <si>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</si>
  <si>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</si>
  <si>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</si>
  <si>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</si>
  <si>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</si>
  <si>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</si>
  <si>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</si>
  <si>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</si>
  <si>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</si>
  <si>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</si>
  <si>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</si>
  <si>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</si>
  <si>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</si>
  <si>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</si>
  <si>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</si>
  <si>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</si>
  <si>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</si>
  <si>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</si>
  <si>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</si>
  <si>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</si>
  <si>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</si>
  <si>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</si>
  <si>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</si>
  <si>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</si>
  <si>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</si>
  <si>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</si>
  <si>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</si>
  <si>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</si>
  <si>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</si>
  <si>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</si>
  <si>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湖南白银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</si>
  <si>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</si>
  <si>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</si>
  <si>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</si>
  <si>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</si>
  <si>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</si>
  <si>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</si>
  <si>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</si>
  <si>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ST金一</t>
  </si>
  <si>
    <t>002722.SZ</t>
  </si>
  <si>
    <t>物产金轮</t>
  </si>
  <si>
    <t>002723.SZ</t>
  </si>
  <si>
    <t>小崧股份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</si>
  <si>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</si>
  <si>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</si>
  <si>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</si>
  <si>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</si>
  <si>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</si>
  <si>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</si>
  <si>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</si>
  <si>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</si>
  <si>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</si>
  <si>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</si>
  <si>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</si>
  <si>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</si>
  <si>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</si>
  <si>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</si>
  <si>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</si>
  <si>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</si>
  <si>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</si>
  <si>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</si>
  <si>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</si>
  <si>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</si>
  <si>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</si>
  <si>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</si>
  <si>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</si>
  <si>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</si>
  <si>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</si>
  <si>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</si>
  <si>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</si>
  <si>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</si>
  <si>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</si>
  <si>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</si>
  <si>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</si>
  <si>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</si>
  <si>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002741.SZ</t>
  </si>
  <si>
    <t>光华科技</t>
  </si>
  <si>
    <t>002742.SZ</t>
  </si>
  <si>
    <t>ST三圣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</si>
  <si>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</si>
  <si>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</si>
  <si>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</si>
  <si>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</si>
  <si>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</si>
  <si>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</si>
  <si>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</si>
  <si>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</si>
  <si>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</si>
  <si>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ST世龙</t>
  </si>
  <si>
    <t>002749.SZ</t>
  </si>
  <si>
    <t>国光股份</t>
  </si>
  <si>
    <t>002750.SZ</t>
  </si>
  <si>
    <t>*ST龙津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</si>
  <si>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</si>
  <si>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</si>
  <si>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</si>
  <si>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</si>
  <si>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</si>
  <si>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</si>
  <si>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</si>
  <si>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</si>
  <si>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</si>
  <si>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</si>
  <si>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</si>
  <si>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</si>
  <si>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</si>
  <si>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</si>
  <si>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</si>
  <si>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</si>
  <si>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</si>
  <si>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</si>
  <si>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002762.SZ</t>
  </si>
  <si>
    <t>金发拉比</t>
  </si>
  <si>
    <t>002763.SZ</t>
  </si>
  <si>
    <t>汇洁股份</t>
  </si>
  <si>
    <t>002765.SZ</t>
  </si>
  <si>
    <t>蓝黛科技</t>
  </si>
  <si>
    <t>002766.SZ</t>
  </si>
  <si>
    <t>索菱股份</t>
  </si>
  <si>
    <t>002767.SZ</t>
  </si>
  <si>
    <t>先锋电子</t>
  </si>
  <si>
    <t>002768.SZ</t>
  </si>
  <si>
    <t>国恩股份</t>
  </si>
  <si>
    <t>002769.SZ</t>
  </si>
  <si>
    <t>普路通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</si>
  <si>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</si>
  <si>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</si>
  <si>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</si>
  <si>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</si>
  <si>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</si>
  <si>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</si>
  <si>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</si>
  <si>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</si>
  <si>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</si>
  <si>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文科股份</t>
  </si>
  <si>
    <t>002777.SZ</t>
  </si>
  <si>
    <t>久远银海</t>
  </si>
  <si>
    <t>002778.SZ</t>
  </si>
  <si>
    <t>中晟高科</t>
  </si>
  <si>
    <t>002779.SZ</t>
  </si>
  <si>
    <t>中坚科技</t>
  </si>
  <si>
    <t>002780.SZ</t>
  </si>
  <si>
    <t>三夫户外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</si>
  <si>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</si>
  <si>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</si>
  <si>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</si>
  <si>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</si>
  <si>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</si>
  <si>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</si>
  <si>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</si>
  <si>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</si>
  <si>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</si>
  <si>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</si>
  <si>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</si>
  <si>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</si>
  <si>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</si>
  <si>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</si>
  <si>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</si>
  <si>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</si>
  <si>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</si>
  <si>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</si>
  <si>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</si>
  <si>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</si>
  <si>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</si>
  <si>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</si>
  <si>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</si>
  <si>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</si>
  <si>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</si>
  <si>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</si>
  <si>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</si>
  <si>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</si>
  <si>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</si>
  <si>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</si>
  <si>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</si>
  <si>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</si>
  <si>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</si>
  <si>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</si>
  <si>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</si>
  <si>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</si>
  <si>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</si>
  <si>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</si>
  <si>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</si>
  <si>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</si>
  <si>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</si>
  <si>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</si>
  <si>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</si>
  <si>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</si>
  <si>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</si>
  <si>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</si>
  <si>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</si>
  <si>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ST恒久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</si>
  <si>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</si>
  <si>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</si>
  <si>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</si>
  <si>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</si>
  <si>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</si>
  <si>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</si>
  <si>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</si>
  <si>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</si>
  <si>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</si>
  <si>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</si>
  <si>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</si>
  <si>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</si>
  <si>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</si>
  <si>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</si>
  <si>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</si>
  <si>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</si>
  <si>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</si>
  <si>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</si>
  <si>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</si>
  <si>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</si>
  <si>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</si>
  <si>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</si>
  <si>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</si>
  <si>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</si>
  <si>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</si>
  <si>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ST中装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</si>
  <si>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</si>
  <si>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</si>
  <si>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</si>
  <si>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</si>
  <si>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</si>
  <si>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</si>
  <si>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</si>
  <si>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</si>
  <si>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</si>
  <si>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</si>
  <si>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</si>
  <si>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</si>
  <si>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</si>
  <si>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</si>
  <si>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</si>
  <si>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</si>
  <si>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</si>
  <si>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</si>
  <si>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</si>
  <si>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</si>
  <si>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</si>
  <si>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</si>
  <si>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</si>
  <si>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</si>
  <si>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</si>
  <si>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</si>
  <si>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</si>
  <si>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</si>
  <si>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</si>
  <si>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</si>
  <si>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</si>
  <si>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</si>
  <si>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</si>
  <si>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</si>
  <si>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</si>
  <si>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</si>
  <si>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</si>
  <si>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</si>
  <si>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</si>
  <si>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</si>
  <si>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</si>
  <si>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</si>
  <si>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</si>
  <si>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</si>
  <si>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</si>
  <si>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</si>
  <si>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</si>
  <si>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</si>
  <si>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</si>
  <si>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</si>
  <si>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</si>
  <si>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</si>
  <si>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</si>
  <si>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</si>
  <si>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</si>
  <si>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</si>
  <si>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</si>
  <si>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</si>
  <si>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</si>
  <si>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</si>
  <si>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</si>
  <si>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</si>
  <si>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</si>
  <si>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</si>
  <si>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</si>
  <si>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力盛体育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</si>
  <si>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</si>
  <si>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</si>
  <si>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</si>
  <si>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</si>
  <si>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</si>
  <si>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</si>
  <si>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</si>
  <si>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</si>
  <si>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</si>
  <si>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</si>
  <si>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</si>
  <si>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</si>
  <si>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</si>
  <si>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</si>
  <si>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</si>
  <si>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</si>
  <si>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</si>
  <si>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</si>
  <si>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</si>
  <si>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</si>
  <si>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</si>
  <si>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</si>
  <si>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</si>
  <si>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</si>
  <si>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</si>
  <si>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</si>
  <si>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</si>
  <si>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</si>
  <si>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</si>
  <si>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</si>
  <si>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</si>
  <si>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</si>
  <si>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</si>
  <si>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</si>
  <si>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</si>
  <si>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</si>
  <si>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</si>
  <si>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</si>
  <si>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</si>
  <si>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</si>
  <si>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</si>
  <si>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</si>
  <si>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</si>
  <si>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</si>
  <si>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</si>
  <si>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</si>
  <si>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</si>
  <si>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</si>
  <si>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</si>
  <si>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</si>
  <si>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</si>
  <si>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</si>
  <si>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</si>
  <si>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</si>
  <si>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</si>
  <si>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</si>
  <si>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</si>
  <si>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</si>
  <si>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</si>
  <si>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</si>
  <si>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</si>
  <si>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</si>
  <si>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</si>
  <si>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</si>
  <si>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</si>
  <si>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</si>
  <si>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</si>
  <si>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京能热力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</si>
  <si>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</si>
  <si>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</si>
  <si>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</si>
  <si>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</si>
  <si>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</si>
  <si>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</si>
  <si>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</si>
  <si>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</si>
  <si>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</si>
  <si>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</si>
  <si>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</si>
  <si>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</si>
  <si>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</si>
  <si>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</si>
  <si>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</si>
  <si>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</si>
  <si>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</si>
  <si>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</si>
  <si>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</si>
  <si>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</si>
  <si>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</si>
  <si>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</si>
  <si>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</si>
  <si>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</si>
  <si>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</si>
  <si>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</si>
  <si>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</si>
  <si>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</si>
  <si>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</si>
  <si>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</si>
  <si>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</si>
  <si>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</si>
  <si>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</si>
  <si>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</si>
  <si>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</si>
  <si>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</si>
  <si>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</si>
  <si>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</si>
  <si>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</si>
  <si>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</si>
  <si>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</si>
  <si>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</si>
  <si>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</si>
  <si>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</si>
  <si>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</si>
  <si>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</si>
  <si>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</si>
  <si>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</si>
  <si>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</si>
  <si>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</si>
  <si>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</si>
  <si>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</si>
  <si>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</si>
  <si>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</si>
  <si>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</si>
  <si>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</si>
  <si>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</si>
  <si>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</si>
  <si>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</si>
  <si>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</si>
  <si>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</si>
  <si>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</si>
  <si>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</si>
  <si>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</si>
  <si>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</si>
  <si>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</si>
  <si>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</si>
  <si>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</si>
  <si>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</si>
  <si>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</si>
  <si>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</si>
  <si>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</si>
  <si>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</si>
  <si>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</si>
  <si>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</si>
  <si>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</si>
  <si>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</si>
  <si>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</si>
  <si>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</si>
  <si>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</si>
  <si>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</si>
  <si>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</si>
  <si>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</si>
  <si>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</si>
  <si>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</si>
  <si>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</si>
  <si>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</si>
  <si>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</si>
  <si>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</si>
  <si>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</si>
  <si>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</si>
  <si>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</si>
  <si>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</si>
  <si>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</si>
  <si>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</si>
  <si>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</si>
  <si>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</si>
  <si>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</si>
  <si>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</si>
  <si>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</si>
  <si>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</si>
  <si>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</si>
  <si>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</si>
  <si>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*ST金时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</si>
  <si>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</si>
  <si>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</si>
  <si>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</si>
  <si>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</si>
  <si>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</si>
  <si>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</si>
  <si>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</si>
  <si>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</si>
  <si>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</si>
  <si>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</si>
  <si>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</si>
  <si>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</si>
  <si>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</si>
  <si>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</si>
  <si>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</si>
  <si>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</si>
  <si>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</si>
  <si>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</si>
  <si>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</si>
  <si>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</si>
  <si>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</si>
  <si>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</si>
  <si>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</si>
  <si>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</si>
  <si>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</si>
  <si>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</si>
  <si>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</si>
  <si>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</si>
  <si>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</si>
  <si>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</si>
  <si>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</si>
  <si>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</si>
  <si>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</si>
  <si>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</si>
  <si>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</si>
  <si>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</si>
  <si>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</si>
  <si>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</si>
  <si>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</si>
  <si>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侨银股份</t>
  </si>
  <si>
    <t>002975.SZ</t>
  </si>
  <si>
    <t>博杰股份</t>
  </si>
  <si>
    <t>002976.SZ</t>
  </si>
  <si>
    <t>瑞玛精密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</si>
  <si>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</si>
  <si>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</si>
  <si>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</si>
  <si>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</si>
  <si>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</si>
  <si>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</si>
  <si>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</si>
  <si>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</si>
  <si>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</si>
  <si>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</si>
  <si>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</si>
  <si>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</si>
  <si>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</si>
  <si>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</si>
  <si>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</si>
  <si>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</si>
  <si>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</si>
  <si>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</si>
  <si>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</si>
  <si>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</si>
  <si>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</si>
  <si>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</si>
  <si>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</si>
  <si>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</si>
  <si>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</si>
  <si>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</si>
  <si>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002990.SZ</t>
  </si>
  <si>
    <t>盛视科技</t>
  </si>
  <si>
    <t>002991.SZ</t>
  </si>
  <si>
    <t>甘源食品</t>
  </si>
  <si>
    <t>002992.SZ</t>
  </si>
  <si>
    <t>宝明科技</t>
  </si>
  <si>
    <t>002993.SZ</t>
  </si>
  <si>
    <t>奥海科技</t>
  </si>
  <si>
    <t>002995.SZ</t>
  </si>
  <si>
    <t>天地在线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</si>
  <si>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</si>
  <si>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</si>
  <si>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</si>
  <si>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</si>
  <si>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</si>
  <si>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</si>
  <si>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</si>
  <si>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</si>
  <si>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003000.SZ</t>
  </si>
  <si>
    <t>劲仔食品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</si>
  <si>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</si>
  <si>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</si>
  <si>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</si>
  <si>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</si>
  <si>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</si>
  <si>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</si>
  <si>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</si>
  <si>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</si>
  <si>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</si>
  <si>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</si>
  <si>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</si>
  <si>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</si>
  <si>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</si>
  <si>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</si>
  <si>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</si>
  <si>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</si>
  <si>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</si>
  <si>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</si>
  <si>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</si>
  <si>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</si>
  <si>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</si>
  <si>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</si>
  <si>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</si>
  <si>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</si>
  <si>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</si>
  <si>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</si>
  <si>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</si>
  <si>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</si>
  <si>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</si>
  <si>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</si>
  <si>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</si>
  <si>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</si>
  <si>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</si>
  <si>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</si>
  <si>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</si>
  <si>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</si>
  <si>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</si>
  <si>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</si>
  <si>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</si>
  <si>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</si>
  <si>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</si>
  <si>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</si>
  <si>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</si>
  <si>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</si>
  <si>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</si>
  <si>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</si>
  <si>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003026.SZ</t>
  </si>
  <si>
    <t>中晶科技</t>
  </si>
  <si>
    <t>003027.SZ</t>
  </si>
  <si>
    <t>同兴科技</t>
  </si>
  <si>
    <t>003028.SZ</t>
  </si>
  <si>
    <t>振邦智能</t>
  </si>
  <si>
    <t>003029.SZ</t>
  </si>
  <si>
    <t>吉大正元</t>
  </si>
  <si>
    <t>003030.SZ</t>
  </si>
  <si>
    <t>祖名股份</t>
  </si>
  <si>
    <t>003031.SZ</t>
  </si>
  <si>
    <t>中瓷电子</t>
  </si>
  <si>
    <t>003032.SZ</t>
  </si>
  <si>
    <t>传智教育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</si>
  <si>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</si>
  <si>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</si>
  <si>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</si>
  <si>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</si>
  <si>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</si>
  <si>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</si>
  <si>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</si>
  <si>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</si>
  <si>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</si>
  <si>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</si>
  <si>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</si>
  <si>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</si>
  <si>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</si>
  <si>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</si>
  <si>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</si>
  <si>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</si>
  <si>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</si>
  <si>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</si>
  <si>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</si>
  <si>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</si>
  <si>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</si>
  <si>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</si>
  <si>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</si>
  <si>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</si>
  <si>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</si>
  <si>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</si>
  <si>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</si>
  <si>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</si>
  <si>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</si>
  <si>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</si>
  <si>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</si>
  <si>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</si>
  <si>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</si>
  <si>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</si>
  <si>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</si>
  <si>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</si>
  <si>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</si>
  <si>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</si>
  <si>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</si>
  <si>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</si>
  <si>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</si>
  <si>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</si>
  <si>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</si>
  <si>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</si>
  <si>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</si>
  <si>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</si>
  <si>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</si>
  <si>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*ST新宁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</si>
  <si>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</si>
  <si>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</si>
  <si>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</si>
  <si>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</si>
  <si>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</si>
  <si>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</si>
  <si>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</si>
  <si>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</si>
  <si>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</si>
  <si>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</si>
  <si>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</si>
  <si>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</si>
  <si>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</si>
  <si>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*ST银江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</si>
  <si>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</si>
  <si>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</si>
  <si>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</si>
  <si>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</si>
  <si>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</si>
  <si>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</si>
  <si>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</si>
  <si>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</si>
  <si>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</si>
  <si>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</si>
  <si>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</si>
  <si>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</si>
  <si>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300029.SZ</t>
  </si>
  <si>
    <t>ST天龙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</si>
  <si>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</si>
  <si>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</si>
  <si>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</si>
  <si>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</si>
  <si>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</si>
  <si>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</si>
  <si>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</si>
  <si>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</si>
  <si>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</si>
  <si>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</si>
  <si>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</si>
  <si>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</si>
  <si>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</si>
  <si>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</si>
  <si>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</si>
  <si>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</si>
  <si>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</si>
  <si>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</si>
  <si>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</si>
  <si>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</si>
  <si>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</si>
  <si>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</si>
  <si>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</si>
  <si>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</si>
  <si>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</si>
  <si>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</si>
  <si>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</si>
  <si>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</si>
  <si>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</si>
  <si>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</si>
  <si>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</si>
  <si>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</si>
  <si>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</si>
  <si>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</si>
  <si>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</si>
  <si>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</si>
  <si>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</si>
  <si>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</si>
  <si>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</si>
  <si>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</si>
  <si>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</si>
  <si>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琏升科技</t>
  </si>
  <si>
    <t>300052.SZ</t>
  </si>
  <si>
    <t>中青宝</t>
  </si>
  <si>
    <t>300053.SZ</t>
  </si>
  <si>
    <t>航宇微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</si>
  <si>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</si>
  <si>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</si>
  <si>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</si>
  <si>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</si>
  <si>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</si>
  <si>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</si>
  <si>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</si>
  <si>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</si>
  <si>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</si>
  <si>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</si>
  <si>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</si>
  <si>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</si>
  <si>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</si>
  <si>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</si>
  <si>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</si>
  <si>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</si>
  <si>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</si>
  <si>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</si>
  <si>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</si>
  <si>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</si>
  <si>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</si>
  <si>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</si>
  <si>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</si>
  <si>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</si>
  <si>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</si>
  <si>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</si>
  <si>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</si>
  <si>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</si>
  <si>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</si>
  <si>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</si>
  <si>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</si>
  <si>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</si>
  <si>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300072.SZ</t>
  </si>
  <si>
    <t>海新能科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</si>
  <si>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</si>
  <si>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</si>
  <si>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</si>
  <si>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</si>
  <si>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</si>
  <si>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</si>
  <si>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</si>
  <si>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</si>
  <si>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</si>
  <si>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</si>
  <si>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</si>
  <si>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</si>
  <si>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</si>
  <si>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数码视讯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</si>
  <si>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</si>
  <si>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</si>
  <si>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</si>
  <si>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</si>
  <si>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</si>
  <si>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</si>
  <si>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</si>
  <si>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创世纪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</si>
  <si>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</si>
  <si>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</si>
  <si>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</si>
  <si>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</si>
  <si>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</si>
  <si>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</si>
  <si>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</si>
  <si>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</si>
  <si>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</si>
  <si>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</si>
  <si>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300091.SZ</t>
  </si>
  <si>
    <t>金通灵</t>
  </si>
  <si>
    <t>300092.SZ</t>
  </si>
  <si>
    <t>科新机电</t>
  </si>
  <si>
    <t>300093.SZ</t>
  </si>
  <si>
    <t>金刚光伏</t>
  </si>
  <si>
    <t>300094.SZ</t>
  </si>
  <si>
    <t>国联水产</t>
  </si>
  <si>
    <t>300095.SZ</t>
  </si>
  <si>
    <t>华伍股份</t>
  </si>
  <si>
    <t>300096.SZ</t>
  </si>
  <si>
    <t>ST易联众</t>
  </si>
  <si>
    <t>300097.SZ</t>
  </si>
  <si>
    <t>ST智云</t>
  </si>
  <si>
    <t>300098.SZ</t>
  </si>
  <si>
    <t>高新兴</t>
  </si>
  <si>
    <t>300099.SZ</t>
  </si>
  <si>
    <t>尤洛卡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</si>
  <si>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</si>
  <si>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</si>
  <si>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</si>
  <si>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</si>
  <si>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</si>
  <si>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</si>
  <si>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</si>
  <si>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</si>
  <si>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</si>
  <si>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</si>
  <si>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</si>
  <si>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</si>
  <si>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</si>
  <si>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</si>
  <si>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</si>
  <si>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*ST吉药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</si>
  <si>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</si>
  <si>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</si>
  <si>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</si>
  <si>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</si>
  <si>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</si>
  <si>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</si>
  <si>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</si>
  <si>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</si>
  <si>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</si>
  <si>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</si>
  <si>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300115.SZ</t>
  </si>
  <si>
    <t>长盈精密</t>
  </si>
  <si>
    <t>300117.SZ</t>
  </si>
  <si>
    <t>*ST嘉寓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</si>
  <si>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</si>
  <si>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</si>
  <si>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</si>
  <si>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</si>
  <si>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</si>
  <si>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</si>
  <si>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</si>
  <si>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</si>
  <si>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</si>
  <si>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</si>
  <si>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</si>
  <si>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</si>
  <si>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</si>
  <si>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</si>
  <si>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</si>
  <si>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ST聆达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</si>
  <si>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</si>
  <si>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</si>
  <si>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</si>
  <si>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</si>
  <si>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</si>
  <si>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</si>
  <si>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</si>
  <si>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</si>
  <si>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</si>
  <si>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</si>
  <si>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</si>
  <si>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</si>
  <si>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</si>
  <si>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</si>
  <si>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</si>
  <si>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</si>
  <si>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</si>
  <si>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</si>
  <si>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</si>
  <si>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</si>
  <si>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</si>
  <si>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</si>
  <si>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</si>
  <si>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ST先河</t>
  </si>
  <si>
    <t>300138.SZ</t>
  </si>
  <si>
    <t>晨光生物</t>
  </si>
  <si>
    <t>300139.SZ</t>
  </si>
  <si>
    <t>晓程科技</t>
  </si>
  <si>
    <t>300140.SZ</t>
  </si>
  <si>
    <t>节能环境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</si>
  <si>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</si>
  <si>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</si>
  <si>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</si>
  <si>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</si>
  <si>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</si>
  <si>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</si>
  <si>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</si>
  <si>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</si>
  <si>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</si>
  <si>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</si>
  <si>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</si>
  <si>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</si>
  <si>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</si>
  <si>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</si>
  <si>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</si>
  <si>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</si>
  <si>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</si>
  <si>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睿智医药</t>
  </si>
  <si>
    <t>300150.SZ</t>
  </si>
  <si>
    <t>世纪瑞尔</t>
  </si>
  <si>
    <t>300151.SZ</t>
  </si>
  <si>
    <t>昌红科技</t>
  </si>
  <si>
    <t>300152.SZ</t>
  </si>
  <si>
    <t>新动力</t>
  </si>
  <si>
    <t>300153.SZ</t>
  </si>
  <si>
    <t>科泰电源</t>
  </si>
  <si>
    <t>300154.SZ</t>
  </si>
  <si>
    <t>瑞凌股份</t>
  </si>
  <si>
    <t>300155.SZ</t>
  </si>
  <si>
    <t>安居宝</t>
  </si>
  <si>
    <t>300157.SZ</t>
  </si>
  <si>
    <t>新锦动力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</si>
  <si>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</si>
  <si>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</si>
  <si>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</si>
  <si>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</si>
  <si>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</si>
  <si>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</si>
  <si>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</si>
  <si>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</si>
  <si>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</si>
  <si>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</si>
  <si>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</si>
  <si>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ST先锋</t>
  </si>
  <si>
    <t>300164.SZ</t>
  </si>
  <si>
    <t>通源石油</t>
  </si>
  <si>
    <t>300165.SZ</t>
  </si>
  <si>
    <t>ST天瑞</t>
  </si>
  <si>
    <t>300166.SZ</t>
  </si>
  <si>
    <t>东方国信</t>
  </si>
  <si>
    <t>300167.SZ</t>
  </si>
  <si>
    <t>*ST迪威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</si>
  <si>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</si>
  <si>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</si>
  <si>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</si>
  <si>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</si>
  <si>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</si>
  <si>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</si>
  <si>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</si>
  <si>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</si>
  <si>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</si>
  <si>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</si>
  <si>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</si>
  <si>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</si>
  <si>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</si>
  <si>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</si>
  <si>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300175.SZ</t>
  </si>
  <si>
    <t>朗源股份</t>
  </si>
  <si>
    <t>300176.SZ</t>
  </si>
  <si>
    <t>鸿特科技</t>
  </si>
  <si>
    <t>300177.SZ</t>
  </si>
  <si>
    <t>中海达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</si>
  <si>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</si>
  <si>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</si>
  <si>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</si>
  <si>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</si>
  <si>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</si>
  <si>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</si>
  <si>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</si>
  <si>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</si>
  <si>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</si>
  <si>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</si>
  <si>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</si>
  <si>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</si>
  <si>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</si>
  <si>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</si>
  <si>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</si>
  <si>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</si>
  <si>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</si>
  <si>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国投智能</t>
  </si>
  <si>
    <t>300189.SZ</t>
  </si>
  <si>
    <t>神农种业</t>
  </si>
  <si>
    <t>300190.SZ</t>
  </si>
  <si>
    <t>维尔利</t>
  </si>
  <si>
    <t>300191.SZ</t>
  </si>
  <si>
    <t>潜能恒信</t>
  </si>
  <si>
    <t>300192.SZ</t>
  </si>
  <si>
    <t>科德教育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</si>
  <si>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</si>
  <si>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</si>
  <si>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</si>
  <si>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</si>
  <si>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</si>
  <si>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</si>
  <si>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</si>
  <si>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</si>
  <si>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</si>
  <si>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节能铁汉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</si>
  <si>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</si>
  <si>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</si>
  <si>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</si>
  <si>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</si>
  <si>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</si>
  <si>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</si>
  <si>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</si>
  <si>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</si>
  <si>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300203.SZ</t>
  </si>
  <si>
    <t>聚光科技</t>
  </si>
  <si>
    <t>300204.SZ</t>
  </si>
  <si>
    <t>舒泰神</t>
  </si>
  <si>
    <t>300205.SZ</t>
  </si>
  <si>
    <t>ST天喻</t>
  </si>
  <si>
    <t>300206.SZ</t>
  </si>
  <si>
    <t>理邦仪器</t>
  </si>
  <si>
    <t>300207.SZ</t>
  </si>
  <si>
    <t>欣旺达</t>
  </si>
  <si>
    <t>300208.SZ</t>
  </si>
  <si>
    <t>*ST中程</t>
  </si>
  <si>
    <t>300209.SZ</t>
  </si>
  <si>
    <t>*ST有树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</si>
  <si>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</si>
  <si>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</si>
  <si>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</si>
  <si>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</si>
  <si>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</si>
  <si>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</si>
  <si>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</si>
  <si>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</si>
  <si>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</si>
  <si>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</si>
  <si>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</si>
  <si>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</si>
  <si>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</si>
  <si>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</si>
  <si>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</si>
  <si>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</si>
  <si>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</si>
  <si>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</si>
  <si>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</si>
  <si>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</si>
  <si>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</si>
  <si>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</si>
  <si>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</si>
  <si>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</si>
  <si>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</si>
  <si>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</si>
  <si>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</si>
  <si>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</si>
  <si>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</si>
  <si>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</si>
  <si>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</si>
  <si>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</si>
  <si>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</si>
  <si>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</si>
  <si>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</si>
  <si>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</si>
  <si>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</si>
  <si>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</si>
  <si>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</si>
  <si>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</si>
  <si>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</si>
  <si>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</si>
  <si>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</si>
  <si>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</si>
  <si>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</si>
  <si>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</si>
  <si>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</si>
  <si>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</si>
  <si>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</si>
  <si>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</si>
  <si>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</si>
  <si>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</si>
  <si>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</si>
  <si>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美晨科技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</si>
  <si>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</si>
  <si>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</si>
  <si>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</si>
  <si>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</si>
  <si>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</si>
  <si>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</si>
  <si>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</si>
  <si>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</si>
  <si>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</si>
  <si>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</si>
  <si>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</si>
  <si>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</si>
  <si>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</si>
  <si>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</si>
  <si>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</si>
  <si>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</si>
  <si>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</si>
  <si>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</si>
  <si>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</si>
  <si>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</si>
  <si>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</si>
  <si>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</si>
  <si>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</si>
  <si>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</si>
  <si>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</si>
  <si>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</si>
  <si>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</si>
  <si>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</si>
  <si>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</si>
  <si>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</si>
  <si>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</si>
  <si>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</si>
  <si>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</si>
  <si>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</si>
  <si>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</si>
  <si>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</si>
  <si>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</si>
  <si>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</si>
  <si>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</si>
  <si>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</si>
  <si>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</si>
  <si>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</si>
  <si>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</si>
  <si>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</si>
  <si>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</si>
  <si>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</si>
  <si>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</si>
  <si>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</si>
  <si>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</si>
  <si>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</si>
  <si>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</si>
  <si>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</si>
  <si>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</si>
  <si>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</si>
  <si>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</si>
  <si>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</si>
  <si>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</si>
  <si>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</si>
  <si>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</si>
  <si>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ST佳沃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</si>
  <si>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</si>
  <si>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</si>
  <si>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</si>
  <si>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</si>
  <si>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</si>
  <si>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</si>
  <si>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</si>
  <si>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</si>
  <si>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</si>
  <si>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</si>
  <si>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</si>
  <si>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</si>
  <si>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</si>
  <si>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</si>
  <si>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</si>
  <si>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</si>
  <si>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</si>
  <si>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</si>
  <si>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</si>
  <si>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</si>
  <si>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</si>
  <si>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</si>
  <si>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</si>
  <si>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</si>
  <si>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</si>
  <si>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</si>
  <si>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</si>
  <si>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</si>
  <si>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</si>
  <si>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</si>
  <si>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</si>
  <si>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</si>
  <si>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</si>
  <si>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</si>
  <si>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</si>
  <si>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</si>
  <si>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</si>
  <si>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</si>
  <si>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</si>
  <si>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</si>
  <si>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</si>
  <si>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百纳千成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</si>
  <si>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</si>
  <si>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</si>
  <si>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</si>
  <si>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</si>
  <si>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</si>
  <si>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</si>
  <si>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</si>
  <si>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</si>
  <si>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</si>
  <si>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</si>
  <si>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300298.SZ</t>
  </si>
  <si>
    <t>三诺生物</t>
  </si>
  <si>
    <t>300299.SZ</t>
  </si>
  <si>
    <t>富春股份</t>
  </si>
  <si>
    <t>300300.SZ</t>
  </si>
  <si>
    <t>ST峡创</t>
  </si>
  <si>
    <t>300301.SZ</t>
  </si>
  <si>
    <t>*ST长方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</si>
  <si>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</si>
  <si>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</si>
  <si>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</si>
  <si>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</si>
  <si>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</si>
  <si>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</si>
  <si>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</si>
  <si>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</si>
  <si>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</si>
  <si>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</si>
  <si>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</si>
  <si>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</si>
  <si>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</si>
  <si>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</si>
  <si>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300310.SZ</t>
  </si>
  <si>
    <t>宜通世纪</t>
  </si>
  <si>
    <t>300311.SZ</t>
  </si>
  <si>
    <t>任子行</t>
  </si>
  <si>
    <t>300313.SZ</t>
  </si>
  <si>
    <t>ST天山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</si>
  <si>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</si>
  <si>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</si>
  <si>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</si>
  <si>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</si>
  <si>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</si>
  <si>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</si>
  <si>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</si>
  <si>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</si>
  <si>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</si>
  <si>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</si>
  <si>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</si>
  <si>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</si>
  <si>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</si>
  <si>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</si>
  <si>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</si>
  <si>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</si>
  <si>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</si>
  <si>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</si>
  <si>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</si>
  <si>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</si>
  <si>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</si>
  <si>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</si>
  <si>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</si>
  <si>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</si>
  <si>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</si>
  <si>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</si>
  <si>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</si>
  <si>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</si>
  <si>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</si>
  <si>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</si>
  <si>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300331.SZ</t>
  </si>
  <si>
    <t>苏大维格</t>
  </si>
  <si>
    <t>300332.SZ</t>
  </si>
  <si>
    <t>天壕能源</t>
  </si>
  <si>
    <t>300333.SZ</t>
  </si>
  <si>
    <t>兆日科技</t>
  </si>
  <si>
    <t>300334.SZ</t>
  </si>
  <si>
    <t>津膜科技</t>
  </si>
  <si>
    <t>300335.SZ</t>
  </si>
  <si>
    <t>迪森股份</t>
  </si>
  <si>
    <t>300337.SZ</t>
  </si>
  <si>
    <t>银邦股份</t>
  </si>
  <si>
    <t>300338.SZ</t>
  </si>
  <si>
    <t>*ST开元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</si>
  <si>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</si>
  <si>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</si>
  <si>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</si>
  <si>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</si>
  <si>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</si>
  <si>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</si>
  <si>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</si>
  <si>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</si>
  <si>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</si>
  <si>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</si>
  <si>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</si>
  <si>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立方数科</t>
  </si>
  <si>
    <t>300345.SZ</t>
  </si>
  <si>
    <t>华民股份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</si>
  <si>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</si>
  <si>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</si>
  <si>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</si>
  <si>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</si>
  <si>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</si>
  <si>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</si>
  <si>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</si>
  <si>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</si>
  <si>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</si>
  <si>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</si>
  <si>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</si>
  <si>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</si>
  <si>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</si>
  <si>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</si>
  <si>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</si>
  <si>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</si>
  <si>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</si>
  <si>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</si>
  <si>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</si>
  <si>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</si>
  <si>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</si>
  <si>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</si>
  <si>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</si>
  <si>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</si>
  <si>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</si>
  <si>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</si>
  <si>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</si>
  <si>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</si>
  <si>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</si>
  <si>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</si>
  <si>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</si>
  <si>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</si>
  <si>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</si>
  <si>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</si>
  <si>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</si>
  <si>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</si>
  <si>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300368.SZ</t>
  </si>
  <si>
    <t>ST汇金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</si>
  <si>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</si>
  <si>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</si>
  <si>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</si>
  <si>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</si>
  <si>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</si>
  <si>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</si>
  <si>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</si>
  <si>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</si>
  <si>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</si>
  <si>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中铁装配</t>
  </si>
  <si>
    <t>300375.SZ</t>
  </si>
  <si>
    <t>鹏翎股份</t>
  </si>
  <si>
    <t>300376.SZ</t>
  </si>
  <si>
    <t>ST易事特</t>
  </si>
  <si>
    <t>300377.SZ</t>
  </si>
  <si>
    <t>赢时胜</t>
  </si>
  <si>
    <t>300378.SZ</t>
  </si>
  <si>
    <t>鼎捷数智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</si>
  <si>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</si>
  <si>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</si>
  <si>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</si>
  <si>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</si>
  <si>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</si>
  <si>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</si>
  <si>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</si>
  <si>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</si>
  <si>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</si>
  <si>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</si>
  <si>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</si>
  <si>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</si>
  <si>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</si>
  <si>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</si>
  <si>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</si>
  <si>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</si>
  <si>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</si>
  <si>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富邦科技</t>
  </si>
  <si>
    <t>300388.SZ</t>
  </si>
  <si>
    <t>节能国祯</t>
  </si>
  <si>
    <t>300389.SZ</t>
  </si>
  <si>
    <t>艾比森</t>
  </si>
  <si>
    <t>300390.SZ</t>
  </si>
  <si>
    <t>天华新能</t>
  </si>
  <si>
    <t>300391.SZ</t>
  </si>
  <si>
    <t>长药控股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</si>
  <si>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</si>
  <si>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</si>
  <si>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</si>
  <si>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</si>
  <si>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</si>
  <si>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</si>
  <si>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</si>
  <si>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</si>
  <si>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</si>
  <si>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</si>
  <si>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</si>
  <si>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</si>
  <si>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</si>
  <si>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天利科技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</si>
  <si>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</si>
  <si>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</si>
  <si>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</si>
  <si>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</si>
  <si>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</si>
  <si>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</si>
  <si>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</si>
  <si>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</si>
  <si>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</si>
  <si>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</si>
  <si>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</si>
  <si>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</si>
  <si>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</si>
  <si>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</si>
  <si>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</si>
  <si>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</si>
  <si>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</si>
  <si>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</si>
  <si>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</si>
  <si>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</si>
  <si>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</si>
  <si>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</si>
  <si>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</si>
  <si>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</si>
  <si>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</si>
  <si>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</si>
  <si>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</si>
  <si>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</si>
  <si>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</si>
  <si>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</si>
  <si>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</si>
  <si>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</si>
  <si>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</si>
  <si>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</si>
  <si>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</si>
  <si>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</si>
  <si>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</si>
  <si>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</si>
  <si>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</si>
  <si>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ST浩丰</t>
  </si>
  <si>
    <t>300420.SZ</t>
  </si>
  <si>
    <t>五洋自控</t>
  </si>
  <si>
    <t>300421.SZ</t>
  </si>
  <si>
    <t>力星股份</t>
  </si>
  <si>
    <t>300422.SZ</t>
  </si>
  <si>
    <t>博世科</t>
  </si>
  <si>
    <t>300423.SZ</t>
  </si>
  <si>
    <t>昇辉科技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</si>
  <si>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</si>
  <si>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</si>
  <si>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</si>
  <si>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</si>
  <si>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</si>
  <si>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</si>
  <si>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</si>
  <si>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红相股份</t>
  </si>
  <si>
    <t>300428.SZ</t>
  </si>
  <si>
    <t>立中集团</t>
  </si>
  <si>
    <t>300429.SZ</t>
  </si>
  <si>
    <t>强力新材</t>
  </si>
  <si>
    <t>300430.SZ</t>
  </si>
  <si>
    <t>诚益通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</si>
  <si>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</si>
  <si>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</si>
  <si>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</si>
  <si>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</si>
  <si>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</si>
  <si>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</si>
  <si>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</si>
  <si>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</si>
  <si>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</si>
  <si>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</si>
  <si>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</si>
  <si>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</si>
  <si>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</si>
  <si>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</si>
  <si>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</si>
  <si>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</si>
  <si>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</si>
  <si>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</si>
  <si>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</si>
  <si>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</si>
  <si>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</si>
  <si>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润泽科技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</si>
  <si>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</si>
  <si>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</si>
  <si>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</si>
  <si>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</si>
  <si>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</si>
  <si>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</si>
  <si>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</si>
  <si>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航天智造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</si>
  <si>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</si>
  <si>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</si>
  <si>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</si>
  <si>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</si>
  <si>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</si>
  <si>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</si>
  <si>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</si>
  <si>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</si>
  <si>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</si>
  <si>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</si>
  <si>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</si>
  <si>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</si>
  <si>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</si>
  <si>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</si>
  <si>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</si>
  <si>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</si>
  <si>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</si>
  <si>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航天智装</t>
  </si>
  <si>
    <t>300456.SZ</t>
  </si>
  <si>
    <t>赛微电子</t>
  </si>
  <si>
    <t>300457.SZ</t>
  </si>
  <si>
    <t>赢合科技</t>
  </si>
  <si>
    <t>300458.SZ</t>
  </si>
  <si>
    <t>全志科技</t>
  </si>
  <si>
    <t>300459.SZ</t>
  </si>
  <si>
    <t>汤姆猫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</si>
  <si>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</si>
  <si>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</si>
  <si>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</si>
  <si>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</si>
  <si>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</si>
  <si>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</si>
  <si>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</si>
  <si>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</si>
  <si>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</si>
  <si>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星徽股份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</si>
  <si>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</si>
  <si>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</si>
  <si>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</si>
  <si>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</si>
  <si>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</si>
  <si>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</si>
  <si>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</si>
  <si>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</si>
  <si>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</si>
  <si>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</si>
  <si>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</si>
  <si>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</si>
  <si>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</si>
  <si>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</si>
  <si>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</si>
  <si>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</si>
  <si>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</si>
  <si>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</si>
  <si>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</si>
  <si>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</si>
  <si>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</si>
  <si>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香农芯创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</si>
  <si>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</si>
  <si>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</si>
  <si>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</si>
  <si>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</si>
  <si>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</si>
  <si>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</si>
  <si>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</si>
  <si>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</si>
  <si>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</si>
  <si>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</si>
  <si>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</si>
  <si>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</si>
  <si>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</si>
  <si>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</si>
  <si>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</si>
  <si>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首华燃气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</si>
  <si>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</si>
  <si>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</si>
  <si>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</si>
  <si>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</si>
  <si>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</si>
  <si>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</si>
  <si>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</si>
  <si>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</si>
  <si>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</si>
  <si>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</si>
  <si>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</si>
  <si>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光智科技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</si>
  <si>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</si>
  <si>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</si>
  <si>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</si>
  <si>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</si>
  <si>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</si>
  <si>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</si>
  <si>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</si>
  <si>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</si>
  <si>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</si>
  <si>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</si>
  <si>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</si>
  <si>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</si>
  <si>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</si>
  <si>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</si>
  <si>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</si>
  <si>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</si>
  <si>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</si>
  <si>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</si>
  <si>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</si>
  <si>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</si>
  <si>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</si>
  <si>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</si>
  <si>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</si>
  <si>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</si>
  <si>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</si>
  <si>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</si>
  <si>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</si>
  <si>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</si>
  <si>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</si>
  <si>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</si>
  <si>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</si>
  <si>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*ST名家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</si>
  <si>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</si>
  <si>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</si>
  <si>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</si>
  <si>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</si>
  <si>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</si>
  <si>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</si>
  <si>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</si>
  <si>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</si>
  <si>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</si>
  <si>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</si>
  <si>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</si>
  <si>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</si>
  <si>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</si>
  <si>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</si>
  <si>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</si>
  <si>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</si>
  <si>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</si>
  <si>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</si>
  <si>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</si>
  <si>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</si>
  <si>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</si>
  <si>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</si>
  <si>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</si>
  <si>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新迅达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</si>
  <si>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</si>
  <si>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</si>
  <si>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</si>
  <si>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</si>
  <si>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</si>
  <si>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</si>
  <si>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</si>
  <si>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</si>
  <si>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</si>
  <si>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</si>
  <si>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</si>
  <si>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</si>
  <si>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300527.SZ</t>
  </si>
  <si>
    <t>中船应急</t>
  </si>
  <si>
    <t>300528.SZ</t>
  </si>
  <si>
    <t>幸福蓝海</t>
  </si>
  <si>
    <t>300529.SZ</t>
  </si>
  <si>
    <t>健帆生物</t>
  </si>
  <si>
    <t>300530.SZ</t>
  </si>
  <si>
    <t>领湃科技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</si>
  <si>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</si>
  <si>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</si>
  <si>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</si>
  <si>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</si>
  <si>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</si>
  <si>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</si>
  <si>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</si>
  <si>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</si>
  <si>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</si>
  <si>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</si>
  <si>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</si>
  <si>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*ST农尚</t>
  </si>
  <si>
    <t>300537.SZ</t>
  </si>
  <si>
    <t>广信材料</t>
  </si>
  <si>
    <t>300538.SZ</t>
  </si>
  <si>
    <t>同益股份</t>
  </si>
  <si>
    <t>300539.SZ</t>
  </si>
  <si>
    <t>横河精密</t>
  </si>
  <si>
    <t>300540.SZ</t>
  </si>
  <si>
    <t>蜀道装备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</si>
  <si>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</si>
  <si>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</si>
  <si>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</si>
  <si>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</si>
  <si>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</si>
  <si>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</si>
  <si>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</si>
  <si>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</si>
  <si>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</si>
  <si>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</si>
  <si>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</si>
  <si>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</si>
  <si>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</si>
  <si>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</si>
  <si>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</si>
  <si>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</si>
  <si>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</si>
  <si>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</si>
  <si>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</si>
  <si>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</si>
  <si>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</si>
  <si>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</si>
  <si>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</si>
  <si>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</si>
  <si>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</si>
  <si>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</si>
  <si>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</si>
  <si>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ST路通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</si>
  <si>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</si>
  <si>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</si>
  <si>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</si>
  <si>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</si>
  <si>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</si>
  <si>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</si>
  <si>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</si>
  <si>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</si>
  <si>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</si>
  <si>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</si>
  <si>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</si>
  <si>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</si>
  <si>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</si>
  <si>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</si>
  <si>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</si>
  <si>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</si>
  <si>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</si>
  <si>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</si>
  <si>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</si>
  <si>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</si>
  <si>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</si>
  <si>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</si>
  <si>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</si>
  <si>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</si>
  <si>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</si>
  <si>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</si>
  <si>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</si>
  <si>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</si>
  <si>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</si>
  <si>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</si>
  <si>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</si>
  <si>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</si>
  <si>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</si>
  <si>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</si>
  <si>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</si>
  <si>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</si>
  <si>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</si>
  <si>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</si>
  <si>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</si>
  <si>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</si>
  <si>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</si>
  <si>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</si>
  <si>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</si>
  <si>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</si>
  <si>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</si>
  <si>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</si>
  <si>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</si>
  <si>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</si>
  <si>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</si>
  <si>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</si>
  <si>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</si>
  <si>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</si>
  <si>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</si>
  <si>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</si>
  <si>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</si>
  <si>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</si>
  <si>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</si>
  <si>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</si>
  <si>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</si>
  <si>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</si>
  <si>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</si>
  <si>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天铁科技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</si>
  <si>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</si>
  <si>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</si>
  <si>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</si>
  <si>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</si>
  <si>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</si>
  <si>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</si>
  <si>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</si>
  <si>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</si>
  <si>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</si>
  <si>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华凯易佰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</si>
  <si>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</si>
  <si>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</si>
  <si>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</si>
  <si>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</si>
  <si>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</si>
  <si>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</si>
  <si>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</si>
  <si>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</si>
  <si>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</si>
  <si>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</si>
  <si>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</si>
  <si>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</si>
  <si>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</si>
  <si>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</si>
  <si>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</si>
  <si>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ST瑞科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</si>
  <si>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</si>
  <si>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</si>
  <si>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</si>
  <si>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</si>
  <si>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</si>
  <si>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</si>
  <si>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</si>
  <si>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</si>
  <si>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</si>
  <si>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</si>
  <si>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</si>
  <si>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</si>
  <si>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</si>
  <si>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</si>
  <si>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</si>
  <si>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</si>
  <si>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</si>
  <si>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</si>
  <si>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</si>
  <si>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</si>
  <si>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</si>
  <si>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</si>
  <si>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</si>
  <si>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</si>
  <si>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</si>
  <si>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</si>
  <si>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300614.SZ</t>
  </si>
  <si>
    <t>百川畅银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</si>
  <si>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</si>
  <si>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</si>
  <si>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</si>
  <si>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</si>
  <si>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</si>
  <si>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</si>
  <si>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</si>
  <si>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</si>
  <si>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</si>
  <si>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</si>
  <si>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</si>
  <si>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</si>
  <si>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</si>
  <si>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</si>
  <si>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</si>
  <si>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</si>
  <si>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</si>
  <si>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</si>
  <si>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</si>
  <si>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</si>
  <si>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</si>
  <si>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</si>
  <si>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</si>
  <si>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</si>
  <si>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</si>
  <si>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</si>
  <si>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</si>
  <si>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</si>
  <si>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</si>
  <si>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</si>
  <si>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</si>
  <si>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*ST普利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</si>
  <si>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</si>
  <si>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</si>
  <si>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</si>
  <si>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</si>
  <si>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</si>
  <si>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</si>
  <si>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</si>
  <si>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</si>
  <si>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</si>
  <si>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</si>
  <si>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</si>
  <si>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</si>
  <si>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</si>
  <si>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</si>
  <si>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</si>
  <si>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</si>
  <si>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</si>
  <si>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</si>
  <si>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</si>
  <si>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</si>
  <si>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</si>
  <si>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</si>
  <si>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</si>
  <si>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</si>
  <si>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</si>
  <si>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</si>
  <si>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</si>
  <si>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</si>
  <si>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</si>
  <si>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</si>
  <si>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</si>
  <si>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</si>
  <si>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</si>
  <si>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</si>
  <si>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</si>
  <si>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</si>
  <si>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</si>
  <si>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太龙股份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</si>
  <si>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</si>
  <si>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</si>
  <si>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</si>
  <si>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</si>
  <si>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</si>
  <si>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</si>
  <si>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</si>
  <si>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</si>
  <si>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</si>
  <si>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晶瑞电材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</si>
  <si>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</si>
  <si>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</si>
  <si>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</si>
  <si>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</si>
  <si>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</si>
  <si>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</si>
  <si>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</si>
  <si>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</si>
  <si>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</si>
  <si>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</si>
  <si>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</si>
  <si>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</si>
  <si>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</si>
  <si>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</si>
  <si>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</si>
  <si>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</si>
  <si>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</si>
  <si>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</si>
  <si>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</si>
  <si>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</si>
  <si>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</si>
  <si>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</si>
  <si>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</si>
  <si>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</si>
  <si>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</si>
  <si>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</si>
  <si>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</si>
  <si>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</si>
  <si>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</si>
  <si>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</si>
  <si>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</si>
  <si>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富满微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</si>
  <si>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</si>
  <si>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</si>
  <si>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</si>
  <si>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</si>
  <si>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</si>
  <si>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</si>
  <si>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</si>
  <si>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</si>
  <si>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</si>
  <si>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</si>
  <si>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</si>
  <si>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</si>
  <si>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</si>
  <si>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</si>
  <si>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</si>
  <si>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</si>
  <si>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</si>
  <si>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</si>
  <si>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</si>
  <si>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</si>
  <si>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</si>
  <si>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朗新集团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</si>
  <si>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</si>
  <si>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</si>
  <si>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</si>
  <si>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</si>
  <si>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</si>
  <si>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</si>
  <si>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</si>
  <si>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</si>
  <si>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</si>
  <si>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</si>
  <si>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</si>
  <si>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</si>
  <si>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</si>
  <si>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</si>
  <si>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</si>
  <si>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</si>
  <si>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</si>
  <si>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</si>
  <si>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</si>
  <si>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</si>
  <si>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</si>
  <si>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</si>
  <si>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</si>
  <si>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</si>
  <si>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</si>
  <si>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</si>
  <si>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</si>
  <si>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</si>
  <si>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</si>
  <si>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</si>
  <si>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</si>
  <si>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</si>
  <si>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</si>
  <si>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</si>
  <si>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</si>
  <si>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</si>
  <si>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</si>
  <si>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</si>
  <si>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</si>
  <si>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</si>
  <si>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</si>
  <si>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创源股份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</si>
  <si>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</si>
  <si>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</si>
  <si>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</si>
  <si>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</si>
  <si>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</si>
  <si>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</si>
  <si>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</si>
  <si>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</si>
  <si>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</si>
  <si>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</si>
  <si>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</si>
  <si>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</si>
  <si>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</si>
  <si>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</si>
  <si>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</si>
  <si>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</si>
  <si>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</si>
  <si>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</si>
  <si>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</si>
  <si>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</si>
  <si>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</si>
  <si>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泉为科技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</si>
  <si>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</si>
  <si>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</si>
  <si>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</si>
  <si>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</si>
  <si>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</si>
  <si>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</si>
  <si>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</si>
  <si>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</si>
  <si>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</si>
  <si>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</si>
  <si>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</si>
  <si>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</si>
  <si>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</si>
  <si>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</si>
  <si>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</si>
  <si>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</si>
  <si>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</si>
  <si>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</si>
  <si>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</si>
  <si>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</si>
  <si>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</si>
  <si>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</si>
  <si>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</si>
  <si>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</si>
  <si>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</si>
  <si>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</si>
  <si>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</si>
  <si>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</si>
  <si>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</si>
  <si>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</si>
  <si>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</si>
  <si>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</si>
  <si>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</si>
  <si>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</si>
  <si>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</si>
  <si>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</si>
  <si>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</si>
  <si>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</si>
  <si>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</si>
  <si>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</si>
  <si>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</si>
  <si>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</si>
  <si>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</si>
  <si>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水羊股份</t>
  </si>
  <si>
    <t>300741.SZ</t>
  </si>
  <si>
    <t>华宝股份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</si>
  <si>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</si>
  <si>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</si>
  <si>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</si>
  <si>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</si>
  <si>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</si>
  <si>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</si>
  <si>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</si>
  <si>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</si>
  <si>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</si>
  <si>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</si>
  <si>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</si>
  <si>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</si>
  <si>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</si>
  <si>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</si>
  <si>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</si>
  <si>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</si>
  <si>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</si>
  <si>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</si>
  <si>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</si>
  <si>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</si>
  <si>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</si>
  <si>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</si>
  <si>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</si>
  <si>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金马游乐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</si>
  <si>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</si>
  <si>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</si>
  <si>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</si>
  <si>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</si>
  <si>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</si>
  <si>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</si>
  <si>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</si>
  <si>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</si>
  <si>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</si>
  <si>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</si>
  <si>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</si>
  <si>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</si>
  <si>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</si>
  <si>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</si>
  <si>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</si>
  <si>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</si>
  <si>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</si>
  <si>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</si>
  <si>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</si>
  <si>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</si>
  <si>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</si>
  <si>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</si>
  <si>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</si>
  <si>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</si>
  <si>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</si>
  <si>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</si>
  <si>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</si>
  <si>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</si>
  <si>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</si>
  <si>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</si>
  <si>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</si>
  <si>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</si>
  <si>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300774.SZ</t>
  </si>
  <si>
    <t>倍杰特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</si>
  <si>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</si>
  <si>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</si>
  <si>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</si>
  <si>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</si>
  <si>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</si>
  <si>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</si>
  <si>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</si>
  <si>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</si>
  <si>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</si>
  <si>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</si>
  <si>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</si>
  <si>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</si>
  <si>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</si>
  <si>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</si>
  <si>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</si>
  <si>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</si>
  <si>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</si>
  <si>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</si>
  <si>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300784.SZ</t>
  </si>
  <si>
    <t>利安科技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</si>
  <si>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</si>
  <si>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</si>
  <si>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</si>
  <si>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</si>
  <si>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</si>
  <si>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</si>
  <si>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</si>
  <si>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</si>
  <si>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</si>
  <si>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</si>
  <si>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</si>
  <si>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</si>
  <si>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</si>
  <si>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</si>
  <si>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</si>
  <si>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</si>
  <si>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</si>
  <si>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</si>
  <si>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</si>
  <si>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米奥会展</t>
  </si>
  <si>
    <t>300796.SZ</t>
  </si>
  <si>
    <t>贝斯美</t>
  </si>
  <si>
    <t>300797.SZ</t>
  </si>
  <si>
    <t>钢研纳克</t>
  </si>
  <si>
    <t>300798.SZ</t>
  </si>
  <si>
    <t>锦鸡股份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</si>
  <si>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</si>
  <si>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</si>
  <si>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</si>
  <si>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</si>
  <si>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</si>
  <si>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</si>
  <si>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</si>
  <si>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</si>
  <si>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300804.SZ</t>
  </si>
  <si>
    <t>广康生化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</si>
  <si>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</si>
  <si>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</si>
  <si>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</si>
  <si>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</si>
  <si>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</si>
  <si>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</si>
  <si>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</si>
  <si>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</si>
  <si>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</si>
  <si>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</si>
  <si>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</si>
  <si>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</si>
  <si>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</si>
  <si>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</si>
  <si>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</si>
  <si>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</si>
  <si>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</si>
  <si>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</si>
  <si>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300814.SZ</t>
  </si>
  <si>
    <t>中富电路</t>
  </si>
  <si>
    <t>300815.SZ</t>
  </si>
  <si>
    <t>玉禾田</t>
  </si>
  <si>
    <t>300816.SZ</t>
  </si>
  <si>
    <t>艾可蓝</t>
  </si>
  <si>
    <t>300817.SZ</t>
  </si>
  <si>
    <t>双飞集团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</si>
  <si>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</si>
  <si>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</si>
  <si>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</si>
  <si>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</si>
  <si>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</si>
  <si>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</si>
  <si>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</si>
  <si>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</si>
  <si>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</si>
  <si>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</si>
  <si>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</si>
  <si>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建科智能</t>
  </si>
  <si>
    <t>300824.SZ</t>
  </si>
  <si>
    <t>北鼎股份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</si>
  <si>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</si>
  <si>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</si>
  <si>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</si>
  <si>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</si>
  <si>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</si>
  <si>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</si>
  <si>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</si>
  <si>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</si>
  <si>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</si>
  <si>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</si>
  <si>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</si>
  <si>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</si>
  <si>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</si>
  <si>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</si>
  <si>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</si>
  <si>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</si>
  <si>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300833.SZ</t>
  </si>
  <si>
    <t>浩洋股份</t>
  </si>
  <si>
    <t>300834.SZ</t>
  </si>
  <si>
    <t>星辉环材</t>
  </si>
  <si>
    <t>300835.SZ</t>
  </si>
  <si>
    <t>龙磁科技</t>
  </si>
  <si>
    <t>300836.SZ</t>
  </si>
  <si>
    <t>佰奥智能</t>
  </si>
  <si>
    <t>300837.SZ</t>
  </si>
  <si>
    <t>浙矿股份</t>
  </si>
  <si>
    <t>300838.SZ</t>
  </si>
  <si>
    <t>浙江力诺</t>
  </si>
  <si>
    <t>300839.SZ</t>
  </si>
  <si>
    <t>博汇股份</t>
  </si>
  <si>
    <t>300840.SZ</t>
  </si>
  <si>
    <t>酷特智能</t>
  </si>
  <si>
    <t>300841.SZ</t>
  </si>
  <si>
    <t>康华生物</t>
  </si>
  <si>
    <t>300842.SZ</t>
  </si>
  <si>
    <t>帝科股份</t>
  </si>
  <si>
    <t>300843.SZ</t>
  </si>
  <si>
    <t>胜蓝股份</t>
  </si>
  <si>
    <t>300844.SZ</t>
  </si>
  <si>
    <t>山水比德</t>
  </si>
  <si>
    <t>300845.SZ</t>
  </si>
  <si>
    <t>捷安高科</t>
  </si>
  <si>
    <t>300846.SZ</t>
  </si>
  <si>
    <t>首都在线</t>
  </si>
  <si>
    <t>300847.SZ</t>
  </si>
  <si>
    <t>中船汉光</t>
  </si>
  <si>
    <t>300848.SZ</t>
  </si>
  <si>
    <t>美瑞新材</t>
  </si>
  <si>
    <t>300849.SZ</t>
  </si>
  <si>
    <t>锦盛新材</t>
  </si>
  <si>
    <t>300850.SZ</t>
  </si>
  <si>
    <t>新强联</t>
  </si>
  <si>
    <t>300851.SZ</t>
  </si>
  <si>
    <t>交大思诺</t>
  </si>
  <si>
    <t>300852.SZ</t>
  </si>
  <si>
    <t>四会富仕</t>
  </si>
  <si>
    <t>300853.SZ</t>
  </si>
  <si>
    <t>申昊科技</t>
  </si>
  <si>
    <t>300854.SZ</t>
  </si>
  <si>
    <t>中兰环保</t>
  </si>
  <si>
    <t>300855.SZ</t>
  </si>
  <si>
    <t>图南股份</t>
  </si>
  <si>
    <t>300856.SZ</t>
  </si>
  <si>
    <t>科思股份</t>
  </si>
  <si>
    <t>300857.SZ</t>
  </si>
  <si>
    <t>协创数据</t>
  </si>
  <si>
    <t>300858.SZ</t>
  </si>
  <si>
    <t>科拓生物</t>
  </si>
  <si>
    <t>300859.SZ</t>
  </si>
  <si>
    <t>西域旅游</t>
  </si>
  <si>
    <t>300860.SZ</t>
  </si>
  <si>
    <t>锋尚文化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</si>
  <si>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</si>
  <si>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</si>
  <si>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</si>
  <si>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</si>
  <si>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</si>
  <si>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</si>
  <si>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</si>
  <si>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</si>
  <si>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</si>
  <si>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</si>
  <si>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</si>
  <si>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</si>
  <si>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</si>
  <si>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</si>
  <si>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</si>
  <si>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</si>
  <si>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</si>
  <si>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</si>
  <si>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</si>
  <si>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</si>
  <si>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</si>
  <si>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</si>
  <si>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</si>
  <si>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</si>
  <si>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</si>
  <si>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</si>
  <si>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</si>
  <si>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</si>
  <si>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</si>
  <si>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</si>
  <si>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</si>
  <si>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</si>
  <si>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</si>
  <si>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</si>
  <si>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300879.SZ</t>
  </si>
  <si>
    <t>大叶股份</t>
  </si>
  <si>
    <t>300880.SZ</t>
  </si>
  <si>
    <t>迦南智能</t>
  </si>
  <si>
    <t>300881.SZ</t>
  </si>
  <si>
    <t>盛德鑫泰</t>
  </si>
  <si>
    <t>300882.SZ</t>
  </si>
  <si>
    <t>万胜智能</t>
  </si>
  <si>
    <t>300883.SZ</t>
  </si>
  <si>
    <t>龙利得</t>
  </si>
  <si>
    <t>300884.SZ</t>
  </si>
  <si>
    <t>狄耐克</t>
  </si>
  <si>
    <t>300885.SZ</t>
  </si>
  <si>
    <t>海昌新材</t>
  </si>
  <si>
    <t>300886.SZ</t>
  </si>
  <si>
    <t>华业香料</t>
  </si>
  <si>
    <t>300887.SZ</t>
  </si>
  <si>
    <t>谱尼测试</t>
  </si>
  <si>
    <t>300888.SZ</t>
  </si>
  <si>
    <t>稳健医疗</t>
  </si>
  <si>
    <t>300889.SZ</t>
  </si>
  <si>
    <t>爱克股份</t>
  </si>
  <si>
    <t>300890.SZ</t>
  </si>
  <si>
    <t>翔丰华</t>
  </si>
  <si>
    <t>300891.SZ</t>
  </si>
  <si>
    <t>惠云钛业</t>
  </si>
  <si>
    <t>300892.SZ</t>
  </si>
  <si>
    <t>品渥食品</t>
  </si>
  <si>
    <t>300893.SZ</t>
  </si>
  <si>
    <t>松原股份</t>
  </si>
  <si>
    <t>300894.SZ</t>
  </si>
  <si>
    <t>火星人</t>
  </si>
  <si>
    <t>300895.SZ</t>
  </si>
  <si>
    <t>铜牛信息</t>
  </si>
  <si>
    <t>300896.SZ</t>
  </si>
  <si>
    <t>爱美客</t>
  </si>
  <si>
    <t>300897.SZ</t>
  </si>
  <si>
    <t>山科智能</t>
  </si>
  <si>
    <t>300898.SZ</t>
  </si>
  <si>
    <t>熊猫乳品</t>
  </si>
  <si>
    <t>300899.SZ</t>
  </si>
  <si>
    <t>上海凯鑫</t>
  </si>
  <si>
    <t>300900.SZ</t>
  </si>
  <si>
    <t>广联航空</t>
  </si>
  <si>
    <t>300901.SZ</t>
  </si>
  <si>
    <t>中胤时尚</t>
  </si>
  <si>
    <t>300902.SZ</t>
  </si>
  <si>
    <t>国安达</t>
  </si>
  <si>
    <t>300903.SZ</t>
  </si>
  <si>
    <t>科翔股份</t>
  </si>
  <si>
    <t>300904.SZ</t>
  </si>
  <si>
    <t>威力传动</t>
  </si>
  <si>
    <t>300905.SZ</t>
  </si>
  <si>
    <t>宝丽迪</t>
  </si>
  <si>
    <t>300906.SZ</t>
  </si>
  <si>
    <t>日月明</t>
  </si>
  <si>
    <t>300907.SZ</t>
  </si>
  <si>
    <t>康平科技</t>
  </si>
  <si>
    <t>300908.SZ</t>
  </si>
  <si>
    <t>仲景食品</t>
  </si>
  <si>
    <t>300909.SZ</t>
  </si>
  <si>
    <t>汇创达</t>
  </si>
  <si>
    <t>300910.SZ</t>
  </si>
  <si>
    <t>瑞丰新材</t>
  </si>
  <si>
    <t>300911.SZ</t>
  </si>
  <si>
    <t>亿田智能</t>
  </si>
  <si>
    <t>300912.SZ</t>
  </si>
  <si>
    <t>凯龙高科</t>
  </si>
  <si>
    <t>300913.SZ</t>
  </si>
  <si>
    <t>兆龙互连</t>
  </si>
  <si>
    <t>300915.SZ</t>
  </si>
  <si>
    <t>海融科技</t>
  </si>
  <si>
    <t>300916.SZ</t>
  </si>
  <si>
    <t>朗特智能</t>
  </si>
  <si>
    <t>300917.SZ</t>
  </si>
  <si>
    <t>特发服务</t>
  </si>
  <si>
    <t>300918.SZ</t>
  </si>
  <si>
    <t>南山智尚</t>
  </si>
  <si>
    <t>300919.SZ</t>
  </si>
  <si>
    <t>中伟股份</t>
  </si>
  <si>
    <t>300920.SZ</t>
  </si>
  <si>
    <t>润阳科技</t>
  </si>
  <si>
    <t>300921.SZ</t>
  </si>
  <si>
    <t>南凌科技</t>
  </si>
  <si>
    <t>300922.SZ</t>
  </si>
  <si>
    <t>天秦装备</t>
  </si>
  <si>
    <t>300923.SZ</t>
  </si>
  <si>
    <t>研奥股份</t>
  </si>
  <si>
    <t>300925.SZ</t>
  </si>
  <si>
    <t>法本信息</t>
  </si>
  <si>
    <t>300926.SZ</t>
  </si>
  <si>
    <t>博俊科技</t>
  </si>
  <si>
    <t>300927.SZ</t>
  </si>
  <si>
    <t>江天化学</t>
  </si>
  <si>
    <t>300928.SZ</t>
  </si>
  <si>
    <t>华安鑫创</t>
  </si>
  <si>
    <t>300929.SZ</t>
  </si>
  <si>
    <t>华骐环保</t>
  </si>
  <si>
    <t>300930.SZ</t>
  </si>
  <si>
    <t>屹通新材</t>
  </si>
  <si>
    <t>300931.SZ</t>
  </si>
  <si>
    <t>通用电梯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</si>
  <si>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</si>
  <si>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</si>
  <si>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</si>
  <si>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</si>
  <si>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</si>
  <si>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</si>
  <si>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</si>
  <si>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</si>
  <si>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300937.SZ</t>
  </si>
  <si>
    <t>药易购</t>
  </si>
  <si>
    <t>300938.SZ</t>
  </si>
  <si>
    <t>信测标准</t>
  </si>
  <si>
    <t>300939.SZ</t>
  </si>
  <si>
    <t>秋田微</t>
  </si>
  <si>
    <t>300940.SZ</t>
  </si>
  <si>
    <t>南极光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</si>
  <si>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</si>
  <si>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</si>
  <si>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</si>
  <si>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</si>
  <si>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</si>
  <si>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</si>
  <si>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</si>
  <si>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</si>
  <si>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300946.SZ</t>
  </si>
  <si>
    <t>恒而达</t>
  </si>
  <si>
    <t>300947.SZ</t>
  </si>
  <si>
    <t>德必集团</t>
  </si>
  <si>
    <t>300948.SZ</t>
  </si>
  <si>
    <t>冠中生态</t>
  </si>
  <si>
    <t>300949.SZ</t>
  </si>
  <si>
    <t>奥雅股份</t>
  </si>
  <si>
    <t>300950.SZ</t>
  </si>
  <si>
    <t>德固特</t>
  </si>
  <si>
    <t>300951.SZ</t>
  </si>
  <si>
    <t>博硕科技</t>
  </si>
  <si>
    <t>300952.SZ</t>
  </si>
  <si>
    <t>恒辉安防</t>
  </si>
  <si>
    <t>300953.SZ</t>
  </si>
  <si>
    <t>震裕科技</t>
  </si>
  <si>
    <t>300955.SZ</t>
  </si>
  <si>
    <t>嘉亨家化</t>
  </si>
  <si>
    <t>300956.SZ</t>
  </si>
  <si>
    <t>英力股份</t>
  </si>
  <si>
    <t>300957.SZ</t>
  </si>
  <si>
    <t>贝泰妮</t>
  </si>
  <si>
    <t>300958.SZ</t>
  </si>
  <si>
    <t>建工修复</t>
  </si>
  <si>
    <t>300959.SZ</t>
  </si>
  <si>
    <t>线上线下</t>
  </si>
  <si>
    <t>300960.SZ</t>
  </si>
  <si>
    <t>通业科技</t>
  </si>
  <si>
    <t>300961.SZ</t>
  </si>
  <si>
    <t>深水海纳</t>
  </si>
  <si>
    <t>300962.SZ</t>
  </si>
  <si>
    <t>中金辐照</t>
  </si>
  <si>
    <t>300963.SZ</t>
  </si>
  <si>
    <t>中洲特材</t>
  </si>
  <si>
    <t>300964.SZ</t>
  </si>
  <si>
    <t>本川智能</t>
  </si>
  <si>
    <t>300965.SZ</t>
  </si>
  <si>
    <t>*ST恒宇</t>
  </si>
  <si>
    <t>300966.SZ</t>
  </si>
  <si>
    <t>共同药业</t>
  </si>
  <si>
    <t>300967.SZ</t>
  </si>
  <si>
    <t>晓鸣股份</t>
  </si>
  <si>
    <t>300968.SZ</t>
  </si>
  <si>
    <t>格林精密</t>
  </si>
  <si>
    <t>300969.SZ</t>
  </si>
  <si>
    <t>恒帅股份</t>
  </si>
  <si>
    <t>300970.SZ</t>
  </si>
  <si>
    <t>华绿生物</t>
  </si>
  <si>
    <t>300971.SZ</t>
  </si>
  <si>
    <t>博亚精工</t>
  </si>
  <si>
    <t>300972.SZ</t>
  </si>
  <si>
    <t>万辰集团</t>
  </si>
  <si>
    <t>300973.SZ</t>
  </si>
  <si>
    <t>立高食品</t>
  </si>
  <si>
    <t>300975.SZ</t>
  </si>
  <si>
    <t>商络电子</t>
  </si>
  <si>
    <t>300976.SZ</t>
  </si>
  <si>
    <t>达瑞电子</t>
  </si>
  <si>
    <t>300977.SZ</t>
  </si>
  <si>
    <t>深圳瑞捷</t>
  </si>
  <si>
    <t>300978.SZ</t>
  </si>
  <si>
    <t>东箭科技</t>
  </si>
  <si>
    <t>300979.SZ</t>
  </si>
  <si>
    <t>华利集团</t>
  </si>
  <si>
    <t>300980.SZ</t>
  </si>
  <si>
    <t>祥源新材</t>
  </si>
  <si>
    <t>300981.SZ</t>
  </si>
  <si>
    <t>中红医疗</t>
  </si>
  <si>
    <t>300982.SZ</t>
  </si>
  <si>
    <t>苏文电能</t>
  </si>
  <si>
    <t>300983.SZ</t>
  </si>
  <si>
    <t>尤安设计</t>
  </si>
  <si>
    <t>300984.SZ</t>
  </si>
  <si>
    <t>金沃股份</t>
  </si>
  <si>
    <t>300985.SZ</t>
  </si>
  <si>
    <t>致远新能</t>
  </si>
  <si>
    <t>300986.SZ</t>
  </si>
  <si>
    <t>志特新材</t>
  </si>
  <si>
    <t>300987.SZ</t>
  </si>
  <si>
    <t>川网传媒</t>
  </si>
  <si>
    <t>300988.SZ</t>
  </si>
  <si>
    <t>津荣天宇</t>
  </si>
  <si>
    <t>300989.SZ</t>
  </si>
  <si>
    <t>蕾奥规划</t>
  </si>
  <si>
    <t>300990.SZ</t>
  </si>
  <si>
    <t>同飞股份</t>
  </si>
  <si>
    <t>300991.SZ</t>
  </si>
  <si>
    <t>创益通</t>
  </si>
  <si>
    <t>300992.SZ</t>
  </si>
  <si>
    <t>泰福泵业</t>
  </si>
  <si>
    <t>300993.SZ</t>
  </si>
  <si>
    <t>玉马科技</t>
  </si>
  <si>
    <t>300994.SZ</t>
  </si>
  <si>
    <t>久祺股份</t>
  </si>
  <si>
    <t>300995.SZ</t>
  </si>
  <si>
    <t>奇德新材</t>
  </si>
  <si>
    <t>300996.SZ</t>
  </si>
  <si>
    <t>普联软件</t>
  </si>
  <si>
    <t>300997.SZ</t>
  </si>
  <si>
    <t>欢乐家</t>
  </si>
  <si>
    <t>300998.SZ</t>
  </si>
  <si>
    <t>宁波方正</t>
  </si>
  <si>
    <t>300999.SZ</t>
  </si>
  <si>
    <t>金龙鱼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</si>
  <si>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</si>
  <si>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</si>
  <si>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</si>
  <si>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</si>
  <si>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</si>
  <si>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</si>
  <si>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</si>
  <si>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</si>
  <si>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301004.SZ</t>
  </si>
  <si>
    <t>嘉益股份</t>
  </si>
  <si>
    <t>301005.SZ</t>
  </si>
  <si>
    <t>超捷股份</t>
  </si>
  <si>
    <t>301006.SZ</t>
  </si>
  <si>
    <t>迈拓股份</t>
  </si>
  <si>
    <t>301007.SZ</t>
  </si>
  <si>
    <t>德迈仕</t>
  </si>
  <si>
    <t>301008.SZ</t>
  </si>
  <si>
    <t>宏昌科技</t>
  </si>
  <si>
    <t>301009.SZ</t>
  </si>
  <si>
    <t>可靠股份</t>
  </si>
  <si>
    <t>301010.SZ</t>
  </si>
  <si>
    <t>晶雪节能</t>
  </si>
  <si>
    <t>301011.SZ</t>
  </si>
  <si>
    <t>华立科技</t>
  </si>
  <si>
    <t>301012.SZ</t>
  </si>
  <si>
    <t>扬电科技</t>
  </si>
  <si>
    <t>301013.SZ</t>
  </si>
  <si>
    <t>利和兴</t>
  </si>
  <si>
    <t>301015.SZ</t>
  </si>
  <si>
    <t>百洋医药</t>
  </si>
  <si>
    <t>301016.SZ</t>
  </si>
  <si>
    <t>雷尔伟</t>
  </si>
  <si>
    <t>301017.SZ</t>
  </si>
  <si>
    <t>漱玉平民</t>
  </si>
  <si>
    <t>301018.SZ</t>
  </si>
  <si>
    <t>申菱环境</t>
  </si>
  <si>
    <t>301019.SZ</t>
  </si>
  <si>
    <t>宁波色母</t>
  </si>
  <si>
    <t>301020.SZ</t>
  </si>
  <si>
    <t>密封科技</t>
  </si>
  <si>
    <t>301021.SZ</t>
  </si>
  <si>
    <t>英诺激光</t>
  </si>
  <si>
    <t>301022.SZ</t>
  </si>
  <si>
    <t>海泰科</t>
  </si>
  <si>
    <t>301023.SZ</t>
  </si>
  <si>
    <t>江南奕帆</t>
  </si>
  <si>
    <t>301024.SZ</t>
  </si>
  <si>
    <t>霍普股份</t>
  </si>
  <si>
    <t>301025.SZ</t>
  </si>
  <si>
    <t>读客文化</t>
  </si>
  <si>
    <t>301026.SZ</t>
  </si>
  <si>
    <t>浩通科技</t>
  </si>
  <si>
    <t>301027.SZ</t>
  </si>
  <si>
    <t>华蓝集团</t>
  </si>
  <si>
    <t>301028.SZ</t>
  </si>
  <si>
    <t>东亚机械</t>
  </si>
  <si>
    <t>301029.SZ</t>
  </si>
  <si>
    <t>怡合达</t>
  </si>
  <si>
    <t>301030.SZ</t>
  </si>
  <si>
    <t>仕净科技</t>
  </si>
  <si>
    <t>301031.SZ</t>
  </si>
  <si>
    <t>中熔电气</t>
  </si>
  <si>
    <t>301032.SZ</t>
  </si>
  <si>
    <t>新柴股份</t>
  </si>
  <si>
    <t>301033.SZ</t>
  </si>
  <si>
    <t>迈普医学</t>
  </si>
  <si>
    <t>301035.SZ</t>
  </si>
  <si>
    <t>润丰股份</t>
  </si>
  <si>
    <t>301036.SZ</t>
  </si>
  <si>
    <t>双乐股份</t>
  </si>
  <si>
    <t>301037.SZ</t>
  </si>
  <si>
    <t>保立佳</t>
  </si>
  <si>
    <t>301038.SZ</t>
  </si>
  <si>
    <t>深水规院</t>
  </si>
  <si>
    <t>301039.SZ</t>
  </si>
  <si>
    <t>中集车辆</t>
  </si>
  <si>
    <t>301040.SZ</t>
  </si>
  <si>
    <t>中环海陆</t>
  </si>
  <si>
    <t>301041.SZ</t>
  </si>
  <si>
    <t>金百泽</t>
  </si>
  <si>
    <t>301042.SZ</t>
  </si>
  <si>
    <t>安联锐视</t>
  </si>
  <si>
    <t>301043.SZ</t>
  </si>
  <si>
    <t>绿岛风</t>
  </si>
  <si>
    <t>301045.SZ</t>
  </si>
  <si>
    <t>天禄科技</t>
  </si>
  <si>
    <t>301046.SZ</t>
  </si>
  <si>
    <t>能辉科技</t>
  </si>
  <si>
    <t>301047.SZ</t>
  </si>
  <si>
    <t>义翘神州</t>
  </si>
  <si>
    <t>301048.SZ</t>
  </si>
  <si>
    <t>金鹰重工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</si>
  <si>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</si>
  <si>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</si>
  <si>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</si>
  <si>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</si>
  <si>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</si>
  <si>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</si>
  <si>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</si>
  <si>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</si>
  <si>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301053.SZ</t>
  </si>
  <si>
    <t>远信工业</t>
  </si>
  <si>
    <t>301055.SZ</t>
  </si>
  <si>
    <t>张小泉</t>
  </si>
  <si>
    <t>301056.SZ</t>
  </si>
  <si>
    <t>森赫股份</t>
  </si>
  <si>
    <t>301057.SZ</t>
  </si>
  <si>
    <t>汇隆新材</t>
  </si>
  <si>
    <t>301058.SZ</t>
  </si>
  <si>
    <t>中粮科工</t>
  </si>
  <si>
    <t>301059.SZ</t>
  </si>
  <si>
    <t>金三江</t>
  </si>
  <si>
    <t>301060.SZ</t>
  </si>
  <si>
    <t>兰卫医学</t>
  </si>
  <si>
    <t>301061.SZ</t>
  </si>
  <si>
    <t>匠心家居</t>
  </si>
  <si>
    <t>301062.SZ</t>
  </si>
  <si>
    <t>上海艾录</t>
  </si>
  <si>
    <t>301063.SZ</t>
  </si>
  <si>
    <t>海锅股份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</si>
  <si>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</si>
  <si>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</si>
  <si>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</si>
  <si>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</si>
  <si>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</si>
  <si>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</si>
  <si>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</si>
  <si>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</si>
  <si>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</si>
  <si>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</si>
  <si>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</si>
  <si>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</si>
  <si>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</si>
  <si>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</si>
  <si>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</si>
  <si>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</si>
  <si>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</si>
  <si>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</si>
  <si>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301075.SZ</t>
  </si>
  <si>
    <t>多瑞医药</t>
  </si>
  <si>
    <t>301076.SZ</t>
  </si>
  <si>
    <t>新瀚新材</t>
  </si>
  <si>
    <t>301077.SZ</t>
  </si>
  <si>
    <t>星华新材</t>
  </si>
  <si>
    <t>301078.SZ</t>
  </si>
  <si>
    <t>孩子王</t>
  </si>
  <si>
    <t>301079.SZ</t>
  </si>
  <si>
    <t>邵阳液压</t>
  </si>
  <si>
    <t>301080.SZ</t>
  </si>
  <si>
    <t>百普赛斯</t>
  </si>
  <si>
    <t>301081.SZ</t>
  </si>
  <si>
    <t>严牌股份</t>
  </si>
  <si>
    <t>301082.SZ</t>
  </si>
  <si>
    <t>久盛电气</t>
  </si>
  <si>
    <t>301083.SZ</t>
  </si>
  <si>
    <t>百胜智能</t>
  </si>
  <si>
    <t>301085.SZ</t>
  </si>
  <si>
    <t>亚康股份</t>
  </si>
  <si>
    <t>301086.SZ</t>
  </si>
  <si>
    <t>鸿富瀚</t>
  </si>
  <si>
    <t>301087.SZ</t>
  </si>
  <si>
    <t>可孚医疗</t>
  </si>
  <si>
    <t>301088.SZ</t>
  </si>
  <si>
    <t>戎美股份</t>
  </si>
  <si>
    <t>301089.SZ</t>
  </si>
  <si>
    <t>拓新药业</t>
  </si>
  <si>
    <t>301090.SZ</t>
  </si>
  <si>
    <t>华润材料</t>
  </si>
  <si>
    <t>301091.SZ</t>
  </si>
  <si>
    <t>深城交</t>
  </si>
  <si>
    <t>301092.SZ</t>
  </si>
  <si>
    <t>争光股份</t>
  </si>
  <si>
    <t>301093.SZ</t>
  </si>
  <si>
    <t>华兰股份</t>
  </si>
  <si>
    <t>301095.SZ</t>
  </si>
  <si>
    <t>广立微</t>
  </si>
  <si>
    <t>301096.SZ</t>
  </si>
  <si>
    <t>百诚医药</t>
  </si>
  <si>
    <t>301097.SZ</t>
  </si>
  <si>
    <t>天益医疗</t>
  </si>
  <si>
    <t>301098.SZ</t>
  </si>
  <si>
    <t>金埔园林</t>
  </si>
  <si>
    <t>301099.SZ</t>
  </si>
  <si>
    <t>雅创电子</t>
  </si>
  <si>
    <t>301100.SZ</t>
  </si>
  <si>
    <t>风光股份</t>
  </si>
  <si>
    <t>301101.SZ</t>
  </si>
  <si>
    <t>明月镜片</t>
  </si>
  <si>
    <t>301102.SZ</t>
  </si>
  <si>
    <t>兆讯传媒</t>
  </si>
  <si>
    <t>301103.SZ</t>
  </si>
  <si>
    <t>何氏眼科</t>
  </si>
  <si>
    <t>301105.SZ</t>
  </si>
  <si>
    <t>鸿铭股份</t>
  </si>
  <si>
    <t>301106.SZ</t>
  </si>
  <si>
    <t>骏成科技</t>
  </si>
  <si>
    <t>301107.SZ</t>
  </si>
  <si>
    <t>瑜欣电子</t>
  </si>
  <si>
    <t>301108.SZ</t>
  </si>
  <si>
    <t>洁雅股份</t>
  </si>
  <si>
    <t>301109.SZ</t>
  </si>
  <si>
    <t>军信股份</t>
  </si>
  <si>
    <t>301110.SZ</t>
  </si>
  <si>
    <t>青木科技</t>
  </si>
  <si>
    <t>301111.SZ</t>
  </si>
  <si>
    <t>粤万年青</t>
  </si>
  <si>
    <t>301112.SZ</t>
  </si>
  <si>
    <t>信邦智能</t>
  </si>
  <si>
    <t>301113.SZ</t>
  </si>
  <si>
    <t>雅艺科技</t>
  </si>
  <si>
    <t>301115.SZ</t>
  </si>
  <si>
    <t>建科股份</t>
  </si>
  <si>
    <t>301116.SZ</t>
  </si>
  <si>
    <t>益客食品</t>
  </si>
  <si>
    <t>301117.SZ</t>
  </si>
  <si>
    <t>佳缘科技</t>
  </si>
  <si>
    <t>301118.SZ</t>
  </si>
  <si>
    <t>恒光股份</t>
  </si>
  <si>
    <t>301119.SZ</t>
  </si>
  <si>
    <t>正强股份</t>
  </si>
  <si>
    <t>301120.SZ</t>
  </si>
  <si>
    <t>新特电气</t>
  </si>
  <si>
    <t>301121.SZ</t>
  </si>
  <si>
    <t>紫建电子</t>
  </si>
  <si>
    <t>301122.SZ</t>
  </si>
  <si>
    <t>采纳股份</t>
  </si>
  <si>
    <t>301123.SZ</t>
  </si>
  <si>
    <t>奕东电子</t>
  </si>
  <si>
    <t>301125.SZ</t>
  </si>
  <si>
    <t>腾亚精工</t>
  </si>
  <si>
    <t>301126.SZ</t>
  </si>
  <si>
    <t>达嘉维康</t>
  </si>
  <si>
    <t>301127.SZ</t>
  </si>
  <si>
    <t>天源环保</t>
  </si>
  <si>
    <t>301128.SZ</t>
  </si>
  <si>
    <t>强瑞技术</t>
  </si>
  <si>
    <t>301129.SZ</t>
  </si>
  <si>
    <t>瑞纳智能</t>
  </si>
  <si>
    <t>301130.SZ</t>
  </si>
  <si>
    <t>西点药业</t>
  </si>
  <si>
    <t>301131.SZ</t>
  </si>
  <si>
    <t>聚赛龙</t>
  </si>
  <si>
    <t>301132.SZ</t>
  </si>
  <si>
    <t>满坤科技</t>
  </si>
  <si>
    <t>301133.SZ</t>
  </si>
  <si>
    <t>金钟股份</t>
  </si>
  <si>
    <t>301135.SZ</t>
  </si>
  <si>
    <t>瑞德智能</t>
  </si>
  <si>
    <t>301136.SZ</t>
  </si>
  <si>
    <t>招标股份</t>
  </si>
  <si>
    <t>301137.SZ</t>
  </si>
  <si>
    <t>哈焊华通</t>
  </si>
  <si>
    <t>301138.SZ</t>
  </si>
  <si>
    <t>华研精机</t>
  </si>
  <si>
    <t>301139.SZ</t>
  </si>
  <si>
    <t>元道通信</t>
  </si>
  <si>
    <t>301141.SZ</t>
  </si>
  <si>
    <t>中科磁业</t>
  </si>
  <si>
    <t>301148.SZ</t>
  </si>
  <si>
    <t>嘉戎技术</t>
  </si>
  <si>
    <t>301149.SZ</t>
  </si>
  <si>
    <t>隆华新材</t>
  </si>
  <si>
    <t>301150.SZ</t>
  </si>
  <si>
    <t>中一科技</t>
  </si>
  <si>
    <t>301151.SZ</t>
  </si>
  <si>
    <t>冠龙节能</t>
  </si>
  <si>
    <t>301152.SZ</t>
  </si>
  <si>
    <t>天力锂能</t>
  </si>
  <si>
    <t>301153.SZ</t>
  </si>
  <si>
    <t>中科江南</t>
  </si>
  <si>
    <t>301155.SZ</t>
  </si>
  <si>
    <t>海力风电</t>
  </si>
  <si>
    <t>301156.SZ</t>
  </si>
  <si>
    <t>美农生物</t>
  </si>
  <si>
    <t>301157.SZ</t>
  </si>
  <si>
    <t>华塑科技</t>
  </si>
  <si>
    <t>301158.SZ</t>
  </si>
  <si>
    <t>德石股份</t>
  </si>
  <si>
    <t>301159.SZ</t>
  </si>
  <si>
    <t>三维天地</t>
  </si>
  <si>
    <t>301160.SZ</t>
  </si>
  <si>
    <t>翔楼新材</t>
  </si>
  <si>
    <t>301161.SZ</t>
  </si>
  <si>
    <t>唯万密封</t>
  </si>
  <si>
    <t>301162.SZ</t>
  </si>
  <si>
    <t>国能日新</t>
  </si>
  <si>
    <t>301163.SZ</t>
  </si>
  <si>
    <t>宏德股份</t>
  </si>
  <si>
    <t>301165.SZ</t>
  </si>
  <si>
    <t>锐捷网络</t>
  </si>
  <si>
    <t>301166.SZ</t>
  </si>
  <si>
    <t>优宁维</t>
  </si>
  <si>
    <t>301167.SZ</t>
  </si>
  <si>
    <t>建研设计</t>
  </si>
  <si>
    <t>301168.SZ</t>
  </si>
  <si>
    <t>通灵股份</t>
  </si>
  <si>
    <t>301169.SZ</t>
  </si>
  <si>
    <t>零点有数</t>
  </si>
  <si>
    <t>301170.SZ</t>
  </si>
  <si>
    <t>锡南科技</t>
  </si>
  <si>
    <t>301171.SZ</t>
  </si>
  <si>
    <t>易点天下</t>
  </si>
  <si>
    <t>301172.SZ</t>
  </si>
  <si>
    <t>君逸数码</t>
  </si>
  <si>
    <t>301175.SZ</t>
  </si>
  <si>
    <t>中科环保</t>
  </si>
  <si>
    <t>301176.SZ</t>
  </si>
  <si>
    <t>逸豪新材</t>
  </si>
  <si>
    <t>301177.SZ</t>
  </si>
  <si>
    <t>迪阿股份</t>
  </si>
  <si>
    <t>301178.SZ</t>
  </si>
  <si>
    <t>天亿马</t>
  </si>
  <si>
    <t>301179.SZ</t>
  </si>
  <si>
    <t>泽宇智能</t>
  </si>
  <si>
    <t>301180.SZ</t>
  </si>
  <si>
    <t>万祥科技</t>
  </si>
  <si>
    <t>301181.SZ</t>
  </si>
  <si>
    <t>标榜股份</t>
  </si>
  <si>
    <t>301182.SZ</t>
  </si>
  <si>
    <t>凯旺科技</t>
  </si>
  <si>
    <t>301183.SZ</t>
  </si>
  <si>
    <t>东田微</t>
  </si>
  <si>
    <t>301185.SZ</t>
  </si>
  <si>
    <t>鸥玛软件</t>
  </si>
  <si>
    <t>301186.SZ</t>
  </si>
  <si>
    <t>超达装备</t>
  </si>
  <si>
    <t>301187.SZ</t>
  </si>
  <si>
    <t>欧圣电气</t>
  </si>
  <si>
    <t>301188.SZ</t>
  </si>
  <si>
    <t>力诺药包</t>
  </si>
  <si>
    <t>301189.SZ</t>
  </si>
  <si>
    <t>奥尼电子</t>
  </si>
  <si>
    <t>301190.SZ</t>
  </si>
  <si>
    <t>善水科技</t>
  </si>
  <si>
    <t>301191.SZ</t>
  </si>
  <si>
    <t>菲菱科思</t>
  </si>
  <si>
    <t>301192.SZ</t>
  </si>
  <si>
    <t>泰祥股份</t>
  </si>
  <si>
    <t>301193.SZ</t>
  </si>
  <si>
    <t>家联科技</t>
  </si>
  <si>
    <t>301195.SZ</t>
  </si>
  <si>
    <t>北路智控</t>
  </si>
  <si>
    <t>301196.SZ</t>
  </si>
  <si>
    <t>唯科科技</t>
  </si>
  <si>
    <t>301197.SZ</t>
  </si>
  <si>
    <t>工大科雅</t>
  </si>
  <si>
    <t>301198.SZ</t>
  </si>
  <si>
    <t>喜悦智行</t>
  </si>
  <si>
    <t>301199.SZ</t>
  </si>
  <si>
    <t>迈赫股份</t>
  </si>
  <si>
    <t>301200.SZ</t>
  </si>
  <si>
    <t>大族数控</t>
  </si>
  <si>
    <t>301201.SZ</t>
  </si>
  <si>
    <t>诚达药业</t>
  </si>
  <si>
    <t>301202.SZ</t>
  </si>
  <si>
    <t>朗威股份</t>
  </si>
  <si>
    <t>301203.SZ</t>
  </si>
  <si>
    <t>国泰环保</t>
  </si>
  <si>
    <t>301205.SZ</t>
  </si>
  <si>
    <t>联特科技</t>
  </si>
  <si>
    <t>301206.SZ</t>
  </si>
  <si>
    <t>三元生物</t>
  </si>
  <si>
    <t>301207.SZ</t>
  </si>
  <si>
    <t>华兰疫苗</t>
  </si>
  <si>
    <t>301208.SZ</t>
  </si>
  <si>
    <t>中亦科技</t>
  </si>
  <si>
    <t>301209.SZ</t>
  </si>
  <si>
    <t>联合化学</t>
  </si>
  <si>
    <t>301210.SZ</t>
  </si>
  <si>
    <t>金杨股份</t>
  </si>
  <si>
    <t>301211.SZ</t>
  </si>
  <si>
    <t>亨迪药业</t>
  </si>
  <si>
    <t>301212.SZ</t>
  </si>
  <si>
    <t>联盛化学</t>
  </si>
  <si>
    <t>301213.SZ</t>
  </si>
  <si>
    <t>观想科技</t>
  </si>
  <si>
    <t>301215.SZ</t>
  </si>
  <si>
    <t>中汽股份</t>
  </si>
  <si>
    <t>301216.SZ</t>
  </si>
  <si>
    <t>万凯新材</t>
  </si>
  <si>
    <t>301217.SZ</t>
  </si>
  <si>
    <t>铜冠铜箔</t>
  </si>
  <si>
    <t>301218.SZ</t>
  </si>
  <si>
    <t>华是科技</t>
  </si>
  <si>
    <t>301219.SZ</t>
  </si>
  <si>
    <t>腾远钴业</t>
  </si>
  <si>
    <t>301220.SZ</t>
  </si>
  <si>
    <t>亚香股份</t>
  </si>
  <si>
    <t>301221.SZ</t>
  </si>
  <si>
    <t>光庭信息</t>
  </si>
  <si>
    <t>301222.SZ</t>
  </si>
  <si>
    <t>浙江恒威</t>
  </si>
  <si>
    <t>301223.SZ</t>
  </si>
  <si>
    <t>中荣股份</t>
  </si>
  <si>
    <t>301225.SZ</t>
  </si>
  <si>
    <t>恒勃股份</t>
  </si>
  <si>
    <t>301226.SZ</t>
  </si>
  <si>
    <t>祥明智能</t>
  </si>
  <si>
    <t>301227.SZ</t>
  </si>
  <si>
    <t>森鹰窗业</t>
  </si>
  <si>
    <t>301228.SZ</t>
  </si>
  <si>
    <t>实朴检测</t>
  </si>
  <si>
    <t>301229.SZ</t>
  </si>
  <si>
    <t>纽泰格</t>
  </si>
  <si>
    <t>301230.SZ</t>
  </si>
  <si>
    <t>泓博医药</t>
  </si>
  <si>
    <t>301231.SZ</t>
  </si>
  <si>
    <t>荣信文化</t>
  </si>
  <si>
    <t>301232.SZ</t>
  </si>
  <si>
    <t>飞沃科技</t>
  </si>
  <si>
    <t>301233.SZ</t>
  </si>
  <si>
    <t>盛帮股份</t>
  </si>
  <si>
    <t>301234.SZ</t>
  </si>
  <si>
    <t>五洲医疗</t>
  </si>
  <si>
    <t>301235.SZ</t>
  </si>
  <si>
    <t>华康医疗</t>
  </si>
  <si>
    <t>301236.SZ</t>
  </si>
  <si>
    <t>软通动力</t>
  </si>
  <si>
    <t>301237.SZ</t>
  </si>
  <si>
    <t>和顺科技</t>
  </si>
  <si>
    <t>301238.SZ</t>
  </si>
  <si>
    <t>瑞泰新材</t>
  </si>
  <si>
    <t>301239.SZ</t>
  </si>
  <si>
    <t>普瑞眼科</t>
  </si>
  <si>
    <t>301246.SZ</t>
  </si>
  <si>
    <t>宏源药业</t>
  </si>
  <si>
    <t>301248.SZ</t>
  </si>
  <si>
    <t>杰创智能</t>
  </si>
  <si>
    <t>301251.SZ</t>
  </si>
  <si>
    <t>威尔高</t>
  </si>
  <si>
    <t>301252.SZ</t>
  </si>
  <si>
    <t>同星科技</t>
  </si>
  <si>
    <t>301255.SZ</t>
  </si>
  <si>
    <t>通力科技</t>
  </si>
  <si>
    <t>301256.SZ</t>
  </si>
  <si>
    <t>华融化学</t>
  </si>
  <si>
    <t>301257.SZ</t>
  </si>
  <si>
    <t>普蕊斯</t>
  </si>
  <si>
    <t>301258.SZ</t>
  </si>
  <si>
    <t>富士莱</t>
  </si>
  <si>
    <t>301259.SZ</t>
  </si>
  <si>
    <t>艾布鲁</t>
  </si>
  <si>
    <t>301260.SZ</t>
  </si>
  <si>
    <t>格力博</t>
  </si>
  <si>
    <t>301261.SZ</t>
  </si>
  <si>
    <t>恒工精密</t>
  </si>
  <si>
    <t>301262.SZ</t>
  </si>
  <si>
    <t>海看股份</t>
  </si>
  <si>
    <t>301263.SZ</t>
  </si>
  <si>
    <t>泰恩康</t>
  </si>
  <si>
    <t>301265.SZ</t>
  </si>
  <si>
    <t>华新环保</t>
  </si>
  <si>
    <t>301266.SZ</t>
  </si>
  <si>
    <t>宇邦新材</t>
  </si>
  <si>
    <t>301267.SZ</t>
  </si>
  <si>
    <t>华厦眼科</t>
  </si>
  <si>
    <t>301268.SZ</t>
  </si>
  <si>
    <t>铭利达</t>
  </si>
  <si>
    <t>301269.SZ</t>
  </si>
  <si>
    <t>华大九天</t>
  </si>
  <si>
    <t>301270.SZ</t>
  </si>
  <si>
    <t>汉仪股份</t>
  </si>
  <si>
    <t>301272.SZ</t>
  </si>
  <si>
    <t>英华特</t>
  </si>
  <si>
    <t>301273.SZ</t>
  </si>
  <si>
    <t>瑞晨环保</t>
  </si>
  <si>
    <t>301276.SZ</t>
  </si>
  <si>
    <t>嘉曼服饰</t>
  </si>
  <si>
    <t>301277.SZ</t>
  </si>
  <si>
    <t>新天地</t>
  </si>
  <si>
    <t>301278.SZ</t>
  </si>
  <si>
    <t>快可电子</t>
  </si>
  <si>
    <t>301279.SZ</t>
  </si>
  <si>
    <t>金道科技</t>
  </si>
  <si>
    <t>301280.SZ</t>
  </si>
  <si>
    <t>珠城科技</t>
  </si>
  <si>
    <t>301281.SZ</t>
  </si>
  <si>
    <t>科源制药</t>
  </si>
  <si>
    <t>301282.SZ</t>
  </si>
  <si>
    <t>金禄电子</t>
  </si>
  <si>
    <t>301283.SZ</t>
  </si>
  <si>
    <t>聚胶股份</t>
  </si>
  <si>
    <t>301285.SZ</t>
  </si>
  <si>
    <t>鸿日达</t>
  </si>
  <si>
    <t>301286.SZ</t>
  </si>
  <si>
    <t>侨源股份</t>
  </si>
  <si>
    <t>301287.SZ</t>
  </si>
  <si>
    <t>康力源</t>
  </si>
  <si>
    <t>301288.SZ</t>
  </si>
  <si>
    <t>清研环境</t>
  </si>
  <si>
    <t>301289.SZ</t>
  </si>
  <si>
    <t>国缆检测</t>
  </si>
  <si>
    <t>301290.SZ</t>
  </si>
  <si>
    <t>东星医疗</t>
  </si>
  <si>
    <t>301291.SZ</t>
  </si>
  <si>
    <t>明阳电气</t>
  </si>
  <si>
    <t>301292.SZ</t>
  </si>
  <si>
    <t>海科新源</t>
  </si>
  <si>
    <t>301293.SZ</t>
  </si>
  <si>
    <t>三博脑科</t>
  </si>
  <si>
    <t>301295.SZ</t>
  </si>
  <si>
    <t>美硕科技</t>
  </si>
  <si>
    <t>301296.SZ</t>
  </si>
  <si>
    <t>新巨丰</t>
  </si>
  <si>
    <t>301297.SZ</t>
  </si>
  <si>
    <t>富乐德</t>
  </si>
  <si>
    <t>301298.SZ</t>
  </si>
  <si>
    <t>东利机械</t>
  </si>
  <si>
    <t>301299.SZ</t>
  </si>
  <si>
    <t>卓创资讯</t>
  </si>
  <si>
    <t>301300.SZ</t>
  </si>
  <si>
    <t>远翔新材</t>
  </si>
  <si>
    <t>301301.SZ</t>
  </si>
  <si>
    <t>川宁生物</t>
  </si>
  <si>
    <t>301302.SZ</t>
  </si>
  <si>
    <t>华如科技</t>
  </si>
  <si>
    <t>301303.SZ</t>
  </si>
  <si>
    <t>真兰仪表</t>
  </si>
  <si>
    <t>301305.SZ</t>
  </si>
  <si>
    <t>朗坤环境</t>
  </si>
  <si>
    <t>301306.SZ</t>
  </si>
  <si>
    <t>西测测试</t>
  </si>
  <si>
    <t>301307.SZ</t>
  </si>
  <si>
    <t>美利信</t>
  </si>
  <si>
    <t>301308.SZ</t>
  </si>
  <si>
    <t>江波龙</t>
  </si>
  <si>
    <t>301309.SZ</t>
  </si>
  <si>
    <t>万得凯</t>
  </si>
  <si>
    <t>301310.SZ</t>
  </si>
  <si>
    <t>鑫宏业</t>
  </si>
  <si>
    <t>301311.SZ</t>
  </si>
  <si>
    <t>昆船智能</t>
  </si>
  <si>
    <t>301312.SZ</t>
  </si>
  <si>
    <t>智立方</t>
  </si>
  <si>
    <t>301313.SZ</t>
  </si>
  <si>
    <t>凡拓数创</t>
  </si>
  <si>
    <t>301314.SZ</t>
  </si>
  <si>
    <t>科瑞思</t>
  </si>
  <si>
    <t>301315.SZ</t>
  </si>
  <si>
    <t>威士顿</t>
  </si>
  <si>
    <t>301316.SZ</t>
  </si>
  <si>
    <t>慧博云通</t>
  </si>
  <si>
    <t>301317.SZ</t>
  </si>
  <si>
    <t>鑫磊股份</t>
  </si>
  <si>
    <t>301318.SZ</t>
  </si>
  <si>
    <t>维海德</t>
  </si>
  <si>
    <t>301319.SZ</t>
  </si>
  <si>
    <t>唯特偶</t>
  </si>
  <si>
    <t>301320.SZ</t>
  </si>
  <si>
    <t>豪江智能</t>
  </si>
  <si>
    <t>301321.SZ</t>
  </si>
  <si>
    <t>翰博高新</t>
  </si>
  <si>
    <t>301322.SZ</t>
  </si>
  <si>
    <t>绿通科技</t>
  </si>
  <si>
    <t>301323.SZ</t>
  </si>
  <si>
    <t>新莱福</t>
  </si>
  <si>
    <t>301325.SZ</t>
  </si>
  <si>
    <t>曼恩斯特</t>
  </si>
  <si>
    <t>301326.SZ</t>
  </si>
  <si>
    <t>捷邦科技</t>
  </si>
  <si>
    <t>301327.SZ</t>
  </si>
  <si>
    <t>华宝新能</t>
  </si>
  <si>
    <t>301328.SZ</t>
  </si>
  <si>
    <t>维峰电子</t>
  </si>
  <si>
    <t>301329.SZ</t>
  </si>
  <si>
    <t>信音电子</t>
  </si>
  <si>
    <t>301330.SZ</t>
  </si>
  <si>
    <t>熵基科技</t>
  </si>
  <si>
    <t>301331.SZ</t>
  </si>
  <si>
    <t>恩威医药</t>
  </si>
  <si>
    <t>301332.SZ</t>
  </si>
  <si>
    <t>德尔玛</t>
  </si>
  <si>
    <t>301333.SZ</t>
  </si>
  <si>
    <t>诺思格</t>
  </si>
  <si>
    <t>301335.SZ</t>
  </si>
  <si>
    <t>天元宠物</t>
  </si>
  <si>
    <t>301336.SZ</t>
  </si>
  <si>
    <t>趣睡科技</t>
  </si>
  <si>
    <t>301337.SZ</t>
  </si>
  <si>
    <t>亚华电子</t>
  </si>
  <si>
    <t>301338.SZ</t>
  </si>
  <si>
    <t>凯格精机</t>
  </si>
  <si>
    <t>301339.SZ</t>
  </si>
  <si>
    <t>通行宝</t>
  </si>
  <si>
    <t>301345.SZ</t>
  </si>
  <si>
    <t>涛涛车业</t>
  </si>
  <si>
    <t>301348.SZ</t>
  </si>
  <si>
    <t>蓝箭电子</t>
  </si>
  <si>
    <t>301349.SZ</t>
  </si>
  <si>
    <t>信德新材</t>
  </si>
  <si>
    <t>301353.SZ</t>
  </si>
  <si>
    <t>普莱得</t>
  </si>
  <si>
    <t>301355.SZ</t>
  </si>
  <si>
    <t>南王科技</t>
  </si>
  <si>
    <t>301356.SZ</t>
  </si>
  <si>
    <t>天振股份</t>
  </si>
  <si>
    <t>301357.SZ</t>
  </si>
  <si>
    <t>北方长龙</t>
  </si>
  <si>
    <t>301358.SZ</t>
  </si>
  <si>
    <t>湖南裕能</t>
  </si>
  <si>
    <t>301359.SZ</t>
  </si>
  <si>
    <t>东南电子</t>
  </si>
  <si>
    <t>301360.SZ</t>
  </si>
  <si>
    <t>荣旗科技</t>
  </si>
  <si>
    <t>301361.SZ</t>
  </si>
  <si>
    <t>众智科技</t>
  </si>
  <si>
    <t>301362.SZ</t>
  </si>
  <si>
    <t>民爆光电</t>
  </si>
  <si>
    <t>301363.SZ</t>
  </si>
  <si>
    <t>美好医疗</t>
  </si>
  <si>
    <t>301365.SZ</t>
  </si>
  <si>
    <t>矩阵股份</t>
  </si>
  <si>
    <t>301366.SZ</t>
  </si>
  <si>
    <t>一博科技</t>
  </si>
  <si>
    <t>301367.SZ</t>
  </si>
  <si>
    <t>怡和嘉业</t>
  </si>
  <si>
    <t>301368.SZ</t>
  </si>
  <si>
    <t>丰立智能</t>
  </si>
  <si>
    <t>301369.SZ</t>
  </si>
  <si>
    <t>联动科技</t>
  </si>
  <si>
    <t>301370.SZ</t>
  </si>
  <si>
    <t>国科恒泰</t>
  </si>
  <si>
    <t>301371.SZ</t>
  </si>
  <si>
    <t>敷尔佳</t>
  </si>
  <si>
    <t>301372.SZ</t>
  </si>
  <si>
    <t>科净源</t>
  </si>
  <si>
    <t>301373.SZ</t>
  </si>
  <si>
    <t>凌玮科技</t>
  </si>
  <si>
    <t>301376.SZ</t>
  </si>
  <si>
    <t>致欧科技</t>
  </si>
  <si>
    <t>301377.SZ</t>
  </si>
  <si>
    <t>鼎泰高科</t>
  </si>
  <si>
    <t>301378.SZ</t>
  </si>
  <si>
    <t>通达海</t>
  </si>
  <si>
    <t>301379.SZ</t>
  </si>
  <si>
    <t>天山电子</t>
  </si>
  <si>
    <t>301380.SZ</t>
  </si>
  <si>
    <t>挖金客</t>
  </si>
  <si>
    <t>301381.SZ</t>
  </si>
  <si>
    <t>赛维时代</t>
  </si>
  <si>
    <t>301382.SZ</t>
  </si>
  <si>
    <t>蜂助手</t>
  </si>
  <si>
    <t>301383.SZ</t>
  </si>
  <si>
    <t>天键股份</t>
  </si>
  <si>
    <t>301386.SZ</t>
  </si>
  <si>
    <t>未来电器</t>
  </si>
  <si>
    <t>301387.SZ</t>
  </si>
  <si>
    <t>光大同创</t>
  </si>
  <si>
    <t>301388.SZ</t>
  </si>
  <si>
    <t>欣灵电气</t>
  </si>
  <si>
    <t>301389.SZ</t>
  </si>
  <si>
    <t>隆扬电子</t>
  </si>
  <si>
    <t>301390.SZ</t>
  </si>
  <si>
    <t>经纬股份</t>
  </si>
  <si>
    <t>301391.SZ</t>
  </si>
  <si>
    <t>卡莱特</t>
  </si>
  <si>
    <t>301392.SZ</t>
  </si>
  <si>
    <t>汇成真空</t>
  </si>
  <si>
    <t>301393.SZ</t>
  </si>
  <si>
    <t>昊帆生物</t>
  </si>
  <si>
    <t>301395.SZ</t>
  </si>
  <si>
    <t>仁信新材</t>
  </si>
  <si>
    <t>301396.SZ</t>
  </si>
  <si>
    <t>宏景科技</t>
  </si>
  <si>
    <t>301397.SZ</t>
  </si>
  <si>
    <t>溯联股份</t>
  </si>
  <si>
    <t>301398.SZ</t>
  </si>
  <si>
    <t>星源卓镁</t>
  </si>
  <si>
    <t>301399.SZ</t>
  </si>
  <si>
    <t>英特科技</t>
  </si>
  <si>
    <t>301408.SZ</t>
  </si>
  <si>
    <t>华人健康</t>
  </si>
  <si>
    <t>301413.SZ</t>
  </si>
  <si>
    <t>安培龙</t>
  </si>
  <si>
    <t>301418.SZ</t>
  </si>
  <si>
    <t>协昌科技</t>
  </si>
  <si>
    <t>301419.SZ</t>
  </si>
  <si>
    <t>阿莱德</t>
  </si>
  <si>
    <t>301421.SZ</t>
  </si>
  <si>
    <t>波长光电</t>
  </si>
  <si>
    <t>301428.SZ</t>
  </si>
  <si>
    <t>世纪恒通</t>
  </si>
  <si>
    <t>301429.SZ</t>
  </si>
  <si>
    <t>森泰股份</t>
  </si>
  <si>
    <t>301439.SZ</t>
  </si>
  <si>
    <t>泓淋电力</t>
  </si>
  <si>
    <t>301446.SZ</t>
  </si>
  <si>
    <t>福事特</t>
  </si>
  <si>
    <t>301448.SZ</t>
  </si>
  <si>
    <t>开创电气</t>
  </si>
  <si>
    <t>301456.SZ</t>
  </si>
  <si>
    <t>盘古智能</t>
  </si>
  <si>
    <t>301458.SZ</t>
  </si>
  <si>
    <t>钧崴电子</t>
  </si>
  <si>
    <t>301459.SZ</t>
  </si>
  <si>
    <t>丰茂股份</t>
  </si>
  <si>
    <t>301468.SZ</t>
  </si>
  <si>
    <t>博盈特焊</t>
  </si>
  <si>
    <t>301469.SZ</t>
  </si>
  <si>
    <t>恒达新材</t>
  </si>
  <si>
    <t>301486.SZ</t>
  </si>
  <si>
    <t>致尚科技</t>
  </si>
  <si>
    <t>301487.SZ</t>
  </si>
  <si>
    <t>盟固利</t>
  </si>
  <si>
    <t>301488.SZ</t>
  </si>
  <si>
    <t>豪恩汽电</t>
  </si>
  <si>
    <t>301489.SZ</t>
  </si>
  <si>
    <t>思泉新材</t>
  </si>
  <si>
    <t>301498.SZ</t>
  </si>
  <si>
    <t>乖宝宠物</t>
  </si>
  <si>
    <t>301499.SZ</t>
  </si>
  <si>
    <t>维科精密</t>
  </si>
  <si>
    <t>301500.SZ</t>
  </si>
  <si>
    <t>飞南资源</t>
  </si>
  <si>
    <t>301502.SZ</t>
  </si>
  <si>
    <t>华阳智能</t>
  </si>
  <si>
    <t>301503.SZ</t>
  </si>
  <si>
    <t>智迪科技</t>
  </si>
  <si>
    <t>301505.SZ</t>
  </si>
  <si>
    <t>苏州规划</t>
  </si>
  <si>
    <t>301507.SZ</t>
  </si>
  <si>
    <t>民生健康</t>
  </si>
  <si>
    <t>301508.SZ</t>
  </si>
  <si>
    <t>中机认检</t>
  </si>
  <si>
    <t>301509.SZ</t>
  </si>
  <si>
    <t>金凯生科</t>
  </si>
  <si>
    <t>301510.SZ</t>
  </si>
  <si>
    <t>固高科技</t>
  </si>
  <si>
    <t>301511.SZ</t>
  </si>
  <si>
    <t>德福科技</t>
  </si>
  <si>
    <t>301512.SZ</t>
  </si>
  <si>
    <t>智信精密</t>
  </si>
  <si>
    <t>301515.SZ</t>
  </si>
  <si>
    <t>港通医疗</t>
  </si>
  <si>
    <t>301516.SZ</t>
  </si>
  <si>
    <t>中远通</t>
  </si>
  <si>
    <t>301517.SZ</t>
  </si>
  <si>
    <t>陕西华达</t>
  </si>
  <si>
    <t>301518.SZ</t>
  </si>
  <si>
    <t>长华化学</t>
  </si>
  <si>
    <t>301519.SZ</t>
  </si>
  <si>
    <t>舜禹股份</t>
  </si>
  <si>
    <t>301520.SZ</t>
  </si>
  <si>
    <t>万邦医药</t>
  </si>
  <si>
    <t>301522.SZ</t>
  </si>
  <si>
    <t>上大股份</t>
  </si>
  <si>
    <t>301525.SZ</t>
  </si>
  <si>
    <t>儒竞科技</t>
  </si>
  <si>
    <t>301526.SZ</t>
  </si>
  <si>
    <t>国际复材</t>
  </si>
  <si>
    <t>301528.SZ</t>
  </si>
  <si>
    <t>多浦乐</t>
  </si>
  <si>
    <t>301529.SZ</t>
  </si>
  <si>
    <t>福赛科技</t>
  </si>
  <si>
    <t>301533.SZ</t>
  </si>
  <si>
    <t>威马农机</t>
  </si>
  <si>
    <t>301536.SZ</t>
  </si>
  <si>
    <t>星宸科技</t>
  </si>
  <si>
    <t>301538.SZ</t>
  </si>
  <si>
    <t>骏鼎达</t>
  </si>
  <si>
    <t>301539.SZ</t>
  </si>
  <si>
    <t>宏鑫科技</t>
  </si>
  <si>
    <t>301548.SZ</t>
  </si>
  <si>
    <t>崇德科技</t>
  </si>
  <si>
    <t>301550.SZ</t>
  </si>
  <si>
    <t>斯菱股份</t>
  </si>
  <si>
    <t>301551.SZ</t>
  </si>
  <si>
    <t>无线传媒</t>
  </si>
  <si>
    <t>301552.SZ</t>
  </si>
  <si>
    <t>科力装备</t>
  </si>
  <si>
    <t>301555.SZ</t>
  </si>
  <si>
    <t>惠柏新材</t>
  </si>
  <si>
    <t>301556.SZ</t>
  </si>
  <si>
    <t>托普云农</t>
  </si>
  <si>
    <t>301558.SZ</t>
  </si>
  <si>
    <t>三态股份</t>
  </si>
  <si>
    <t>301559.SZ</t>
  </si>
  <si>
    <t>中集环科</t>
  </si>
  <si>
    <t>301565.SZ</t>
  </si>
  <si>
    <t>中仑新材</t>
  </si>
  <si>
    <t>301566.SZ</t>
  </si>
  <si>
    <t>达利凯普</t>
  </si>
  <si>
    <t>301567.SZ</t>
  </si>
  <si>
    <t>贝隆精密</t>
  </si>
  <si>
    <t>301568.SZ</t>
  </si>
  <si>
    <t>思泰克</t>
  </si>
  <si>
    <t>301571.SZ</t>
  </si>
  <si>
    <t>国科天成</t>
  </si>
  <si>
    <t>301577.SZ</t>
  </si>
  <si>
    <t>美信科技</t>
  </si>
  <si>
    <t>301578.SZ</t>
  </si>
  <si>
    <t>辰奕智能</t>
  </si>
  <si>
    <t>301580.SZ</t>
  </si>
  <si>
    <t>爱迪特</t>
  </si>
  <si>
    <t>301581.SZ</t>
  </si>
  <si>
    <t>黄山谷捷</t>
  </si>
  <si>
    <t>301585.SZ</t>
  </si>
  <si>
    <t>蓝宇股份</t>
  </si>
  <si>
    <t>301586.SZ</t>
  </si>
  <si>
    <t>佳力奇</t>
  </si>
  <si>
    <t>301587.SZ</t>
  </si>
  <si>
    <t>中瑞股份</t>
  </si>
  <si>
    <t>301588.SZ</t>
  </si>
  <si>
    <t>美新科技</t>
  </si>
  <si>
    <t>301589.SZ</t>
  </si>
  <si>
    <t>诺瓦星云</t>
  </si>
  <si>
    <t>301591.SZ</t>
  </si>
  <si>
    <t>肯特股份</t>
  </si>
  <si>
    <t>301592.SZ</t>
  </si>
  <si>
    <t>六九一二</t>
  </si>
  <si>
    <t>301596.SZ</t>
  </si>
  <si>
    <t>瑞迪智驱</t>
  </si>
  <si>
    <t>301598.SZ</t>
  </si>
  <si>
    <t>博科测试</t>
  </si>
  <si>
    <t>301600.SZ</t>
  </si>
  <si>
    <t>慧翰股份</t>
  </si>
  <si>
    <t>301601.SZ</t>
  </si>
  <si>
    <t>惠通科技</t>
  </si>
  <si>
    <t>301602.SZ</t>
  </si>
  <si>
    <t>超研股份</t>
  </si>
  <si>
    <t>301603.SZ</t>
  </si>
  <si>
    <t>乔锋智能</t>
  </si>
  <si>
    <t>301606.SZ</t>
  </si>
  <si>
    <t>绿联科技</t>
  </si>
  <si>
    <t>301607.SZ</t>
  </si>
  <si>
    <t>富特科技</t>
  </si>
  <si>
    <t>301608.SZ</t>
  </si>
  <si>
    <t>博实结</t>
  </si>
  <si>
    <t>301611.SZ</t>
  </si>
  <si>
    <t>珂玛科技</t>
  </si>
  <si>
    <t>301613.SZ</t>
  </si>
  <si>
    <t>新铝时代</t>
  </si>
  <si>
    <t>301617.SZ</t>
  </si>
  <si>
    <t>博苑股份</t>
  </si>
  <si>
    <t>301618.SZ</t>
  </si>
  <si>
    <t>长联科技</t>
  </si>
  <si>
    <t>301622.SZ</t>
  </si>
  <si>
    <t>英思特</t>
  </si>
  <si>
    <t>301626.SZ</t>
  </si>
  <si>
    <t>苏州天脉</t>
  </si>
  <si>
    <t>301628.SZ</t>
  </si>
  <si>
    <t>强达电路</t>
  </si>
  <si>
    <t>301631.SZ</t>
  </si>
  <si>
    <t>壹连科技</t>
  </si>
  <si>
    <t>301633.SZ</t>
  </si>
  <si>
    <t>港迪技术</t>
  </si>
  <si>
    <t>302132.SZ</t>
  </si>
  <si>
    <t>中航成飞</t>
  </si>
  <si>
    <t>430017.BJ</t>
  </si>
  <si>
    <t>星昊医药</t>
  </si>
  <si>
    <t>430047.BJ</t>
  </si>
  <si>
    <t>诺思兰德</t>
  </si>
  <si>
    <t>430090.BJ</t>
  </si>
  <si>
    <t>同辉信息</t>
  </si>
  <si>
    <t>430139.BJ</t>
  </si>
  <si>
    <t>华岭股份</t>
  </si>
  <si>
    <t>430198.BJ</t>
  </si>
  <si>
    <t>微创光电</t>
  </si>
  <si>
    <t>430300.BJ</t>
  </si>
  <si>
    <t>辰光医疗</t>
  </si>
  <si>
    <t>430418.BJ</t>
  </si>
  <si>
    <t>苏轴股份</t>
  </si>
  <si>
    <t>430425.BJ</t>
  </si>
  <si>
    <t>乐创技术</t>
  </si>
  <si>
    <t>430476.BJ</t>
  </si>
  <si>
    <t>海能技术</t>
  </si>
  <si>
    <t>430478.BJ</t>
  </si>
  <si>
    <t>峆一药业</t>
  </si>
  <si>
    <t>430489.BJ</t>
  </si>
  <si>
    <t>佳先股份</t>
  </si>
  <si>
    <t>430510.BJ</t>
  </si>
  <si>
    <t>丰光精密</t>
  </si>
  <si>
    <t>430556.BJ</t>
  </si>
  <si>
    <t>雅达股份</t>
  </si>
  <si>
    <t>430564.BJ</t>
  </si>
  <si>
    <t>天润科技</t>
  </si>
  <si>
    <t>430685.BJ</t>
  </si>
  <si>
    <t>新芝生物</t>
  </si>
  <si>
    <t>430718.BJ</t>
  </si>
  <si>
    <t>合肥高科</t>
  </si>
  <si>
    <t>600000.SH</t>
  </si>
  <si>
    <t>浦发银行</t>
  </si>
  <si>
    <t>600004.SH</t>
  </si>
  <si>
    <t>白云机场</t>
  </si>
  <si>
    <t>600006.SH</t>
  </si>
  <si>
    <t>东风股份</t>
  </si>
  <si>
    <t>600007.SH</t>
  </si>
  <si>
    <t>中国国贸</t>
  </si>
  <si>
    <t>600008.SH</t>
  </si>
  <si>
    <t>首创环保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</si>
  <si>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</si>
  <si>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</si>
  <si>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</si>
  <si>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</si>
  <si>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</si>
  <si>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</si>
  <si>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</si>
  <si>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</si>
  <si>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</si>
  <si>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</si>
  <si>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</si>
  <si>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</si>
  <si>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</si>
  <si>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</si>
  <si>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</si>
  <si>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</si>
  <si>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</si>
  <si>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</si>
  <si>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</si>
  <si>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</si>
  <si>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</si>
  <si>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</si>
  <si>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</si>
  <si>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</si>
  <si>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</si>
  <si>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</si>
  <si>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</si>
  <si>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</si>
  <si>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</si>
  <si>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</si>
  <si>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</si>
  <si>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</si>
  <si>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</si>
  <si>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</si>
  <si>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</si>
  <si>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</si>
  <si>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</si>
  <si>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</si>
  <si>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</si>
  <si>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</si>
  <si>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600032.SH</t>
  </si>
  <si>
    <t>浙江新能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</si>
  <si>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</si>
  <si>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</si>
  <si>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</si>
  <si>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</si>
  <si>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</si>
  <si>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</si>
  <si>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</si>
  <si>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</si>
  <si>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</si>
  <si>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</si>
  <si>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</si>
  <si>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</si>
  <si>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</si>
  <si>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</si>
  <si>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</si>
  <si>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</si>
  <si>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</si>
  <si>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</si>
  <si>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</si>
  <si>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</si>
  <si>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</si>
  <si>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</si>
  <si>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</si>
  <si>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</si>
  <si>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</si>
  <si>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</si>
  <si>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</si>
  <si>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</si>
  <si>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</si>
  <si>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</si>
  <si>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</si>
  <si>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</si>
  <si>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</si>
  <si>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</si>
  <si>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</si>
  <si>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</si>
  <si>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</si>
  <si>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</si>
  <si>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</si>
  <si>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</si>
  <si>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</si>
  <si>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</si>
  <si>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</si>
  <si>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</si>
  <si>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</si>
  <si>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</si>
  <si>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</si>
  <si>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冠城新材</t>
  </si>
  <si>
    <t>600070.SH</t>
  </si>
  <si>
    <t>*ST富润</t>
  </si>
  <si>
    <t>600071.SH</t>
  </si>
  <si>
    <t>凤凰光学</t>
  </si>
  <si>
    <t>600072.SH</t>
  </si>
  <si>
    <t>中船科技</t>
  </si>
  <si>
    <t>600073.SH</t>
  </si>
  <si>
    <t>光明肉业</t>
  </si>
  <si>
    <t>600075.SH</t>
  </si>
  <si>
    <t>新疆天业</t>
  </si>
  <si>
    <t>600076.SH</t>
  </si>
  <si>
    <t>康欣新材</t>
  </si>
  <si>
    <t>600078.SH</t>
  </si>
  <si>
    <t>澄星股份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</si>
  <si>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</si>
  <si>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</si>
  <si>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</si>
  <si>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</si>
  <si>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</si>
  <si>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</si>
  <si>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</si>
  <si>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</si>
  <si>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</si>
  <si>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</si>
  <si>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</si>
  <si>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中信尼雅</t>
  </si>
  <si>
    <t>600085.SH</t>
  </si>
  <si>
    <t>同仁堂</t>
  </si>
  <si>
    <t>600088.SH</t>
  </si>
  <si>
    <t>中视传媒</t>
  </si>
  <si>
    <t>600089.SH</t>
  </si>
  <si>
    <t>特变电工</t>
  </si>
  <si>
    <t>600094.SH</t>
  </si>
  <si>
    <t>大名城</t>
  </si>
  <si>
    <t>600095.SH</t>
  </si>
  <si>
    <t>湘财股份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</si>
  <si>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</si>
  <si>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</si>
  <si>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</si>
  <si>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</si>
  <si>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</si>
  <si>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</si>
  <si>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</si>
  <si>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</si>
  <si>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</si>
  <si>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</si>
  <si>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</si>
  <si>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</si>
  <si>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</si>
  <si>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</si>
  <si>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</si>
  <si>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</si>
  <si>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</si>
  <si>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</si>
  <si>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</si>
  <si>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</si>
  <si>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</si>
  <si>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</si>
  <si>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</si>
  <si>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</si>
  <si>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</si>
  <si>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</si>
  <si>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</si>
  <si>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</si>
  <si>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</si>
  <si>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</si>
  <si>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600113.SH</t>
  </si>
  <si>
    <t>浙江东日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</si>
  <si>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</si>
  <si>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</si>
  <si>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</si>
  <si>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</si>
  <si>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</si>
  <si>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</si>
  <si>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</si>
  <si>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</si>
  <si>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</si>
  <si>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</si>
  <si>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</si>
  <si>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</si>
  <si>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</si>
  <si>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</si>
  <si>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</si>
  <si>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</si>
  <si>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</si>
  <si>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</si>
  <si>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</si>
  <si>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</si>
  <si>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</si>
  <si>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</si>
  <si>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</si>
  <si>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</si>
  <si>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</si>
  <si>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苏豪弘业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</si>
  <si>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</si>
  <si>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</si>
  <si>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</si>
  <si>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</si>
  <si>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</si>
  <si>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</si>
  <si>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</si>
  <si>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</si>
  <si>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</si>
  <si>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</si>
  <si>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</si>
  <si>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</si>
  <si>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</si>
  <si>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ST明诚</t>
  </si>
  <si>
    <t>600137.SH</t>
  </si>
  <si>
    <t>浪莎股份</t>
  </si>
  <si>
    <t>600138.SH</t>
  </si>
  <si>
    <t>中青旅</t>
  </si>
  <si>
    <t>600141.SH</t>
  </si>
  <si>
    <t>兴发集团</t>
  </si>
  <si>
    <t>600143.SH</t>
  </si>
  <si>
    <t>金发科技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</si>
  <si>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</si>
  <si>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</si>
  <si>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</si>
  <si>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</si>
  <si>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</si>
  <si>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</si>
  <si>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</si>
  <si>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</si>
  <si>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</si>
  <si>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</si>
  <si>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</si>
  <si>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</si>
  <si>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</si>
  <si>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华创云信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</si>
  <si>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</si>
  <si>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</si>
  <si>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</si>
  <si>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</si>
  <si>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</si>
  <si>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</si>
  <si>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</si>
  <si>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</si>
  <si>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</si>
  <si>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</si>
  <si>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</si>
  <si>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</si>
  <si>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</si>
  <si>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</si>
  <si>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</si>
  <si>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</si>
  <si>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</si>
  <si>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*ST宁科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</si>
  <si>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</si>
  <si>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</si>
  <si>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</si>
  <si>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</si>
  <si>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</si>
  <si>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</si>
  <si>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</si>
  <si>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</si>
  <si>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</si>
  <si>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</si>
  <si>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</si>
  <si>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</si>
  <si>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</si>
  <si>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</si>
  <si>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</si>
  <si>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</si>
  <si>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</si>
  <si>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</si>
  <si>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</si>
  <si>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</si>
  <si>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</si>
  <si>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</si>
  <si>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</si>
  <si>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</si>
  <si>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</si>
  <si>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</si>
  <si>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</si>
  <si>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</si>
  <si>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</si>
  <si>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</si>
  <si>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</si>
  <si>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</si>
  <si>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</si>
  <si>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</si>
  <si>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</si>
  <si>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莲花控股</t>
  </si>
  <si>
    <t>600187.SH</t>
  </si>
  <si>
    <t>国中水务</t>
  </si>
  <si>
    <t>600188.SH</t>
  </si>
  <si>
    <t>兖矿能源</t>
  </si>
  <si>
    <t>600189.SH</t>
  </si>
  <si>
    <t>泉阳泉</t>
  </si>
  <si>
    <t>600190.SH</t>
  </si>
  <si>
    <t>ST锦港</t>
  </si>
  <si>
    <t>600191.SH</t>
  </si>
  <si>
    <t>华资实业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</si>
  <si>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</si>
  <si>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</si>
  <si>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</si>
  <si>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</si>
  <si>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</si>
  <si>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</si>
  <si>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</si>
  <si>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</si>
  <si>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</si>
  <si>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</si>
  <si>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</si>
  <si>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大唐电信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</si>
  <si>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</si>
  <si>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</si>
  <si>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</si>
  <si>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</si>
  <si>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</si>
  <si>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</si>
  <si>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</si>
  <si>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</si>
  <si>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</si>
  <si>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</si>
  <si>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</si>
  <si>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</si>
  <si>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</si>
  <si>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</si>
  <si>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</si>
  <si>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衢州发展</t>
  </si>
  <si>
    <t>600210.SH</t>
  </si>
  <si>
    <t>紫江企业</t>
  </si>
  <si>
    <t>600211.SH</t>
  </si>
  <si>
    <t>西藏药业</t>
  </si>
  <si>
    <t>600212.SH</t>
  </si>
  <si>
    <t>绿能慧充</t>
  </si>
  <si>
    <t>600215.SH</t>
  </si>
  <si>
    <t>派斯林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</si>
  <si>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</si>
  <si>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</si>
  <si>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</si>
  <si>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</si>
  <si>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</si>
  <si>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</si>
  <si>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</si>
  <si>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</si>
  <si>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600221.SH</t>
  </si>
  <si>
    <t>海航控股</t>
  </si>
  <si>
    <t>600222.SH</t>
  </si>
  <si>
    <t>太龙药业</t>
  </si>
  <si>
    <t>600223.SH</t>
  </si>
  <si>
    <t>福瑞达</t>
  </si>
  <si>
    <t>600225.SH</t>
  </si>
  <si>
    <t>退市卓朗</t>
  </si>
  <si>
    <t>600226.SH</t>
  </si>
  <si>
    <t>亨通股份</t>
  </si>
  <si>
    <t>600227.SH</t>
  </si>
  <si>
    <t>赤天化</t>
  </si>
  <si>
    <t>600228.SH</t>
  </si>
  <si>
    <t>返利科技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</si>
  <si>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</si>
  <si>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</si>
  <si>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</si>
  <si>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</si>
  <si>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</si>
  <si>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</si>
  <si>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</si>
  <si>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</si>
  <si>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</si>
  <si>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</si>
  <si>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</si>
  <si>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*ST科新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</si>
  <si>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</si>
  <si>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</si>
  <si>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</si>
  <si>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</si>
  <si>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</si>
  <si>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</si>
  <si>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</si>
  <si>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</si>
  <si>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600239.SH</t>
  </si>
  <si>
    <t>云南城投</t>
  </si>
  <si>
    <t>600241.SH</t>
  </si>
  <si>
    <t>时代万恒</t>
  </si>
  <si>
    <t>600243.SH</t>
  </si>
  <si>
    <t>青海华鼎</t>
  </si>
  <si>
    <t>600246.SH</t>
  </si>
  <si>
    <t>万通发展</t>
  </si>
  <si>
    <t>600248.SH</t>
  </si>
  <si>
    <t>陕建股份</t>
  </si>
  <si>
    <t>600249.SH</t>
  </si>
  <si>
    <t>两面针</t>
  </si>
  <si>
    <t>600250.SH</t>
  </si>
  <si>
    <t>南京商旅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</si>
  <si>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</si>
  <si>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</si>
  <si>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</si>
  <si>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</si>
  <si>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</si>
  <si>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</si>
  <si>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</si>
  <si>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</si>
  <si>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</si>
  <si>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</si>
  <si>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</si>
  <si>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</si>
  <si>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</si>
  <si>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</si>
  <si>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600261.SH</t>
  </si>
  <si>
    <t>阳光照明</t>
  </si>
  <si>
    <t>600262.SH</t>
  </si>
  <si>
    <t>北方股份</t>
  </si>
  <si>
    <t>600265.SH</t>
  </si>
  <si>
    <t>景谷林业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</si>
  <si>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</si>
  <si>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</si>
  <si>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</si>
  <si>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</si>
  <si>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</si>
  <si>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</si>
  <si>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</si>
  <si>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</si>
  <si>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</si>
  <si>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</si>
  <si>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</si>
  <si>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</si>
  <si>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</si>
  <si>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</si>
  <si>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600276.SH</t>
  </si>
  <si>
    <t>恒瑞医药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</si>
  <si>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</si>
  <si>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</si>
  <si>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</si>
  <si>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</si>
  <si>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</si>
  <si>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</si>
  <si>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</si>
  <si>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</si>
  <si>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</si>
  <si>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</si>
  <si>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</si>
  <si>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</si>
  <si>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</si>
  <si>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</si>
  <si>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</si>
  <si>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</si>
  <si>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</si>
  <si>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ST舜天</t>
  </si>
  <si>
    <t>600288.SH</t>
  </si>
  <si>
    <t>大恒科技</t>
  </si>
  <si>
    <t>600289.SH</t>
  </si>
  <si>
    <t>*ST信通</t>
  </si>
  <si>
    <t>600292.SH</t>
  </si>
  <si>
    <t>远达环保</t>
  </si>
  <si>
    <t>600293.SH</t>
  </si>
  <si>
    <t>三峡新材</t>
  </si>
  <si>
    <t>600295.SH</t>
  </si>
  <si>
    <t>鄂尔多斯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</si>
  <si>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</si>
  <si>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</si>
  <si>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</si>
  <si>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</si>
  <si>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</si>
  <si>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</si>
  <si>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</si>
  <si>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华锡有色</t>
  </si>
  <si>
    <t>600302.SH</t>
  </si>
  <si>
    <t>标准股份</t>
  </si>
  <si>
    <t>600303.SH</t>
  </si>
  <si>
    <t>ST曙光</t>
  </si>
  <si>
    <t>600305.SH</t>
  </si>
  <si>
    <t>恒顺醋业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</si>
  <si>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</si>
  <si>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</si>
  <si>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</si>
  <si>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</si>
  <si>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</si>
  <si>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</si>
  <si>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</si>
  <si>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广西能源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</si>
  <si>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</si>
  <si>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</si>
  <si>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</si>
  <si>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</si>
  <si>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</si>
  <si>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</si>
  <si>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</si>
  <si>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</si>
  <si>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600318.SH</t>
  </si>
  <si>
    <t>新力金融</t>
  </si>
  <si>
    <t>600319.SH</t>
  </si>
  <si>
    <t>亚星化学</t>
  </si>
  <si>
    <t>600320.SH</t>
  </si>
  <si>
    <t>振华重工</t>
  </si>
  <si>
    <t>600322.SH</t>
  </si>
  <si>
    <t>津投城开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</si>
  <si>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</si>
  <si>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</si>
  <si>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</si>
  <si>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</si>
  <si>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</si>
  <si>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</si>
  <si>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</si>
  <si>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</si>
  <si>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</si>
  <si>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</si>
  <si>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600329.SH</t>
  </si>
  <si>
    <t>达仁堂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</si>
  <si>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</si>
  <si>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</si>
  <si>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</si>
  <si>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</si>
  <si>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</si>
  <si>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</si>
  <si>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</si>
  <si>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</si>
  <si>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</si>
  <si>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</si>
  <si>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</si>
  <si>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</si>
  <si>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</si>
  <si>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</si>
  <si>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</si>
  <si>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</si>
  <si>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</si>
  <si>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</si>
  <si>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</si>
  <si>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</si>
  <si>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</si>
  <si>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</si>
  <si>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</si>
  <si>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</si>
  <si>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</si>
  <si>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</si>
  <si>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</si>
  <si>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</si>
  <si>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</si>
  <si>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</si>
  <si>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</si>
  <si>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</si>
  <si>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</si>
  <si>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</si>
  <si>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</si>
  <si>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</si>
  <si>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</si>
  <si>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</si>
  <si>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</si>
  <si>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</si>
  <si>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</si>
  <si>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</si>
  <si>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</si>
  <si>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</si>
  <si>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</si>
  <si>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</si>
  <si>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</si>
  <si>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ST华微</t>
  </si>
  <si>
    <t>600361.SH</t>
  </si>
  <si>
    <t>创新新材</t>
  </si>
  <si>
    <t>600362.SH</t>
  </si>
  <si>
    <t>江西铜业</t>
  </si>
  <si>
    <t>600363.SH</t>
  </si>
  <si>
    <t>联创光电</t>
  </si>
  <si>
    <t>600365.SH</t>
  </si>
  <si>
    <t>ST通葡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</si>
  <si>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</si>
  <si>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</si>
  <si>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</si>
  <si>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</si>
  <si>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</si>
  <si>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</si>
  <si>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</si>
  <si>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</si>
  <si>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</si>
  <si>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</si>
  <si>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</si>
  <si>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</si>
  <si>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</si>
  <si>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中航机载</t>
  </si>
  <si>
    <t>600373.SH</t>
  </si>
  <si>
    <t>中文传媒</t>
  </si>
  <si>
    <t>600375.SH</t>
  </si>
  <si>
    <t>*ST汉马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</si>
  <si>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</si>
  <si>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</si>
  <si>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</si>
  <si>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</si>
  <si>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</si>
  <si>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</si>
  <si>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</si>
  <si>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</si>
  <si>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</si>
  <si>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</si>
  <si>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</si>
  <si>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ST春天</t>
  </si>
  <si>
    <t>600382.SH</t>
  </si>
  <si>
    <t>广东明珠</t>
  </si>
  <si>
    <t>600383.SH</t>
  </si>
  <si>
    <t>金地集团</t>
  </si>
  <si>
    <t>600386.SH</t>
  </si>
  <si>
    <t>北巴传媒</t>
  </si>
  <si>
    <t>600387.SH</t>
  </si>
  <si>
    <t>*ST海越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</si>
  <si>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</si>
  <si>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</si>
  <si>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</si>
  <si>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</si>
  <si>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</si>
  <si>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</si>
  <si>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</si>
  <si>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</si>
  <si>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</si>
  <si>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</si>
  <si>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600395.SH</t>
  </si>
  <si>
    <t>盘江股份</t>
  </si>
  <si>
    <t>600396.SH</t>
  </si>
  <si>
    <t>华电辽能</t>
  </si>
  <si>
    <t>600397.SH</t>
  </si>
  <si>
    <t>安源煤业</t>
  </si>
  <si>
    <t>600398.SH</t>
  </si>
  <si>
    <t>海澜之家</t>
  </si>
  <si>
    <t>600399.SH</t>
  </si>
  <si>
    <t>抚顺特钢</t>
  </si>
  <si>
    <t>600400.SH</t>
  </si>
  <si>
    <t>红豆股份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</si>
  <si>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</si>
  <si>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</si>
  <si>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</si>
  <si>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</si>
  <si>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</si>
  <si>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</si>
  <si>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</si>
  <si>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安泰集团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</si>
  <si>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</si>
  <si>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</si>
  <si>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</si>
  <si>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</si>
  <si>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</si>
  <si>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</si>
  <si>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</si>
  <si>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</si>
  <si>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</si>
  <si>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</si>
  <si>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</si>
  <si>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</si>
  <si>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</si>
  <si>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</si>
  <si>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</si>
  <si>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</si>
  <si>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</si>
  <si>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</si>
  <si>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600423.SH</t>
  </si>
  <si>
    <t>柳化股份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</si>
  <si>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</si>
  <si>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</si>
  <si>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</si>
  <si>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</si>
  <si>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</si>
  <si>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</si>
  <si>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</si>
  <si>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</si>
  <si>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</si>
  <si>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</si>
  <si>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</si>
  <si>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</si>
  <si>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</si>
  <si>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</si>
  <si>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</si>
  <si>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</si>
  <si>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</si>
  <si>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</si>
  <si>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</si>
  <si>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</si>
  <si>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</si>
  <si>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</si>
  <si>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</si>
  <si>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</si>
  <si>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</si>
  <si>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</si>
  <si>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</si>
  <si>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</si>
  <si>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</si>
  <si>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</si>
  <si>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</si>
  <si>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</si>
  <si>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</si>
  <si>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</si>
  <si>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</si>
  <si>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</si>
  <si>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</si>
  <si>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</si>
  <si>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</si>
  <si>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</si>
  <si>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600462.SH</t>
  </si>
  <si>
    <t>*ST九有</t>
  </si>
  <si>
    <t>600463.SH</t>
  </si>
  <si>
    <t>空港股份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</si>
  <si>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</si>
  <si>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</si>
  <si>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</si>
  <si>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</si>
  <si>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</si>
  <si>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</si>
  <si>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</si>
  <si>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</si>
  <si>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</si>
  <si>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</si>
  <si>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</si>
  <si>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</si>
  <si>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</si>
  <si>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</si>
  <si>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</si>
  <si>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</si>
  <si>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</si>
  <si>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</si>
  <si>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</si>
  <si>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</si>
  <si>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</si>
  <si>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</si>
  <si>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</si>
  <si>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</si>
  <si>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</si>
  <si>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</si>
  <si>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</si>
  <si>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</si>
  <si>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</si>
  <si>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</si>
  <si>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</si>
  <si>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津药药业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</si>
  <si>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</si>
  <si>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</si>
  <si>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</si>
  <si>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</si>
  <si>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</si>
  <si>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</si>
  <si>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</si>
  <si>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</si>
  <si>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</si>
  <si>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</si>
  <si>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</si>
  <si>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</si>
  <si>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</si>
  <si>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</si>
  <si>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</si>
  <si>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</si>
  <si>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</si>
  <si>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</si>
  <si>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</si>
  <si>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</si>
  <si>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</si>
  <si>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</si>
  <si>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</si>
  <si>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</si>
  <si>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</si>
  <si>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</si>
  <si>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</si>
  <si>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</si>
  <si>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</si>
  <si>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统一股份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</si>
  <si>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</si>
  <si>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</si>
  <si>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</si>
  <si>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</si>
  <si>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</si>
  <si>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</si>
  <si>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</si>
  <si>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</si>
  <si>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</si>
  <si>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</si>
  <si>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</si>
  <si>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</si>
  <si>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</si>
  <si>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</si>
  <si>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</si>
  <si>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海南机场</t>
  </si>
  <si>
    <t>600516.SH</t>
  </si>
  <si>
    <t>方大炭素</t>
  </si>
  <si>
    <t>600517.SH</t>
  </si>
  <si>
    <t>国网英大</t>
  </si>
  <si>
    <t>600518.SH</t>
  </si>
  <si>
    <t>康美药业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</si>
  <si>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</si>
  <si>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</si>
  <si>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</si>
  <si>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</si>
  <si>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</si>
  <si>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</si>
  <si>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</si>
  <si>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</si>
  <si>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</si>
  <si>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</si>
  <si>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</si>
  <si>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</si>
  <si>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</si>
  <si>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</si>
  <si>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</si>
  <si>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</si>
  <si>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</si>
  <si>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</si>
  <si>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</si>
  <si>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</si>
  <si>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</si>
  <si>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</si>
  <si>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</si>
  <si>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</si>
  <si>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</si>
  <si>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</si>
  <si>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</si>
  <si>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</si>
  <si>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</si>
  <si>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</si>
  <si>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</si>
  <si>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</si>
  <si>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</si>
  <si>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</si>
  <si>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</si>
  <si>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狮头股份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</si>
  <si>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</si>
  <si>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</si>
  <si>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</si>
  <si>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</si>
  <si>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</si>
  <si>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</si>
  <si>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</si>
  <si>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</si>
  <si>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</si>
  <si>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</si>
  <si>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</si>
  <si>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</si>
  <si>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</si>
  <si>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</si>
  <si>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</si>
  <si>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</si>
  <si>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</si>
  <si>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</si>
  <si>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</si>
  <si>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</si>
  <si>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</si>
  <si>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</si>
  <si>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</si>
  <si>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</si>
  <si>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</si>
  <si>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</si>
  <si>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</si>
  <si>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</si>
  <si>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</si>
  <si>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</si>
  <si>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</si>
  <si>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</si>
  <si>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</si>
  <si>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</si>
  <si>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</si>
  <si>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</si>
  <si>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600566.SH</t>
  </si>
  <si>
    <t>济川药业</t>
  </si>
  <si>
    <t>600567.SH</t>
  </si>
  <si>
    <t>山鹰国际</t>
  </si>
  <si>
    <t>600568.SH</t>
  </si>
  <si>
    <t>ST中珠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</si>
  <si>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</si>
  <si>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</si>
  <si>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</si>
  <si>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</si>
  <si>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</si>
  <si>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</si>
  <si>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</si>
  <si>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</si>
  <si>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</si>
  <si>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</si>
  <si>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</si>
  <si>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</si>
  <si>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</si>
  <si>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祥源文旅</t>
  </si>
  <si>
    <t>600577.SH</t>
  </si>
  <si>
    <t>精达股份</t>
  </si>
  <si>
    <t>600578.SH</t>
  </si>
  <si>
    <t>京能电力</t>
  </si>
  <si>
    <t>600579.SH</t>
  </si>
  <si>
    <t>中化装备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</si>
  <si>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</si>
  <si>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</si>
  <si>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</si>
  <si>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</si>
  <si>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</si>
  <si>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</si>
  <si>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</si>
  <si>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</si>
  <si>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</si>
  <si>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</si>
  <si>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</si>
  <si>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</si>
  <si>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</si>
  <si>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</si>
  <si>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</si>
  <si>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</si>
  <si>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</si>
  <si>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</si>
  <si>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</si>
  <si>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大位科技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</si>
  <si>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</si>
  <si>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</si>
  <si>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</si>
  <si>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</si>
  <si>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</si>
  <si>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</si>
  <si>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</si>
  <si>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</si>
  <si>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</si>
  <si>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中孚实业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</si>
  <si>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</si>
  <si>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</si>
  <si>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</si>
  <si>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</si>
  <si>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</si>
  <si>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</si>
  <si>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</si>
  <si>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ST熊猫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</si>
  <si>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</si>
  <si>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</si>
  <si>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</si>
  <si>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</si>
  <si>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</si>
  <si>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</si>
  <si>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</si>
  <si>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ST广物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</si>
  <si>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</si>
  <si>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</si>
  <si>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</si>
  <si>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</si>
  <si>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</si>
  <si>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</si>
  <si>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</si>
  <si>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</si>
  <si>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</si>
  <si>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</si>
  <si>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</si>
  <si>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</si>
  <si>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</si>
  <si>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</si>
  <si>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</si>
  <si>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</si>
  <si>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</si>
  <si>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</si>
  <si>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600615.SH</t>
  </si>
  <si>
    <t>丰华股份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</si>
  <si>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</si>
  <si>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</si>
  <si>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</si>
  <si>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</si>
  <si>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</si>
  <si>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</si>
  <si>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</si>
  <si>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</si>
  <si>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</si>
  <si>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</si>
  <si>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</si>
  <si>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</si>
  <si>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</si>
  <si>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</si>
  <si>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</si>
  <si>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</si>
  <si>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</si>
  <si>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</si>
  <si>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</si>
  <si>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</si>
  <si>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</si>
  <si>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</si>
  <si>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</si>
  <si>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</si>
  <si>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</si>
  <si>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</si>
  <si>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</si>
  <si>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</si>
  <si>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</si>
  <si>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</si>
  <si>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</si>
  <si>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</si>
  <si>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</si>
  <si>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</si>
  <si>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</si>
  <si>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</si>
  <si>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</si>
  <si>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</si>
  <si>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</si>
  <si>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国脉文化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</si>
  <si>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</si>
  <si>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</si>
  <si>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</si>
  <si>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</si>
  <si>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</si>
  <si>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</si>
  <si>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</si>
  <si>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</si>
  <si>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</si>
  <si>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</si>
  <si>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</si>
  <si>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</si>
  <si>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</si>
  <si>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</si>
  <si>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</si>
  <si>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</si>
  <si>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</si>
  <si>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</si>
  <si>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600653.SH</t>
  </si>
  <si>
    <t>申华控股</t>
  </si>
  <si>
    <t>600654.SH</t>
  </si>
  <si>
    <t>中安科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</si>
  <si>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</si>
  <si>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</si>
  <si>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</si>
  <si>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</si>
  <si>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</si>
  <si>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</si>
  <si>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</si>
  <si>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</si>
  <si>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</si>
  <si>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</si>
  <si>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</si>
  <si>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外服控股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</si>
  <si>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</si>
  <si>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</si>
  <si>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</si>
  <si>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</si>
  <si>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</si>
  <si>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</si>
  <si>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</si>
  <si>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奥瑞德</t>
  </si>
  <si>
    <t>600667.SH</t>
  </si>
  <si>
    <t>太极实业</t>
  </si>
  <si>
    <t>600668.SH</t>
  </si>
  <si>
    <t>尖峰集团</t>
  </si>
  <si>
    <t>600671.SH</t>
  </si>
  <si>
    <t>ST目药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</si>
  <si>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</si>
  <si>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</si>
  <si>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</si>
  <si>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</si>
  <si>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</si>
  <si>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</si>
  <si>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</si>
  <si>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</si>
  <si>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</si>
  <si>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</si>
  <si>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</si>
  <si>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</si>
  <si>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</si>
  <si>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</si>
  <si>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</si>
  <si>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</si>
  <si>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</si>
  <si>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</si>
  <si>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</si>
  <si>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珠江股份</t>
  </si>
  <si>
    <t>600685.SH</t>
  </si>
  <si>
    <t>中船防务</t>
  </si>
  <si>
    <t>600686.SH</t>
  </si>
  <si>
    <t>金龙汽车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</si>
  <si>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</si>
  <si>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</si>
  <si>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</si>
  <si>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</si>
  <si>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</si>
  <si>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</si>
  <si>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</si>
  <si>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</si>
  <si>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</si>
  <si>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</si>
  <si>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</si>
  <si>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</si>
  <si>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</si>
  <si>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</si>
  <si>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600696.SH</t>
  </si>
  <si>
    <t>岩石股份</t>
  </si>
  <si>
    <t>600697.SH</t>
  </si>
  <si>
    <t>欧亚集团</t>
  </si>
  <si>
    <t>600698.SH</t>
  </si>
  <si>
    <t>湖南天雁</t>
  </si>
  <si>
    <t>600699.SH</t>
  </si>
  <si>
    <t>均胜电子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</si>
  <si>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</si>
  <si>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</si>
  <si>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</si>
  <si>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</si>
  <si>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</si>
  <si>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</si>
  <si>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</si>
  <si>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</si>
  <si>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</si>
  <si>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</si>
  <si>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</si>
  <si>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</si>
  <si>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</si>
  <si>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</si>
  <si>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</si>
  <si>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</si>
  <si>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</si>
  <si>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ST盛屯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</si>
  <si>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</si>
  <si>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</si>
  <si>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</si>
  <si>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</si>
  <si>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</si>
  <si>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</si>
  <si>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</si>
  <si>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*ST文投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</si>
  <si>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</si>
  <si>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</si>
  <si>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</si>
  <si>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</si>
  <si>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</si>
  <si>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</si>
  <si>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</si>
  <si>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</si>
  <si>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</si>
  <si>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中交设计</t>
  </si>
  <si>
    <t>600721.SH</t>
  </si>
  <si>
    <t>百花医药</t>
  </si>
  <si>
    <t>600722.SH</t>
  </si>
  <si>
    <t>金牛化工</t>
  </si>
  <si>
    <t>600724.SH</t>
  </si>
  <si>
    <t>宁波富达</t>
  </si>
  <si>
    <t>600725.SH</t>
  </si>
  <si>
    <t>云维股份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</si>
  <si>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</si>
  <si>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</si>
  <si>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</si>
  <si>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</si>
  <si>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</si>
  <si>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</si>
  <si>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</si>
  <si>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</si>
  <si>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</si>
  <si>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</si>
  <si>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</si>
  <si>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</si>
  <si>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</si>
  <si>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</si>
  <si>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</si>
  <si>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</si>
  <si>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</si>
  <si>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实达集团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</si>
  <si>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</si>
  <si>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</si>
  <si>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</si>
  <si>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</si>
  <si>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</si>
  <si>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</si>
  <si>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</si>
  <si>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</si>
  <si>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</si>
  <si>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</si>
  <si>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</si>
  <si>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</si>
  <si>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</si>
  <si>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</si>
  <si>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</si>
  <si>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</si>
  <si>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</si>
  <si>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</si>
  <si>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</si>
  <si>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</si>
  <si>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</si>
  <si>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</si>
  <si>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</si>
  <si>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</si>
  <si>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</si>
  <si>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</si>
  <si>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</si>
  <si>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</si>
  <si>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</si>
  <si>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</si>
  <si>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</si>
  <si>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</si>
  <si>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</si>
  <si>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庚星股份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</si>
  <si>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</si>
  <si>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</si>
  <si>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</si>
  <si>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</si>
  <si>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</si>
  <si>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</si>
  <si>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</si>
  <si>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</si>
  <si>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</si>
  <si>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辽宁能源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</si>
  <si>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</si>
  <si>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</si>
  <si>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</si>
  <si>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</si>
  <si>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</si>
  <si>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</si>
  <si>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</si>
  <si>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</si>
  <si>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</si>
  <si>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</si>
  <si>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</si>
  <si>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</si>
  <si>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</si>
  <si>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</si>
  <si>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</si>
  <si>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</si>
  <si>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</si>
  <si>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</si>
  <si>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</si>
  <si>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</si>
  <si>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</si>
  <si>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</si>
  <si>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</si>
  <si>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</si>
  <si>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</si>
  <si>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</si>
  <si>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</si>
  <si>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</si>
  <si>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</si>
  <si>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ST新潮</t>
  </si>
  <si>
    <t>600778.SH</t>
  </si>
  <si>
    <t>友好集团</t>
  </si>
  <si>
    <t>600779.SH</t>
  </si>
  <si>
    <t>水井坊</t>
  </si>
  <si>
    <t>600780.SH</t>
  </si>
  <si>
    <t>通宝能源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</si>
  <si>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</si>
  <si>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</si>
  <si>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</si>
  <si>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</si>
  <si>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</si>
  <si>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</si>
  <si>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</si>
  <si>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</si>
  <si>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</si>
  <si>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</si>
  <si>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</si>
  <si>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</si>
  <si>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</si>
  <si>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</si>
  <si>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</si>
  <si>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</si>
  <si>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</si>
  <si>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</si>
  <si>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</si>
  <si>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</si>
  <si>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</si>
  <si>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</si>
  <si>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</si>
  <si>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</si>
  <si>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</si>
  <si>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</si>
  <si>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</si>
  <si>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</si>
  <si>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</si>
  <si>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</si>
  <si>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</si>
  <si>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</si>
  <si>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</si>
  <si>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</si>
  <si>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</si>
  <si>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</si>
  <si>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</si>
  <si>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</si>
  <si>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</si>
  <si>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*ST鹏博</t>
  </si>
  <si>
    <t>600805.SH</t>
  </si>
  <si>
    <t>悦达投资</t>
  </si>
  <si>
    <t>600807.SH</t>
  </si>
  <si>
    <t>济高发展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</si>
  <si>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</si>
  <si>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</si>
  <si>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</si>
  <si>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</si>
  <si>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</si>
  <si>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</si>
  <si>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</si>
  <si>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</si>
  <si>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</si>
  <si>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</si>
  <si>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</si>
  <si>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</si>
  <si>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</si>
  <si>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</si>
  <si>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600816.SH</t>
  </si>
  <si>
    <t>建元信托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</si>
  <si>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</si>
  <si>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</si>
  <si>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</si>
  <si>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</si>
  <si>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</si>
  <si>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</si>
  <si>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</si>
  <si>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</si>
  <si>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</si>
  <si>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</si>
  <si>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600822.SH</t>
  </si>
  <si>
    <t>上海物贸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</si>
  <si>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</si>
  <si>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</si>
  <si>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</si>
  <si>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</si>
  <si>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</si>
  <si>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</si>
  <si>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</si>
  <si>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</si>
  <si>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</si>
  <si>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</si>
  <si>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</si>
  <si>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</si>
  <si>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</si>
  <si>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</si>
  <si>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</si>
  <si>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ST广网</t>
  </si>
  <si>
    <t>600833.SH</t>
  </si>
  <si>
    <t>第一医药</t>
  </si>
  <si>
    <t>600834.SH</t>
  </si>
  <si>
    <t>申通地铁</t>
  </si>
  <si>
    <t>600835.SH</t>
  </si>
  <si>
    <t>上海机电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</si>
  <si>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</si>
  <si>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</si>
  <si>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</si>
  <si>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</si>
  <si>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</si>
  <si>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</si>
  <si>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</si>
  <si>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</si>
  <si>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</si>
  <si>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</si>
  <si>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</si>
  <si>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</si>
  <si>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</si>
  <si>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</si>
  <si>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</si>
  <si>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</si>
  <si>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</si>
  <si>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</si>
  <si>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</si>
  <si>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</si>
  <si>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</si>
  <si>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</si>
  <si>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</si>
  <si>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</si>
  <si>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</si>
  <si>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</si>
  <si>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</si>
  <si>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</si>
  <si>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</si>
  <si>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</si>
  <si>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</si>
  <si>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</si>
  <si>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</si>
  <si>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</si>
  <si>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</si>
  <si>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</si>
  <si>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</si>
  <si>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</si>
  <si>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</si>
  <si>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北京人力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</si>
  <si>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</si>
  <si>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</si>
  <si>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</si>
  <si>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</si>
  <si>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</si>
  <si>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</si>
  <si>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</si>
  <si>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</si>
  <si>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</si>
  <si>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</si>
  <si>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</si>
  <si>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</si>
  <si>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</si>
  <si>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</si>
  <si>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</si>
  <si>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远东股份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</si>
  <si>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</si>
  <si>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</si>
  <si>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</si>
  <si>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</si>
  <si>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</si>
  <si>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</si>
  <si>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</si>
  <si>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</si>
  <si>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</si>
  <si>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</si>
  <si>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</si>
  <si>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凯盛新能</t>
  </si>
  <si>
    <t>600877.SH</t>
  </si>
  <si>
    <t>电科芯片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</si>
  <si>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</si>
  <si>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</si>
  <si>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</si>
  <si>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</si>
  <si>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</si>
  <si>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</si>
  <si>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</si>
  <si>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</si>
  <si>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</si>
  <si>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</si>
  <si>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</si>
  <si>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</si>
  <si>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</si>
  <si>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</si>
  <si>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</si>
  <si>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</si>
  <si>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</si>
  <si>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</si>
  <si>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</si>
  <si>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</si>
  <si>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</si>
  <si>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</si>
  <si>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</si>
  <si>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</si>
  <si>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</si>
  <si>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</si>
  <si>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</si>
  <si>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</si>
  <si>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</si>
  <si>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</si>
  <si>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600897.SH</t>
  </si>
  <si>
    <t>厦门空港</t>
  </si>
  <si>
    <t>600900.SH</t>
  </si>
  <si>
    <t>长江电力</t>
  </si>
  <si>
    <t>600901.SH</t>
  </si>
  <si>
    <t>江苏金租</t>
  </si>
  <si>
    <t>600903.SH</t>
  </si>
  <si>
    <t>贵州燃气</t>
  </si>
  <si>
    <t>600905.SH</t>
  </si>
  <si>
    <t>三峡能源</t>
  </si>
  <si>
    <t>600906.SH</t>
  </si>
  <si>
    <t>财达证券</t>
  </si>
  <si>
    <t>600908.SH</t>
  </si>
  <si>
    <t>无锡银行</t>
  </si>
  <si>
    <t>600909.SH</t>
  </si>
  <si>
    <t>华安证券</t>
  </si>
  <si>
    <t>600916.SH</t>
  </si>
  <si>
    <t>中国黄金</t>
  </si>
  <si>
    <t>600917.SH</t>
  </si>
  <si>
    <t>重庆燃气</t>
  </si>
  <si>
    <t>600918.SH</t>
  </si>
  <si>
    <t>中泰证券</t>
  </si>
  <si>
    <t>600919.SH</t>
  </si>
  <si>
    <t>江苏银行</t>
  </si>
  <si>
    <t>600925.SH</t>
  </si>
  <si>
    <t>苏能股份</t>
  </si>
  <si>
    <t>600926.SH</t>
  </si>
  <si>
    <t>杭州银行</t>
  </si>
  <si>
    <t>600927.SH</t>
  </si>
  <si>
    <t>永安期货</t>
  </si>
  <si>
    <t>600928.SH</t>
  </si>
  <si>
    <t>西安银行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</si>
  <si>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</si>
  <si>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</si>
  <si>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</si>
  <si>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</si>
  <si>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</si>
  <si>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</si>
  <si>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</si>
  <si>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</si>
  <si>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600938.SH</t>
  </si>
  <si>
    <t>中国海油</t>
  </si>
  <si>
    <t>600939.SH</t>
  </si>
  <si>
    <t>重庆建工</t>
  </si>
  <si>
    <t>600941.SH</t>
  </si>
  <si>
    <t>中国移动</t>
  </si>
  <si>
    <t>600955.SH</t>
  </si>
  <si>
    <t>维远股份</t>
  </si>
  <si>
    <t>600956.SH</t>
  </si>
  <si>
    <t>新天绿能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</si>
  <si>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</si>
  <si>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</si>
  <si>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</si>
  <si>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</si>
  <si>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</si>
  <si>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</si>
  <si>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</si>
  <si>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</si>
  <si>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</si>
  <si>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</si>
  <si>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</si>
  <si>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</si>
  <si>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</si>
  <si>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</si>
  <si>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</si>
  <si>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</si>
  <si>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</si>
  <si>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</si>
  <si>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</si>
  <si>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</si>
  <si>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</si>
  <si>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</si>
  <si>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</si>
  <si>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</si>
  <si>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</si>
  <si>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</si>
  <si>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</si>
  <si>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</si>
  <si>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</si>
  <si>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</si>
  <si>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</si>
  <si>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</si>
  <si>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</si>
  <si>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</si>
  <si>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</si>
  <si>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</si>
  <si>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</si>
  <si>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</si>
  <si>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</si>
  <si>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</si>
  <si>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</si>
  <si>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宁波能源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</si>
  <si>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</si>
  <si>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</si>
  <si>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</si>
  <si>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</si>
  <si>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</si>
  <si>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</si>
  <si>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</si>
  <si>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浙文互联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</si>
  <si>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</si>
  <si>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</si>
  <si>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</si>
  <si>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</si>
  <si>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</si>
  <si>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</si>
  <si>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</si>
  <si>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</si>
  <si>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</si>
  <si>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</si>
  <si>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</si>
  <si>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</si>
  <si>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</si>
  <si>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南网储能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</si>
  <si>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</si>
  <si>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</si>
  <si>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</si>
  <si>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</si>
  <si>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</si>
  <si>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</si>
  <si>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</si>
  <si>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</si>
  <si>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</si>
  <si>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</si>
  <si>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</si>
  <si>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晋控煤业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</si>
  <si>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</si>
  <si>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</si>
  <si>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</si>
  <si>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</si>
  <si>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</si>
  <si>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</si>
  <si>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</si>
  <si>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</si>
  <si>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</si>
  <si>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</si>
  <si>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</si>
  <si>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</si>
  <si>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</si>
  <si>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</si>
  <si>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</si>
  <si>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</si>
  <si>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</si>
  <si>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</si>
  <si>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</si>
  <si>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隆基绿能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</si>
  <si>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</si>
  <si>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</si>
  <si>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</si>
  <si>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</si>
  <si>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</si>
  <si>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</si>
  <si>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</si>
  <si>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</si>
  <si>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</si>
  <si>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</si>
  <si>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</si>
  <si>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</si>
  <si>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601022.SH</t>
  </si>
  <si>
    <t>宁波远洋</t>
  </si>
  <si>
    <t>601028.SH</t>
  </si>
  <si>
    <t>玉龙股份</t>
  </si>
  <si>
    <t>601033.SH</t>
  </si>
  <si>
    <t>永兴股份</t>
  </si>
  <si>
    <t>601038.SH</t>
  </si>
  <si>
    <t>一拖股份</t>
  </si>
  <si>
    <t>601058.SH</t>
  </si>
  <si>
    <t>赛轮轮胎</t>
  </si>
  <si>
    <t>601059.SH</t>
  </si>
  <si>
    <t>信达证券</t>
  </si>
  <si>
    <t>601061.SH</t>
  </si>
  <si>
    <t>中信金属</t>
  </si>
  <si>
    <t>601065.SH</t>
  </si>
  <si>
    <t>江盐集团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</si>
  <si>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</si>
  <si>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</si>
  <si>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</si>
  <si>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</si>
  <si>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</si>
  <si>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</si>
  <si>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</si>
  <si>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</si>
  <si>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601083.SH</t>
  </si>
  <si>
    <t>锦江航运</t>
  </si>
  <si>
    <t>601086.SH</t>
  </si>
  <si>
    <t>国芳集团</t>
  </si>
  <si>
    <t>601088.SH</t>
  </si>
  <si>
    <t>中国神华</t>
  </si>
  <si>
    <t>601089.SH</t>
  </si>
  <si>
    <t>福元医药</t>
  </si>
  <si>
    <t>601096.SH</t>
  </si>
  <si>
    <t>宏盛华源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</si>
  <si>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</si>
  <si>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</si>
  <si>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</si>
  <si>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</si>
  <si>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</si>
  <si>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</si>
  <si>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</si>
  <si>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</si>
  <si>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</si>
  <si>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</si>
  <si>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</si>
  <si>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</si>
  <si>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</si>
  <si>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</si>
  <si>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</si>
  <si>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</si>
  <si>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</si>
  <si>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华鼎股份</t>
  </si>
  <si>
    <t>601116.SH</t>
  </si>
  <si>
    <t>三江购物</t>
  </si>
  <si>
    <t>601117.SH</t>
  </si>
  <si>
    <t>中国化学</t>
  </si>
  <si>
    <t>601118.SH</t>
  </si>
  <si>
    <t>海南橡胶</t>
  </si>
  <si>
    <t>601121.SH</t>
  </si>
  <si>
    <t>宝地矿业</t>
  </si>
  <si>
    <t>601126.SH</t>
  </si>
  <si>
    <t>四方股份</t>
  </si>
  <si>
    <t>601127.SH</t>
  </si>
  <si>
    <t>赛力斯</t>
  </si>
  <si>
    <t>601128.SH</t>
  </si>
  <si>
    <t>常熟银行</t>
  </si>
  <si>
    <t>601133.SH</t>
  </si>
  <si>
    <t>柏诚股份</t>
  </si>
  <si>
    <t>601136.SH</t>
  </si>
  <si>
    <t>首创证券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</si>
  <si>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</si>
  <si>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</si>
  <si>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</si>
  <si>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</si>
  <si>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</si>
  <si>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</si>
  <si>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</si>
  <si>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</si>
  <si>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</si>
  <si>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</si>
  <si>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</si>
  <si>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</si>
  <si>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</si>
  <si>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</si>
  <si>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</si>
  <si>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</si>
  <si>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</si>
  <si>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</si>
  <si>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</si>
  <si>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</si>
  <si>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</si>
  <si>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</si>
  <si>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</si>
  <si>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</si>
  <si>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</si>
  <si>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</si>
  <si>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</si>
  <si>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</si>
  <si>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601187.SH</t>
  </si>
  <si>
    <t>厦门银行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</si>
  <si>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</si>
  <si>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</si>
  <si>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</si>
  <si>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</si>
  <si>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</si>
  <si>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</si>
  <si>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</si>
  <si>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</si>
  <si>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</si>
  <si>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</si>
  <si>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</si>
  <si>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</si>
  <si>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</si>
  <si>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</si>
  <si>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</si>
  <si>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</si>
  <si>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</si>
  <si>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</si>
  <si>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</si>
  <si>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</si>
  <si>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</si>
  <si>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</si>
  <si>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</si>
  <si>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华电科工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</si>
  <si>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</si>
  <si>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</si>
  <si>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</si>
  <si>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</si>
  <si>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</si>
  <si>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</si>
  <si>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</si>
  <si>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</si>
  <si>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</si>
  <si>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</si>
  <si>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</si>
  <si>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</si>
  <si>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601279.SH</t>
  </si>
  <si>
    <t>英利汽车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</si>
  <si>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</si>
  <si>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</si>
  <si>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</si>
  <si>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</si>
  <si>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</si>
  <si>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</si>
  <si>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</si>
  <si>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</si>
  <si>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</si>
  <si>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</si>
  <si>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</si>
  <si>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</si>
  <si>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</si>
  <si>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</si>
  <si>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</si>
  <si>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</si>
  <si>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</si>
  <si>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</si>
  <si>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</si>
  <si>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</si>
  <si>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</si>
  <si>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</si>
  <si>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</si>
  <si>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</si>
  <si>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</si>
  <si>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</si>
  <si>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</si>
  <si>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</si>
  <si>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</si>
  <si>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</si>
  <si>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</si>
  <si>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</si>
  <si>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</si>
  <si>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</si>
  <si>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</si>
  <si>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</si>
  <si>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</si>
  <si>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</si>
  <si>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</si>
  <si>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</si>
  <si>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601399.SH</t>
  </si>
  <si>
    <t>国机重装</t>
  </si>
  <si>
    <t>601456.SH</t>
  </si>
  <si>
    <t>国联民生</t>
  </si>
  <si>
    <t>601500.SH</t>
  </si>
  <si>
    <t>通用股份</t>
  </si>
  <si>
    <t>601512.SH</t>
  </si>
  <si>
    <t>中新集团</t>
  </si>
  <si>
    <t>601515.SH</t>
  </si>
  <si>
    <t>东峰集团</t>
  </si>
  <si>
    <t>601518.SH</t>
  </si>
  <si>
    <t>吉林高速</t>
  </si>
  <si>
    <t>601519.SH</t>
  </si>
  <si>
    <t>大智慧</t>
  </si>
  <si>
    <t>601528.SH</t>
  </si>
  <si>
    <t>瑞丰银行</t>
  </si>
  <si>
    <t>601555.SH</t>
  </si>
  <si>
    <t>东吴证券</t>
  </si>
  <si>
    <t>601566.SH</t>
  </si>
  <si>
    <t>九牧王</t>
  </si>
  <si>
    <t>601567.SH</t>
  </si>
  <si>
    <t>三星医疗</t>
  </si>
  <si>
    <t>601568.SH</t>
  </si>
  <si>
    <t>北元集团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</si>
  <si>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</si>
  <si>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</si>
  <si>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</si>
  <si>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</si>
  <si>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</si>
  <si>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</si>
  <si>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</si>
  <si>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</si>
  <si>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</si>
  <si>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</si>
  <si>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</si>
  <si>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</si>
  <si>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</si>
  <si>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</si>
  <si>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</si>
  <si>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</si>
  <si>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</si>
  <si>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</si>
  <si>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</si>
  <si>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</si>
  <si>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</si>
  <si>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</si>
  <si>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</si>
  <si>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金田股份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</si>
  <si>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</si>
  <si>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</si>
  <si>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</si>
  <si>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</si>
  <si>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</si>
  <si>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</si>
  <si>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</si>
  <si>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</si>
  <si>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</si>
  <si>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</si>
  <si>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</si>
  <si>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</si>
  <si>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</si>
  <si>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</si>
  <si>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</si>
  <si>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</si>
  <si>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</si>
  <si>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</si>
  <si>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601665.SH</t>
  </si>
  <si>
    <t>齐鲁银行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</si>
  <si>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</si>
  <si>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</si>
  <si>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</si>
  <si>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</si>
  <si>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</si>
  <si>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</si>
  <si>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</si>
  <si>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</si>
  <si>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</si>
  <si>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</si>
  <si>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</si>
  <si>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</si>
  <si>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</si>
  <si>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</si>
  <si>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</si>
  <si>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</si>
  <si>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</si>
  <si>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</si>
  <si>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</si>
  <si>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</si>
  <si>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</si>
  <si>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</si>
  <si>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</si>
  <si>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</si>
  <si>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601702.SH</t>
  </si>
  <si>
    <t>华峰铝业</t>
  </si>
  <si>
    <t>601717.SH</t>
  </si>
  <si>
    <t>郑煤机</t>
  </si>
  <si>
    <t>601718.SH</t>
  </si>
  <si>
    <t>际华集团</t>
  </si>
  <si>
    <t>601727.SH</t>
  </si>
  <si>
    <t>上海电气</t>
  </si>
  <si>
    <t>601728.SH</t>
  </si>
  <si>
    <t>中国电信</t>
  </si>
  <si>
    <t>601766.SH</t>
  </si>
  <si>
    <t>中国中车</t>
  </si>
  <si>
    <t>601777.SH</t>
  </si>
  <si>
    <t>601778.SH</t>
  </si>
  <si>
    <t>晶科科技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</si>
  <si>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</si>
  <si>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</si>
  <si>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</si>
  <si>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</si>
  <si>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</si>
  <si>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</si>
  <si>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</si>
  <si>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</si>
  <si>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</si>
  <si>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</si>
  <si>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</si>
  <si>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</si>
  <si>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</si>
  <si>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</si>
  <si>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</si>
  <si>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</si>
  <si>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</si>
  <si>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</si>
  <si>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</si>
  <si>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</si>
  <si>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601825.SH</t>
  </si>
  <si>
    <t>沪农商行</t>
  </si>
  <si>
    <t>601827.SH</t>
  </si>
  <si>
    <t>三峰环境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</si>
  <si>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</si>
  <si>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</si>
  <si>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</si>
  <si>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</si>
  <si>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</si>
  <si>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</si>
  <si>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</si>
  <si>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</si>
  <si>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</si>
  <si>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</si>
  <si>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</si>
  <si>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</si>
  <si>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</si>
  <si>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</si>
  <si>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</si>
  <si>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</si>
  <si>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</si>
  <si>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</si>
  <si>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</si>
  <si>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</si>
  <si>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</si>
  <si>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</si>
  <si>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</si>
  <si>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</si>
  <si>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</si>
  <si>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辽港股份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</si>
  <si>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</si>
  <si>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</si>
  <si>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</si>
  <si>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</si>
  <si>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</si>
  <si>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</si>
  <si>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</si>
  <si>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中国中免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</si>
  <si>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</si>
  <si>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</si>
  <si>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</si>
  <si>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</si>
  <si>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</si>
  <si>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</si>
  <si>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</si>
  <si>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</si>
  <si>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</si>
  <si>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</si>
  <si>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</si>
  <si>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</si>
  <si>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</si>
  <si>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</si>
  <si>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</si>
  <si>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</si>
  <si>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</si>
  <si>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</si>
  <si>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</si>
  <si>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</si>
  <si>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</si>
  <si>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</si>
  <si>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</si>
  <si>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</si>
  <si>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</si>
  <si>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</si>
  <si>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</si>
  <si>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</si>
  <si>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</si>
  <si>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</si>
  <si>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</si>
  <si>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</si>
  <si>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601956.SH</t>
  </si>
  <si>
    <t>东贝集团</t>
  </si>
  <si>
    <t>601958.SH</t>
  </si>
  <si>
    <t>金钼股份</t>
  </si>
  <si>
    <t>601963.SH</t>
  </si>
  <si>
    <t>重庆银行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</si>
  <si>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</si>
  <si>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</si>
  <si>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</si>
  <si>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</si>
  <si>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</si>
  <si>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</si>
  <si>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</si>
  <si>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</si>
  <si>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</si>
  <si>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</si>
  <si>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</si>
  <si>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</si>
  <si>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</si>
  <si>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</si>
  <si>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</si>
  <si>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</si>
  <si>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</si>
  <si>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</si>
  <si>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</si>
  <si>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</si>
  <si>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</si>
  <si>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</si>
  <si>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601995.SH</t>
  </si>
  <si>
    <t>中金公司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</si>
  <si>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</si>
  <si>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</si>
  <si>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</si>
  <si>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</si>
  <si>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</si>
  <si>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</si>
  <si>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</si>
  <si>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</si>
  <si>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</si>
  <si>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</si>
  <si>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</si>
  <si>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</si>
  <si>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</si>
  <si>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</si>
  <si>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</si>
  <si>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*ST龙宇</t>
  </si>
  <si>
    <t>603004.SH</t>
  </si>
  <si>
    <t>鼎龙科技</t>
  </si>
  <si>
    <t>603005.SH</t>
  </si>
  <si>
    <t>晶方科技</t>
  </si>
  <si>
    <t>603006.SH</t>
  </si>
  <si>
    <t>联明股份</t>
  </si>
  <si>
    <t>603007.SH</t>
  </si>
  <si>
    <t>ST花王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</si>
  <si>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</si>
  <si>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</si>
  <si>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</si>
  <si>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</si>
  <si>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</si>
  <si>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</si>
  <si>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</si>
  <si>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</si>
  <si>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</si>
  <si>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</si>
  <si>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</si>
  <si>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</si>
  <si>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</si>
  <si>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</si>
  <si>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</si>
  <si>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</si>
  <si>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</si>
  <si>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</si>
  <si>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</si>
  <si>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华设集团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</si>
  <si>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</si>
  <si>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</si>
  <si>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</si>
  <si>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</si>
  <si>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</si>
  <si>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</si>
  <si>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</si>
  <si>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</si>
  <si>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</si>
  <si>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*ST威帝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</si>
  <si>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</si>
  <si>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</si>
  <si>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</si>
  <si>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</si>
  <si>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</si>
  <si>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</si>
  <si>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</si>
  <si>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</si>
  <si>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</si>
  <si>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</si>
  <si>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</si>
  <si>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</si>
  <si>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</si>
  <si>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安孚科技</t>
  </si>
  <si>
    <t>603032.SH</t>
  </si>
  <si>
    <t>德新科技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</si>
  <si>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</si>
  <si>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</si>
  <si>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</si>
  <si>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</si>
  <si>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</si>
  <si>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</si>
  <si>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</si>
  <si>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</si>
  <si>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</si>
  <si>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</si>
  <si>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</si>
  <si>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</si>
  <si>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</si>
  <si>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</si>
  <si>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</si>
  <si>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</si>
  <si>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</si>
  <si>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</si>
  <si>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</si>
  <si>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</si>
  <si>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</si>
  <si>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</si>
  <si>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603048.SH</t>
  </si>
  <si>
    <t>浙江黎明</t>
  </si>
  <si>
    <t>603050.SH</t>
  </si>
  <si>
    <t>科林电气</t>
  </si>
  <si>
    <t>603051.SH</t>
  </si>
  <si>
    <t>鹿山新材</t>
  </si>
  <si>
    <t>603052.SH</t>
  </si>
  <si>
    <t>可川科技</t>
  </si>
  <si>
    <t>603053.SH</t>
  </si>
  <si>
    <t>成都燃气</t>
  </si>
  <si>
    <t>603055.SH</t>
  </si>
  <si>
    <t>台华新材</t>
  </si>
  <si>
    <t>603056.SH</t>
  </si>
  <si>
    <t>德邦股份</t>
  </si>
  <si>
    <t>603057.SH</t>
  </si>
  <si>
    <t>紫燕食品</t>
  </si>
  <si>
    <t>603058.SH</t>
  </si>
  <si>
    <t>永吉股份</t>
  </si>
  <si>
    <t>603059.SH</t>
  </si>
  <si>
    <t>倍加洁</t>
  </si>
  <si>
    <t>603060.SH</t>
  </si>
  <si>
    <t>国检集团</t>
  </si>
  <si>
    <t>603061.SH</t>
  </si>
  <si>
    <t>金海通</t>
  </si>
  <si>
    <t>603062.SH</t>
  </si>
  <si>
    <t>麦加芯彩</t>
  </si>
  <si>
    <t>603063.SH</t>
  </si>
  <si>
    <t>禾望电气</t>
  </si>
  <si>
    <t>603065.SH</t>
  </si>
  <si>
    <t>宿迁联盛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</si>
  <si>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</si>
  <si>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</si>
  <si>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</si>
  <si>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</si>
  <si>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</si>
  <si>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</si>
  <si>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</si>
  <si>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</si>
  <si>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603070.SH</t>
  </si>
  <si>
    <t>万控智造</t>
  </si>
  <si>
    <t>603071.SH</t>
  </si>
  <si>
    <t>物产环能</t>
  </si>
  <si>
    <t>603072.SH</t>
  </si>
  <si>
    <t>天和磁材</t>
  </si>
  <si>
    <t>603073.SH</t>
  </si>
  <si>
    <t>彩蝶实业</t>
  </si>
  <si>
    <t>603075.SH</t>
  </si>
  <si>
    <t>热威股份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</si>
  <si>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</si>
  <si>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</si>
  <si>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</si>
  <si>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</si>
  <si>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</si>
  <si>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</si>
  <si>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</si>
  <si>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</si>
  <si>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</si>
  <si>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</si>
  <si>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</si>
  <si>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</si>
  <si>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603082.SH</t>
  </si>
  <si>
    <t>北自科技</t>
  </si>
  <si>
    <t>603083.SH</t>
  </si>
  <si>
    <t>剑桥科技</t>
  </si>
  <si>
    <t>603085.SH</t>
  </si>
  <si>
    <t>天成自控</t>
  </si>
  <si>
    <t>603086.SH</t>
  </si>
  <si>
    <t>先达股份</t>
  </si>
  <si>
    <t>603087.SH</t>
  </si>
  <si>
    <t>甘李药业</t>
  </si>
  <si>
    <t>603088.SH</t>
  </si>
  <si>
    <t>宁波精达</t>
  </si>
  <si>
    <t>603089.SH</t>
  </si>
  <si>
    <t>正裕工业</t>
  </si>
  <si>
    <t>603090.SH</t>
  </si>
  <si>
    <t>宏盛股份</t>
  </si>
  <si>
    <t>603091.SH</t>
  </si>
  <si>
    <t>众鑫股份</t>
  </si>
  <si>
    <t>603093.SH</t>
  </si>
  <si>
    <t>南华期货</t>
  </si>
  <si>
    <t>603095.SH</t>
  </si>
  <si>
    <t>越剑智能</t>
  </si>
  <si>
    <t>603096.SH</t>
  </si>
  <si>
    <t>新经典</t>
  </si>
  <si>
    <t>603097.SH</t>
  </si>
  <si>
    <t>江苏华辰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</si>
  <si>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</si>
  <si>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</si>
  <si>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</si>
  <si>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</si>
  <si>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</si>
  <si>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</si>
  <si>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</si>
  <si>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</si>
  <si>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603102.SH</t>
  </si>
  <si>
    <t>百合股份</t>
  </si>
  <si>
    <t>603103.SH</t>
  </si>
  <si>
    <t>横店影视</t>
  </si>
  <si>
    <t>603105.SH</t>
  </si>
  <si>
    <t>芯能科技</t>
  </si>
  <si>
    <t>603106.SH</t>
  </si>
  <si>
    <t>恒银科技</t>
  </si>
  <si>
    <t>603107.SH</t>
  </si>
  <si>
    <t>上海汽配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</si>
  <si>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</si>
  <si>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</si>
  <si>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</si>
  <si>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</si>
  <si>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</si>
  <si>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</si>
  <si>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</si>
  <si>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</si>
  <si>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</si>
  <si>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</si>
  <si>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</si>
  <si>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</si>
  <si>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</si>
  <si>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</si>
  <si>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</si>
  <si>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</si>
  <si>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</si>
  <si>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</si>
  <si>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</si>
  <si>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</si>
  <si>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603119.SH</t>
  </si>
  <si>
    <t>浙江荣泰</t>
  </si>
  <si>
    <t>603121.SH</t>
  </si>
  <si>
    <t>华培动力</t>
  </si>
  <si>
    <t>603122.SH</t>
  </si>
  <si>
    <t>合富中国</t>
  </si>
  <si>
    <t>603123.SH</t>
  </si>
  <si>
    <t>翠微股份</t>
  </si>
  <si>
    <t>603125.SH</t>
  </si>
  <si>
    <t>常青科技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</si>
  <si>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</si>
  <si>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</si>
  <si>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</si>
  <si>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</si>
  <si>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</si>
  <si>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</si>
  <si>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</si>
  <si>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</si>
  <si>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603130.SH</t>
  </si>
  <si>
    <t>云中马</t>
  </si>
  <si>
    <t>603131.SH</t>
  </si>
  <si>
    <t>上海沪工</t>
  </si>
  <si>
    <t>603132.SH</t>
  </si>
  <si>
    <t>金徽股份</t>
  </si>
  <si>
    <t>603135.SH</t>
  </si>
  <si>
    <t>中重科技</t>
  </si>
  <si>
    <t>603136.SH</t>
  </si>
  <si>
    <t>天目湖</t>
  </si>
  <si>
    <t>603137.SH</t>
  </si>
  <si>
    <t>恒尚节能</t>
  </si>
  <si>
    <t>603138.SH</t>
  </si>
  <si>
    <t>海量数据</t>
  </si>
  <si>
    <t>603139.SH</t>
  </si>
  <si>
    <t>康惠制药</t>
  </si>
  <si>
    <t>603150.SH</t>
  </si>
  <si>
    <t>万朗磁塑</t>
  </si>
  <si>
    <t>603151.SH</t>
  </si>
  <si>
    <t>邦基科技</t>
  </si>
  <si>
    <t>603153.SH</t>
  </si>
  <si>
    <t>上海建科</t>
  </si>
  <si>
    <t>603155.SH</t>
  </si>
  <si>
    <t>新亚强</t>
  </si>
  <si>
    <t>603156.SH</t>
  </si>
  <si>
    <t>养元饮品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</si>
  <si>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</si>
  <si>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</si>
  <si>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</si>
  <si>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</si>
  <si>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</si>
  <si>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</si>
  <si>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</si>
  <si>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</si>
  <si>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603162.SH</t>
  </si>
  <si>
    <t>海通发展</t>
  </si>
  <si>
    <t>603163.SH</t>
  </si>
  <si>
    <t>圣晖集成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</si>
  <si>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</si>
  <si>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</si>
  <si>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</si>
  <si>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</si>
  <si>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</si>
  <si>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</si>
  <si>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</si>
  <si>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</si>
  <si>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</si>
  <si>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</si>
  <si>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603170.SH</t>
  </si>
  <si>
    <t>宝立食品</t>
  </si>
  <si>
    <t>603171.SH</t>
  </si>
  <si>
    <t>税友股份</t>
  </si>
  <si>
    <t>603172.SH</t>
  </si>
  <si>
    <t>万丰股份</t>
  </si>
  <si>
    <t>603173.SH</t>
  </si>
  <si>
    <t>福斯达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</si>
  <si>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</si>
  <si>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</si>
  <si>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</si>
  <si>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</si>
  <si>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</si>
  <si>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</si>
  <si>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</si>
  <si>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</si>
  <si>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</si>
  <si>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金牌家居</t>
  </si>
  <si>
    <t>603181.SH</t>
  </si>
  <si>
    <t>皇马科技</t>
  </si>
  <si>
    <t>603182.SH</t>
  </si>
  <si>
    <t>嘉华股份</t>
  </si>
  <si>
    <t>603183.SH</t>
  </si>
  <si>
    <t>建研院</t>
  </si>
  <si>
    <t>603185.SH</t>
  </si>
  <si>
    <t>弘元绿能</t>
  </si>
  <si>
    <t>603186.SH</t>
  </si>
  <si>
    <t>华正新材</t>
  </si>
  <si>
    <t>603187.SH</t>
  </si>
  <si>
    <t>海容冷链</t>
  </si>
  <si>
    <t>603188.SH</t>
  </si>
  <si>
    <t>亚邦股份</t>
  </si>
  <si>
    <t>603189.SH</t>
  </si>
  <si>
    <t>网达软件</t>
  </si>
  <si>
    <t>603190.SH</t>
  </si>
  <si>
    <t>亚通精工</t>
  </si>
  <si>
    <t>603191.SH</t>
  </si>
  <si>
    <t>望变电气</t>
  </si>
  <si>
    <t>603192.SH</t>
  </si>
  <si>
    <t>汇得科技</t>
  </si>
  <si>
    <t>603193.SH</t>
  </si>
  <si>
    <t>润本股份</t>
  </si>
  <si>
    <t>603194.SH</t>
  </si>
  <si>
    <t>中力股份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</si>
  <si>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</si>
  <si>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</si>
  <si>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</si>
  <si>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</si>
  <si>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</si>
  <si>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</si>
  <si>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</si>
  <si>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</si>
  <si>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</si>
  <si>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</si>
  <si>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</si>
  <si>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</si>
  <si>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603201.SH</t>
  </si>
  <si>
    <t>常润股份</t>
  </si>
  <si>
    <t>603203.SH</t>
  </si>
  <si>
    <t>快克智能</t>
  </si>
  <si>
    <t>603205.SH</t>
  </si>
  <si>
    <t>健尔康</t>
  </si>
  <si>
    <t>603206.SH</t>
  </si>
  <si>
    <t>嘉环科技</t>
  </si>
  <si>
    <t>603207.SH</t>
  </si>
  <si>
    <t>小方制药</t>
  </si>
  <si>
    <t>603208.SH</t>
  </si>
  <si>
    <t>江山欧派</t>
  </si>
  <si>
    <t>603209.SH</t>
  </si>
  <si>
    <t>兴通股份</t>
  </si>
  <si>
    <t>603211.SH</t>
  </si>
  <si>
    <t>晋拓股份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</si>
  <si>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</si>
  <si>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</si>
  <si>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</si>
  <si>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</si>
  <si>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</si>
  <si>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</si>
  <si>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</si>
  <si>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</si>
  <si>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603216.SH</t>
  </si>
  <si>
    <t>梦天家居</t>
  </si>
  <si>
    <t>603217.SH</t>
  </si>
  <si>
    <t>元利科技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</si>
  <si>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</si>
  <si>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</si>
  <si>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</si>
  <si>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</si>
  <si>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</si>
  <si>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</si>
  <si>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</si>
  <si>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</si>
  <si>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</si>
  <si>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济民健康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</si>
  <si>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</si>
  <si>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</si>
  <si>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</si>
  <si>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</si>
  <si>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</si>
  <si>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</si>
  <si>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</si>
  <si>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</si>
  <si>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</si>
  <si>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</si>
  <si>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</si>
  <si>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</si>
  <si>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603230.SH</t>
  </si>
  <si>
    <t>内蒙新华</t>
  </si>
  <si>
    <t>603231.SH</t>
  </si>
  <si>
    <t>索宝蛋白</t>
  </si>
  <si>
    <t>603232.SH</t>
  </si>
  <si>
    <t>格尔软件</t>
  </si>
  <si>
    <t>603233.SH</t>
  </si>
  <si>
    <t>大参林</t>
  </si>
  <si>
    <t>603235.SH</t>
  </si>
  <si>
    <t>天新药业</t>
  </si>
  <si>
    <t>603236.SH</t>
  </si>
  <si>
    <t>移远通信</t>
  </si>
  <si>
    <t>603237.SH</t>
  </si>
  <si>
    <t>五芳斋</t>
  </si>
  <si>
    <t>603238.SH</t>
  </si>
  <si>
    <t>诺邦股份</t>
  </si>
  <si>
    <t>603239.SH</t>
  </si>
  <si>
    <t>浙江仙通</t>
  </si>
  <si>
    <t>603255.SH</t>
  </si>
  <si>
    <t>鼎际得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</si>
  <si>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</si>
  <si>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</si>
  <si>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</si>
  <si>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</si>
  <si>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</si>
  <si>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</si>
  <si>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</si>
  <si>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</si>
  <si>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603261.SH</t>
  </si>
  <si>
    <t>立航科技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</si>
  <si>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</si>
  <si>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</si>
  <si>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</si>
  <si>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</si>
  <si>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</si>
  <si>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</si>
  <si>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</si>
  <si>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</si>
  <si>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603270.SH</t>
  </si>
  <si>
    <t>金帝股份</t>
  </si>
  <si>
    <t>603272.SH</t>
  </si>
  <si>
    <t>联翔股份</t>
  </si>
  <si>
    <t>603273.SH</t>
  </si>
  <si>
    <t>天元智能</t>
  </si>
  <si>
    <t>603275.SH</t>
  </si>
  <si>
    <t>众辰科技</t>
  </si>
  <si>
    <t>603276.SH</t>
  </si>
  <si>
    <t>恒兴新材</t>
  </si>
  <si>
    <t>603277.SH</t>
  </si>
  <si>
    <t>银都股份</t>
  </si>
  <si>
    <t>603278.SH</t>
  </si>
  <si>
    <t>大业股份</t>
  </si>
  <si>
    <t>603279.SH</t>
  </si>
  <si>
    <t>景津装备</t>
  </si>
  <si>
    <t>603280.SH</t>
  </si>
  <si>
    <t>南方路机</t>
  </si>
  <si>
    <t>603281.SH</t>
  </si>
  <si>
    <t>江瀚新材</t>
  </si>
  <si>
    <t>603282.SH</t>
  </si>
  <si>
    <t>亚光股份</t>
  </si>
  <si>
    <t>603283.SH</t>
  </si>
  <si>
    <t>赛腾股份</t>
  </si>
  <si>
    <t>603285.SH</t>
  </si>
  <si>
    <t>键邦股份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</si>
  <si>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</si>
  <si>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</si>
  <si>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</si>
  <si>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</si>
  <si>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</si>
  <si>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</si>
  <si>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</si>
  <si>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</si>
  <si>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603291.SH</t>
  </si>
  <si>
    <t>联合水务</t>
  </si>
  <si>
    <t>603296.SH</t>
  </si>
  <si>
    <t>华勤技术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</si>
  <si>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</si>
  <si>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</si>
  <si>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</si>
  <si>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</si>
  <si>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</si>
  <si>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</si>
  <si>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</si>
  <si>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海南华铁</t>
  </si>
  <si>
    <t>603301.SH</t>
  </si>
  <si>
    <t>振德医疗</t>
  </si>
  <si>
    <t>603303.SH</t>
  </si>
  <si>
    <t>得邦照明</t>
  </si>
  <si>
    <t>603305.SH</t>
  </si>
  <si>
    <t>旭升集团</t>
  </si>
  <si>
    <t>603306.SH</t>
  </si>
  <si>
    <t>华懋科技</t>
  </si>
  <si>
    <t>603307.SH</t>
  </si>
  <si>
    <t>扬州金泉</t>
  </si>
  <si>
    <t>603308.SH</t>
  </si>
  <si>
    <t>应流股份</t>
  </si>
  <si>
    <t>603309.SH</t>
  </si>
  <si>
    <t>维力医疗</t>
  </si>
  <si>
    <t>603310.SH</t>
  </si>
  <si>
    <t>巍华新材</t>
  </si>
  <si>
    <t>603311.SH</t>
  </si>
  <si>
    <t>金海高科</t>
  </si>
  <si>
    <t>603312.SH</t>
  </si>
  <si>
    <t>西典新能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</si>
  <si>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</si>
  <si>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</si>
  <si>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</si>
  <si>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</si>
  <si>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</si>
  <si>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</si>
  <si>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</si>
  <si>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</si>
  <si>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</si>
  <si>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水发燃气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</si>
  <si>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</si>
  <si>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</si>
  <si>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</si>
  <si>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</si>
  <si>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</si>
  <si>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</si>
  <si>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</si>
  <si>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</si>
  <si>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</si>
  <si>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</si>
  <si>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603324.SH</t>
  </si>
  <si>
    <t>盛剑科技</t>
  </si>
  <si>
    <t>603325.SH</t>
  </si>
  <si>
    <t>博隆技术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</si>
  <si>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</si>
  <si>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</si>
  <si>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</si>
  <si>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</si>
  <si>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</si>
  <si>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</si>
  <si>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</si>
  <si>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</si>
  <si>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</si>
  <si>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天洋新材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</si>
  <si>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</si>
  <si>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</si>
  <si>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</si>
  <si>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</si>
  <si>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</si>
  <si>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</si>
  <si>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</si>
  <si>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</si>
  <si>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</si>
  <si>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</si>
  <si>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</si>
  <si>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</si>
  <si>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</si>
  <si>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</si>
  <si>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</si>
  <si>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</si>
  <si>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603341.SH</t>
  </si>
  <si>
    <t>龙旗科技</t>
  </si>
  <si>
    <t>603344.SH</t>
  </si>
  <si>
    <t>星德胜</t>
  </si>
  <si>
    <t>603345.SH</t>
  </si>
  <si>
    <t>安井食品</t>
  </si>
  <si>
    <t>603348.SH</t>
  </si>
  <si>
    <t>文灿股份</t>
  </si>
  <si>
    <t>603350.SH</t>
  </si>
  <si>
    <t>安乃达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</si>
  <si>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</si>
  <si>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</si>
  <si>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</si>
  <si>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</si>
  <si>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</si>
  <si>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</si>
  <si>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</si>
  <si>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</si>
  <si>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</si>
  <si>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</si>
  <si>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</si>
  <si>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</si>
  <si>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</si>
  <si>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</si>
  <si>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</si>
  <si>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</si>
  <si>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</si>
  <si>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*ST傲农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</si>
  <si>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</si>
  <si>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</si>
  <si>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</si>
  <si>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</si>
  <si>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</si>
  <si>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</si>
  <si>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</si>
  <si>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柳药集团</t>
  </si>
  <si>
    <t>603369.SH</t>
  </si>
  <si>
    <t>今世缘</t>
  </si>
  <si>
    <t>603373.SH</t>
  </si>
  <si>
    <t>安邦护卫</t>
  </si>
  <si>
    <t>603375.SH</t>
  </si>
  <si>
    <t>盛景微</t>
  </si>
  <si>
    <t>603377.SH</t>
  </si>
  <si>
    <t>ST东时</t>
  </si>
  <si>
    <t>603378.SH</t>
  </si>
  <si>
    <t>亚士创能</t>
  </si>
  <si>
    <t>603379.SH</t>
  </si>
  <si>
    <t>三美股份</t>
  </si>
  <si>
    <t>603380.SH</t>
  </si>
  <si>
    <t>易德龙</t>
  </si>
  <si>
    <t>603381.SH</t>
  </si>
  <si>
    <t>永臻股份</t>
  </si>
  <si>
    <t>603383.SH</t>
  </si>
  <si>
    <t>顶点软件</t>
  </si>
  <si>
    <t>603385.SH</t>
  </si>
  <si>
    <t>惠达卫浴</t>
  </si>
  <si>
    <t>603386.SH</t>
  </si>
  <si>
    <t>骏亚科技</t>
  </si>
  <si>
    <t>603387.SH</t>
  </si>
  <si>
    <t>基蛋生物</t>
  </si>
  <si>
    <t>603388.SH</t>
  </si>
  <si>
    <t>ST元成</t>
  </si>
  <si>
    <t>603389.SH</t>
  </si>
  <si>
    <t>亚振家居</t>
  </si>
  <si>
    <t>603390.SH</t>
  </si>
  <si>
    <t>通达电气</t>
  </si>
  <si>
    <t>603391.SH</t>
  </si>
  <si>
    <t>力聚热能</t>
  </si>
  <si>
    <t>603392.SH</t>
  </si>
  <si>
    <t>万泰生物</t>
  </si>
  <si>
    <t>603393.SH</t>
  </si>
  <si>
    <t>新天然气</t>
  </si>
  <si>
    <t>603395.SH</t>
  </si>
  <si>
    <t>红四方</t>
  </si>
  <si>
    <t>603396.SH</t>
  </si>
  <si>
    <t>金辰股份</t>
  </si>
  <si>
    <t>603398.SH</t>
  </si>
  <si>
    <t>沐邦高科</t>
  </si>
  <si>
    <t>603399.SH</t>
  </si>
  <si>
    <t>永杉锂业</t>
  </si>
  <si>
    <t>603408.SH</t>
  </si>
  <si>
    <t>建霖家居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</si>
  <si>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</si>
  <si>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</si>
  <si>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</si>
  <si>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</si>
  <si>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</si>
  <si>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</si>
  <si>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</si>
  <si>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</si>
  <si>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</si>
  <si>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</si>
  <si>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</si>
  <si>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</si>
  <si>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</si>
  <si>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</si>
  <si>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</si>
  <si>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</si>
  <si>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</si>
  <si>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</si>
  <si>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</si>
  <si>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</si>
  <si>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</si>
  <si>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</si>
  <si>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</si>
  <si>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</si>
  <si>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</si>
  <si>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</si>
  <si>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</si>
  <si>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</si>
  <si>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</si>
  <si>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</si>
  <si>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</si>
  <si>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</si>
  <si>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</si>
  <si>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</si>
  <si>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</si>
  <si>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</si>
  <si>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</si>
  <si>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</si>
  <si>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</si>
  <si>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</si>
  <si>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603511.SH</t>
  </si>
  <si>
    <t>爱慕股份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</si>
  <si>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</si>
  <si>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</si>
  <si>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</si>
  <si>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</si>
  <si>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</si>
  <si>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</si>
  <si>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</si>
  <si>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</si>
  <si>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</si>
  <si>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</si>
  <si>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</si>
  <si>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</si>
  <si>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</si>
  <si>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</si>
  <si>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</si>
  <si>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</si>
  <si>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603529.SH</t>
  </si>
  <si>
    <t>爱玛科技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</si>
  <si>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</si>
  <si>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</si>
  <si>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</si>
  <si>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</si>
  <si>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</si>
  <si>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</si>
  <si>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</si>
  <si>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</si>
  <si>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</si>
  <si>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</si>
  <si>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</si>
  <si>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奥普科技</t>
  </si>
  <si>
    <t>603556.SH</t>
  </si>
  <si>
    <t>海兴电力</t>
  </si>
  <si>
    <t>603557.SH</t>
  </si>
  <si>
    <t>ST起步</t>
  </si>
  <si>
    <t>603558.SH</t>
  </si>
  <si>
    <t>健盛集团</t>
  </si>
  <si>
    <t>603559.SH</t>
  </si>
  <si>
    <t>*ST通脉</t>
  </si>
  <si>
    <t>603565.SH</t>
  </si>
  <si>
    <t>中谷物流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</si>
  <si>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</si>
  <si>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</si>
  <si>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</si>
  <si>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</si>
  <si>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</si>
  <si>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</si>
  <si>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</si>
  <si>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</si>
  <si>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</si>
  <si>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</si>
  <si>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</si>
  <si>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</si>
  <si>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</si>
  <si>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</si>
  <si>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</si>
  <si>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</si>
  <si>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</si>
  <si>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</si>
  <si>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</si>
  <si>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</si>
  <si>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</si>
  <si>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</si>
  <si>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</si>
  <si>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</si>
  <si>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</si>
  <si>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</si>
  <si>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</si>
  <si>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</si>
  <si>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</si>
  <si>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</si>
  <si>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</si>
  <si>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</si>
  <si>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</si>
  <si>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</si>
  <si>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</si>
  <si>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</si>
  <si>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</si>
  <si>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</si>
  <si>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</si>
  <si>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</si>
  <si>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</si>
  <si>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</si>
  <si>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</si>
  <si>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</si>
  <si>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</si>
  <si>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</si>
  <si>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</si>
  <si>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</si>
  <si>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</si>
  <si>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</si>
  <si>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</si>
  <si>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*ST天创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</si>
  <si>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</si>
  <si>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</si>
  <si>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</si>
  <si>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</si>
  <si>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</si>
  <si>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</si>
  <si>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</si>
  <si>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</si>
  <si>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</si>
  <si>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</si>
  <si>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</si>
  <si>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</si>
  <si>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</si>
  <si>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</si>
  <si>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</si>
  <si>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</si>
  <si>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</si>
  <si>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</si>
  <si>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</si>
  <si>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</si>
  <si>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</si>
  <si>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</si>
  <si>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</si>
  <si>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</si>
  <si>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</si>
  <si>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</si>
  <si>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</si>
  <si>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</si>
  <si>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</si>
  <si>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</si>
  <si>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</si>
  <si>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</si>
  <si>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</si>
  <si>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</si>
  <si>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</si>
  <si>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</si>
  <si>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</si>
  <si>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</si>
  <si>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</si>
  <si>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</si>
  <si>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</si>
  <si>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</si>
  <si>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</si>
  <si>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</si>
  <si>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</si>
  <si>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泰禾智能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</si>
  <si>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</si>
  <si>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</si>
  <si>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</si>
  <si>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</si>
  <si>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</si>
  <si>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</si>
  <si>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</si>
  <si>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</si>
  <si>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</si>
  <si>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</si>
  <si>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</si>
  <si>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</si>
  <si>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</si>
  <si>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</si>
  <si>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</si>
  <si>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</si>
  <si>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</si>
  <si>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</si>
  <si>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</si>
  <si>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</si>
  <si>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</si>
  <si>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</si>
  <si>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</si>
  <si>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</si>
  <si>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</si>
  <si>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</si>
  <si>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</si>
  <si>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</si>
  <si>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</si>
  <si>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</si>
  <si>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</si>
  <si>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</si>
  <si>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</si>
  <si>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</si>
  <si>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</si>
  <si>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</si>
  <si>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</si>
  <si>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锦和商管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</si>
  <si>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</si>
  <si>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</si>
  <si>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</si>
  <si>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</si>
  <si>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</si>
  <si>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</si>
  <si>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</si>
  <si>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</si>
  <si>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</si>
  <si>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</si>
  <si>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</si>
  <si>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</si>
  <si>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</si>
  <si>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</si>
  <si>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</si>
  <si>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</si>
  <si>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</si>
  <si>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</si>
  <si>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</si>
  <si>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</si>
  <si>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</si>
  <si>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</si>
  <si>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</si>
  <si>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</si>
  <si>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</si>
  <si>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</si>
  <si>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</si>
  <si>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</si>
  <si>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</si>
  <si>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</si>
  <si>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</si>
  <si>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</si>
  <si>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</si>
  <si>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</si>
  <si>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</si>
  <si>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</si>
  <si>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</si>
  <si>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</si>
  <si>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</si>
  <si>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</si>
  <si>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</si>
  <si>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</si>
  <si>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</si>
  <si>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</si>
  <si>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</si>
  <si>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</si>
  <si>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</si>
  <si>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天域生物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</si>
  <si>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</si>
  <si>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</si>
  <si>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</si>
  <si>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</si>
  <si>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</si>
  <si>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</si>
  <si>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</si>
  <si>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</si>
  <si>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</si>
  <si>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</si>
  <si>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</si>
  <si>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</si>
  <si>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</si>
  <si>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</si>
  <si>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</si>
  <si>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</si>
  <si>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</si>
  <si>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</si>
  <si>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</si>
  <si>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</si>
  <si>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</si>
  <si>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</si>
  <si>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</si>
  <si>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</si>
  <si>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</si>
  <si>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</si>
  <si>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</si>
  <si>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</si>
  <si>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</si>
  <si>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</si>
  <si>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</si>
  <si>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</si>
  <si>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</si>
  <si>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</si>
  <si>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603759.SH</t>
  </si>
  <si>
    <t>海天股份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</si>
  <si>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</si>
  <si>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</si>
  <si>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</si>
  <si>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</si>
  <si>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</si>
  <si>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</si>
  <si>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</si>
  <si>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</si>
  <si>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</si>
  <si>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</si>
  <si>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</si>
  <si>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</si>
  <si>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</si>
  <si>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国晟科技</t>
  </si>
  <si>
    <t>603779.SH</t>
  </si>
  <si>
    <t>威龙股份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</si>
  <si>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</si>
  <si>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</si>
  <si>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</si>
  <si>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</si>
  <si>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</si>
  <si>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</si>
  <si>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</si>
  <si>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</si>
  <si>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</si>
  <si>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</si>
  <si>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</si>
  <si>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</si>
  <si>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</si>
  <si>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</si>
  <si>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</si>
  <si>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</si>
  <si>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</si>
  <si>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洪田股份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</si>
  <si>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</si>
  <si>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</si>
  <si>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</si>
  <si>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</si>
  <si>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</si>
  <si>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</si>
  <si>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</si>
  <si>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</si>
  <si>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</si>
  <si>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</si>
  <si>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</si>
  <si>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</si>
  <si>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</si>
  <si>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</si>
  <si>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</si>
  <si>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</si>
  <si>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</si>
  <si>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</si>
  <si>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</si>
  <si>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</si>
  <si>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</si>
  <si>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</si>
  <si>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</si>
  <si>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</si>
  <si>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</si>
  <si>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</si>
  <si>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</si>
  <si>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</si>
  <si>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</si>
  <si>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</si>
  <si>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</si>
  <si>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</si>
  <si>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</si>
  <si>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</si>
  <si>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</si>
  <si>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ST柯利达</t>
  </si>
  <si>
    <t>603829.SH</t>
  </si>
  <si>
    <t>洛凯股份</t>
  </si>
  <si>
    <t>603833.SH</t>
  </si>
  <si>
    <t>欧派家居</t>
  </si>
  <si>
    <t>603836.SH</t>
  </si>
  <si>
    <t>海程邦达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</si>
  <si>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</si>
  <si>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</si>
  <si>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</si>
  <si>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</si>
  <si>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</si>
  <si>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</si>
  <si>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</si>
  <si>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</si>
  <si>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</si>
  <si>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</si>
  <si>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</si>
  <si>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</si>
  <si>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</si>
  <si>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</si>
  <si>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</si>
  <si>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</si>
  <si>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</si>
  <si>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</si>
  <si>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</si>
  <si>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</si>
  <si>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603863.SH</t>
  </si>
  <si>
    <t>松炀资源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</si>
  <si>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</si>
  <si>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</si>
  <si>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</si>
  <si>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</si>
  <si>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</si>
  <si>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</si>
  <si>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</si>
  <si>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ST智知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</si>
  <si>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</si>
  <si>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</si>
  <si>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</si>
  <si>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</si>
  <si>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</si>
  <si>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</si>
  <si>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</si>
  <si>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</si>
  <si>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</si>
  <si>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ST永悦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</si>
  <si>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</si>
  <si>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</si>
  <si>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</si>
  <si>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</si>
  <si>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</si>
  <si>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</si>
  <si>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</si>
  <si>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</si>
  <si>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</si>
  <si>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</si>
  <si>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</si>
  <si>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</si>
  <si>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</si>
  <si>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城地香江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</si>
  <si>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</si>
  <si>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</si>
  <si>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</si>
  <si>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</si>
  <si>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</si>
  <si>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</si>
  <si>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</si>
  <si>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</si>
  <si>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</si>
  <si>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</si>
  <si>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</si>
  <si>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</si>
  <si>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</si>
  <si>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</si>
  <si>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</si>
  <si>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</si>
  <si>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</si>
  <si>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晨光股份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</si>
  <si>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</si>
  <si>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</si>
  <si>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</si>
  <si>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</si>
  <si>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</si>
  <si>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</si>
  <si>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</si>
  <si>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</si>
  <si>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</si>
  <si>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</si>
  <si>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</si>
  <si>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建发合诚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</si>
  <si>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</si>
  <si>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</si>
  <si>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</si>
  <si>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</si>
  <si>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</si>
  <si>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</si>
  <si>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</si>
  <si>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</si>
  <si>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</si>
  <si>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</si>
  <si>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</si>
  <si>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</si>
  <si>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</si>
  <si>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</si>
  <si>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</si>
  <si>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</si>
  <si>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</si>
  <si>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</si>
  <si>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</si>
  <si>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</si>
  <si>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</si>
  <si>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</si>
  <si>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</si>
  <si>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</si>
  <si>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603931.SH</t>
  </si>
  <si>
    <t>格林达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</si>
  <si>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</si>
  <si>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</si>
  <si>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</si>
  <si>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</si>
  <si>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</si>
  <si>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</si>
  <si>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</si>
  <si>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</si>
  <si>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</si>
  <si>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</si>
  <si>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</si>
  <si>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</si>
  <si>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</si>
  <si>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</si>
  <si>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603950.SH</t>
  </si>
  <si>
    <t>长源东谷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</si>
  <si>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</si>
  <si>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</si>
  <si>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</si>
  <si>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</si>
  <si>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</si>
  <si>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</si>
  <si>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</si>
  <si>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ST百利</t>
  </si>
  <si>
    <t>603960.SH</t>
  </si>
  <si>
    <t>克来机电</t>
  </si>
  <si>
    <t>603963.SH</t>
  </si>
  <si>
    <t>*ST大药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</si>
  <si>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</si>
  <si>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</si>
  <si>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</si>
  <si>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</si>
  <si>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</si>
  <si>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</si>
  <si>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</si>
  <si>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</si>
  <si>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</si>
  <si>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</si>
  <si>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</si>
  <si>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</si>
  <si>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</si>
  <si>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</si>
  <si>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</si>
  <si>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</si>
  <si>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</si>
  <si>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</si>
  <si>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</si>
  <si>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</si>
  <si>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</si>
  <si>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</si>
  <si>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</si>
  <si>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丸美生物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</si>
  <si>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</si>
  <si>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</si>
  <si>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</si>
  <si>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</si>
  <si>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</si>
  <si>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</si>
  <si>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</si>
  <si>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</si>
  <si>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</si>
  <si>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</si>
  <si>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</si>
  <si>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</si>
  <si>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</si>
  <si>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</si>
  <si>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</si>
  <si>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</si>
  <si>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</si>
  <si>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</si>
  <si>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</si>
  <si>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</si>
  <si>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</si>
  <si>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</si>
  <si>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</si>
  <si>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</si>
  <si>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</si>
  <si>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</si>
  <si>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</si>
  <si>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</si>
  <si>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605003.SH</t>
  </si>
  <si>
    <t>众望布艺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</si>
  <si>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</si>
  <si>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</si>
  <si>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</si>
  <si>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</si>
  <si>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</si>
  <si>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</si>
  <si>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</si>
  <si>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</si>
  <si>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605009.SH</t>
  </si>
  <si>
    <t>豪悦护理</t>
  </si>
  <si>
    <t>605011.SH</t>
  </si>
  <si>
    <t>杭州热电</t>
  </si>
  <si>
    <t>605016.SH</t>
  </si>
  <si>
    <t>百龙创园</t>
  </si>
  <si>
    <t>605018.SH</t>
  </si>
  <si>
    <t>长华集团</t>
  </si>
  <si>
    <t>605020.SH</t>
  </si>
  <si>
    <t>永和股份</t>
  </si>
  <si>
    <t>605028.SH</t>
  </si>
  <si>
    <t>世茂能源</t>
  </si>
  <si>
    <t>605033.SH</t>
  </si>
  <si>
    <t>美邦股份</t>
  </si>
  <si>
    <t>605050.SH</t>
  </si>
  <si>
    <t>福然德</t>
  </si>
  <si>
    <t>605055.SH</t>
  </si>
  <si>
    <t>迎丰股份</t>
  </si>
  <si>
    <t>605056.SH</t>
  </si>
  <si>
    <t>咸亨国际</t>
  </si>
  <si>
    <t>605058.SH</t>
  </si>
  <si>
    <t>澳弘电子</t>
  </si>
  <si>
    <t>605060.SH</t>
  </si>
  <si>
    <t>联德股份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</si>
  <si>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</si>
  <si>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</si>
  <si>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</si>
  <si>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</si>
  <si>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</si>
  <si>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</si>
  <si>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</si>
  <si>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</si>
  <si>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605080.SH</t>
  </si>
  <si>
    <t>浙江自然</t>
  </si>
  <si>
    <t>605081.SH</t>
  </si>
  <si>
    <t>太和水</t>
  </si>
  <si>
    <t>605086.SH</t>
  </si>
  <si>
    <t>龙高股份</t>
  </si>
  <si>
    <t>605088.SH</t>
  </si>
  <si>
    <t>冠盛股份</t>
  </si>
  <si>
    <t>605089.SH</t>
  </si>
  <si>
    <t>味知香</t>
  </si>
  <si>
    <t>605090.SH</t>
  </si>
  <si>
    <t>九丰能源</t>
  </si>
  <si>
    <t>605098.SH</t>
  </si>
  <si>
    <t>行动教育</t>
  </si>
  <si>
    <t>605099.SH</t>
  </si>
  <si>
    <t>共创草坪</t>
  </si>
  <si>
    <t>605100.SH</t>
  </si>
  <si>
    <t>华丰股份</t>
  </si>
  <si>
    <t>605108.SH</t>
  </si>
  <si>
    <t>同庆楼</t>
  </si>
  <si>
    <t>605111.SH</t>
  </si>
  <si>
    <t>新洁能</t>
  </si>
  <si>
    <t>605116.SH</t>
  </si>
  <si>
    <t>奥锐特</t>
  </si>
  <si>
    <t>605117.SH</t>
  </si>
  <si>
    <t>德业股份</t>
  </si>
  <si>
    <t>605118.SH</t>
  </si>
  <si>
    <t>力鼎光电</t>
  </si>
  <si>
    <t>605122.SH</t>
  </si>
  <si>
    <t>四方新材</t>
  </si>
  <si>
    <t>605123.SH</t>
  </si>
  <si>
    <t>派克新材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</si>
  <si>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</si>
  <si>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</si>
  <si>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</si>
  <si>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</si>
  <si>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</si>
  <si>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</si>
  <si>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</si>
  <si>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</si>
  <si>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605151.SH</t>
  </si>
  <si>
    <t>西上海</t>
  </si>
  <si>
    <t>605155.SH</t>
  </si>
  <si>
    <t>西大门</t>
  </si>
  <si>
    <t>605158.SH</t>
  </si>
  <si>
    <t>华达新材</t>
  </si>
  <si>
    <t>605162.SH</t>
  </si>
  <si>
    <t>新中港</t>
  </si>
  <si>
    <t>605166.SH</t>
  </si>
  <si>
    <t>聚合顺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</si>
  <si>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</si>
  <si>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</si>
  <si>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</si>
  <si>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</si>
  <si>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</si>
  <si>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</si>
  <si>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</si>
  <si>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</si>
  <si>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</si>
  <si>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</si>
  <si>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</si>
  <si>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</si>
  <si>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605180.SH</t>
  </si>
  <si>
    <t>华生科技</t>
  </si>
  <si>
    <t>605183.SH</t>
  </si>
  <si>
    <t>确成股份</t>
  </si>
  <si>
    <t>605186.SH</t>
  </si>
  <si>
    <t>健麾信息</t>
  </si>
  <si>
    <t>605188.SH</t>
  </si>
  <si>
    <t>国光连锁</t>
  </si>
  <si>
    <t>605189.SH</t>
  </si>
  <si>
    <t>富春染织</t>
  </si>
  <si>
    <t>605196.SH</t>
  </si>
  <si>
    <t>华通线缆</t>
  </si>
  <si>
    <t>605198.SH</t>
  </si>
  <si>
    <t>安德利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</si>
  <si>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</si>
  <si>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</si>
  <si>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</si>
  <si>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</si>
  <si>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</si>
  <si>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</si>
  <si>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</si>
  <si>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</si>
  <si>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605228.SH</t>
  </si>
  <si>
    <t>神通科技</t>
  </si>
  <si>
    <t>605255.SH</t>
  </si>
  <si>
    <t>天普股份</t>
  </si>
  <si>
    <t>605258.SH</t>
  </si>
  <si>
    <t>协和电子</t>
  </si>
  <si>
    <t>605259.SH</t>
  </si>
  <si>
    <t>绿田机械</t>
  </si>
  <si>
    <t>605266.SH</t>
  </si>
  <si>
    <t>健之佳</t>
  </si>
  <si>
    <t>605268.SH</t>
  </si>
  <si>
    <t>王力安防</t>
  </si>
  <si>
    <t>605277.SH</t>
  </si>
  <si>
    <t>新亚电子</t>
  </si>
  <si>
    <t>605286.SH</t>
  </si>
  <si>
    <t>同力日升</t>
  </si>
  <si>
    <t>605287.SH</t>
  </si>
  <si>
    <t>德才股份</t>
  </si>
  <si>
    <t>605288.SH</t>
  </si>
  <si>
    <t>凯迪股份</t>
  </si>
  <si>
    <t>605289.SH</t>
  </si>
  <si>
    <t>罗曼股份</t>
  </si>
  <si>
    <t>605296.SH</t>
  </si>
  <si>
    <t>神农集团</t>
  </si>
  <si>
    <t>605298.SH</t>
  </si>
  <si>
    <t>必得科技</t>
  </si>
  <si>
    <t>605299.SH</t>
  </si>
  <si>
    <t>舒华体育</t>
  </si>
  <si>
    <t>605300.SH</t>
  </si>
  <si>
    <t>佳禾食品</t>
  </si>
  <si>
    <t>605303.SH</t>
  </si>
  <si>
    <t>园林股份</t>
  </si>
  <si>
    <t>605305.SH</t>
  </si>
  <si>
    <t>中际联合</t>
  </si>
  <si>
    <t>605318.SH</t>
  </si>
  <si>
    <t>法狮龙</t>
  </si>
  <si>
    <t>605319.SH</t>
  </si>
  <si>
    <t>无锡振华</t>
  </si>
  <si>
    <t>605333.SH</t>
  </si>
  <si>
    <t>沪光股份</t>
  </si>
  <si>
    <t>605336.SH</t>
  </si>
  <si>
    <t>帅丰电器</t>
  </si>
  <si>
    <t>605337.SH</t>
  </si>
  <si>
    <t>李子园</t>
  </si>
  <si>
    <t>605338.SH</t>
  </si>
  <si>
    <t>巴比食品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</si>
  <si>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</si>
  <si>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</si>
  <si>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</si>
  <si>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</si>
  <si>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</si>
  <si>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</si>
  <si>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</si>
  <si>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</si>
  <si>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</si>
  <si>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</si>
  <si>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605369.SH</t>
  </si>
  <si>
    <t>拱东医疗</t>
  </si>
  <si>
    <t>605376.SH</t>
  </si>
  <si>
    <t>博迁新材</t>
  </si>
  <si>
    <t>605377.SH</t>
  </si>
  <si>
    <t>华旺科技</t>
  </si>
  <si>
    <t>605378.SH</t>
  </si>
  <si>
    <t>野马电池</t>
  </si>
  <si>
    <t>605388.SH</t>
  </si>
  <si>
    <t>均瑶健康</t>
  </si>
  <si>
    <t>605389.SH</t>
  </si>
  <si>
    <t>长龄液压</t>
  </si>
  <si>
    <t>605398.SH</t>
  </si>
  <si>
    <t>新炬网络</t>
  </si>
  <si>
    <t>605399.SH</t>
  </si>
  <si>
    <t>晨光新材</t>
  </si>
  <si>
    <t>605488.SH</t>
  </si>
  <si>
    <t>福莱新材</t>
  </si>
  <si>
    <t>605499.SH</t>
  </si>
  <si>
    <t>东鹏饮料</t>
  </si>
  <si>
    <t>605500.SH</t>
  </si>
  <si>
    <t>森林包装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</si>
  <si>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</si>
  <si>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</si>
  <si>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</si>
  <si>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</si>
  <si>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</si>
  <si>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</si>
  <si>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</si>
  <si>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</si>
  <si>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605577.SH</t>
  </si>
  <si>
    <t>龙版传媒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</si>
  <si>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</si>
  <si>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</si>
  <si>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</si>
  <si>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</si>
  <si>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</si>
  <si>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</si>
  <si>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</si>
  <si>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</si>
  <si>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605599.SH</t>
  </si>
  <si>
    <t>菜百股份</t>
  </si>
  <si>
    <t>688001.SH</t>
  </si>
  <si>
    <t>华兴源创</t>
  </si>
  <si>
    <t>688002.SH</t>
  </si>
  <si>
    <t>睿创微纳</t>
  </si>
  <si>
    <t>688003.SH</t>
  </si>
  <si>
    <t>天准科技</t>
  </si>
  <si>
    <t>688004.SH</t>
  </si>
  <si>
    <t>博汇科技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</si>
  <si>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</si>
  <si>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</si>
  <si>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</si>
  <si>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</si>
  <si>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</si>
  <si>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</si>
  <si>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</si>
  <si>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</si>
  <si>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</si>
  <si>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</si>
  <si>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</si>
  <si>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</si>
  <si>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</si>
  <si>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</si>
  <si>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</si>
  <si>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</si>
  <si>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688013.SH</t>
  </si>
  <si>
    <t>天臣医疗</t>
  </si>
  <si>
    <t>688015.SH</t>
  </si>
  <si>
    <t>交控科技</t>
  </si>
  <si>
    <t>688016.SH</t>
  </si>
  <si>
    <t>心脉医疗</t>
  </si>
  <si>
    <t>688017.SH</t>
  </si>
  <si>
    <t>绿的谐波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</si>
  <si>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</si>
  <si>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</si>
  <si>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</si>
  <si>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</si>
  <si>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</si>
  <si>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</si>
  <si>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</si>
  <si>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</si>
  <si>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</si>
  <si>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</si>
  <si>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</si>
  <si>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</si>
  <si>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</si>
  <si>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</si>
  <si>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</si>
  <si>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</si>
  <si>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688027.SH</t>
  </si>
  <si>
    <t>国盾量子</t>
  </si>
  <si>
    <t>688028.SH</t>
  </si>
  <si>
    <t>沃尔德</t>
  </si>
  <si>
    <t>688029.SH</t>
  </si>
  <si>
    <t>南微医学</t>
  </si>
  <si>
    <t>688030.SH</t>
  </si>
  <si>
    <t>山石网科</t>
  </si>
  <si>
    <t>688031.SH</t>
  </si>
  <si>
    <t>星环科技-U</t>
  </si>
  <si>
    <t>688032.SH</t>
  </si>
  <si>
    <t>禾迈股份</t>
  </si>
  <si>
    <t>688033.SH</t>
  </si>
  <si>
    <t>天宜上佳</t>
  </si>
  <si>
    <t>688035.SH</t>
  </si>
  <si>
    <t>德邦科技</t>
  </si>
  <si>
    <t>688036.SH</t>
  </si>
  <si>
    <t>传音控股</t>
  </si>
  <si>
    <t>688037.SH</t>
  </si>
  <si>
    <t>芯源微</t>
  </si>
  <si>
    <t>688038.SH</t>
  </si>
  <si>
    <t>中科通达</t>
  </si>
  <si>
    <t>688039.SH</t>
  </si>
  <si>
    <t>当虹科技</t>
  </si>
  <si>
    <t>688041.SH</t>
  </si>
  <si>
    <t>海光信息</t>
  </si>
  <si>
    <t>688045.SH</t>
  </si>
  <si>
    <t>必易微</t>
  </si>
  <si>
    <t>688046.SH</t>
  </si>
  <si>
    <t>药康生物</t>
  </si>
  <si>
    <t>688047.SH</t>
  </si>
  <si>
    <t>龙芯中科</t>
  </si>
  <si>
    <t>688048.SH</t>
  </si>
  <si>
    <t>长光华芯</t>
  </si>
  <si>
    <t>688049.SH</t>
  </si>
  <si>
    <t>炬芯科技</t>
  </si>
  <si>
    <t>688050.SH</t>
  </si>
  <si>
    <t>爱博医疗</t>
  </si>
  <si>
    <t>688051.SH</t>
  </si>
  <si>
    <t>佳华科技</t>
  </si>
  <si>
    <t>688052.SH</t>
  </si>
  <si>
    <t>纳芯微</t>
  </si>
  <si>
    <t>688053.SH</t>
  </si>
  <si>
    <t>思科瑞</t>
  </si>
  <si>
    <t>688055.SH</t>
  </si>
  <si>
    <t>龙腾光电</t>
  </si>
  <si>
    <t>688056.SH</t>
  </si>
  <si>
    <t>莱伯泰科</t>
  </si>
  <si>
    <t>688057.SH</t>
  </si>
  <si>
    <t>金达莱</t>
  </si>
  <si>
    <t>688058.SH</t>
  </si>
  <si>
    <t>宝兰德</t>
  </si>
  <si>
    <t>688059.SH</t>
  </si>
  <si>
    <t>华锐精密</t>
  </si>
  <si>
    <t>688060.SH</t>
  </si>
  <si>
    <t>云涌科技</t>
  </si>
  <si>
    <t>688061.SH</t>
  </si>
  <si>
    <t>灿瑞科技</t>
  </si>
  <si>
    <t>688062.SH</t>
  </si>
  <si>
    <t>迈威生物-U</t>
  </si>
  <si>
    <t>688063.SH</t>
  </si>
  <si>
    <t>派能科技</t>
  </si>
  <si>
    <t>688065.SH</t>
  </si>
  <si>
    <t>凯赛生物</t>
  </si>
  <si>
    <t>688066.SH</t>
  </si>
  <si>
    <t>航天宏图</t>
  </si>
  <si>
    <t>688067.SH</t>
  </si>
  <si>
    <t>爱威科技</t>
  </si>
  <si>
    <t>688068.SH</t>
  </si>
  <si>
    <t>热景生物</t>
  </si>
  <si>
    <t>688069.SH</t>
  </si>
  <si>
    <t>德林海</t>
  </si>
  <si>
    <t>688070.SH</t>
  </si>
  <si>
    <t>纵横股份</t>
  </si>
  <si>
    <t>688071.SH</t>
  </si>
  <si>
    <t>华依科技</t>
  </si>
  <si>
    <t>688072.SH</t>
  </si>
  <si>
    <t>拓荆科技</t>
  </si>
  <si>
    <t>688073.SH</t>
  </si>
  <si>
    <t>毕得医药</t>
  </si>
  <si>
    <t>688075.SH</t>
  </si>
  <si>
    <t>安旭生物</t>
  </si>
  <si>
    <t>688076.SH</t>
  </si>
  <si>
    <t>诺泰生物</t>
  </si>
  <si>
    <t>688077.SH</t>
  </si>
  <si>
    <t>大地熊</t>
  </si>
  <si>
    <t>688078.SH</t>
  </si>
  <si>
    <t>龙软科技</t>
  </si>
  <si>
    <t>688079.SH</t>
  </si>
  <si>
    <t>美迪凯</t>
  </si>
  <si>
    <t>688080.SH</t>
  </si>
  <si>
    <t>映翰通</t>
  </si>
  <si>
    <t>688081.SH</t>
  </si>
  <si>
    <t>兴图新科</t>
  </si>
  <si>
    <t>688082.SH</t>
  </si>
  <si>
    <t>盛美上海</t>
  </si>
  <si>
    <t>688083.SH</t>
  </si>
  <si>
    <t>中望软件</t>
  </si>
  <si>
    <t>688084.SH</t>
  </si>
  <si>
    <t>晶品特装</t>
  </si>
  <si>
    <t>688085.SH</t>
  </si>
  <si>
    <t>三友医疗</t>
  </si>
  <si>
    <t>688087.SH</t>
  </si>
  <si>
    <t>英科再生</t>
  </si>
  <si>
    <t>688088.SH</t>
  </si>
  <si>
    <t>虹软科技</t>
  </si>
  <si>
    <t>688089.SH</t>
  </si>
  <si>
    <t>嘉必优</t>
  </si>
  <si>
    <t>688090.SH</t>
  </si>
  <si>
    <t>瑞松科技</t>
  </si>
  <si>
    <t>688091.SH</t>
  </si>
  <si>
    <t>上海谊众</t>
  </si>
  <si>
    <t>688092.SH</t>
  </si>
  <si>
    <t>爱科科技</t>
  </si>
  <si>
    <t>688093.SH</t>
  </si>
  <si>
    <t>世华科技</t>
  </si>
  <si>
    <t>688095.SH</t>
  </si>
  <si>
    <t>福昕软件</t>
  </si>
  <si>
    <t>688096.SH</t>
  </si>
  <si>
    <t>京源环保</t>
  </si>
  <si>
    <t>688097.SH</t>
  </si>
  <si>
    <t>博众精工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</si>
  <si>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</si>
  <si>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</si>
  <si>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</si>
  <si>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</si>
  <si>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</si>
  <si>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</si>
  <si>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</si>
  <si>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</si>
  <si>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688102.SH</t>
  </si>
  <si>
    <t>斯瑞新材</t>
  </si>
  <si>
    <t>688103.SH</t>
  </si>
  <si>
    <t>国力股份</t>
  </si>
  <si>
    <t>688105.SH</t>
  </si>
  <si>
    <t>诺唯赞</t>
  </si>
  <si>
    <t>688106.SH</t>
  </si>
  <si>
    <t>金宏气体</t>
  </si>
  <si>
    <t>688107.SH</t>
  </si>
  <si>
    <t>安路科技</t>
  </si>
  <si>
    <t>688108.SH</t>
  </si>
  <si>
    <t>赛诺医疗</t>
  </si>
  <si>
    <t>688109.SH</t>
  </si>
  <si>
    <t>品茗科技</t>
  </si>
  <si>
    <t>688110.SH</t>
  </si>
  <si>
    <t>东芯股份</t>
  </si>
  <si>
    <t>688111.SH</t>
  </si>
  <si>
    <t>金山办公</t>
  </si>
  <si>
    <t>688112.SH</t>
  </si>
  <si>
    <t>鼎阳科技</t>
  </si>
  <si>
    <t>688113.SH</t>
  </si>
  <si>
    <t>联测科技</t>
  </si>
  <si>
    <t>688114.SH</t>
  </si>
  <si>
    <t>华大智造</t>
  </si>
  <si>
    <t>688115.SH</t>
  </si>
  <si>
    <t>思林杰</t>
  </si>
  <si>
    <t>688116.SH</t>
  </si>
  <si>
    <t>天奈科技</t>
  </si>
  <si>
    <t>688117.SH</t>
  </si>
  <si>
    <t>圣诺生物</t>
  </si>
  <si>
    <t>688118.SH</t>
  </si>
  <si>
    <t>普元信息</t>
  </si>
  <si>
    <t>688119.SH</t>
  </si>
  <si>
    <t>中钢洛耐</t>
  </si>
  <si>
    <t>688120.SH</t>
  </si>
  <si>
    <t>华海清科</t>
  </si>
  <si>
    <t>688121.SH</t>
  </si>
  <si>
    <t>卓然股份</t>
  </si>
  <si>
    <t>688122.SH</t>
  </si>
  <si>
    <t>西部超导</t>
  </si>
  <si>
    <t>688123.SH</t>
  </si>
  <si>
    <t>聚辰股份</t>
  </si>
  <si>
    <t>688125.SH</t>
  </si>
  <si>
    <t>安达智能</t>
  </si>
  <si>
    <t>688126.SH</t>
  </si>
  <si>
    <t>沪硅产业</t>
  </si>
  <si>
    <t>688127.SH</t>
  </si>
  <si>
    <t>蓝特光学</t>
  </si>
  <si>
    <t>688128.SH</t>
  </si>
  <si>
    <t>中国电研</t>
  </si>
  <si>
    <t>688129.SH</t>
  </si>
  <si>
    <t>东来技术</t>
  </si>
  <si>
    <t>688130.SH</t>
  </si>
  <si>
    <t>晶华微</t>
  </si>
  <si>
    <t>688131.SH</t>
  </si>
  <si>
    <t>皓元医药</t>
  </si>
  <si>
    <t>688132.SH</t>
  </si>
  <si>
    <t>邦彦技术</t>
  </si>
  <si>
    <t>688133.SH</t>
  </si>
  <si>
    <t>泰坦科技</t>
  </si>
  <si>
    <t>688135.SH</t>
  </si>
  <si>
    <t>利扬芯片</t>
  </si>
  <si>
    <t>688136.SH</t>
  </si>
  <si>
    <t>科兴制药</t>
  </si>
  <si>
    <t>688137.SH</t>
  </si>
  <si>
    <t>近岸蛋白</t>
  </si>
  <si>
    <t>688138.SH</t>
  </si>
  <si>
    <t>清溢光电</t>
  </si>
  <si>
    <t>688139.SH</t>
  </si>
  <si>
    <t>海尔生物</t>
  </si>
  <si>
    <t>688141.SH</t>
  </si>
  <si>
    <t>杰华特</t>
  </si>
  <si>
    <t>688143.SH</t>
  </si>
  <si>
    <t>长盈通</t>
  </si>
  <si>
    <t>688146.SH</t>
  </si>
  <si>
    <t>中船特气</t>
  </si>
  <si>
    <t>688147.SH</t>
  </si>
  <si>
    <t>微导纳米</t>
  </si>
  <si>
    <t>688148.SH</t>
  </si>
  <si>
    <t>芳源股份</t>
  </si>
  <si>
    <t>688150.SH</t>
  </si>
  <si>
    <t>莱特光电</t>
  </si>
  <si>
    <t>688151.SH</t>
  </si>
  <si>
    <t>华强科技</t>
  </si>
  <si>
    <t>688152.SH</t>
  </si>
  <si>
    <t>麒麟信安</t>
  </si>
  <si>
    <t>688153.SH</t>
  </si>
  <si>
    <t>唯捷创芯</t>
  </si>
  <si>
    <t>688155.SH</t>
  </si>
  <si>
    <t>先惠技术</t>
  </si>
  <si>
    <t>688156.SH</t>
  </si>
  <si>
    <t>路德环境</t>
  </si>
  <si>
    <t>688157.SH</t>
  </si>
  <si>
    <t>松井股份</t>
  </si>
  <si>
    <t>688158.SH</t>
  </si>
  <si>
    <t>优刻得-W</t>
  </si>
  <si>
    <t>688159.SH</t>
  </si>
  <si>
    <t>有方科技</t>
  </si>
  <si>
    <t>688160.SH</t>
  </si>
  <si>
    <t>步科股份</t>
  </si>
  <si>
    <t>688161.SH</t>
  </si>
  <si>
    <t>威高骨科</t>
  </si>
  <si>
    <t>688162.SH</t>
  </si>
  <si>
    <t>巨一科技</t>
  </si>
  <si>
    <t>688163.SH</t>
  </si>
  <si>
    <t>赛伦生物</t>
  </si>
  <si>
    <t>688165.SH</t>
  </si>
  <si>
    <t>埃夫特-U</t>
  </si>
  <si>
    <t>688166.SH</t>
  </si>
  <si>
    <t>博瑞医药</t>
  </si>
  <si>
    <t>688167.SH</t>
  </si>
  <si>
    <t>炬光科技</t>
  </si>
  <si>
    <t>688168.SH</t>
  </si>
  <si>
    <t>安博通</t>
  </si>
  <si>
    <t>688169.SH</t>
  </si>
  <si>
    <t>石头科技</t>
  </si>
  <si>
    <t>688170.SH</t>
  </si>
  <si>
    <t>德龙激光</t>
  </si>
  <si>
    <t>688171.SH</t>
  </si>
  <si>
    <t>纬德信息</t>
  </si>
  <si>
    <t>688172.SH</t>
  </si>
  <si>
    <t>燕东微</t>
  </si>
  <si>
    <t>688173.SH</t>
  </si>
  <si>
    <t>希荻微</t>
  </si>
  <si>
    <t>688175.SH</t>
  </si>
  <si>
    <t>高凌信息</t>
  </si>
  <si>
    <t>688176.SH</t>
  </si>
  <si>
    <t>亚虹医药-U</t>
  </si>
  <si>
    <t>688177.SH</t>
  </si>
  <si>
    <t>百奥泰</t>
  </si>
  <si>
    <t>688178.SH</t>
  </si>
  <si>
    <t>万德斯</t>
  </si>
  <si>
    <t>688179.SH</t>
  </si>
  <si>
    <t>阿拉丁</t>
  </si>
  <si>
    <t>688180.SH</t>
  </si>
  <si>
    <t>君实生物-U</t>
  </si>
  <si>
    <t>688181.SH</t>
  </si>
  <si>
    <t>八亿时空</t>
  </si>
  <si>
    <t>688182.SH</t>
  </si>
  <si>
    <t>灿勤科技</t>
  </si>
  <si>
    <t>688183.SH</t>
  </si>
  <si>
    <t>生益电子</t>
  </si>
  <si>
    <t>688184.SH</t>
  </si>
  <si>
    <t>帕瓦股份</t>
  </si>
  <si>
    <t>688185.SH</t>
  </si>
  <si>
    <t>康希诺</t>
  </si>
  <si>
    <t>688186.SH</t>
  </si>
  <si>
    <t>广大特材</t>
  </si>
  <si>
    <t>688187.SH</t>
  </si>
  <si>
    <t>时代电气</t>
  </si>
  <si>
    <t>688188.SH</t>
  </si>
  <si>
    <t>柏楚电子</t>
  </si>
  <si>
    <t>688189.SH</t>
  </si>
  <si>
    <t>南新制药</t>
  </si>
  <si>
    <t>688190.SH</t>
  </si>
  <si>
    <t>云路股份</t>
  </si>
  <si>
    <t>688191.SH</t>
  </si>
  <si>
    <t>智洋创新</t>
  </si>
  <si>
    <t>688192.SH</t>
  </si>
  <si>
    <t>迪哲医药-U</t>
  </si>
  <si>
    <t>688193.SH</t>
  </si>
  <si>
    <t>仁度生物</t>
  </si>
  <si>
    <t>688195.SH</t>
  </si>
  <si>
    <t>腾景科技</t>
  </si>
  <si>
    <t>688196.SH</t>
  </si>
  <si>
    <t>卓越新能</t>
  </si>
  <si>
    <t>688197.SH</t>
  </si>
  <si>
    <t>首药控股-U</t>
  </si>
  <si>
    <t>688198.SH</t>
  </si>
  <si>
    <t>佰仁医疗</t>
  </si>
  <si>
    <t>688199.SH</t>
  </si>
  <si>
    <t>久日新材</t>
  </si>
  <si>
    <t>688200.SH</t>
  </si>
  <si>
    <t>华峰测控</t>
  </si>
  <si>
    <t>688201.SH</t>
  </si>
  <si>
    <t>信安世纪</t>
  </si>
  <si>
    <t>688202.SH</t>
  </si>
  <si>
    <t>美迪西</t>
  </si>
  <si>
    <t>688203.SH</t>
  </si>
  <si>
    <t>海正生材</t>
  </si>
  <si>
    <t>688205.SH</t>
  </si>
  <si>
    <t>德科立</t>
  </si>
  <si>
    <t>688206.SH</t>
  </si>
  <si>
    <t>概伦电子</t>
  </si>
  <si>
    <t>688207.SH</t>
  </si>
  <si>
    <t>格灵深瞳</t>
  </si>
  <si>
    <t>688208.SH</t>
  </si>
  <si>
    <t>道通科技</t>
  </si>
  <si>
    <t>688209.SH</t>
  </si>
  <si>
    <t>英集芯</t>
  </si>
  <si>
    <t>688210.SH</t>
  </si>
  <si>
    <t>统联精密</t>
  </si>
  <si>
    <t>688211.SH</t>
  </si>
  <si>
    <t>中科微至</t>
  </si>
  <si>
    <t>688212.SH</t>
  </si>
  <si>
    <t>澳华内镜</t>
  </si>
  <si>
    <t>688213.SH</t>
  </si>
  <si>
    <t>思特威-W</t>
  </si>
  <si>
    <t>688215.SH</t>
  </si>
  <si>
    <t>瑞晟智能</t>
  </si>
  <si>
    <t>688216.SH</t>
  </si>
  <si>
    <t>气派科技</t>
  </si>
  <si>
    <t>688217.SH</t>
  </si>
  <si>
    <t>睿昂基因</t>
  </si>
  <si>
    <t>688218.SH</t>
  </si>
  <si>
    <t>江苏北人</t>
  </si>
  <si>
    <t>688219.SH</t>
  </si>
  <si>
    <t>会通股份</t>
  </si>
  <si>
    <t>688220.SH</t>
  </si>
  <si>
    <t>翱捷科技-U</t>
  </si>
  <si>
    <t>688221.SH</t>
  </si>
  <si>
    <t>前沿生物-U</t>
  </si>
  <si>
    <t>688222.SH</t>
  </si>
  <si>
    <t>成都先导</t>
  </si>
  <si>
    <t>688223.SH</t>
  </si>
  <si>
    <t>晶科能源</t>
  </si>
  <si>
    <t>688225.SH</t>
  </si>
  <si>
    <t>亚信安全</t>
  </si>
  <si>
    <t>688226.SH</t>
  </si>
  <si>
    <t>威腾电气</t>
  </si>
  <si>
    <t>688227.SH</t>
  </si>
  <si>
    <t>品高股份</t>
  </si>
  <si>
    <t>688228.SH</t>
  </si>
  <si>
    <t>开普云</t>
  </si>
  <si>
    <t>688229.SH</t>
  </si>
  <si>
    <t>博睿数据</t>
  </si>
  <si>
    <t>688230.SH</t>
  </si>
  <si>
    <t>芯导科技</t>
  </si>
  <si>
    <t>688231.SH</t>
  </si>
  <si>
    <t>隆达股份</t>
  </si>
  <si>
    <t>688232.SH</t>
  </si>
  <si>
    <t>新点软件</t>
  </si>
  <si>
    <t>688233.SH</t>
  </si>
  <si>
    <t>神工股份</t>
  </si>
  <si>
    <t>688234.SH</t>
  </si>
  <si>
    <t>天岳先进</t>
  </si>
  <si>
    <t>688235.SH</t>
  </si>
  <si>
    <t>百济神州-U</t>
  </si>
  <si>
    <t>688236.SH</t>
  </si>
  <si>
    <t>春立医疗</t>
  </si>
  <si>
    <t>688237.SH</t>
  </si>
  <si>
    <t>超卓航科</t>
  </si>
  <si>
    <t>688238.SH</t>
  </si>
  <si>
    <t>和元生物</t>
  </si>
  <si>
    <t>688239.SH</t>
  </si>
  <si>
    <t>航宇科技</t>
  </si>
  <si>
    <t>688244.SH</t>
  </si>
  <si>
    <t>永信至诚</t>
  </si>
  <si>
    <t>688246.SH</t>
  </si>
  <si>
    <t>嘉和美康</t>
  </si>
  <si>
    <t>688247.SH</t>
  </si>
  <si>
    <t>宣泰医药</t>
  </si>
  <si>
    <t>688248.SH</t>
  </si>
  <si>
    <t>南网科技</t>
  </si>
  <si>
    <t>688249.SH</t>
  </si>
  <si>
    <t>晶合集成</t>
  </si>
  <si>
    <t>688251.SH</t>
  </si>
  <si>
    <t>井松智能</t>
  </si>
  <si>
    <t>688252.SH</t>
  </si>
  <si>
    <t>天德钰</t>
  </si>
  <si>
    <t>688253.SH</t>
  </si>
  <si>
    <t>英诺特</t>
  </si>
  <si>
    <t>688255.SH</t>
  </si>
  <si>
    <t>凯尔达</t>
  </si>
  <si>
    <t>688256.SH</t>
  </si>
  <si>
    <t>寒武纪-U</t>
  </si>
  <si>
    <t>688257.SH</t>
  </si>
  <si>
    <t>新锐股份</t>
  </si>
  <si>
    <t>688258.SH</t>
  </si>
  <si>
    <t>卓易信息</t>
  </si>
  <si>
    <t>688259.SH</t>
  </si>
  <si>
    <t>创耀科技</t>
  </si>
  <si>
    <t>688260.SH</t>
  </si>
  <si>
    <t>昀冢科技</t>
  </si>
  <si>
    <t>688261.SH</t>
  </si>
  <si>
    <t>东微半导</t>
  </si>
  <si>
    <t>688262.SH</t>
  </si>
  <si>
    <t>国芯科技</t>
  </si>
  <si>
    <t>688265.SH</t>
  </si>
  <si>
    <t>南模生物</t>
  </si>
  <si>
    <t>688266.SH</t>
  </si>
  <si>
    <t>泽璟制药-U</t>
  </si>
  <si>
    <t>688267.SH</t>
  </si>
  <si>
    <t>中触媒</t>
  </si>
  <si>
    <t>688268.SH</t>
  </si>
  <si>
    <t>华特气体</t>
  </si>
  <si>
    <t>688269.SH</t>
  </si>
  <si>
    <t>凯立新材</t>
  </si>
  <si>
    <t>688270.SH</t>
  </si>
  <si>
    <t>臻镭科技</t>
  </si>
  <si>
    <t>688271.SH</t>
  </si>
  <si>
    <t>联影医疗</t>
  </si>
  <si>
    <t>688272.SH</t>
  </si>
  <si>
    <t>富吉瑞</t>
  </si>
  <si>
    <t>688273.SH</t>
  </si>
  <si>
    <t>麦澜德</t>
  </si>
  <si>
    <t>688275.SH</t>
  </si>
  <si>
    <t>万润新能</t>
  </si>
  <si>
    <t>688276.SH</t>
  </si>
  <si>
    <t>百克生物</t>
  </si>
  <si>
    <t>688277.SH</t>
  </si>
  <si>
    <t>天智航-U</t>
  </si>
  <si>
    <t>688278.SH</t>
  </si>
  <si>
    <t>特宝生物</t>
  </si>
  <si>
    <t>688279.SH</t>
  </si>
  <si>
    <t>峰岹科技</t>
  </si>
  <si>
    <t>688280.SH</t>
  </si>
  <si>
    <t>精进电动-UW</t>
  </si>
  <si>
    <t>688281.SH</t>
  </si>
  <si>
    <t>华秦科技</t>
  </si>
  <si>
    <t>688282.SH</t>
  </si>
  <si>
    <t>*ST导航</t>
  </si>
  <si>
    <t>688283.SH</t>
  </si>
  <si>
    <t>坤恒顺维</t>
  </si>
  <si>
    <t>688285.SH</t>
  </si>
  <si>
    <t>高铁电气</t>
  </si>
  <si>
    <t>688286.SH</t>
  </si>
  <si>
    <t>敏芯股份</t>
  </si>
  <si>
    <t>688287.SH</t>
  </si>
  <si>
    <t>ST观典</t>
  </si>
  <si>
    <t>688288.SH</t>
  </si>
  <si>
    <t>鸿泉物联</t>
  </si>
  <si>
    <t>688289.SH</t>
  </si>
  <si>
    <t>圣湘生物</t>
  </si>
  <si>
    <t>688290.SH</t>
  </si>
  <si>
    <t>景业智能</t>
  </si>
  <si>
    <t>688291.SH</t>
  </si>
  <si>
    <t>金橙子</t>
  </si>
  <si>
    <t>688292.SH</t>
  </si>
  <si>
    <t>浩瀚深度</t>
  </si>
  <si>
    <t>688293.SH</t>
  </si>
  <si>
    <t>奥浦迈</t>
  </si>
  <si>
    <t>688295.SH</t>
  </si>
  <si>
    <t>中复神鹰</t>
  </si>
  <si>
    <t>688296.SH</t>
  </si>
  <si>
    <t>和达科技</t>
  </si>
  <si>
    <t>688297.SH</t>
  </si>
  <si>
    <t>中无人机</t>
  </si>
  <si>
    <t>688298.SH</t>
  </si>
  <si>
    <t>东方生物</t>
  </si>
  <si>
    <t>688299.SH</t>
  </si>
  <si>
    <t>长阳科技</t>
  </si>
  <si>
    <t>688300.SH</t>
  </si>
  <si>
    <t>联瑞新材</t>
  </si>
  <si>
    <t>688301.SH</t>
  </si>
  <si>
    <t>奕瑞科技</t>
  </si>
  <si>
    <t>688302.SH</t>
  </si>
  <si>
    <t>海创药业-U</t>
  </si>
  <si>
    <t>688303.SH</t>
  </si>
  <si>
    <t>大全能源</t>
  </si>
  <si>
    <t>688305.SH</t>
  </si>
  <si>
    <t>科德数控</t>
  </si>
  <si>
    <t>688306.SH</t>
  </si>
  <si>
    <t>均普智能</t>
  </si>
  <si>
    <t>688307.SH</t>
  </si>
  <si>
    <t>中润光学</t>
  </si>
  <si>
    <t>688308.SH</t>
  </si>
  <si>
    <t>欧科亿</t>
  </si>
  <si>
    <t>688309.SH</t>
  </si>
  <si>
    <t>恒誉环保</t>
  </si>
  <si>
    <t>688310.SH</t>
  </si>
  <si>
    <t>迈得医疗</t>
  </si>
  <si>
    <t>688311.SH</t>
  </si>
  <si>
    <t>盟升电子</t>
  </si>
  <si>
    <t>688312.SH</t>
  </si>
  <si>
    <t>燕麦科技</t>
  </si>
  <si>
    <t>688313.SH</t>
  </si>
  <si>
    <t>仕佳光子</t>
  </si>
  <si>
    <t>688314.SH</t>
  </si>
  <si>
    <t>康拓医疗</t>
  </si>
  <si>
    <t>688315.SH</t>
  </si>
  <si>
    <t>诺禾致源</t>
  </si>
  <si>
    <t>688316.SH</t>
  </si>
  <si>
    <t>青云科技-U</t>
  </si>
  <si>
    <t>688317.SH</t>
  </si>
  <si>
    <t>之江生物</t>
  </si>
  <si>
    <t>688318.SH</t>
  </si>
  <si>
    <t>财富趋势</t>
  </si>
  <si>
    <t>688319.SH</t>
  </si>
  <si>
    <t>欧林生物</t>
  </si>
  <si>
    <t>688320.SH</t>
  </si>
  <si>
    <t>禾川科技</t>
  </si>
  <si>
    <t>688321.SH</t>
  </si>
  <si>
    <t>微芯生物</t>
  </si>
  <si>
    <t>688322.SH</t>
  </si>
  <si>
    <t>奥比中光-UW</t>
  </si>
  <si>
    <t>688323.SH</t>
  </si>
  <si>
    <t>瑞华泰</t>
  </si>
  <si>
    <t>688325.SH</t>
  </si>
  <si>
    <t>赛微微电</t>
  </si>
  <si>
    <t>688326.SH</t>
  </si>
  <si>
    <t>经纬恒润-W</t>
  </si>
  <si>
    <t>688327.SH</t>
  </si>
  <si>
    <t>云从科技-UW</t>
  </si>
  <si>
    <t>688328.SH</t>
  </si>
  <si>
    <t>深科达</t>
  </si>
  <si>
    <t>688329.SH</t>
  </si>
  <si>
    <t>艾隆科技</t>
  </si>
  <si>
    <t>688330.SH</t>
  </si>
  <si>
    <t>宏力达</t>
  </si>
  <si>
    <t>688331.SH</t>
  </si>
  <si>
    <t>荣昌生物</t>
  </si>
  <si>
    <t>688332.SH</t>
  </si>
  <si>
    <t>中科蓝讯</t>
  </si>
  <si>
    <t>688333.SH</t>
  </si>
  <si>
    <t>铂力特</t>
  </si>
  <si>
    <t>688334.SH</t>
  </si>
  <si>
    <t>西高院</t>
  </si>
  <si>
    <t>688335.SH</t>
  </si>
  <si>
    <t>复洁环保</t>
  </si>
  <si>
    <t>688336.SH</t>
  </si>
  <si>
    <t>三生国健</t>
  </si>
  <si>
    <t>688337.SH</t>
  </si>
  <si>
    <t>普源精电</t>
  </si>
  <si>
    <t>688338.SH</t>
  </si>
  <si>
    <t>赛科希德</t>
  </si>
  <si>
    <t>688339.SH</t>
  </si>
  <si>
    <t>亿华通-U</t>
  </si>
  <si>
    <t>688343.SH</t>
  </si>
  <si>
    <t>云天励飞-U</t>
  </si>
  <si>
    <t>688345.SH</t>
  </si>
  <si>
    <t>博力威</t>
  </si>
  <si>
    <t>688347.SH</t>
  </si>
  <si>
    <t>华虹公司</t>
  </si>
  <si>
    <t>688348.SH</t>
  </si>
  <si>
    <t>昱能科技</t>
  </si>
  <si>
    <t>688349.SH</t>
  </si>
  <si>
    <t>三一重能</t>
  </si>
  <si>
    <t>688350.SH</t>
  </si>
  <si>
    <t>富淼科技</t>
  </si>
  <si>
    <t>688351.SH</t>
  </si>
  <si>
    <t>微电生理-U</t>
  </si>
  <si>
    <t>688352.SH</t>
  </si>
  <si>
    <t>颀中科技</t>
  </si>
  <si>
    <t>688353.SH</t>
  </si>
  <si>
    <t>华盛锂电</t>
  </si>
  <si>
    <t>688355.SH</t>
  </si>
  <si>
    <t>明志科技</t>
  </si>
  <si>
    <t>688356.SH</t>
  </si>
  <si>
    <t>键凯科技</t>
  </si>
  <si>
    <t>688357.SH</t>
  </si>
  <si>
    <t>建龙微纳</t>
  </si>
  <si>
    <t>688358.SH</t>
  </si>
  <si>
    <t>祥生医疗</t>
  </si>
  <si>
    <t>688359.SH</t>
  </si>
  <si>
    <t>三孚新科</t>
  </si>
  <si>
    <t>688360.SH</t>
  </si>
  <si>
    <t>德马科技</t>
  </si>
  <si>
    <t>688361.SH</t>
  </si>
  <si>
    <t>中科飞测</t>
  </si>
  <si>
    <t>688362.SH</t>
  </si>
  <si>
    <t>甬矽电子</t>
  </si>
  <si>
    <t>688363.SH</t>
  </si>
  <si>
    <t>华熙生物</t>
  </si>
  <si>
    <t>688365.SH</t>
  </si>
  <si>
    <t>光云科技</t>
  </si>
  <si>
    <t>688366.SH</t>
  </si>
  <si>
    <t>昊海生科</t>
  </si>
  <si>
    <t>688367.SH</t>
  </si>
  <si>
    <t>工大高科</t>
  </si>
  <si>
    <t>688368.SH</t>
  </si>
  <si>
    <t>晶丰明源</t>
  </si>
  <si>
    <t>688369.SH</t>
  </si>
  <si>
    <t>致远互联</t>
  </si>
  <si>
    <t>688370.SH</t>
  </si>
  <si>
    <t>丛麟科技</t>
  </si>
  <si>
    <t>688371.SH</t>
  </si>
  <si>
    <t>菲沃泰</t>
  </si>
  <si>
    <t>688372.SH</t>
  </si>
  <si>
    <t>伟测科技</t>
  </si>
  <si>
    <t>688373.SH</t>
  </si>
  <si>
    <t>盟科药业-U</t>
  </si>
  <si>
    <t>688375.SH</t>
  </si>
  <si>
    <t>国博电子</t>
  </si>
  <si>
    <t>688376.SH</t>
  </si>
  <si>
    <t>美埃科技</t>
  </si>
  <si>
    <t>688377.SH</t>
  </si>
  <si>
    <t>迪威尔</t>
  </si>
  <si>
    <t>688378.SH</t>
  </si>
  <si>
    <t>奥来德</t>
  </si>
  <si>
    <t>688379.SH</t>
  </si>
  <si>
    <t>华光新材</t>
  </si>
  <si>
    <t>688380.SH</t>
  </si>
  <si>
    <t>中微半导</t>
  </si>
  <si>
    <t>688381.SH</t>
  </si>
  <si>
    <t>帝奥微</t>
  </si>
  <si>
    <t>688382.SH</t>
  </si>
  <si>
    <t>益方生物-U</t>
  </si>
  <si>
    <t>688383.SH</t>
  </si>
  <si>
    <t>新益昌</t>
  </si>
  <si>
    <t>688385.SH</t>
  </si>
  <si>
    <t>复旦微电</t>
  </si>
  <si>
    <t>688386.SH</t>
  </si>
  <si>
    <t>泛亚微透</t>
  </si>
  <si>
    <t>688387.SH</t>
  </si>
  <si>
    <t>信科移动-U</t>
  </si>
  <si>
    <t>688388.SH</t>
  </si>
  <si>
    <t>嘉元科技</t>
  </si>
  <si>
    <t>688389.SH</t>
  </si>
  <si>
    <t>普门科技</t>
  </si>
  <si>
    <t>688390.SH</t>
  </si>
  <si>
    <t>固德威</t>
  </si>
  <si>
    <t>688391.SH</t>
  </si>
  <si>
    <t>钜泉科技</t>
  </si>
  <si>
    <t>688392.SH</t>
  </si>
  <si>
    <t>骄成超声</t>
  </si>
  <si>
    <t>688393.SH</t>
  </si>
  <si>
    <t>安必平</t>
  </si>
  <si>
    <t>688395.SH</t>
  </si>
  <si>
    <t>正弦电气</t>
  </si>
  <si>
    <t>688396.SH</t>
  </si>
  <si>
    <t>华润微</t>
  </si>
  <si>
    <t>688398.SH</t>
  </si>
  <si>
    <t>赛特新材</t>
  </si>
  <si>
    <t>688399.SH</t>
  </si>
  <si>
    <t>硕世生物</t>
  </si>
  <si>
    <t>688400.SH</t>
  </si>
  <si>
    <t>凌云光</t>
  </si>
  <si>
    <t>688401.SH</t>
  </si>
  <si>
    <t>路维光电</t>
  </si>
  <si>
    <t>688403.SH</t>
  </si>
  <si>
    <t>汇成股份</t>
  </si>
  <si>
    <t>688408.SH</t>
  </si>
  <si>
    <t>中信博</t>
  </si>
  <si>
    <t>688409.SH</t>
  </si>
  <si>
    <t>富创精密</t>
  </si>
  <si>
    <t>688410.SH</t>
  </si>
  <si>
    <t>山外山</t>
  </si>
  <si>
    <t>688411.SH</t>
  </si>
  <si>
    <t>海博思创</t>
  </si>
  <si>
    <t>688416.SH</t>
  </si>
  <si>
    <t>恒烁股份</t>
  </si>
  <si>
    <t>688418.SH</t>
  </si>
  <si>
    <t>震有科技</t>
  </si>
  <si>
    <t>688419.SH</t>
  </si>
  <si>
    <t>耐科装备</t>
  </si>
  <si>
    <t>688420.SH</t>
  </si>
  <si>
    <t>美腾科技</t>
  </si>
  <si>
    <t>688425.SH</t>
  </si>
  <si>
    <t>铁建重工</t>
  </si>
  <si>
    <t>688426.SH</t>
  </si>
  <si>
    <t>康为世纪</t>
  </si>
  <si>
    <t>688428.SH</t>
  </si>
  <si>
    <t>诺诚健华-U</t>
  </si>
  <si>
    <t>688429.SH</t>
  </si>
  <si>
    <t>时创能源</t>
  </si>
  <si>
    <t>688432.SH</t>
  </si>
  <si>
    <t>有研硅</t>
  </si>
  <si>
    <t>688433.SH</t>
  </si>
  <si>
    <t>华曙高科</t>
  </si>
  <si>
    <t>688435.SH</t>
  </si>
  <si>
    <t>英方软件</t>
  </si>
  <si>
    <t>688439.SH</t>
  </si>
  <si>
    <t>振华风光</t>
  </si>
  <si>
    <t>688443.SH</t>
  </si>
  <si>
    <t>智翔金泰-U</t>
  </si>
  <si>
    <t>688448.SH</t>
  </si>
  <si>
    <t>磁谷科技</t>
  </si>
  <si>
    <t>688449.SH</t>
  </si>
  <si>
    <t>联芸科技</t>
  </si>
  <si>
    <t>688450.SH</t>
  </si>
  <si>
    <t>光格科技</t>
  </si>
  <si>
    <t>688455.SH</t>
  </si>
  <si>
    <t>科捷智能</t>
  </si>
  <si>
    <t>688456.SH</t>
  </si>
  <si>
    <t>有研粉材</t>
  </si>
  <si>
    <t>688458.SH</t>
  </si>
  <si>
    <t>美芯晟</t>
  </si>
  <si>
    <t>688459.SH</t>
  </si>
  <si>
    <t>哈铁科技</t>
  </si>
  <si>
    <t>688466.SH</t>
  </si>
  <si>
    <t>金科环境</t>
  </si>
  <si>
    <t>688468.SH</t>
  </si>
  <si>
    <t>科美诊断</t>
  </si>
  <si>
    <t>688469.SH</t>
  </si>
  <si>
    <t>芯联集成-U</t>
  </si>
  <si>
    <t>688472.SH</t>
  </si>
  <si>
    <t>阿特斯</t>
  </si>
  <si>
    <t>688475.SH</t>
  </si>
  <si>
    <t>萤石网络</t>
  </si>
  <si>
    <t>688478.SH</t>
  </si>
  <si>
    <t>晶升股份</t>
  </si>
  <si>
    <t>688479.SH</t>
  </si>
  <si>
    <t>友车科技</t>
  </si>
  <si>
    <t>688480.SH</t>
  </si>
  <si>
    <t>赛恩斯</t>
  </si>
  <si>
    <t>688484.SH</t>
  </si>
  <si>
    <t>南芯科技</t>
  </si>
  <si>
    <t>688485.SH</t>
  </si>
  <si>
    <t>九州一轨</t>
  </si>
  <si>
    <t>688486.SH</t>
  </si>
  <si>
    <t>龙迅股份</t>
  </si>
  <si>
    <t>688488.SH</t>
  </si>
  <si>
    <t>艾迪药业</t>
  </si>
  <si>
    <t>688489.SH</t>
  </si>
  <si>
    <t>三未信安</t>
  </si>
  <si>
    <t>688496.SH</t>
  </si>
  <si>
    <t>清越科技</t>
  </si>
  <si>
    <t>688498.SH</t>
  </si>
  <si>
    <t>源杰科技</t>
  </si>
  <si>
    <t>688499.SH</t>
  </si>
  <si>
    <t>利元亨</t>
  </si>
  <si>
    <t>688500.SH</t>
  </si>
  <si>
    <t>慧辰股份</t>
  </si>
  <si>
    <t>688501.SH</t>
  </si>
  <si>
    <t>青达环保</t>
  </si>
  <si>
    <t>688502.SH</t>
  </si>
  <si>
    <t>茂莱光学</t>
  </si>
  <si>
    <t>688503.SH</t>
  </si>
  <si>
    <t>聚和材料</t>
  </si>
  <si>
    <t>688505.SH</t>
  </si>
  <si>
    <t>复旦张江</t>
  </si>
  <si>
    <t>688506.SH</t>
  </si>
  <si>
    <t>百利天恒-U</t>
  </si>
  <si>
    <t>688507.SH</t>
  </si>
  <si>
    <t>索辰科技</t>
  </si>
  <si>
    <t>688508.SH</t>
  </si>
  <si>
    <t>芯朋微</t>
  </si>
  <si>
    <t>688509.SH</t>
  </si>
  <si>
    <t>正元地信</t>
  </si>
  <si>
    <t>688510.SH</t>
  </si>
  <si>
    <t>航亚科技</t>
  </si>
  <si>
    <t>688511.SH</t>
  </si>
  <si>
    <t>天微电子</t>
  </si>
  <si>
    <t>688512.SH</t>
  </si>
  <si>
    <t>慧智微-U</t>
  </si>
  <si>
    <t>688513.SH</t>
  </si>
  <si>
    <t>苑东生物</t>
  </si>
  <si>
    <t>688515.SH</t>
  </si>
  <si>
    <t>裕太微-U</t>
  </si>
  <si>
    <t>688516.SH</t>
  </si>
  <si>
    <t>奥特维</t>
  </si>
  <si>
    <t>688517.SH</t>
  </si>
  <si>
    <t>金冠电气</t>
  </si>
  <si>
    <t>688518.SH</t>
  </si>
  <si>
    <t>联赢激光</t>
  </si>
  <si>
    <t>688519.SH</t>
  </si>
  <si>
    <t>南亚新材</t>
  </si>
  <si>
    <t>688520.SH</t>
  </si>
  <si>
    <t>神州细胞-U</t>
  </si>
  <si>
    <t>688521.SH</t>
  </si>
  <si>
    <t>芯原股份</t>
  </si>
  <si>
    <t>688522.SH</t>
  </si>
  <si>
    <t>纳睿雷达</t>
  </si>
  <si>
    <t>688523.SH</t>
  </si>
  <si>
    <t>航天环宇</t>
  </si>
  <si>
    <t>688525.SH</t>
  </si>
  <si>
    <t>佰维存储</t>
  </si>
  <si>
    <t>688526.SH</t>
  </si>
  <si>
    <t>科前生物</t>
  </si>
  <si>
    <t>688528.SH</t>
  </si>
  <si>
    <t>秦川物联</t>
  </si>
  <si>
    <t>688529.SH</t>
  </si>
  <si>
    <t>豪森智能</t>
  </si>
  <si>
    <t>688530.SH</t>
  </si>
  <si>
    <t>欧莱新材</t>
  </si>
  <si>
    <t>688531.SH</t>
  </si>
  <si>
    <t>日联科技</t>
  </si>
  <si>
    <t>688533.SH</t>
  </si>
  <si>
    <t>上声电子</t>
  </si>
  <si>
    <t>688535.SH</t>
  </si>
  <si>
    <t>华海诚科</t>
  </si>
  <si>
    <t>688536.SH</t>
  </si>
  <si>
    <t>思瑞浦</t>
  </si>
  <si>
    <t>688538.SH</t>
  </si>
  <si>
    <t>和辉光电-U</t>
  </si>
  <si>
    <t>688539.SH</t>
  </si>
  <si>
    <t>高华科技</t>
  </si>
  <si>
    <t>688543.SH</t>
  </si>
  <si>
    <t>国科军工</t>
  </si>
  <si>
    <t>688545.SH</t>
  </si>
  <si>
    <t>兴福电子</t>
  </si>
  <si>
    <t>688548.SH</t>
  </si>
  <si>
    <t>广钢气体</t>
  </si>
  <si>
    <t>688549.SH</t>
  </si>
  <si>
    <t>中巨芯-U</t>
  </si>
  <si>
    <t>688550.SH</t>
  </si>
  <si>
    <t>瑞联新材</t>
  </si>
  <si>
    <t>688551.SH</t>
  </si>
  <si>
    <t>科威尔</t>
  </si>
  <si>
    <t>688552.SH</t>
  </si>
  <si>
    <t>航天南湖</t>
  </si>
  <si>
    <t>688553.SH</t>
  </si>
  <si>
    <t>汇宇制药-W</t>
  </si>
  <si>
    <t>688556.SH</t>
  </si>
  <si>
    <t>高测股份</t>
  </si>
  <si>
    <t>688557.SH</t>
  </si>
  <si>
    <t>兰剑智能</t>
  </si>
  <si>
    <t>688558.SH</t>
  </si>
  <si>
    <t>国盛智科</t>
  </si>
  <si>
    <t>688559.SH</t>
  </si>
  <si>
    <t>海目星</t>
  </si>
  <si>
    <t>688560.SH</t>
  </si>
  <si>
    <t>明冠新材</t>
  </si>
  <si>
    <t>688561.SH</t>
  </si>
  <si>
    <t>奇安信-U</t>
  </si>
  <si>
    <t>688562.SH</t>
  </si>
  <si>
    <t>航天软件</t>
  </si>
  <si>
    <t>688563.SH</t>
  </si>
  <si>
    <t>航材股份</t>
  </si>
  <si>
    <t>688565.SH</t>
  </si>
  <si>
    <t>力源科技</t>
  </si>
  <si>
    <t>688566.SH</t>
  </si>
  <si>
    <t>吉贝尔</t>
  </si>
  <si>
    <t>688567.SH</t>
  </si>
  <si>
    <t>孚能科技</t>
  </si>
  <si>
    <t>688568.SH</t>
  </si>
  <si>
    <t>中科星图</t>
  </si>
  <si>
    <t>688569.SH</t>
  </si>
  <si>
    <t>铁科轨道</t>
  </si>
  <si>
    <t>688570.SH</t>
  </si>
  <si>
    <t>天玛智控</t>
  </si>
  <si>
    <t>688571.SH</t>
  </si>
  <si>
    <t>杭华股份</t>
  </si>
  <si>
    <t>688573.SH</t>
  </si>
  <si>
    <t>信宇人</t>
  </si>
  <si>
    <t>688575.SH</t>
  </si>
  <si>
    <t>亚辉龙</t>
  </si>
  <si>
    <t>688576.SH</t>
  </si>
  <si>
    <t>西山科技</t>
  </si>
  <si>
    <t>688577.SH</t>
  </si>
  <si>
    <t>浙海德曼</t>
  </si>
  <si>
    <t>688578.SH</t>
  </si>
  <si>
    <t>艾力斯</t>
  </si>
  <si>
    <t>688579.SH</t>
  </si>
  <si>
    <t>山大地纬</t>
  </si>
  <si>
    <t>688580.SH</t>
  </si>
  <si>
    <t>伟思医疗</t>
  </si>
  <si>
    <t>688581.SH</t>
  </si>
  <si>
    <t>安杰思</t>
  </si>
  <si>
    <t>688582.SH</t>
  </si>
  <si>
    <t>芯动联科</t>
  </si>
  <si>
    <t>688583.SH</t>
  </si>
  <si>
    <t>思看科技</t>
  </si>
  <si>
    <t>688584.SH</t>
  </si>
  <si>
    <t>上海合晶</t>
  </si>
  <si>
    <t>688585.SH</t>
  </si>
  <si>
    <t>上纬新材</t>
  </si>
  <si>
    <t>688586.SH</t>
  </si>
  <si>
    <t>江航装备</t>
  </si>
  <si>
    <t>688588.SH</t>
  </si>
  <si>
    <t>凌志软件</t>
  </si>
  <si>
    <t>688589.SH</t>
  </si>
  <si>
    <t>力合微</t>
  </si>
  <si>
    <t>688590.SH</t>
  </si>
  <si>
    <t>新致软件</t>
  </si>
  <si>
    <t>688591.SH</t>
  </si>
  <si>
    <t>泰凌微</t>
  </si>
  <si>
    <t>688592.SH</t>
  </si>
  <si>
    <t>司南导航</t>
  </si>
  <si>
    <t>688593.SH</t>
  </si>
  <si>
    <t>新相微</t>
  </si>
  <si>
    <t>688595.SH</t>
  </si>
  <si>
    <t>芯海科技</t>
  </si>
  <si>
    <t>688596.SH</t>
  </si>
  <si>
    <t>正帆科技</t>
  </si>
  <si>
    <t>688597.SH</t>
  </si>
  <si>
    <t>煜邦电力</t>
  </si>
  <si>
    <t>688598.SH</t>
  </si>
  <si>
    <t>金博股份</t>
  </si>
  <si>
    <t>688599.SH</t>
  </si>
  <si>
    <t>天合光能</t>
  </si>
  <si>
    <t>688600.SH</t>
  </si>
  <si>
    <t>皖仪科技</t>
  </si>
  <si>
    <t>688601.SH</t>
  </si>
  <si>
    <t>力芯微</t>
  </si>
  <si>
    <t>688602.SH</t>
  </si>
  <si>
    <t>康鹏科技</t>
  </si>
  <si>
    <t>688603.SH</t>
  </si>
  <si>
    <t>天承科技</t>
  </si>
  <si>
    <t>688605.SH</t>
  </si>
  <si>
    <t>先锋精科</t>
  </si>
  <si>
    <t>688606.SH</t>
  </si>
  <si>
    <t>奥泰生物</t>
  </si>
  <si>
    <t>688607.SH</t>
  </si>
  <si>
    <t>康众医疗</t>
  </si>
  <si>
    <t>688608.SH</t>
  </si>
  <si>
    <t>恒玄科技</t>
  </si>
  <si>
    <t>688609.SH</t>
  </si>
  <si>
    <t>九联科技</t>
  </si>
  <si>
    <t>688610.SH</t>
  </si>
  <si>
    <t>埃科光电</t>
  </si>
  <si>
    <t>688611.SH</t>
  </si>
  <si>
    <t>杭州柯林</t>
  </si>
  <si>
    <t>688612.SH</t>
  </si>
  <si>
    <t>威迈斯</t>
  </si>
  <si>
    <t>688613.SH</t>
  </si>
  <si>
    <t>奥精医疗</t>
  </si>
  <si>
    <t>688615.SH</t>
  </si>
  <si>
    <t>合合信息</t>
  </si>
  <si>
    <t>688616.SH</t>
  </si>
  <si>
    <t>西力科技</t>
  </si>
  <si>
    <t>688617.SH</t>
  </si>
  <si>
    <t>惠泰医疗</t>
  </si>
  <si>
    <t>688618.SH</t>
  </si>
  <si>
    <t>三旺通信</t>
  </si>
  <si>
    <t>688619.SH</t>
  </si>
  <si>
    <t>罗普特</t>
  </si>
  <si>
    <t>688620.SH</t>
  </si>
  <si>
    <t>安凯微</t>
  </si>
  <si>
    <t>688621.SH</t>
  </si>
  <si>
    <t>阳光诺和</t>
  </si>
  <si>
    <t>688622.SH</t>
  </si>
  <si>
    <t>禾信仪器</t>
  </si>
  <si>
    <t>688623.SH</t>
  </si>
  <si>
    <t>双元科技</t>
  </si>
  <si>
    <t>688625.SH</t>
  </si>
  <si>
    <t>呈和科技</t>
  </si>
  <si>
    <t>688626.SH</t>
  </si>
  <si>
    <t>翔宇医疗</t>
  </si>
  <si>
    <t>688627.SH</t>
  </si>
  <si>
    <t>精智达</t>
  </si>
  <si>
    <t>688628.SH</t>
  </si>
  <si>
    <t>优利德</t>
  </si>
  <si>
    <t>688629.SH</t>
  </si>
  <si>
    <t>华丰科技</t>
  </si>
  <si>
    <t>688630.SH</t>
  </si>
  <si>
    <t>芯碁微装</t>
  </si>
  <si>
    <t>688631.SH</t>
  </si>
  <si>
    <t>莱斯信息</t>
  </si>
  <si>
    <t>688633.SH</t>
  </si>
  <si>
    <t>星球石墨</t>
  </si>
  <si>
    <t>688636.SH</t>
  </si>
  <si>
    <t>智明达</t>
  </si>
  <si>
    <t>688638.SH</t>
  </si>
  <si>
    <t>誉辰智能</t>
  </si>
  <si>
    <t>688639.SH</t>
  </si>
  <si>
    <t>华恒生物</t>
  </si>
  <si>
    <t>688646.SH</t>
  </si>
  <si>
    <t>逸飞激光</t>
  </si>
  <si>
    <t>688648.SH</t>
  </si>
  <si>
    <t>中邮科技</t>
  </si>
  <si>
    <t>688651.SH</t>
  </si>
  <si>
    <t>盛邦安全</t>
  </si>
  <si>
    <t>688652.SH</t>
  </si>
  <si>
    <t>京仪装备</t>
  </si>
  <si>
    <t>688653.SH</t>
  </si>
  <si>
    <t>康希通信</t>
  </si>
  <si>
    <t>688655.SH</t>
  </si>
  <si>
    <t>迅捷兴</t>
  </si>
  <si>
    <t>688656.SH</t>
  </si>
  <si>
    <t>浩欧博</t>
  </si>
  <si>
    <t>688657.SH</t>
  </si>
  <si>
    <t>浩辰软件</t>
  </si>
  <si>
    <t>688658.SH</t>
  </si>
  <si>
    <t>悦康药业</t>
  </si>
  <si>
    <t>688659.SH</t>
  </si>
  <si>
    <t>元琛科技</t>
  </si>
  <si>
    <t>688660.SH</t>
  </si>
  <si>
    <t>电气风电</t>
  </si>
  <si>
    <t>688661.SH</t>
  </si>
  <si>
    <t>和林微纳</t>
  </si>
  <si>
    <t>688662.SH</t>
  </si>
  <si>
    <t>富信科技</t>
  </si>
  <si>
    <t>688663.SH</t>
  </si>
  <si>
    <t>新风光</t>
  </si>
  <si>
    <t>688665.SH</t>
  </si>
  <si>
    <t>四方光电</t>
  </si>
  <si>
    <t>688667.SH</t>
  </si>
  <si>
    <t>菱电电控</t>
  </si>
  <si>
    <t>688668.SH</t>
  </si>
  <si>
    <t>鼎通科技</t>
  </si>
  <si>
    <t>688669.SH</t>
  </si>
  <si>
    <t>聚石化学</t>
  </si>
  <si>
    <t>688670.SH</t>
  </si>
  <si>
    <t>金迪克</t>
  </si>
  <si>
    <t>688671.SH</t>
  </si>
  <si>
    <t>碧兴物联</t>
  </si>
  <si>
    <t>688676.SH</t>
  </si>
  <si>
    <t>金盘科技</t>
  </si>
  <si>
    <t>688677.SH</t>
  </si>
  <si>
    <t>海泰新光</t>
  </si>
  <si>
    <t>688678.SH</t>
  </si>
  <si>
    <t>福立旺</t>
  </si>
  <si>
    <t>688679.SH</t>
  </si>
  <si>
    <t>通源环境</t>
  </si>
  <si>
    <t>688680.SH</t>
  </si>
  <si>
    <t>海优新材</t>
  </si>
  <si>
    <t>688681.SH</t>
  </si>
  <si>
    <t>科汇股份</t>
  </si>
  <si>
    <t>688682.SH</t>
  </si>
  <si>
    <t>霍莱沃</t>
  </si>
  <si>
    <t>688683.SH</t>
  </si>
  <si>
    <t>莱尔科技</t>
  </si>
  <si>
    <t>688685.SH</t>
  </si>
  <si>
    <t>迈信林</t>
  </si>
  <si>
    <t>688686.SH</t>
  </si>
  <si>
    <t>奥普特</t>
  </si>
  <si>
    <t>688687.SH</t>
  </si>
  <si>
    <t>凯因科技</t>
  </si>
  <si>
    <t>688689.SH</t>
  </si>
  <si>
    <t>银河微电</t>
  </si>
  <si>
    <t>688690.SH</t>
  </si>
  <si>
    <t>纳微科技</t>
  </si>
  <si>
    <t>688691.SH</t>
  </si>
  <si>
    <t>灿芯股份</t>
  </si>
  <si>
    <t>688692.SH</t>
  </si>
  <si>
    <t>达梦数据</t>
  </si>
  <si>
    <t>688693.SH</t>
  </si>
  <si>
    <t>锴威特</t>
  </si>
  <si>
    <t>688695.SH</t>
  </si>
  <si>
    <t>中创股份</t>
  </si>
  <si>
    <t>688696.SH</t>
  </si>
  <si>
    <t>极米科技</t>
  </si>
  <si>
    <t>688697.SH</t>
  </si>
  <si>
    <t>纽威数控</t>
  </si>
  <si>
    <t>688698.SH</t>
  </si>
  <si>
    <t>伟创电气</t>
  </si>
  <si>
    <t>688699.SH</t>
  </si>
  <si>
    <t>明微电子</t>
  </si>
  <si>
    <t>688700.SH</t>
  </si>
  <si>
    <t>东威科技</t>
  </si>
  <si>
    <t>688701.SH</t>
  </si>
  <si>
    <t>卓锦股份</t>
  </si>
  <si>
    <t>688702.SH</t>
  </si>
  <si>
    <t>盛科通信-U</t>
  </si>
  <si>
    <t>688707.SH</t>
  </si>
  <si>
    <t>振华新材</t>
  </si>
  <si>
    <t>688708.SH</t>
  </si>
  <si>
    <t>佳驰科技</t>
  </si>
  <si>
    <t>688709.SH</t>
  </si>
  <si>
    <t>成都华微</t>
  </si>
  <si>
    <t>688710.SH</t>
  </si>
  <si>
    <t>益诺思</t>
  </si>
  <si>
    <t>688711.SH</t>
  </si>
  <si>
    <t>宏微科技</t>
  </si>
  <si>
    <t>688716.SH</t>
  </si>
  <si>
    <t>中研股份</t>
  </si>
  <si>
    <t>688717.SH</t>
  </si>
  <si>
    <t>艾罗能源</t>
  </si>
  <si>
    <t>688718.SH</t>
  </si>
  <si>
    <t>唯赛勃</t>
  </si>
  <si>
    <t>688719.SH</t>
  </si>
  <si>
    <t>爱科赛博</t>
  </si>
  <si>
    <t>688720.SH</t>
  </si>
  <si>
    <t>艾森股份</t>
  </si>
  <si>
    <t>688721.SH</t>
  </si>
  <si>
    <t>龙图光罩</t>
  </si>
  <si>
    <t>688722.SH</t>
  </si>
  <si>
    <t>同益中</t>
  </si>
  <si>
    <t>688726.SH</t>
  </si>
  <si>
    <t>拉普拉斯</t>
  </si>
  <si>
    <t>688728.SH</t>
  </si>
  <si>
    <t>格科微</t>
  </si>
  <si>
    <t>688733.SH</t>
  </si>
  <si>
    <t>壹石通</t>
  </si>
  <si>
    <t>688737.SH</t>
  </si>
  <si>
    <t>中自科技</t>
  </si>
  <si>
    <t>688739.SH</t>
  </si>
  <si>
    <t>成大生物</t>
  </si>
  <si>
    <t>688750.SH</t>
  </si>
  <si>
    <t>金天钛业</t>
  </si>
  <si>
    <t>688758.SH</t>
  </si>
  <si>
    <t>赛分科技</t>
  </si>
  <si>
    <t>688766.SH</t>
  </si>
  <si>
    <t>普冉股份</t>
  </si>
  <si>
    <t>688767.SH</t>
  </si>
  <si>
    <t>博拓生物</t>
  </si>
  <si>
    <t>688768.SH</t>
  </si>
  <si>
    <t>容知日新</t>
  </si>
  <si>
    <t>688772.SH</t>
  </si>
  <si>
    <t>珠海冠宇</t>
  </si>
  <si>
    <t>688776.SH</t>
  </si>
  <si>
    <t>国光电气</t>
  </si>
  <si>
    <t>688777.SH</t>
  </si>
  <si>
    <t>中控技术</t>
  </si>
  <si>
    <t>688778.SH</t>
  </si>
  <si>
    <t>厦钨新能</t>
  </si>
  <si>
    <t>688779.SH</t>
  </si>
  <si>
    <t>五矿新能</t>
  </si>
  <si>
    <t>688786.SH</t>
  </si>
  <si>
    <t>悦安新材</t>
  </si>
  <si>
    <t>688787.SH</t>
  </si>
  <si>
    <t>海天瑞声</t>
  </si>
  <si>
    <t>688788.SH</t>
  </si>
  <si>
    <t>科思科技</t>
  </si>
  <si>
    <t>688789.SH</t>
  </si>
  <si>
    <t>宏华数科</t>
  </si>
  <si>
    <t>688793.SH</t>
  </si>
  <si>
    <t>倍轻松</t>
  </si>
  <si>
    <t>688798.SH</t>
  </si>
  <si>
    <t>艾为电子</t>
  </si>
  <si>
    <t>688799.SH</t>
  </si>
  <si>
    <t>华纳药厂</t>
  </si>
  <si>
    <t>688800.SH</t>
  </si>
  <si>
    <t>瑞可达</t>
  </si>
  <si>
    <t>688819.SH</t>
  </si>
  <si>
    <t>天能股份</t>
  </si>
  <si>
    <t>688981.SH</t>
  </si>
  <si>
    <t>中芯国际</t>
  </si>
  <si>
    <t>689009.SH</t>
  </si>
  <si>
    <t>九号公司-WD</t>
  </si>
  <si>
    <t>830779.BJ</t>
  </si>
  <si>
    <t>武汉蓝电</t>
  </si>
  <si>
    <t>830799.BJ</t>
  </si>
  <si>
    <t>艾融软件</t>
  </si>
  <si>
    <t>830809.BJ</t>
  </si>
  <si>
    <t>安达科技</t>
  </si>
  <si>
    <t>830832.BJ</t>
  </si>
  <si>
    <t>齐鲁华信</t>
  </si>
  <si>
    <t>830839.BJ</t>
  </si>
  <si>
    <t>万通液压</t>
  </si>
  <si>
    <t>830879.BJ</t>
  </si>
  <si>
    <t>基康仪器</t>
  </si>
  <si>
    <t>830896.BJ</t>
  </si>
  <si>
    <t>旺成科技</t>
  </si>
  <si>
    <t>830946.BJ</t>
  </si>
  <si>
    <t>森萱医药</t>
  </si>
  <si>
    <t>830964.BJ</t>
  </si>
  <si>
    <t>润农节水</t>
  </si>
  <si>
    <t>830974.BJ</t>
  </si>
  <si>
    <t>凯大催化</t>
  </si>
  <si>
    <t>831010.BJ</t>
  </si>
  <si>
    <t>凯添燃气</t>
  </si>
  <si>
    <t>831039.BJ</t>
  </si>
  <si>
    <t>国义招标</t>
  </si>
  <si>
    <t>831087.BJ</t>
  </si>
  <si>
    <t>秋乐种业</t>
  </si>
  <si>
    <t>831152.BJ</t>
  </si>
  <si>
    <t>昆工科技</t>
  </si>
  <si>
    <t>831167.BJ</t>
  </si>
  <si>
    <t>鑫汇科</t>
  </si>
  <si>
    <t>831175.BJ</t>
  </si>
  <si>
    <t>派诺科技</t>
  </si>
  <si>
    <t>831195.BJ</t>
  </si>
  <si>
    <t>三祥科技</t>
  </si>
  <si>
    <t>831278.BJ</t>
  </si>
  <si>
    <t>泰德股份</t>
  </si>
  <si>
    <t>831304.BJ</t>
  </si>
  <si>
    <t>迪尔化工</t>
  </si>
  <si>
    <t>831305.BJ</t>
  </si>
  <si>
    <t>海希通讯</t>
  </si>
  <si>
    <t>831370.BJ</t>
  </si>
  <si>
    <t>新安洁</t>
  </si>
  <si>
    <t>831396.BJ</t>
  </si>
  <si>
    <t>许昌智能</t>
  </si>
  <si>
    <t>831445.BJ</t>
  </si>
  <si>
    <t>龙竹科技</t>
  </si>
  <si>
    <t>831526.BJ</t>
  </si>
  <si>
    <t>凯华材料</t>
  </si>
  <si>
    <t>831627.BJ</t>
  </si>
  <si>
    <t>力王股份</t>
  </si>
  <si>
    <t>831641.BJ</t>
  </si>
  <si>
    <t>格利尔</t>
  </si>
  <si>
    <t>831689.BJ</t>
  </si>
  <si>
    <t>克莱特</t>
  </si>
  <si>
    <t>831726.BJ</t>
  </si>
  <si>
    <t>朱老六</t>
  </si>
  <si>
    <t>831768.BJ</t>
  </si>
  <si>
    <t>拾比佰</t>
  </si>
  <si>
    <t>831832.BJ</t>
  </si>
  <si>
    <t>科达自控</t>
  </si>
  <si>
    <t>831834.BJ</t>
  </si>
  <si>
    <t>831855.BJ</t>
  </si>
  <si>
    <t>浙江大农</t>
  </si>
  <si>
    <t>831856.BJ</t>
  </si>
  <si>
    <t>浩淼科技</t>
  </si>
  <si>
    <t>831906.BJ</t>
  </si>
  <si>
    <t>舜宇精工</t>
  </si>
  <si>
    <t>831961.BJ</t>
  </si>
  <si>
    <t>创远信科</t>
  </si>
  <si>
    <t>832000.BJ</t>
  </si>
  <si>
    <t>安徽凤凰</t>
  </si>
  <si>
    <t>832023.BJ</t>
  </si>
  <si>
    <t>田野股份</t>
  </si>
  <si>
    <t>832089.BJ</t>
  </si>
  <si>
    <t>禾昌聚合</t>
  </si>
  <si>
    <t>832110.BJ</t>
  </si>
  <si>
    <t>雷特科技</t>
  </si>
  <si>
    <t>832145.BJ</t>
  </si>
  <si>
    <t>恒合股份</t>
  </si>
  <si>
    <t>832149.BJ</t>
  </si>
  <si>
    <t>利尔达</t>
  </si>
  <si>
    <t>832171.BJ</t>
  </si>
  <si>
    <t>志晟信息</t>
  </si>
  <si>
    <t>832175.BJ</t>
  </si>
  <si>
    <t>东方碳素</t>
  </si>
  <si>
    <t>832225.BJ</t>
  </si>
  <si>
    <t>利通科技</t>
  </si>
  <si>
    <t>832278.BJ</t>
  </si>
  <si>
    <t>鹿得医疗</t>
  </si>
  <si>
    <t>832419.BJ</t>
  </si>
  <si>
    <t>路斯股份</t>
  </si>
  <si>
    <t>832469.BJ</t>
  </si>
  <si>
    <t>富恒新材</t>
  </si>
  <si>
    <t>832471.BJ</t>
  </si>
  <si>
    <t>美邦科技</t>
  </si>
  <si>
    <t>832491.BJ</t>
  </si>
  <si>
    <t>奥迪威</t>
  </si>
  <si>
    <t>832522.BJ</t>
  </si>
  <si>
    <t>纳科诺尔</t>
  </si>
  <si>
    <t>832566.BJ</t>
  </si>
  <si>
    <t>梓橦宫</t>
  </si>
  <si>
    <t>832651.BJ</t>
  </si>
  <si>
    <t>天罡股份</t>
  </si>
  <si>
    <t>832662.BJ</t>
  </si>
  <si>
    <t>方盛股份</t>
  </si>
  <si>
    <t>832735.BJ</t>
  </si>
  <si>
    <t>德源药业</t>
  </si>
  <si>
    <t>832786.BJ</t>
  </si>
  <si>
    <t>骑士乳业</t>
  </si>
  <si>
    <t>832802.BJ</t>
  </si>
  <si>
    <t>保丽洁</t>
  </si>
  <si>
    <t>832876.BJ</t>
  </si>
  <si>
    <t>慧为智能</t>
  </si>
  <si>
    <t>832885.BJ</t>
  </si>
  <si>
    <t>星辰科技</t>
  </si>
  <si>
    <t>832978.BJ</t>
  </si>
  <si>
    <t>开特股份</t>
  </si>
  <si>
    <t>832982.BJ</t>
  </si>
  <si>
    <t>锦波生物</t>
  </si>
  <si>
    <t>833030.BJ</t>
  </si>
  <si>
    <t>立方控股</t>
  </si>
  <si>
    <t>833075.BJ</t>
  </si>
  <si>
    <t>柏星龙</t>
  </si>
  <si>
    <t>833171.BJ</t>
  </si>
  <si>
    <t>国航远洋</t>
  </si>
  <si>
    <t>833230.BJ</t>
  </si>
  <si>
    <t>欧康医药</t>
  </si>
  <si>
    <t>833266.BJ</t>
  </si>
  <si>
    <t>生物谷</t>
  </si>
  <si>
    <t>833284.BJ</t>
  </si>
  <si>
    <t>灵鸽科技</t>
  </si>
  <si>
    <t>833346.BJ</t>
  </si>
  <si>
    <t>威贸电子</t>
  </si>
  <si>
    <t>833394.BJ</t>
  </si>
  <si>
    <t>民士达</t>
  </si>
  <si>
    <t>833427.BJ</t>
  </si>
  <si>
    <t>华维设计</t>
  </si>
  <si>
    <t>833429.BJ</t>
  </si>
  <si>
    <t>康比特</t>
  </si>
  <si>
    <t>833454.BJ</t>
  </si>
  <si>
    <t>同心传动</t>
  </si>
  <si>
    <t>833455.BJ</t>
  </si>
  <si>
    <t>汇隆活塞</t>
  </si>
  <si>
    <t>833509.BJ</t>
  </si>
  <si>
    <t>同惠电子</t>
  </si>
  <si>
    <t>833523.BJ</t>
  </si>
  <si>
    <t>德瑞锂电</t>
  </si>
  <si>
    <t>833533.BJ</t>
  </si>
  <si>
    <t>骏创科技</t>
  </si>
  <si>
    <t>833575.BJ</t>
  </si>
  <si>
    <t>康乐卫士</t>
  </si>
  <si>
    <t>833580.BJ</t>
  </si>
  <si>
    <t>科创新材</t>
  </si>
  <si>
    <t>833751.BJ</t>
  </si>
  <si>
    <t>惠同新材</t>
  </si>
  <si>
    <t>833781.BJ</t>
  </si>
  <si>
    <t>瑞奇智造</t>
  </si>
  <si>
    <t>833819.BJ</t>
  </si>
  <si>
    <t>颖泰生物</t>
  </si>
  <si>
    <t>833873.BJ</t>
  </si>
  <si>
    <t>中设咨询</t>
  </si>
  <si>
    <t>833914.BJ</t>
  </si>
  <si>
    <t>远航精密</t>
  </si>
  <si>
    <t>833943.BJ</t>
  </si>
  <si>
    <t>优机股份</t>
  </si>
  <si>
    <t>834014.BJ</t>
  </si>
  <si>
    <t>特瑞斯</t>
  </si>
  <si>
    <t>834021.BJ</t>
  </si>
  <si>
    <t>流金科技</t>
  </si>
  <si>
    <t>834033.BJ</t>
  </si>
  <si>
    <t>康普化学</t>
  </si>
  <si>
    <t>834058.BJ</t>
  </si>
  <si>
    <t>华洋赛车</t>
  </si>
  <si>
    <t>834062.BJ</t>
  </si>
  <si>
    <t>科润智控</t>
  </si>
  <si>
    <t>834261.BJ</t>
  </si>
  <si>
    <t>一诺威</t>
  </si>
  <si>
    <t>834407.BJ</t>
  </si>
  <si>
    <t>驰诚股份</t>
  </si>
  <si>
    <t>834415.BJ</t>
  </si>
  <si>
    <t>恒拓开源</t>
  </si>
  <si>
    <t>834475.BJ</t>
  </si>
  <si>
    <t>三友科技</t>
  </si>
  <si>
    <t>834599.BJ</t>
  </si>
  <si>
    <t>同力股份</t>
  </si>
  <si>
    <t>834639.BJ</t>
  </si>
  <si>
    <t>晨光电缆</t>
  </si>
  <si>
    <t>834682.BJ</t>
  </si>
  <si>
    <t>球冠电缆</t>
  </si>
  <si>
    <t>834765.BJ</t>
  </si>
  <si>
    <t>美之高</t>
  </si>
  <si>
    <t>834770.BJ</t>
  </si>
  <si>
    <t>艾能聚</t>
  </si>
  <si>
    <t>834950.BJ</t>
  </si>
  <si>
    <t>迅安科技</t>
  </si>
  <si>
    <t>835174.BJ</t>
  </si>
  <si>
    <t>五新隧装</t>
  </si>
  <si>
    <t>835179.BJ</t>
  </si>
  <si>
    <t>凯德石英</t>
  </si>
  <si>
    <t>835184.BJ</t>
  </si>
  <si>
    <t>国源科技</t>
  </si>
  <si>
    <t>835185.BJ</t>
  </si>
  <si>
    <t>贝特瑞</t>
  </si>
  <si>
    <t>835207.BJ</t>
  </si>
  <si>
    <t>众诚科技</t>
  </si>
  <si>
    <t>835237.BJ</t>
  </si>
  <si>
    <t>力佳科技</t>
  </si>
  <si>
    <t>835305.BJ</t>
  </si>
  <si>
    <t>云创数据</t>
  </si>
  <si>
    <t>835368.BJ</t>
  </si>
  <si>
    <t>连城数控</t>
  </si>
  <si>
    <t>835438.BJ</t>
  </si>
  <si>
    <t>戈碧迦</t>
  </si>
  <si>
    <t>835508.BJ</t>
  </si>
  <si>
    <t>殷图网联</t>
  </si>
  <si>
    <t>835579.BJ</t>
  </si>
  <si>
    <t>机科股份</t>
  </si>
  <si>
    <t>835640.BJ</t>
  </si>
  <si>
    <t>富士达</t>
  </si>
  <si>
    <t>835670.BJ</t>
  </si>
  <si>
    <t>数字人</t>
  </si>
  <si>
    <t>835857.BJ</t>
  </si>
  <si>
    <t>百甲科技</t>
  </si>
  <si>
    <t>835892.BJ</t>
  </si>
  <si>
    <t>中科美菱</t>
  </si>
  <si>
    <t>835985.BJ</t>
  </si>
  <si>
    <t>海泰新能</t>
  </si>
  <si>
    <t>836077.BJ</t>
  </si>
  <si>
    <t>吉林碳谷</t>
  </si>
  <si>
    <t>836149.BJ</t>
  </si>
  <si>
    <t>旭杰科技</t>
  </si>
  <si>
    <t>836208.BJ</t>
  </si>
  <si>
    <t>青矩技术</t>
  </si>
  <si>
    <t>836221.BJ</t>
  </si>
  <si>
    <t>易实精密</t>
  </si>
  <si>
    <t>836239.BJ</t>
  </si>
  <si>
    <t>长虹能源</t>
  </si>
  <si>
    <t>836247.BJ</t>
  </si>
  <si>
    <t>华密新材</t>
  </si>
  <si>
    <t>836260.BJ</t>
  </si>
  <si>
    <t>中寰股份</t>
  </si>
  <si>
    <t>836263.BJ</t>
  </si>
  <si>
    <t>中航泰达</t>
  </si>
  <si>
    <t>836270.BJ</t>
  </si>
  <si>
    <t>天铭科技</t>
  </si>
  <si>
    <t>836395.BJ</t>
  </si>
  <si>
    <t>朗鸿科技</t>
  </si>
  <si>
    <t>836414.BJ</t>
  </si>
  <si>
    <t>欧普泰</t>
  </si>
  <si>
    <t>836419.BJ</t>
  </si>
  <si>
    <t>万德股份</t>
  </si>
  <si>
    <t>836422.BJ</t>
  </si>
  <si>
    <t>润普食品</t>
  </si>
  <si>
    <t>836433.BJ</t>
  </si>
  <si>
    <t>大唐药业</t>
  </si>
  <si>
    <t>836504.BJ</t>
  </si>
  <si>
    <t>博迅生物</t>
  </si>
  <si>
    <t>836547.BJ</t>
  </si>
  <si>
    <t>无锡晶海</t>
  </si>
  <si>
    <t>836675.BJ</t>
  </si>
  <si>
    <t>秉扬科技</t>
  </si>
  <si>
    <t>836699.BJ</t>
  </si>
  <si>
    <t>海达尔</t>
  </si>
  <si>
    <t>836717.BJ</t>
  </si>
  <si>
    <t>瑞星股份</t>
  </si>
  <si>
    <t>836720.BJ</t>
  </si>
  <si>
    <t>吉冈精密</t>
  </si>
  <si>
    <t>836807.BJ</t>
  </si>
  <si>
    <t>奔朗新材</t>
  </si>
  <si>
    <t>836826.BJ</t>
  </si>
  <si>
    <t>盖世食品</t>
  </si>
  <si>
    <t>836871.BJ</t>
  </si>
  <si>
    <t>派特尔</t>
  </si>
  <si>
    <t>836892.BJ</t>
  </si>
  <si>
    <t>广咨国际</t>
  </si>
  <si>
    <t>836942.BJ</t>
  </si>
  <si>
    <t>恒立钻具</t>
  </si>
  <si>
    <t>836957.BJ</t>
  </si>
  <si>
    <t>汉维科技</t>
  </si>
  <si>
    <t>836961.BJ</t>
  </si>
  <si>
    <t>西磁科技</t>
  </si>
  <si>
    <t>837006.BJ</t>
  </si>
  <si>
    <t>晟楠科技</t>
  </si>
  <si>
    <t>837023.BJ</t>
  </si>
  <si>
    <t>芭薇股份</t>
  </si>
  <si>
    <t>837046.BJ</t>
  </si>
  <si>
    <t>亿能电力</t>
  </si>
  <si>
    <t>837092.BJ</t>
  </si>
  <si>
    <t>汉鑫科技</t>
  </si>
  <si>
    <t>837174.BJ</t>
  </si>
  <si>
    <t>宏裕包材</t>
  </si>
  <si>
    <t>837212.BJ</t>
  </si>
  <si>
    <t>智新电子</t>
  </si>
  <si>
    <t>837242.BJ</t>
  </si>
  <si>
    <t>建邦科技</t>
  </si>
  <si>
    <t>837344.BJ</t>
  </si>
  <si>
    <t>三元基因</t>
  </si>
  <si>
    <t>837403.BJ</t>
  </si>
  <si>
    <t>康农种业</t>
  </si>
  <si>
    <t>837592.BJ</t>
  </si>
  <si>
    <t>华信永道</t>
  </si>
  <si>
    <t>837663.BJ</t>
  </si>
  <si>
    <t>明阳科技</t>
  </si>
  <si>
    <t>837748.BJ</t>
  </si>
  <si>
    <t>路桥信息</t>
  </si>
  <si>
    <t>837821.BJ</t>
  </si>
  <si>
    <t>则成电子</t>
  </si>
  <si>
    <t>838030.BJ</t>
  </si>
  <si>
    <t>德众汽车</t>
  </si>
  <si>
    <t>838163.BJ</t>
  </si>
  <si>
    <t>方大新材</t>
  </si>
  <si>
    <t>838171.BJ</t>
  </si>
  <si>
    <t>邦德股份</t>
  </si>
  <si>
    <t>838227.BJ</t>
  </si>
  <si>
    <t>美登科技</t>
  </si>
  <si>
    <t>838262.BJ</t>
  </si>
  <si>
    <t>太湖雪</t>
  </si>
  <si>
    <t>838275.BJ</t>
  </si>
  <si>
    <t>驱动力</t>
  </si>
  <si>
    <t>838402.BJ</t>
  </si>
  <si>
    <t>硅烷科技</t>
  </si>
  <si>
    <t>838670.BJ</t>
  </si>
  <si>
    <t>恒进感应</t>
  </si>
  <si>
    <t>838701.BJ</t>
  </si>
  <si>
    <t>豪声电子</t>
  </si>
  <si>
    <t>838810.BJ</t>
  </si>
  <si>
    <t>春光药装</t>
  </si>
  <si>
    <t>838837.BJ</t>
  </si>
  <si>
    <t>华原股份</t>
  </si>
  <si>
    <t>838924.BJ</t>
  </si>
  <si>
    <t>广脉科技</t>
  </si>
  <si>
    <t>838971.BJ</t>
  </si>
  <si>
    <t>天马新材</t>
  </si>
  <si>
    <t>839167.BJ</t>
  </si>
  <si>
    <t>同享科技</t>
  </si>
  <si>
    <t>839273.BJ</t>
  </si>
  <si>
    <t>一致魔芋</t>
  </si>
  <si>
    <t>839371.BJ</t>
  </si>
  <si>
    <t>欧福蛋业</t>
  </si>
  <si>
    <t>839493.BJ</t>
  </si>
  <si>
    <t>并行科技</t>
  </si>
  <si>
    <t>839680.BJ</t>
  </si>
  <si>
    <t>广道数字</t>
  </si>
  <si>
    <t>839719.BJ</t>
  </si>
  <si>
    <t>宁新新材</t>
  </si>
  <si>
    <t>839725.BJ</t>
  </si>
  <si>
    <t>惠丰钻石</t>
  </si>
  <si>
    <t>839729.BJ</t>
  </si>
  <si>
    <t>永顺生物</t>
  </si>
  <si>
    <t>839790.BJ</t>
  </si>
  <si>
    <t>联迪信息</t>
  </si>
  <si>
    <t>839792.BJ</t>
  </si>
  <si>
    <t>东和新材</t>
  </si>
  <si>
    <t>839946.BJ</t>
  </si>
  <si>
    <t>华阳变速</t>
  </si>
  <si>
    <t>870199.BJ</t>
  </si>
  <si>
    <t>倍益康</t>
  </si>
  <si>
    <t>870204.BJ</t>
  </si>
  <si>
    <t>沪江材料</t>
  </si>
  <si>
    <t>870299.BJ</t>
  </si>
  <si>
    <t>灿能电力</t>
  </si>
  <si>
    <t>870357.BJ</t>
  </si>
  <si>
    <t>雅葆轩</t>
  </si>
  <si>
    <t>870436.BJ</t>
  </si>
  <si>
    <t>大地电气</t>
  </si>
  <si>
    <t>870508.BJ</t>
  </si>
  <si>
    <t>丰安股份</t>
  </si>
  <si>
    <t>870656.BJ</t>
  </si>
  <si>
    <t>海昇药业</t>
  </si>
  <si>
    <t>870726.BJ</t>
  </si>
  <si>
    <t>鸿智科技</t>
  </si>
  <si>
    <t>870866.BJ</t>
  </si>
  <si>
    <t>绿亨科技</t>
  </si>
  <si>
    <t>870976.BJ</t>
  </si>
  <si>
    <t>视声智能</t>
  </si>
  <si>
    <t>871245.BJ</t>
  </si>
  <si>
    <t>威博液压</t>
  </si>
  <si>
    <t>871263.BJ</t>
  </si>
  <si>
    <t>莱赛激光</t>
  </si>
  <si>
    <t>871396.BJ</t>
  </si>
  <si>
    <t>常辅股份</t>
  </si>
  <si>
    <t>871478.BJ</t>
  </si>
  <si>
    <t>巨能股份</t>
  </si>
  <si>
    <t>871553.BJ</t>
  </si>
  <si>
    <t>凯腾精工</t>
  </si>
  <si>
    <t>871634.BJ</t>
  </si>
  <si>
    <t>新威凌</t>
  </si>
  <si>
    <t>871642.BJ</t>
  </si>
  <si>
    <t>通易航天</t>
  </si>
  <si>
    <t>871694.BJ</t>
  </si>
  <si>
    <t>中裕科技</t>
  </si>
  <si>
    <t>871753.BJ</t>
  </si>
  <si>
    <t>天纺标</t>
  </si>
  <si>
    <t>871857.BJ</t>
  </si>
  <si>
    <t>泓禧科技</t>
  </si>
  <si>
    <t>871970.BJ</t>
  </si>
  <si>
    <t>大禹生物</t>
  </si>
  <si>
    <t>871981.BJ</t>
  </si>
  <si>
    <t>晶赛科技</t>
  </si>
  <si>
    <t>872190.BJ</t>
  </si>
  <si>
    <t>雷神科技</t>
  </si>
  <si>
    <t>872351.BJ</t>
  </si>
  <si>
    <t>华光源海</t>
  </si>
  <si>
    <t>872374.BJ</t>
  </si>
  <si>
    <t>云里物里</t>
  </si>
  <si>
    <t>872392.BJ</t>
  </si>
  <si>
    <t>佳合科技</t>
  </si>
  <si>
    <t>872541.BJ</t>
  </si>
  <si>
    <t>铁大科技</t>
  </si>
  <si>
    <t>872808.BJ</t>
  </si>
  <si>
    <t>曙光数创</t>
  </si>
  <si>
    <t>872895.BJ</t>
  </si>
  <si>
    <t>花溪科技</t>
  </si>
  <si>
    <t>872925.BJ</t>
  </si>
  <si>
    <t>锦好医疗</t>
  </si>
  <si>
    <t>872931.BJ</t>
  </si>
  <si>
    <t>无锡鼎邦</t>
  </si>
  <si>
    <t>872953.BJ</t>
  </si>
  <si>
    <t>国子软件</t>
  </si>
  <si>
    <t>873001.BJ</t>
  </si>
  <si>
    <t>纬达光电</t>
  </si>
  <si>
    <t>873122.BJ</t>
  </si>
  <si>
    <t>中纺标</t>
  </si>
  <si>
    <t>873132.BJ</t>
  </si>
  <si>
    <t>泰鹏智能</t>
  </si>
  <si>
    <t>873152.BJ</t>
  </si>
  <si>
    <t>天宏锂电</t>
  </si>
  <si>
    <t>873167.BJ</t>
  </si>
  <si>
    <t>新赣江</t>
  </si>
  <si>
    <t>873169.BJ</t>
  </si>
  <si>
    <t>七丰精工</t>
  </si>
  <si>
    <t>873223.BJ</t>
  </si>
  <si>
    <t>荣亿精密</t>
  </si>
  <si>
    <t>873305.BJ</t>
  </si>
  <si>
    <t>九菱科技</t>
  </si>
  <si>
    <t>873339.BJ</t>
  </si>
  <si>
    <t>恒太照明</t>
  </si>
  <si>
    <t>873527.BJ</t>
  </si>
  <si>
    <t>夜光明</t>
  </si>
  <si>
    <t>873570.BJ</t>
  </si>
  <si>
    <t>坤博精工</t>
  </si>
  <si>
    <t>873576.BJ</t>
  </si>
  <si>
    <t>天力复合</t>
  </si>
  <si>
    <t>873593.BJ</t>
  </si>
  <si>
    <t>鼎智科技</t>
  </si>
  <si>
    <t>873665.BJ</t>
  </si>
  <si>
    <t>科强股份</t>
  </si>
  <si>
    <t>873679.BJ</t>
  </si>
  <si>
    <t>前进科技</t>
  </si>
  <si>
    <t>873690.BJ</t>
  </si>
  <si>
    <t>捷众科技</t>
  </si>
  <si>
    <t>873693.BJ</t>
  </si>
  <si>
    <t>阿为特</t>
  </si>
  <si>
    <t>873703.BJ</t>
  </si>
  <si>
    <t>广厦环能</t>
  </si>
  <si>
    <t>873706.BJ</t>
  </si>
  <si>
    <t>铁拓机械</t>
  </si>
  <si>
    <t>873726.BJ</t>
  </si>
  <si>
    <t>卓兆点胶</t>
  </si>
  <si>
    <t>873806.BJ</t>
  </si>
  <si>
    <t>云星宇</t>
  </si>
  <si>
    <t>873833.BJ</t>
  </si>
  <si>
    <t>美心翼申</t>
  </si>
  <si>
    <t>920002.BJ</t>
  </si>
  <si>
    <t>万达轴承</t>
  </si>
  <si>
    <t>920008.BJ</t>
  </si>
  <si>
    <t>成电光信</t>
  </si>
  <si>
    <t>920016.BJ</t>
  </si>
  <si>
    <t>中草香料</t>
  </si>
  <si>
    <t>920019.BJ</t>
  </si>
  <si>
    <t>铜冠矿建</t>
  </si>
  <si>
    <t>920060.BJ</t>
  </si>
  <si>
    <t>万源通</t>
  </si>
  <si>
    <t>920066.BJ</t>
  </si>
  <si>
    <t>科拜尔</t>
  </si>
  <si>
    <t>920082.BJ</t>
  </si>
  <si>
    <t>方正阀门</t>
  </si>
  <si>
    <t>920088.BJ</t>
  </si>
  <si>
    <t>科力股份</t>
  </si>
  <si>
    <t>920098.BJ</t>
  </si>
  <si>
    <t>科隆新材</t>
  </si>
  <si>
    <t>920099.BJ</t>
  </si>
  <si>
    <t>瑞华技术</t>
  </si>
  <si>
    <t>920106.BJ</t>
  </si>
  <si>
    <t>林泰新材</t>
  </si>
  <si>
    <t>920108.BJ</t>
  </si>
  <si>
    <t>宏海科技</t>
  </si>
  <si>
    <t>920111.BJ</t>
  </si>
  <si>
    <t>聚星科技</t>
  </si>
  <si>
    <t>920116.BJ</t>
  </si>
  <si>
    <t>星图测控</t>
  </si>
  <si>
    <t>920118.BJ</t>
  </si>
  <si>
    <t>太湖远大</t>
  </si>
  <si>
    <t>920128.BJ</t>
  </si>
  <si>
    <t>胜业电气</t>
  </si>
  <si>
    <t>000001.SZ</t>
    <phoneticPr fontId="3" type="noConversion"/>
  </si>
  <si>
    <t>平安银行</t>
    <phoneticPr fontId="3" type="noConversion"/>
  </si>
  <si>
    <t>首板</t>
  </si>
  <si>
    <t>5连板</t>
  </si>
  <si>
    <t>3日2板</t>
  </si>
  <si>
    <t>6日4板</t>
  </si>
  <si>
    <t>4日2板</t>
  </si>
  <si>
    <t>2连板</t>
  </si>
  <si>
    <t>3连板</t>
  </si>
  <si>
    <t>4连板</t>
  </si>
  <si>
    <t>wind一级行业</t>
    <phoneticPr fontId="3" type="noConversion"/>
  </si>
  <si>
    <t>wind二级行业</t>
    <phoneticPr fontId="3" type="noConversion"/>
  </si>
  <si>
    <t>概念题材</t>
    <phoneticPr fontId="3" type="noConversion"/>
  </si>
  <si>
    <t>前收盘价</t>
  </si>
  <si>
    <t>最高价</t>
  </si>
  <si>
    <t>最低价</t>
  </si>
  <si>
    <t>pre_close</t>
  </si>
  <si>
    <t>high</t>
  </si>
  <si>
    <t>low</t>
  </si>
  <si>
    <t>TR</t>
    <phoneticPr fontId="3" type="noConversion"/>
  </si>
  <si>
    <t>ATR (MA15)</t>
    <phoneticPr fontId="3" type="noConversion"/>
  </si>
  <si>
    <t>行标签</t>
  </si>
  <si>
    <t>材料</t>
  </si>
  <si>
    <t>房地产</t>
  </si>
  <si>
    <t>工业</t>
  </si>
  <si>
    <t>可选消费</t>
  </si>
  <si>
    <t>能源</t>
  </si>
  <si>
    <t>日常消费</t>
  </si>
  <si>
    <t>通讯服务</t>
  </si>
  <si>
    <t>信息技术</t>
  </si>
  <si>
    <t>医疗保健</t>
  </si>
  <si>
    <t>总计</t>
  </si>
  <si>
    <t>计数项:wind一级行业</t>
  </si>
  <si>
    <t>传媒</t>
  </si>
  <si>
    <t>电气设备</t>
  </si>
  <si>
    <t>房地产Ⅱ</t>
  </si>
  <si>
    <t>纺织服装Ⅱ</t>
  </si>
  <si>
    <t>钢铁Ⅱ</t>
  </si>
  <si>
    <t>化工</t>
  </si>
  <si>
    <t>机械</t>
  </si>
  <si>
    <t>家电Ⅱ</t>
  </si>
  <si>
    <t>建材Ⅱ</t>
  </si>
  <si>
    <t>交通运输</t>
  </si>
  <si>
    <t>煤炭Ⅱ</t>
  </si>
  <si>
    <t>企业服务</t>
  </si>
  <si>
    <t>汽车与零配件</t>
  </si>
  <si>
    <t>日常消费零售</t>
  </si>
  <si>
    <t>软件服务</t>
  </si>
  <si>
    <t>石油石化</t>
  </si>
  <si>
    <t>食品饮料</t>
  </si>
  <si>
    <t>医疗设备与服务</t>
  </si>
  <si>
    <t>医药生物</t>
  </si>
  <si>
    <t>硬件设备</t>
  </si>
  <si>
    <t>计数项:wind二级行业</t>
  </si>
  <si>
    <t>行业资金流向</t>
  </si>
  <si>
    <t>截止日期</t>
  </si>
  <si>
    <t>20250214</t>
  </si>
  <si>
    <t>统计区间</t>
  </si>
  <si>
    <t>1日</t>
  </si>
  <si>
    <t>行业分类</t>
  </si>
  <si>
    <t>申万行业一级</t>
  </si>
  <si>
    <t>industryName</t>
  </si>
  <si>
    <t>行业</t>
  </si>
  <si>
    <t>mainInflowMoney</t>
    <phoneticPr fontId="3" type="noConversion"/>
  </si>
  <si>
    <t>主力净流入额(万元)</t>
  </si>
  <si>
    <t>SW食品饮料</t>
  </si>
  <si>
    <t>SW纺织服装</t>
  </si>
  <si>
    <t>SW轻工制造</t>
  </si>
  <si>
    <t>SW医药生物</t>
  </si>
  <si>
    <t>SW公用事业</t>
  </si>
  <si>
    <t>SW交通运输</t>
  </si>
  <si>
    <t>SW房地产</t>
  </si>
  <si>
    <t>SW商业贸易</t>
  </si>
  <si>
    <t>SW休闲服务</t>
  </si>
  <si>
    <t>SW传媒</t>
  </si>
  <si>
    <t>SW综合</t>
  </si>
  <si>
    <t>SW农林牧渔</t>
  </si>
  <si>
    <t>SW采掘</t>
  </si>
  <si>
    <t>SW化工</t>
  </si>
  <si>
    <t>SW钢铁</t>
  </si>
  <si>
    <t>SW有色金属</t>
  </si>
  <si>
    <t>SW建筑材料</t>
  </si>
  <si>
    <t>SW建筑装饰</t>
  </si>
  <si>
    <t>SW机械设备</t>
  </si>
  <si>
    <t>SW电气设备</t>
  </si>
  <si>
    <t>SW电子</t>
  </si>
  <si>
    <t>SW家用电器</t>
  </si>
  <si>
    <t>SW计算机</t>
  </si>
  <si>
    <t>SW通信</t>
  </si>
  <si>
    <t>SW银行</t>
  </si>
  <si>
    <t>SW汽车</t>
  </si>
  <si>
    <t>SW国防军工</t>
  </si>
  <si>
    <t>合计</t>
  </si>
  <si>
    <t>净流入行业TOP5</t>
    <phoneticPr fontId="3" type="noConversion"/>
  </si>
  <si>
    <t>净流出行业TOP5</t>
    <phoneticPr fontId="3" type="noConversion"/>
  </si>
  <si>
    <t>净流入金额（亿元）</t>
    <phoneticPr fontId="3" type="noConversion"/>
  </si>
  <si>
    <t>continuousInflowDays</t>
    <phoneticPr fontId="3" type="noConversion"/>
  </si>
  <si>
    <t>连续流入天数</t>
  </si>
  <si>
    <t>SW食品饮料</t>
    <phoneticPr fontId="3" type="noConversion"/>
  </si>
  <si>
    <t>SW纺织服装</t>
    <phoneticPr fontId="3" type="noConversion"/>
  </si>
  <si>
    <t>SW轻工制造</t>
    <phoneticPr fontId="3" type="noConversion"/>
  </si>
  <si>
    <t>SW医药生物</t>
    <phoneticPr fontId="3" type="noConversion"/>
  </si>
  <si>
    <t>SW公用事业</t>
    <phoneticPr fontId="3" type="noConversion"/>
  </si>
  <si>
    <t>SW交通运输</t>
    <phoneticPr fontId="3" type="noConversion"/>
  </si>
  <si>
    <t>SW房地产</t>
    <phoneticPr fontId="3" type="noConversion"/>
  </si>
  <si>
    <t>SW商业贸易</t>
    <phoneticPr fontId="3" type="noConversion"/>
  </si>
  <si>
    <t>SW休闲服务</t>
    <phoneticPr fontId="3" type="noConversion"/>
  </si>
  <si>
    <t>SW传媒</t>
    <phoneticPr fontId="3" type="noConversion"/>
  </si>
  <si>
    <t>SW综合</t>
    <phoneticPr fontId="3" type="noConversion"/>
  </si>
  <si>
    <t>SW农林牧渔</t>
    <phoneticPr fontId="3" type="noConversion"/>
  </si>
  <si>
    <t>SW采掘</t>
    <phoneticPr fontId="3" type="noConversion"/>
  </si>
  <si>
    <t>SW化工</t>
    <phoneticPr fontId="3" type="noConversion"/>
  </si>
  <si>
    <t>SW钢铁</t>
    <phoneticPr fontId="3" type="noConversion"/>
  </si>
  <si>
    <t>SW有色金属</t>
    <phoneticPr fontId="3" type="noConversion"/>
  </si>
  <si>
    <t>SW建筑材料</t>
    <phoneticPr fontId="3" type="noConversion"/>
  </si>
  <si>
    <t>SW建筑装饰</t>
    <phoneticPr fontId="3" type="noConversion"/>
  </si>
  <si>
    <t>SW机械设备</t>
    <phoneticPr fontId="3" type="noConversion"/>
  </si>
  <si>
    <t>SW电气设备</t>
    <phoneticPr fontId="3" type="noConversion"/>
  </si>
  <si>
    <t>SW电子</t>
    <phoneticPr fontId="3" type="noConversion"/>
  </si>
  <si>
    <t>SW家用电器</t>
    <phoneticPr fontId="3" type="noConversion"/>
  </si>
  <si>
    <t>SW计算机</t>
    <phoneticPr fontId="3" type="noConversion"/>
  </si>
  <si>
    <t>SW通信</t>
    <phoneticPr fontId="3" type="noConversion"/>
  </si>
  <si>
    <t>SW银行</t>
    <phoneticPr fontId="3" type="noConversion"/>
  </si>
  <si>
    <t>SW汽车</t>
    <phoneticPr fontId="3" type="noConversion"/>
  </si>
  <si>
    <t>SW国防军工</t>
    <phoneticPr fontId="3" type="noConversion"/>
  </si>
  <si>
    <t>合计</t>
    <phoneticPr fontId="3" type="noConversion"/>
  </si>
  <si>
    <t>千里科技</t>
  </si>
  <si>
    <t>2025/2/17</t>
    <phoneticPr fontId="3" type="noConversion"/>
  </si>
  <si>
    <t>10日8板</t>
  </si>
  <si>
    <t>6日3板</t>
  </si>
  <si>
    <t>7日5板</t>
  </si>
  <si>
    <t>19日14板</t>
  </si>
  <si>
    <t>5日3板</t>
  </si>
  <si>
    <t>9连板</t>
  </si>
  <si>
    <t>10日6板</t>
  </si>
  <si>
    <t>19日18板</t>
  </si>
  <si>
    <t>9日7板</t>
  </si>
  <si>
    <t>9日6板</t>
  </si>
  <si>
    <t>12日6板</t>
  </si>
  <si>
    <t>20250217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</si>
</sst>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%"/>
    <numFmt numFmtId="177" formatCode="_ * #,##0_ ;_ * \-#,##0_ ;_ * &quot;-&quot;??_ ;_ @_ "/>
    <numFmt numFmtId="178" formatCode="yyyy\-mm\-dd"/>
    <numFmt numFmtId="179" formatCode="0.0000"/>
    <numFmt numFmtId="180" formatCode="0.0"/>
    <numFmt numFmtId="181" formatCode="#,##0.##"/>
  </numFmts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177" fontId="0" fillId="0" borderId="0" xfId="1" applyNumberFormat="1" applyFont="1" applyFill="1" applyBorder="1" applyAlignment="1">
      <alignment vertical="center"/>
    </xf>
    <xf numFmtId="177" fontId="0" fillId="0" borderId="1" xfId="1" applyNumberFormat="1" applyFont="1" applyFill="1" applyBorder="1" applyAlignment="1">
      <alignment vertical="center"/>
    </xf>
    <xf numFmtId="179" fontId="0" fillId="0" borderId="0" xfId="1" applyNumberFormat="1" applyFont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8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个股涨跌分布历史数据!$E$1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个股涨跌分布历史数据!$A$2:$A$251</c:f>
              <c:numCache>
                <c:formatCode>m/d/yyyy</c:formatCode>
                <c:ptCount val="250"/>
                <c:pt idx="0">
                  <c:v>45317</c:v>
                </c:pt>
                <c:pt idx="1">
                  <c:v>45320</c:v>
                </c:pt>
                <c:pt idx="2">
                  <c:v>45321</c:v>
                </c:pt>
                <c:pt idx="3">
                  <c:v>45322</c:v>
                </c:pt>
                <c:pt idx="4">
                  <c:v>45323</c:v>
                </c:pt>
                <c:pt idx="5">
                  <c:v>45324</c:v>
                </c:pt>
                <c:pt idx="6">
                  <c:v>45327</c:v>
                </c:pt>
                <c:pt idx="7">
                  <c:v>45328</c:v>
                </c:pt>
                <c:pt idx="8">
                  <c:v>45329</c:v>
                </c:pt>
                <c:pt idx="9">
                  <c:v>45330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  <c:pt idx="16">
                  <c:v>45349</c:v>
                </c:pt>
                <c:pt idx="17">
                  <c:v>45350</c:v>
                </c:pt>
                <c:pt idx="18">
                  <c:v>45351</c:v>
                </c:pt>
                <c:pt idx="19">
                  <c:v>45352</c:v>
                </c:pt>
                <c:pt idx="20">
                  <c:v>45355</c:v>
                </c:pt>
                <c:pt idx="21">
                  <c:v>45356</c:v>
                </c:pt>
                <c:pt idx="22">
                  <c:v>45357</c:v>
                </c:pt>
                <c:pt idx="23">
                  <c:v>45358</c:v>
                </c:pt>
                <c:pt idx="24">
                  <c:v>45359</c:v>
                </c:pt>
                <c:pt idx="25">
                  <c:v>45362</c:v>
                </c:pt>
                <c:pt idx="26">
                  <c:v>45363</c:v>
                </c:pt>
                <c:pt idx="27">
                  <c:v>45364</c:v>
                </c:pt>
                <c:pt idx="28">
                  <c:v>45365</c:v>
                </c:pt>
                <c:pt idx="29">
                  <c:v>45366</c:v>
                </c:pt>
                <c:pt idx="30">
                  <c:v>45369</c:v>
                </c:pt>
                <c:pt idx="31">
                  <c:v>45370</c:v>
                </c:pt>
                <c:pt idx="32">
                  <c:v>45371</c:v>
                </c:pt>
                <c:pt idx="33">
                  <c:v>45372</c:v>
                </c:pt>
                <c:pt idx="34">
                  <c:v>45373</c:v>
                </c:pt>
                <c:pt idx="35">
                  <c:v>45376</c:v>
                </c:pt>
                <c:pt idx="36">
                  <c:v>45377</c:v>
                </c:pt>
                <c:pt idx="37">
                  <c:v>45378</c:v>
                </c:pt>
                <c:pt idx="38">
                  <c:v>45379</c:v>
                </c:pt>
                <c:pt idx="39">
                  <c:v>45380</c:v>
                </c:pt>
                <c:pt idx="40">
                  <c:v>45383</c:v>
                </c:pt>
                <c:pt idx="41">
                  <c:v>45384</c:v>
                </c:pt>
                <c:pt idx="42">
                  <c:v>45385</c:v>
                </c:pt>
                <c:pt idx="43">
                  <c:v>45390</c:v>
                </c:pt>
                <c:pt idx="44">
                  <c:v>45391</c:v>
                </c:pt>
                <c:pt idx="45">
                  <c:v>45392</c:v>
                </c:pt>
                <c:pt idx="46">
                  <c:v>45393</c:v>
                </c:pt>
                <c:pt idx="47">
                  <c:v>45394</c:v>
                </c:pt>
                <c:pt idx="48">
                  <c:v>45397</c:v>
                </c:pt>
                <c:pt idx="49">
                  <c:v>45398</c:v>
                </c:pt>
                <c:pt idx="50">
                  <c:v>45399</c:v>
                </c:pt>
                <c:pt idx="51">
                  <c:v>45400</c:v>
                </c:pt>
                <c:pt idx="52">
                  <c:v>45401</c:v>
                </c:pt>
                <c:pt idx="53">
                  <c:v>45404</c:v>
                </c:pt>
                <c:pt idx="54">
                  <c:v>45405</c:v>
                </c:pt>
                <c:pt idx="55">
                  <c:v>45406</c:v>
                </c:pt>
                <c:pt idx="56">
                  <c:v>45407</c:v>
                </c:pt>
                <c:pt idx="57">
                  <c:v>45408</c:v>
                </c:pt>
                <c:pt idx="58">
                  <c:v>45411</c:v>
                </c:pt>
                <c:pt idx="59">
                  <c:v>45412</c:v>
                </c:pt>
                <c:pt idx="60">
                  <c:v>45418</c:v>
                </c:pt>
                <c:pt idx="61">
                  <c:v>45419</c:v>
                </c:pt>
                <c:pt idx="62">
                  <c:v>45420</c:v>
                </c:pt>
                <c:pt idx="63">
                  <c:v>45421</c:v>
                </c:pt>
                <c:pt idx="64">
                  <c:v>45422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45432</c:v>
                </c:pt>
                <c:pt idx="71">
                  <c:v>45433</c:v>
                </c:pt>
                <c:pt idx="72">
                  <c:v>45434</c:v>
                </c:pt>
                <c:pt idx="73">
                  <c:v>45435</c:v>
                </c:pt>
                <c:pt idx="74">
                  <c:v>45436</c:v>
                </c:pt>
                <c:pt idx="75">
                  <c:v>45439</c:v>
                </c:pt>
                <c:pt idx="76">
                  <c:v>45440</c:v>
                </c:pt>
                <c:pt idx="77">
                  <c:v>45441</c:v>
                </c:pt>
                <c:pt idx="78">
                  <c:v>45442</c:v>
                </c:pt>
                <c:pt idx="79">
                  <c:v>45443</c:v>
                </c:pt>
                <c:pt idx="80">
                  <c:v>45446</c:v>
                </c:pt>
                <c:pt idx="81">
                  <c:v>45447</c:v>
                </c:pt>
                <c:pt idx="82">
                  <c:v>45448</c:v>
                </c:pt>
                <c:pt idx="83">
                  <c:v>45449</c:v>
                </c:pt>
                <c:pt idx="84">
                  <c:v>45450</c:v>
                </c:pt>
                <c:pt idx="85">
                  <c:v>45454</c:v>
                </c:pt>
                <c:pt idx="86">
                  <c:v>45455</c:v>
                </c:pt>
                <c:pt idx="87">
                  <c:v>45456</c:v>
                </c:pt>
                <c:pt idx="88">
                  <c:v>45457</c:v>
                </c:pt>
                <c:pt idx="89">
                  <c:v>45460</c:v>
                </c:pt>
                <c:pt idx="90">
                  <c:v>45461</c:v>
                </c:pt>
                <c:pt idx="91">
                  <c:v>45462</c:v>
                </c:pt>
                <c:pt idx="92">
                  <c:v>45463</c:v>
                </c:pt>
                <c:pt idx="93">
                  <c:v>45464</c:v>
                </c:pt>
                <c:pt idx="94">
                  <c:v>45467</c:v>
                </c:pt>
                <c:pt idx="95">
                  <c:v>45468</c:v>
                </c:pt>
                <c:pt idx="96">
                  <c:v>45469</c:v>
                </c:pt>
                <c:pt idx="97">
                  <c:v>45470</c:v>
                </c:pt>
                <c:pt idx="98">
                  <c:v>45471</c:v>
                </c:pt>
                <c:pt idx="99">
                  <c:v>45474</c:v>
                </c:pt>
                <c:pt idx="100">
                  <c:v>45475</c:v>
                </c:pt>
                <c:pt idx="101">
                  <c:v>45476</c:v>
                </c:pt>
                <c:pt idx="102">
                  <c:v>45477</c:v>
                </c:pt>
                <c:pt idx="103">
                  <c:v>45478</c:v>
                </c:pt>
                <c:pt idx="104">
                  <c:v>45481</c:v>
                </c:pt>
                <c:pt idx="105">
                  <c:v>45482</c:v>
                </c:pt>
                <c:pt idx="106">
                  <c:v>45483</c:v>
                </c:pt>
                <c:pt idx="107">
                  <c:v>45484</c:v>
                </c:pt>
                <c:pt idx="108">
                  <c:v>45485</c:v>
                </c:pt>
                <c:pt idx="109">
                  <c:v>45488</c:v>
                </c:pt>
                <c:pt idx="110">
                  <c:v>45489</c:v>
                </c:pt>
                <c:pt idx="111">
                  <c:v>45490</c:v>
                </c:pt>
                <c:pt idx="112">
                  <c:v>45491</c:v>
                </c:pt>
                <c:pt idx="113">
                  <c:v>45492</c:v>
                </c:pt>
                <c:pt idx="114">
                  <c:v>45495</c:v>
                </c:pt>
                <c:pt idx="115">
                  <c:v>45496</c:v>
                </c:pt>
                <c:pt idx="116">
                  <c:v>45497</c:v>
                </c:pt>
                <c:pt idx="117">
                  <c:v>45498</c:v>
                </c:pt>
                <c:pt idx="118">
                  <c:v>45499</c:v>
                </c:pt>
                <c:pt idx="119">
                  <c:v>45502</c:v>
                </c:pt>
                <c:pt idx="120">
                  <c:v>45503</c:v>
                </c:pt>
                <c:pt idx="121">
                  <c:v>45504</c:v>
                </c:pt>
                <c:pt idx="122">
                  <c:v>45505</c:v>
                </c:pt>
                <c:pt idx="123">
                  <c:v>45506</c:v>
                </c:pt>
                <c:pt idx="124">
                  <c:v>45509</c:v>
                </c:pt>
                <c:pt idx="125">
                  <c:v>45510</c:v>
                </c:pt>
                <c:pt idx="126">
                  <c:v>45511</c:v>
                </c:pt>
                <c:pt idx="127">
                  <c:v>45512</c:v>
                </c:pt>
                <c:pt idx="128">
                  <c:v>45513</c:v>
                </c:pt>
                <c:pt idx="129">
                  <c:v>45516</c:v>
                </c:pt>
                <c:pt idx="130">
                  <c:v>45517</c:v>
                </c:pt>
                <c:pt idx="131">
                  <c:v>45518</c:v>
                </c:pt>
                <c:pt idx="132">
                  <c:v>45519</c:v>
                </c:pt>
                <c:pt idx="133">
                  <c:v>45520</c:v>
                </c:pt>
                <c:pt idx="134">
                  <c:v>45523</c:v>
                </c:pt>
                <c:pt idx="135">
                  <c:v>45524</c:v>
                </c:pt>
                <c:pt idx="136">
                  <c:v>45525</c:v>
                </c:pt>
                <c:pt idx="137">
                  <c:v>45526</c:v>
                </c:pt>
                <c:pt idx="138">
                  <c:v>45527</c:v>
                </c:pt>
                <c:pt idx="139">
                  <c:v>45530</c:v>
                </c:pt>
                <c:pt idx="140">
                  <c:v>45531</c:v>
                </c:pt>
                <c:pt idx="141">
                  <c:v>45532</c:v>
                </c:pt>
                <c:pt idx="142">
                  <c:v>45533</c:v>
                </c:pt>
                <c:pt idx="143">
                  <c:v>45534</c:v>
                </c:pt>
                <c:pt idx="144">
                  <c:v>45537</c:v>
                </c:pt>
                <c:pt idx="145">
                  <c:v>45538</c:v>
                </c:pt>
                <c:pt idx="146">
                  <c:v>45539</c:v>
                </c:pt>
                <c:pt idx="147">
                  <c:v>45540</c:v>
                </c:pt>
                <c:pt idx="148">
                  <c:v>45541</c:v>
                </c:pt>
                <c:pt idx="149">
                  <c:v>45544</c:v>
                </c:pt>
                <c:pt idx="150">
                  <c:v>45545</c:v>
                </c:pt>
                <c:pt idx="151">
                  <c:v>45546</c:v>
                </c:pt>
                <c:pt idx="152">
                  <c:v>45547</c:v>
                </c:pt>
                <c:pt idx="153">
                  <c:v>45548</c:v>
                </c:pt>
                <c:pt idx="154">
                  <c:v>45553</c:v>
                </c:pt>
                <c:pt idx="155">
                  <c:v>45554</c:v>
                </c:pt>
                <c:pt idx="156">
                  <c:v>45555</c:v>
                </c:pt>
                <c:pt idx="157">
                  <c:v>45558</c:v>
                </c:pt>
                <c:pt idx="158">
                  <c:v>45559</c:v>
                </c:pt>
                <c:pt idx="159">
                  <c:v>45560</c:v>
                </c:pt>
                <c:pt idx="160">
                  <c:v>45561</c:v>
                </c:pt>
                <c:pt idx="161">
                  <c:v>45562</c:v>
                </c:pt>
                <c:pt idx="162">
                  <c:v>45565</c:v>
                </c:pt>
                <c:pt idx="163">
                  <c:v>45573</c:v>
                </c:pt>
                <c:pt idx="164">
                  <c:v>45574</c:v>
                </c:pt>
                <c:pt idx="165">
                  <c:v>45575</c:v>
                </c:pt>
                <c:pt idx="166">
                  <c:v>45576</c:v>
                </c:pt>
                <c:pt idx="167">
                  <c:v>45579</c:v>
                </c:pt>
                <c:pt idx="168">
                  <c:v>45580</c:v>
                </c:pt>
                <c:pt idx="169">
                  <c:v>45581</c:v>
                </c:pt>
                <c:pt idx="170">
                  <c:v>45582</c:v>
                </c:pt>
                <c:pt idx="171">
                  <c:v>45583</c:v>
                </c:pt>
                <c:pt idx="172">
                  <c:v>45586</c:v>
                </c:pt>
                <c:pt idx="173">
                  <c:v>45587</c:v>
                </c:pt>
                <c:pt idx="174">
                  <c:v>45588</c:v>
                </c:pt>
                <c:pt idx="175">
                  <c:v>45589</c:v>
                </c:pt>
                <c:pt idx="176">
                  <c:v>45590</c:v>
                </c:pt>
                <c:pt idx="177">
                  <c:v>45593</c:v>
                </c:pt>
                <c:pt idx="178">
                  <c:v>45594</c:v>
                </c:pt>
                <c:pt idx="179">
                  <c:v>45595</c:v>
                </c:pt>
                <c:pt idx="180">
                  <c:v>45596</c:v>
                </c:pt>
                <c:pt idx="181">
                  <c:v>45597</c:v>
                </c:pt>
                <c:pt idx="182">
                  <c:v>45600</c:v>
                </c:pt>
                <c:pt idx="183">
                  <c:v>45601</c:v>
                </c:pt>
                <c:pt idx="184">
                  <c:v>45602</c:v>
                </c:pt>
                <c:pt idx="185">
                  <c:v>45603</c:v>
                </c:pt>
                <c:pt idx="186">
                  <c:v>45604</c:v>
                </c:pt>
                <c:pt idx="187">
                  <c:v>45607</c:v>
                </c:pt>
                <c:pt idx="188">
                  <c:v>45608</c:v>
                </c:pt>
                <c:pt idx="189">
                  <c:v>45609</c:v>
                </c:pt>
                <c:pt idx="190">
                  <c:v>45610</c:v>
                </c:pt>
                <c:pt idx="191">
                  <c:v>45611</c:v>
                </c:pt>
                <c:pt idx="192">
                  <c:v>45614</c:v>
                </c:pt>
                <c:pt idx="193">
                  <c:v>45615</c:v>
                </c:pt>
                <c:pt idx="194">
                  <c:v>45616</c:v>
                </c:pt>
                <c:pt idx="195">
                  <c:v>45617</c:v>
                </c:pt>
                <c:pt idx="196">
                  <c:v>45618</c:v>
                </c:pt>
                <c:pt idx="197">
                  <c:v>45621</c:v>
                </c:pt>
                <c:pt idx="198">
                  <c:v>45622</c:v>
                </c:pt>
                <c:pt idx="199">
                  <c:v>45623</c:v>
                </c:pt>
                <c:pt idx="200">
                  <c:v>45624</c:v>
                </c:pt>
                <c:pt idx="201">
                  <c:v>45625</c:v>
                </c:pt>
                <c:pt idx="202">
                  <c:v>45628</c:v>
                </c:pt>
                <c:pt idx="203">
                  <c:v>45629</c:v>
                </c:pt>
                <c:pt idx="204">
                  <c:v>45630</c:v>
                </c:pt>
                <c:pt idx="205">
                  <c:v>45631</c:v>
                </c:pt>
                <c:pt idx="206">
                  <c:v>45632</c:v>
                </c:pt>
                <c:pt idx="207">
                  <c:v>45635</c:v>
                </c:pt>
                <c:pt idx="208">
                  <c:v>45636</c:v>
                </c:pt>
                <c:pt idx="209">
                  <c:v>45637</c:v>
                </c:pt>
                <c:pt idx="210">
                  <c:v>45638</c:v>
                </c:pt>
                <c:pt idx="211">
                  <c:v>45639</c:v>
                </c:pt>
                <c:pt idx="212">
                  <c:v>45642</c:v>
                </c:pt>
                <c:pt idx="213">
                  <c:v>45643</c:v>
                </c:pt>
                <c:pt idx="214">
                  <c:v>45644</c:v>
                </c:pt>
                <c:pt idx="215">
                  <c:v>45645</c:v>
                </c:pt>
                <c:pt idx="216">
                  <c:v>45646</c:v>
                </c:pt>
                <c:pt idx="217">
                  <c:v>45649</c:v>
                </c:pt>
                <c:pt idx="218">
                  <c:v>45650</c:v>
                </c:pt>
                <c:pt idx="219">
                  <c:v>45651</c:v>
                </c:pt>
                <c:pt idx="220">
                  <c:v>45652</c:v>
                </c:pt>
                <c:pt idx="221">
                  <c:v>45653</c:v>
                </c:pt>
                <c:pt idx="222">
                  <c:v>45656</c:v>
                </c:pt>
                <c:pt idx="223">
                  <c:v>45657</c:v>
                </c:pt>
                <c:pt idx="224">
                  <c:v>45659</c:v>
                </c:pt>
                <c:pt idx="225">
                  <c:v>45660</c:v>
                </c:pt>
                <c:pt idx="226">
                  <c:v>45663</c:v>
                </c:pt>
                <c:pt idx="227">
                  <c:v>45664</c:v>
                </c:pt>
                <c:pt idx="228">
                  <c:v>45665</c:v>
                </c:pt>
                <c:pt idx="229">
                  <c:v>45666</c:v>
                </c:pt>
                <c:pt idx="230">
                  <c:v>45667</c:v>
                </c:pt>
                <c:pt idx="231">
                  <c:v>45670</c:v>
                </c:pt>
                <c:pt idx="232">
                  <c:v>45671</c:v>
                </c:pt>
                <c:pt idx="233">
                  <c:v>45672</c:v>
                </c:pt>
                <c:pt idx="234">
                  <c:v>45673</c:v>
                </c:pt>
                <c:pt idx="235">
                  <c:v>45674</c:v>
                </c:pt>
                <c:pt idx="236">
                  <c:v>45677</c:v>
                </c:pt>
                <c:pt idx="237">
                  <c:v>45678</c:v>
                </c:pt>
                <c:pt idx="238">
                  <c:v>45679</c:v>
                </c:pt>
                <c:pt idx="239">
                  <c:v>45680</c:v>
                </c:pt>
                <c:pt idx="240">
                  <c:v>45681</c:v>
                </c:pt>
                <c:pt idx="241">
                  <c:v>45684</c:v>
                </c:pt>
                <c:pt idx="242">
                  <c:v>45693</c:v>
                </c:pt>
                <c:pt idx="243">
                  <c:v>45694</c:v>
                </c:pt>
                <c:pt idx="244">
                  <c:v>45695</c:v>
                </c:pt>
                <c:pt idx="245">
                  <c:v>45698</c:v>
                </c:pt>
                <c:pt idx="246">
                  <c:v>45699</c:v>
                </c:pt>
                <c:pt idx="247">
                  <c:v>45700</c:v>
                </c:pt>
                <c:pt idx="248">
                  <c:v>45701</c:v>
                </c:pt>
                <c:pt idx="249">
                  <c:v>45702</c:v>
                </c:pt>
              </c:numCache>
            </c:numRef>
          </c:cat>
          <c:val>
            <c:numRef>
              <c:f>个股涨跌分布历史数据!$E$2:$E$251</c:f>
              <c:numCache>
                <c:formatCode>General</c:formatCode>
                <c:ptCount val="250"/>
                <c:pt idx="0">
                  <c:v>66</c:v>
                </c:pt>
                <c:pt idx="1">
                  <c:v>33</c:v>
                </c:pt>
                <c:pt idx="2">
                  <c:v>25</c:v>
                </c:pt>
                <c:pt idx="3">
                  <c:v>30</c:v>
                </c:pt>
                <c:pt idx="4">
                  <c:v>31</c:v>
                </c:pt>
                <c:pt idx="5">
                  <c:v>28</c:v>
                </c:pt>
                <c:pt idx="6">
                  <c:v>20</c:v>
                </c:pt>
                <c:pt idx="7">
                  <c:v>163</c:v>
                </c:pt>
                <c:pt idx="8">
                  <c:v>110</c:v>
                </c:pt>
                <c:pt idx="9">
                  <c:v>553</c:v>
                </c:pt>
                <c:pt idx="10">
                  <c:v>277</c:v>
                </c:pt>
                <c:pt idx="11">
                  <c:v>156</c:v>
                </c:pt>
                <c:pt idx="12">
                  <c:v>156</c:v>
                </c:pt>
                <c:pt idx="13">
                  <c:v>96</c:v>
                </c:pt>
                <c:pt idx="14">
                  <c:v>147</c:v>
                </c:pt>
                <c:pt idx="15">
                  <c:v>124</c:v>
                </c:pt>
                <c:pt idx="16">
                  <c:v>116</c:v>
                </c:pt>
                <c:pt idx="17">
                  <c:v>34</c:v>
                </c:pt>
                <c:pt idx="18">
                  <c:v>116</c:v>
                </c:pt>
                <c:pt idx="19">
                  <c:v>80</c:v>
                </c:pt>
                <c:pt idx="20">
                  <c:v>88</c:v>
                </c:pt>
                <c:pt idx="21">
                  <c:v>59</c:v>
                </c:pt>
                <c:pt idx="22">
                  <c:v>105</c:v>
                </c:pt>
                <c:pt idx="23">
                  <c:v>70</c:v>
                </c:pt>
                <c:pt idx="24">
                  <c:v>78</c:v>
                </c:pt>
                <c:pt idx="25">
                  <c:v>101</c:v>
                </c:pt>
                <c:pt idx="26">
                  <c:v>79</c:v>
                </c:pt>
                <c:pt idx="27">
                  <c:v>62</c:v>
                </c:pt>
                <c:pt idx="28">
                  <c:v>52</c:v>
                </c:pt>
                <c:pt idx="29">
                  <c:v>87</c:v>
                </c:pt>
                <c:pt idx="30">
                  <c:v>94</c:v>
                </c:pt>
                <c:pt idx="31">
                  <c:v>70</c:v>
                </c:pt>
                <c:pt idx="32">
                  <c:v>90</c:v>
                </c:pt>
                <c:pt idx="33">
                  <c:v>80</c:v>
                </c:pt>
                <c:pt idx="34">
                  <c:v>67</c:v>
                </c:pt>
                <c:pt idx="35">
                  <c:v>46</c:v>
                </c:pt>
                <c:pt idx="36">
                  <c:v>65</c:v>
                </c:pt>
                <c:pt idx="37">
                  <c:v>45</c:v>
                </c:pt>
                <c:pt idx="38">
                  <c:v>83</c:v>
                </c:pt>
                <c:pt idx="39">
                  <c:v>76</c:v>
                </c:pt>
                <c:pt idx="40">
                  <c:v>91</c:v>
                </c:pt>
                <c:pt idx="41">
                  <c:v>65</c:v>
                </c:pt>
                <c:pt idx="42">
                  <c:v>57</c:v>
                </c:pt>
                <c:pt idx="43">
                  <c:v>61</c:v>
                </c:pt>
                <c:pt idx="44">
                  <c:v>63</c:v>
                </c:pt>
                <c:pt idx="45">
                  <c:v>32</c:v>
                </c:pt>
                <c:pt idx="46">
                  <c:v>52</c:v>
                </c:pt>
                <c:pt idx="47">
                  <c:v>68</c:v>
                </c:pt>
                <c:pt idx="48">
                  <c:v>26</c:v>
                </c:pt>
                <c:pt idx="49">
                  <c:v>20</c:v>
                </c:pt>
                <c:pt idx="50">
                  <c:v>247</c:v>
                </c:pt>
                <c:pt idx="51">
                  <c:v>70</c:v>
                </c:pt>
                <c:pt idx="52">
                  <c:v>62</c:v>
                </c:pt>
                <c:pt idx="53">
                  <c:v>63</c:v>
                </c:pt>
                <c:pt idx="54">
                  <c:v>67</c:v>
                </c:pt>
                <c:pt idx="55">
                  <c:v>73</c:v>
                </c:pt>
                <c:pt idx="56">
                  <c:v>65</c:v>
                </c:pt>
                <c:pt idx="57">
                  <c:v>82</c:v>
                </c:pt>
                <c:pt idx="58">
                  <c:v>138</c:v>
                </c:pt>
                <c:pt idx="59">
                  <c:v>76</c:v>
                </c:pt>
                <c:pt idx="60">
                  <c:v>105</c:v>
                </c:pt>
                <c:pt idx="61">
                  <c:v>66</c:v>
                </c:pt>
                <c:pt idx="62">
                  <c:v>61</c:v>
                </c:pt>
                <c:pt idx="63">
                  <c:v>63</c:v>
                </c:pt>
                <c:pt idx="64">
                  <c:v>43</c:v>
                </c:pt>
                <c:pt idx="65">
                  <c:v>39</c:v>
                </c:pt>
                <c:pt idx="66">
                  <c:v>82</c:v>
                </c:pt>
                <c:pt idx="67">
                  <c:v>66</c:v>
                </c:pt>
                <c:pt idx="68">
                  <c:v>63</c:v>
                </c:pt>
                <c:pt idx="69">
                  <c:v>96</c:v>
                </c:pt>
                <c:pt idx="70">
                  <c:v>60</c:v>
                </c:pt>
                <c:pt idx="71">
                  <c:v>34</c:v>
                </c:pt>
                <c:pt idx="72">
                  <c:v>54</c:v>
                </c:pt>
                <c:pt idx="73">
                  <c:v>39</c:v>
                </c:pt>
                <c:pt idx="74">
                  <c:v>58</c:v>
                </c:pt>
                <c:pt idx="75">
                  <c:v>45</c:v>
                </c:pt>
                <c:pt idx="76">
                  <c:v>34</c:v>
                </c:pt>
                <c:pt idx="77">
                  <c:v>33</c:v>
                </c:pt>
                <c:pt idx="78">
                  <c:v>43</c:v>
                </c:pt>
                <c:pt idx="79">
                  <c:v>46</c:v>
                </c:pt>
                <c:pt idx="80">
                  <c:v>24</c:v>
                </c:pt>
                <c:pt idx="81">
                  <c:v>42</c:v>
                </c:pt>
                <c:pt idx="82">
                  <c:v>27</c:v>
                </c:pt>
                <c:pt idx="83">
                  <c:v>24</c:v>
                </c:pt>
                <c:pt idx="84">
                  <c:v>82</c:v>
                </c:pt>
                <c:pt idx="85">
                  <c:v>46</c:v>
                </c:pt>
                <c:pt idx="86">
                  <c:v>91</c:v>
                </c:pt>
                <c:pt idx="87">
                  <c:v>65</c:v>
                </c:pt>
                <c:pt idx="88">
                  <c:v>51</c:v>
                </c:pt>
                <c:pt idx="89">
                  <c:v>47</c:v>
                </c:pt>
                <c:pt idx="90">
                  <c:v>68</c:v>
                </c:pt>
                <c:pt idx="91">
                  <c:v>63</c:v>
                </c:pt>
                <c:pt idx="92">
                  <c:v>39</c:v>
                </c:pt>
                <c:pt idx="93">
                  <c:v>49</c:v>
                </c:pt>
                <c:pt idx="94">
                  <c:v>31</c:v>
                </c:pt>
                <c:pt idx="95">
                  <c:v>70</c:v>
                </c:pt>
                <c:pt idx="96">
                  <c:v>66</c:v>
                </c:pt>
                <c:pt idx="97">
                  <c:v>44</c:v>
                </c:pt>
                <c:pt idx="98">
                  <c:v>49</c:v>
                </c:pt>
                <c:pt idx="99">
                  <c:v>62</c:v>
                </c:pt>
                <c:pt idx="100">
                  <c:v>67</c:v>
                </c:pt>
                <c:pt idx="101">
                  <c:v>64</c:v>
                </c:pt>
                <c:pt idx="102">
                  <c:v>25</c:v>
                </c:pt>
                <c:pt idx="103">
                  <c:v>59</c:v>
                </c:pt>
                <c:pt idx="104">
                  <c:v>24</c:v>
                </c:pt>
                <c:pt idx="105">
                  <c:v>57</c:v>
                </c:pt>
                <c:pt idx="106">
                  <c:v>51</c:v>
                </c:pt>
                <c:pt idx="107">
                  <c:v>107</c:v>
                </c:pt>
                <c:pt idx="108">
                  <c:v>52</c:v>
                </c:pt>
                <c:pt idx="109">
                  <c:v>48</c:v>
                </c:pt>
                <c:pt idx="110">
                  <c:v>61</c:v>
                </c:pt>
                <c:pt idx="111">
                  <c:v>57</c:v>
                </c:pt>
                <c:pt idx="112">
                  <c:v>53</c:v>
                </c:pt>
                <c:pt idx="113">
                  <c:v>62</c:v>
                </c:pt>
                <c:pt idx="114">
                  <c:v>69</c:v>
                </c:pt>
                <c:pt idx="115">
                  <c:v>54</c:v>
                </c:pt>
                <c:pt idx="116">
                  <c:v>51</c:v>
                </c:pt>
                <c:pt idx="117">
                  <c:v>60</c:v>
                </c:pt>
                <c:pt idx="118">
                  <c:v>67</c:v>
                </c:pt>
                <c:pt idx="119">
                  <c:v>76</c:v>
                </c:pt>
                <c:pt idx="120">
                  <c:v>82</c:v>
                </c:pt>
                <c:pt idx="121">
                  <c:v>91</c:v>
                </c:pt>
                <c:pt idx="122">
                  <c:v>73</c:v>
                </c:pt>
                <c:pt idx="123">
                  <c:v>59</c:v>
                </c:pt>
                <c:pt idx="124">
                  <c:v>52</c:v>
                </c:pt>
                <c:pt idx="125">
                  <c:v>73</c:v>
                </c:pt>
                <c:pt idx="126">
                  <c:v>74</c:v>
                </c:pt>
                <c:pt idx="127">
                  <c:v>73</c:v>
                </c:pt>
                <c:pt idx="128">
                  <c:v>41</c:v>
                </c:pt>
                <c:pt idx="129">
                  <c:v>39</c:v>
                </c:pt>
                <c:pt idx="130">
                  <c:v>48</c:v>
                </c:pt>
                <c:pt idx="131">
                  <c:v>43</c:v>
                </c:pt>
                <c:pt idx="132">
                  <c:v>54</c:v>
                </c:pt>
                <c:pt idx="133">
                  <c:v>44</c:v>
                </c:pt>
                <c:pt idx="134">
                  <c:v>54</c:v>
                </c:pt>
                <c:pt idx="135">
                  <c:v>38</c:v>
                </c:pt>
                <c:pt idx="136">
                  <c:v>53</c:v>
                </c:pt>
                <c:pt idx="137">
                  <c:v>41</c:v>
                </c:pt>
                <c:pt idx="138">
                  <c:v>50</c:v>
                </c:pt>
                <c:pt idx="139">
                  <c:v>62</c:v>
                </c:pt>
                <c:pt idx="140">
                  <c:v>59</c:v>
                </c:pt>
                <c:pt idx="141">
                  <c:v>54</c:v>
                </c:pt>
                <c:pt idx="142">
                  <c:v>67</c:v>
                </c:pt>
                <c:pt idx="143">
                  <c:v>81</c:v>
                </c:pt>
                <c:pt idx="144">
                  <c:v>55</c:v>
                </c:pt>
                <c:pt idx="145">
                  <c:v>74</c:v>
                </c:pt>
                <c:pt idx="146">
                  <c:v>45</c:v>
                </c:pt>
                <c:pt idx="147">
                  <c:v>65</c:v>
                </c:pt>
                <c:pt idx="148">
                  <c:v>44</c:v>
                </c:pt>
                <c:pt idx="149">
                  <c:v>57</c:v>
                </c:pt>
                <c:pt idx="150">
                  <c:v>49</c:v>
                </c:pt>
                <c:pt idx="151">
                  <c:v>35</c:v>
                </c:pt>
                <c:pt idx="152">
                  <c:v>48</c:v>
                </c:pt>
                <c:pt idx="153">
                  <c:v>47</c:v>
                </c:pt>
                <c:pt idx="154">
                  <c:v>32</c:v>
                </c:pt>
                <c:pt idx="155">
                  <c:v>78</c:v>
                </c:pt>
                <c:pt idx="156">
                  <c:v>61</c:v>
                </c:pt>
                <c:pt idx="157">
                  <c:v>60</c:v>
                </c:pt>
                <c:pt idx="158">
                  <c:v>100</c:v>
                </c:pt>
                <c:pt idx="159">
                  <c:v>70</c:v>
                </c:pt>
                <c:pt idx="160">
                  <c:v>156</c:v>
                </c:pt>
                <c:pt idx="161">
                  <c:v>145</c:v>
                </c:pt>
                <c:pt idx="162">
                  <c:v>883</c:v>
                </c:pt>
                <c:pt idx="163">
                  <c:v>854</c:v>
                </c:pt>
                <c:pt idx="164">
                  <c:v>55</c:v>
                </c:pt>
                <c:pt idx="165">
                  <c:v>87</c:v>
                </c:pt>
                <c:pt idx="166">
                  <c:v>52</c:v>
                </c:pt>
                <c:pt idx="167">
                  <c:v>121</c:v>
                </c:pt>
                <c:pt idx="168">
                  <c:v>73</c:v>
                </c:pt>
                <c:pt idx="169">
                  <c:v>107</c:v>
                </c:pt>
                <c:pt idx="170">
                  <c:v>69</c:v>
                </c:pt>
                <c:pt idx="171">
                  <c:v>138</c:v>
                </c:pt>
                <c:pt idx="172">
                  <c:v>190</c:v>
                </c:pt>
                <c:pt idx="173">
                  <c:v>136</c:v>
                </c:pt>
                <c:pt idx="174">
                  <c:v>131</c:v>
                </c:pt>
                <c:pt idx="175">
                  <c:v>137</c:v>
                </c:pt>
                <c:pt idx="176">
                  <c:v>195</c:v>
                </c:pt>
                <c:pt idx="177">
                  <c:v>299</c:v>
                </c:pt>
                <c:pt idx="178">
                  <c:v>158</c:v>
                </c:pt>
                <c:pt idx="179">
                  <c:v>196</c:v>
                </c:pt>
                <c:pt idx="180">
                  <c:v>216</c:v>
                </c:pt>
                <c:pt idx="181">
                  <c:v>124</c:v>
                </c:pt>
                <c:pt idx="182">
                  <c:v>188</c:v>
                </c:pt>
                <c:pt idx="183">
                  <c:v>223</c:v>
                </c:pt>
                <c:pt idx="184">
                  <c:v>186</c:v>
                </c:pt>
                <c:pt idx="185">
                  <c:v>234</c:v>
                </c:pt>
                <c:pt idx="186">
                  <c:v>160</c:v>
                </c:pt>
                <c:pt idx="187">
                  <c:v>216</c:v>
                </c:pt>
                <c:pt idx="188">
                  <c:v>115</c:v>
                </c:pt>
                <c:pt idx="189">
                  <c:v>87</c:v>
                </c:pt>
                <c:pt idx="190">
                  <c:v>60</c:v>
                </c:pt>
                <c:pt idx="191">
                  <c:v>81</c:v>
                </c:pt>
                <c:pt idx="192">
                  <c:v>96</c:v>
                </c:pt>
                <c:pt idx="193">
                  <c:v>103</c:v>
                </c:pt>
                <c:pt idx="194">
                  <c:v>178</c:v>
                </c:pt>
                <c:pt idx="195">
                  <c:v>130</c:v>
                </c:pt>
                <c:pt idx="196">
                  <c:v>80</c:v>
                </c:pt>
                <c:pt idx="197">
                  <c:v>173</c:v>
                </c:pt>
                <c:pt idx="198">
                  <c:v>108</c:v>
                </c:pt>
                <c:pt idx="199">
                  <c:v>109</c:v>
                </c:pt>
                <c:pt idx="200">
                  <c:v>114</c:v>
                </c:pt>
                <c:pt idx="201">
                  <c:v>144</c:v>
                </c:pt>
                <c:pt idx="202">
                  <c:v>187</c:v>
                </c:pt>
                <c:pt idx="203">
                  <c:v>136</c:v>
                </c:pt>
                <c:pt idx="204">
                  <c:v>98</c:v>
                </c:pt>
                <c:pt idx="205">
                  <c:v>145</c:v>
                </c:pt>
                <c:pt idx="206">
                  <c:v>134</c:v>
                </c:pt>
                <c:pt idx="207">
                  <c:v>120</c:v>
                </c:pt>
                <c:pt idx="208">
                  <c:v>119</c:v>
                </c:pt>
                <c:pt idx="209">
                  <c:v>158</c:v>
                </c:pt>
                <c:pt idx="210">
                  <c:v>158</c:v>
                </c:pt>
                <c:pt idx="211">
                  <c:v>102</c:v>
                </c:pt>
                <c:pt idx="212">
                  <c:v>120</c:v>
                </c:pt>
                <c:pt idx="213">
                  <c:v>31</c:v>
                </c:pt>
                <c:pt idx="214">
                  <c:v>109</c:v>
                </c:pt>
                <c:pt idx="215">
                  <c:v>83</c:v>
                </c:pt>
                <c:pt idx="216">
                  <c:v>99</c:v>
                </c:pt>
                <c:pt idx="217">
                  <c:v>33</c:v>
                </c:pt>
                <c:pt idx="218">
                  <c:v>82</c:v>
                </c:pt>
                <c:pt idx="219">
                  <c:v>46</c:v>
                </c:pt>
                <c:pt idx="220">
                  <c:v>108</c:v>
                </c:pt>
                <c:pt idx="221">
                  <c:v>79</c:v>
                </c:pt>
                <c:pt idx="222">
                  <c:v>55</c:v>
                </c:pt>
                <c:pt idx="223">
                  <c:v>59</c:v>
                </c:pt>
                <c:pt idx="224">
                  <c:v>69</c:v>
                </c:pt>
                <c:pt idx="225">
                  <c:v>54</c:v>
                </c:pt>
                <c:pt idx="226">
                  <c:v>68</c:v>
                </c:pt>
                <c:pt idx="227">
                  <c:v>105</c:v>
                </c:pt>
                <c:pt idx="228">
                  <c:v>73</c:v>
                </c:pt>
                <c:pt idx="229">
                  <c:v>98</c:v>
                </c:pt>
                <c:pt idx="230">
                  <c:v>44</c:v>
                </c:pt>
                <c:pt idx="231">
                  <c:v>53</c:v>
                </c:pt>
                <c:pt idx="232">
                  <c:v>160</c:v>
                </c:pt>
                <c:pt idx="233">
                  <c:v>82</c:v>
                </c:pt>
                <c:pt idx="234">
                  <c:v>86</c:v>
                </c:pt>
                <c:pt idx="235">
                  <c:v>65</c:v>
                </c:pt>
                <c:pt idx="236">
                  <c:v>79</c:v>
                </c:pt>
                <c:pt idx="237">
                  <c:v>52</c:v>
                </c:pt>
                <c:pt idx="238">
                  <c:v>48</c:v>
                </c:pt>
                <c:pt idx="239">
                  <c:v>46</c:v>
                </c:pt>
                <c:pt idx="240">
                  <c:v>74</c:v>
                </c:pt>
                <c:pt idx="241">
                  <c:v>48</c:v>
                </c:pt>
                <c:pt idx="242">
                  <c:v>84</c:v>
                </c:pt>
                <c:pt idx="243">
                  <c:v>102</c:v>
                </c:pt>
                <c:pt idx="244">
                  <c:v>93</c:v>
                </c:pt>
                <c:pt idx="245">
                  <c:v>142</c:v>
                </c:pt>
                <c:pt idx="246">
                  <c:v>84</c:v>
                </c:pt>
                <c:pt idx="247">
                  <c:v>97</c:v>
                </c:pt>
                <c:pt idx="248">
                  <c:v>74</c:v>
                </c:pt>
                <c:pt idx="24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DBF-8AD3-FEE6DA1FFD80}"/>
            </c:ext>
          </c:extLst>
        </c:ser>
        <c:ser>
          <c:idx val="1"/>
          <c:order val="1"/>
          <c:tx>
            <c:strRef>
              <c:f>个股涨跌分布历史数据!$F$1</c:f>
              <c:strCache>
                <c:ptCount val="1"/>
                <c:pt idx="0">
                  <c:v>跌停数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个股涨跌分布历史数据!$A$2:$A$251</c:f>
              <c:numCache>
                <c:formatCode>m/d/yyyy</c:formatCode>
                <c:ptCount val="250"/>
                <c:pt idx="0">
                  <c:v>45317</c:v>
                </c:pt>
                <c:pt idx="1">
                  <c:v>45320</c:v>
                </c:pt>
                <c:pt idx="2">
                  <c:v>45321</c:v>
                </c:pt>
                <c:pt idx="3">
                  <c:v>45322</c:v>
                </c:pt>
                <c:pt idx="4">
                  <c:v>45323</c:v>
                </c:pt>
                <c:pt idx="5">
                  <c:v>45324</c:v>
                </c:pt>
                <c:pt idx="6">
                  <c:v>45327</c:v>
                </c:pt>
                <c:pt idx="7">
                  <c:v>45328</c:v>
                </c:pt>
                <c:pt idx="8">
                  <c:v>45329</c:v>
                </c:pt>
                <c:pt idx="9">
                  <c:v>45330</c:v>
                </c:pt>
                <c:pt idx="10">
                  <c:v>45341</c:v>
                </c:pt>
                <c:pt idx="11">
                  <c:v>45342</c:v>
                </c:pt>
                <c:pt idx="12">
                  <c:v>45343</c:v>
                </c:pt>
                <c:pt idx="13">
                  <c:v>45344</c:v>
                </c:pt>
                <c:pt idx="14">
                  <c:v>45345</c:v>
                </c:pt>
                <c:pt idx="15">
                  <c:v>45348</c:v>
                </c:pt>
                <c:pt idx="16">
                  <c:v>45349</c:v>
                </c:pt>
                <c:pt idx="17">
                  <c:v>45350</c:v>
                </c:pt>
                <c:pt idx="18">
                  <c:v>45351</c:v>
                </c:pt>
                <c:pt idx="19">
                  <c:v>45352</c:v>
                </c:pt>
                <c:pt idx="20">
                  <c:v>45355</c:v>
                </c:pt>
                <c:pt idx="21">
                  <c:v>45356</c:v>
                </c:pt>
                <c:pt idx="22">
                  <c:v>45357</c:v>
                </c:pt>
                <c:pt idx="23">
                  <c:v>45358</c:v>
                </c:pt>
                <c:pt idx="24">
                  <c:v>45359</c:v>
                </c:pt>
                <c:pt idx="25">
                  <c:v>45362</c:v>
                </c:pt>
                <c:pt idx="26">
                  <c:v>45363</c:v>
                </c:pt>
                <c:pt idx="27">
                  <c:v>45364</c:v>
                </c:pt>
                <c:pt idx="28">
                  <c:v>45365</c:v>
                </c:pt>
                <c:pt idx="29">
                  <c:v>45366</c:v>
                </c:pt>
                <c:pt idx="30">
                  <c:v>45369</c:v>
                </c:pt>
                <c:pt idx="31">
                  <c:v>45370</c:v>
                </c:pt>
                <c:pt idx="32">
                  <c:v>45371</c:v>
                </c:pt>
                <c:pt idx="33">
                  <c:v>45372</c:v>
                </c:pt>
                <c:pt idx="34">
                  <c:v>45373</c:v>
                </c:pt>
                <c:pt idx="35">
                  <c:v>45376</c:v>
                </c:pt>
                <c:pt idx="36">
                  <c:v>45377</c:v>
                </c:pt>
                <c:pt idx="37">
                  <c:v>45378</c:v>
                </c:pt>
                <c:pt idx="38">
                  <c:v>45379</c:v>
                </c:pt>
                <c:pt idx="39">
                  <c:v>45380</c:v>
                </c:pt>
                <c:pt idx="40">
                  <c:v>45383</c:v>
                </c:pt>
                <c:pt idx="41">
                  <c:v>45384</c:v>
                </c:pt>
                <c:pt idx="42">
                  <c:v>45385</c:v>
                </c:pt>
                <c:pt idx="43">
                  <c:v>45390</c:v>
                </c:pt>
                <c:pt idx="44">
                  <c:v>45391</c:v>
                </c:pt>
                <c:pt idx="45">
                  <c:v>45392</c:v>
                </c:pt>
                <c:pt idx="46">
                  <c:v>45393</c:v>
                </c:pt>
                <c:pt idx="47">
                  <c:v>45394</c:v>
                </c:pt>
                <c:pt idx="48">
                  <c:v>45397</c:v>
                </c:pt>
                <c:pt idx="49">
                  <c:v>45398</c:v>
                </c:pt>
                <c:pt idx="50">
                  <c:v>45399</c:v>
                </c:pt>
                <c:pt idx="51">
                  <c:v>45400</c:v>
                </c:pt>
                <c:pt idx="52">
                  <c:v>45401</c:v>
                </c:pt>
                <c:pt idx="53">
                  <c:v>45404</c:v>
                </c:pt>
                <c:pt idx="54">
                  <c:v>45405</c:v>
                </c:pt>
                <c:pt idx="55">
                  <c:v>45406</c:v>
                </c:pt>
                <c:pt idx="56">
                  <c:v>45407</c:v>
                </c:pt>
                <c:pt idx="57">
                  <c:v>45408</c:v>
                </c:pt>
                <c:pt idx="58">
                  <c:v>45411</c:v>
                </c:pt>
                <c:pt idx="59">
                  <c:v>45412</c:v>
                </c:pt>
                <c:pt idx="60">
                  <c:v>45418</c:v>
                </c:pt>
                <c:pt idx="61">
                  <c:v>45419</c:v>
                </c:pt>
                <c:pt idx="62">
                  <c:v>45420</c:v>
                </c:pt>
                <c:pt idx="63">
                  <c:v>45421</c:v>
                </c:pt>
                <c:pt idx="64">
                  <c:v>45422</c:v>
                </c:pt>
                <c:pt idx="65">
                  <c:v>45425</c:v>
                </c:pt>
                <c:pt idx="66">
                  <c:v>45426</c:v>
                </c:pt>
                <c:pt idx="67">
                  <c:v>45427</c:v>
                </c:pt>
                <c:pt idx="68">
                  <c:v>45428</c:v>
                </c:pt>
                <c:pt idx="69">
                  <c:v>45429</c:v>
                </c:pt>
                <c:pt idx="70">
                  <c:v>45432</c:v>
                </c:pt>
                <c:pt idx="71">
                  <c:v>45433</c:v>
                </c:pt>
                <c:pt idx="72">
                  <c:v>45434</c:v>
                </c:pt>
                <c:pt idx="73">
                  <c:v>45435</c:v>
                </c:pt>
                <c:pt idx="74">
                  <c:v>45436</c:v>
                </c:pt>
                <c:pt idx="75">
                  <c:v>45439</c:v>
                </c:pt>
                <c:pt idx="76">
                  <c:v>45440</c:v>
                </c:pt>
                <c:pt idx="77">
                  <c:v>45441</c:v>
                </c:pt>
                <c:pt idx="78">
                  <c:v>45442</c:v>
                </c:pt>
                <c:pt idx="79">
                  <c:v>45443</c:v>
                </c:pt>
                <c:pt idx="80">
                  <c:v>45446</c:v>
                </c:pt>
                <c:pt idx="81">
                  <c:v>45447</c:v>
                </c:pt>
                <c:pt idx="82">
                  <c:v>45448</c:v>
                </c:pt>
                <c:pt idx="83">
                  <c:v>45449</c:v>
                </c:pt>
                <c:pt idx="84">
                  <c:v>45450</c:v>
                </c:pt>
                <c:pt idx="85">
                  <c:v>45454</c:v>
                </c:pt>
                <c:pt idx="86">
                  <c:v>45455</c:v>
                </c:pt>
                <c:pt idx="87">
                  <c:v>45456</c:v>
                </c:pt>
                <c:pt idx="88">
                  <c:v>45457</c:v>
                </c:pt>
                <c:pt idx="89">
                  <c:v>45460</c:v>
                </c:pt>
                <c:pt idx="90">
                  <c:v>45461</c:v>
                </c:pt>
                <c:pt idx="91">
                  <c:v>45462</c:v>
                </c:pt>
                <c:pt idx="92">
                  <c:v>45463</c:v>
                </c:pt>
                <c:pt idx="93">
                  <c:v>45464</c:v>
                </c:pt>
                <c:pt idx="94">
                  <c:v>45467</c:v>
                </c:pt>
                <c:pt idx="95">
                  <c:v>45468</c:v>
                </c:pt>
                <c:pt idx="96">
                  <c:v>45469</c:v>
                </c:pt>
                <c:pt idx="97">
                  <c:v>45470</c:v>
                </c:pt>
                <c:pt idx="98">
                  <c:v>45471</c:v>
                </c:pt>
                <c:pt idx="99">
                  <c:v>45474</c:v>
                </c:pt>
                <c:pt idx="100">
                  <c:v>45475</c:v>
                </c:pt>
                <c:pt idx="101">
                  <c:v>45476</c:v>
                </c:pt>
                <c:pt idx="102">
                  <c:v>45477</c:v>
                </c:pt>
                <c:pt idx="103">
                  <c:v>45478</c:v>
                </c:pt>
                <c:pt idx="104">
                  <c:v>45481</c:v>
                </c:pt>
                <c:pt idx="105">
                  <c:v>45482</c:v>
                </c:pt>
                <c:pt idx="106">
                  <c:v>45483</c:v>
                </c:pt>
                <c:pt idx="107">
                  <c:v>45484</c:v>
                </c:pt>
                <c:pt idx="108">
                  <c:v>45485</c:v>
                </c:pt>
                <c:pt idx="109">
                  <c:v>45488</c:v>
                </c:pt>
                <c:pt idx="110">
                  <c:v>45489</c:v>
                </c:pt>
                <c:pt idx="111">
                  <c:v>45490</c:v>
                </c:pt>
                <c:pt idx="112">
                  <c:v>45491</c:v>
                </c:pt>
                <c:pt idx="113">
                  <c:v>45492</c:v>
                </c:pt>
                <c:pt idx="114">
                  <c:v>45495</c:v>
                </c:pt>
                <c:pt idx="115">
                  <c:v>45496</c:v>
                </c:pt>
                <c:pt idx="116">
                  <c:v>45497</c:v>
                </c:pt>
                <c:pt idx="117">
                  <c:v>45498</c:v>
                </c:pt>
                <c:pt idx="118">
                  <c:v>45499</c:v>
                </c:pt>
                <c:pt idx="119">
                  <c:v>45502</c:v>
                </c:pt>
                <c:pt idx="120">
                  <c:v>45503</c:v>
                </c:pt>
                <c:pt idx="121">
                  <c:v>45504</c:v>
                </c:pt>
                <c:pt idx="122">
                  <c:v>45505</c:v>
                </c:pt>
                <c:pt idx="123">
                  <c:v>45506</c:v>
                </c:pt>
                <c:pt idx="124">
                  <c:v>45509</c:v>
                </c:pt>
                <c:pt idx="125">
                  <c:v>45510</c:v>
                </c:pt>
                <c:pt idx="126">
                  <c:v>45511</c:v>
                </c:pt>
                <c:pt idx="127">
                  <c:v>45512</c:v>
                </c:pt>
                <c:pt idx="128">
                  <c:v>45513</c:v>
                </c:pt>
                <c:pt idx="129">
                  <c:v>45516</c:v>
                </c:pt>
                <c:pt idx="130">
                  <c:v>45517</c:v>
                </c:pt>
                <c:pt idx="131">
                  <c:v>45518</c:v>
                </c:pt>
                <c:pt idx="132">
                  <c:v>45519</c:v>
                </c:pt>
                <c:pt idx="133">
                  <c:v>45520</c:v>
                </c:pt>
                <c:pt idx="134">
                  <c:v>45523</c:v>
                </c:pt>
                <c:pt idx="135">
                  <c:v>45524</c:v>
                </c:pt>
                <c:pt idx="136">
                  <c:v>45525</c:v>
                </c:pt>
                <c:pt idx="137">
                  <c:v>45526</c:v>
                </c:pt>
                <c:pt idx="138">
                  <c:v>45527</c:v>
                </c:pt>
                <c:pt idx="139">
                  <c:v>45530</c:v>
                </c:pt>
                <c:pt idx="140">
                  <c:v>45531</c:v>
                </c:pt>
                <c:pt idx="141">
                  <c:v>45532</c:v>
                </c:pt>
                <c:pt idx="142">
                  <c:v>45533</c:v>
                </c:pt>
                <c:pt idx="143">
                  <c:v>45534</c:v>
                </c:pt>
                <c:pt idx="144">
                  <c:v>45537</c:v>
                </c:pt>
                <c:pt idx="145">
                  <c:v>45538</c:v>
                </c:pt>
                <c:pt idx="146">
                  <c:v>45539</c:v>
                </c:pt>
                <c:pt idx="147">
                  <c:v>45540</c:v>
                </c:pt>
                <c:pt idx="148">
                  <c:v>45541</c:v>
                </c:pt>
                <c:pt idx="149">
                  <c:v>45544</c:v>
                </c:pt>
                <c:pt idx="150">
                  <c:v>45545</c:v>
                </c:pt>
                <c:pt idx="151">
                  <c:v>45546</c:v>
                </c:pt>
                <c:pt idx="152">
                  <c:v>45547</c:v>
                </c:pt>
                <c:pt idx="153">
                  <c:v>45548</c:v>
                </c:pt>
                <c:pt idx="154">
                  <c:v>45553</c:v>
                </c:pt>
                <c:pt idx="155">
                  <c:v>45554</c:v>
                </c:pt>
                <c:pt idx="156">
                  <c:v>45555</c:v>
                </c:pt>
                <c:pt idx="157">
                  <c:v>45558</c:v>
                </c:pt>
                <c:pt idx="158">
                  <c:v>45559</c:v>
                </c:pt>
                <c:pt idx="159">
                  <c:v>45560</c:v>
                </c:pt>
                <c:pt idx="160">
                  <c:v>45561</c:v>
                </c:pt>
                <c:pt idx="161">
                  <c:v>45562</c:v>
                </c:pt>
                <c:pt idx="162">
                  <c:v>45565</c:v>
                </c:pt>
                <c:pt idx="163">
                  <c:v>45573</c:v>
                </c:pt>
                <c:pt idx="164">
                  <c:v>45574</c:v>
                </c:pt>
                <c:pt idx="165">
                  <c:v>45575</c:v>
                </c:pt>
                <c:pt idx="166">
                  <c:v>45576</c:v>
                </c:pt>
                <c:pt idx="167">
                  <c:v>45579</c:v>
                </c:pt>
                <c:pt idx="168">
                  <c:v>45580</c:v>
                </c:pt>
                <c:pt idx="169">
                  <c:v>45581</c:v>
                </c:pt>
                <c:pt idx="170">
                  <c:v>45582</c:v>
                </c:pt>
                <c:pt idx="171">
                  <c:v>45583</c:v>
                </c:pt>
                <c:pt idx="172">
                  <c:v>45586</c:v>
                </c:pt>
                <c:pt idx="173">
                  <c:v>45587</c:v>
                </c:pt>
                <c:pt idx="174">
                  <c:v>45588</c:v>
                </c:pt>
                <c:pt idx="175">
                  <c:v>45589</c:v>
                </c:pt>
                <c:pt idx="176">
                  <c:v>45590</c:v>
                </c:pt>
                <c:pt idx="177">
                  <c:v>45593</c:v>
                </c:pt>
                <c:pt idx="178">
                  <c:v>45594</c:v>
                </c:pt>
                <c:pt idx="179">
                  <c:v>45595</c:v>
                </c:pt>
                <c:pt idx="180">
                  <c:v>45596</c:v>
                </c:pt>
                <c:pt idx="181">
                  <c:v>45597</c:v>
                </c:pt>
                <c:pt idx="182">
                  <c:v>45600</c:v>
                </c:pt>
                <c:pt idx="183">
                  <c:v>45601</c:v>
                </c:pt>
                <c:pt idx="184">
                  <c:v>45602</c:v>
                </c:pt>
                <c:pt idx="185">
                  <c:v>45603</c:v>
                </c:pt>
                <c:pt idx="186">
                  <c:v>45604</c:v>
                </c:pt>
                <c:pt idx="187">
                  <c:v>45607</c:v>
                </c:pt>
                <c:pt idx="188">
                  <c:v>45608</c:v>
                </c:pt>
                <c:pt idx="189">
                  <c:v>45609</c:v>
                </c:pt>
                <c:pt idx="190">
                  <c:v>45610</c:v>
                </c:pt>
                <c:pt idx="191">
                  <c:v>45611</c:v>
                </c:pt>
                <c:pt idx="192">
                  <c:v>45614</c:v>
                </c:pt>
                <c:pt idx="193">
                  <c:v>45615</c:v>
                </c:pt>
                <c:pt idx="194">
                  <c:v>45616</c:v>
                </c:pt>
                <c:pt idx="195">
                  <c:v>45617</c:v>
                </c:pt>
                <c:pt idx="196">
                  <c:v>45618</c:v>
                </c:pt>
                <c:pt idx="197">
                  <c:v>45621</c:v>
                </c:pt>
                <c:pt idx="198">
                  <c:v>45622</c:v>
                </c:pt>
                <c:pt idx="199">
                  <c:v>45623</c:v>
                </c:pt>
                <c:pt idx="200">
                  <c:v>45624</c:v>
                </c:pt>
                <c:pt idx="201">
                  <c:v>45625</c:v>
                </c:pt>
                <c:pt idx="202">
                  <c:v>45628</c:v>
                </c:pt>
                <c:pt idx="203">
                  <c:v>45629</c:v>
                </c:pt>
                <c:pt idx="204">
                  <c:v>45630</c:v>
                </c:pt>
                <c:pt idx="205">
                  <c:v>45631</c:v>
                </c:pt>
                <c:pt idx="206">
                  <c:v>45632</c:v>
                </c:pt>
                <c:pt idx="207">
                  <c:v>45635</c:v>
                </c:pt>
                <c:pt idx="208">
                  <c:v>45636</c:v>
                </c:pt>
                <c:pt idx="209">
                  <c:v>45637</c:v>
                </c:pt>
                <c:pt idx="210">
                  <c:v>45638</c:v>
                </c:pt>
                <c:pt idx="211">
                  <c:v>45639</c:v>
                </c:pt>
                <c:pt idx="212">
                  <c:v>45642</c:v>
                </c:pt>
                <c:pt idx="213">
                  <c:v>45643</c:v>
                </c:pt>
                <c:pt idx="214">
                  <c:v>45644</c:v>
                </c:pt>
                <c:pt idx="215">
                  <c:v>45645</c:v>
                </c:pt>
                <c:pt idx="216">
                  <c:v>45646</c:v>
                </c:pt>
                <c:pt idx="217">
                  <c:v>45649</c:v>
                </c:pt>
                <c:pt idx="218">
                  <c:v>45650</c:v>
                </c:pt>
                <c:pt idx="219">
                  <c:v>45651</c:v>
                </c:pt>
                <c:pt idx="220">
                  <c:v>45652</c:v>
                </c:pt>
                <c:pt idx="221">
                  <c:v>45653</c:v>
                </c:pt>
                <c:pt idx="222">
                  <c:v>45656</c:v>
                </c:pt>
                <c:pt idx="223">
                  <c:v>45657</c:v>
                </c:pt>
                <c:pt idx="224">
                  <c:v>45659</c:v>
                </c:pt>
                <c:pt idx="225">
                  <c:v>45660</c:v>
                </c:pt>
                <c:pt idx="226">
                  <c:v>45663</c:v>
                </c:pt>
                <c:pt idx="227">
                  <c:v>45664</c:v>
                </c:pt>
                <c:pt idx="228">
                  <c:v>45665</c:v>
                </c:pt>
                <c:pt idx="229">
                  <c:v>45666</c:v>
                </c:pt>
                <c:pt idx="230">
                  <c:v>45667</c:v>
                </c:pt>
                <c:pt idx="231">
                  <c:v>45670</c:v>
                </c:pt>
                <c:pt idx="232">
                  <c:v>45671</c:v>
                </c:pt>
                <c:pt idx="233">
                  <c:v>45672</c:v>
                </c:pt>
                <c:pt idx="234">
                  <c:v>45673</c:v>
                </c:pt>
                <c:pt idx="235">
                  <c:v>45674</c:v>
                </c:pt>
                <c:pt idx="236">
                  <c:v>45677</c:v>
                </c:pt>
                <c:pt idx="237">
                  <c:v>45678</c:v>
                </c:pt>
                <c:pt idx="238">
                  <c:v>45679</c:v>
                </c:pt>
                <c:pt idx="239">
                  <c:v>45680</c:v>
                </c:pt>
                <c:pt idx="240">
                  <c:v>45681</c:v>
                </c:pt>
                <c:pt idx="241">
                  <c:v>45684</c:v>
                </c:pt>
                <c:pt idx="242">
                  <c:v>45693</c:v>
                </c:pt>
                <c:pt idx="243">
                  <c:v>45694</c:v>
                </c:pt>
                <c:pt idx="244">
                  <c:v>45695</c:v>
                </c:pt>
                <c:pt idx="245">
                  <c:v>45698</c:v>
                </c:pt>
                <c:pt idx="246">
                  <c:v>45699</c:v>
                </c:pt>
                <c:pt idx="247">
                  <c:v>45700</c:v>
                </c:pt>
                <c:pt idx="248">
                  <c:v>45701</c:v>
                </c:pt>
                <c:pt idx="249">
                  <c:v>45702</c:v>
                </c:pt>
              </c:numCache>
            </c:numRef>
          </c:cat>
          <c:val>
            <c:numRef>
              <c:f>个股涨跌分布历史数据!$F$2:$F$251</c:f>
              <c:numCache>
                <c:formatCode>General</c:formatCode>
                <c:ptCount val="250"/>
                <c:pt idx="0">
                  <c:v>13</c:v>
                </c:pt>
                <c:pt idx="1">
                  <c:v>85</c:v>
                </c:pt>
                <c:pt idx="2">
                  <c:v>94</c:v>
                </c:pt>
                <c:pt idx="3">
                  <c:v>195</c:v>
                </c:pt>
                <c:pt idx="4">
                  <c:v>107</c:v>
                </c:pt>
                <c:pt idx="5">
                  <c:v>117</c:v>
                </c:pt>
                <c:pt idx="6">
                  <c:v>1454</c:v>
                </c:pt>
                <c:pt idx="7">
                  <c:v>161</c:v>
                </c:pt>
                <c:pt idx="8">
                  <c:v>317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379</c:v>
                </c:pt>
                <c:pt idx="18">
                  <c:v>6</c:v>
                </c:pt>
                <c:pt idx="19">
                  <c:v>12</c:v>
                </c:pt>
                <c:pt idx="20">
                  <c:v>19</c:v>
                </c:pt>
                <c:pt idx="21">
                  <c:v>21</c:v>
                </c:pt>
                <c:pt idx="22">
                  <c:v>4</c:v>
                </c:pt>
                <c:pt idx="23">
                  <c:v>11</c:v>
                </c:pt>
                <c:pt idx="24">
                  <c:v>5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1</c:v>
                </c:pt>
                <c:pt idx="30">
                  <c:v>5</c:v>
                </c:pt>
                <c:pt idx="31">
                  <c:v>10</c:v>
                </c:pt>
                <c:pt idx="32">
                  <c:v>7</c:v>
                </c:pt>
                <c:pt idx="33">
                  <c:v>10</c:v>
                </c:pt>
                <c:pt idx="34">
                  <c:v>15</c:v>
                </c:pt>
                <c:pt idx="35">
                  <c:v>41</c:v>
                </c:pt>
                <c:pt idx="36">
                  <c:v>22</c:v>
                </c:pt>
                <c:pt idx="37">
                  <c:v>75</c:v>
                </c:pt>
                <c:pt idx="38">
                  <c:v>10</c:v>
                </c:pt>
                <c:pt idx="39">
                  <c:v>12</c:v>
                </c:pt>
                <c:pt idx="40">
                  <c:v>19</c:v>
                </c:pt>
                <c:pt idx="41">
                  <c:v>11</c:v>
                </c:pt>
                <c:pt idx="42">
                  <c:v>20</c:v>
                </c:pt>
                <c:pt idx="43">
                  <c:v>55</c:v>
                </c:pt>
                <c:pt idx="44">
                  <c:v>19</c:v>
                </c:pt>
                <c:pt idx="45">
                  <c:v>38</c:v>
                </c:pt>
                <c:pt idx="46">
                  <c:v>24</c:v>
                </c:pt>
                <c:pt idx="47">
                  <c:v>24</c:v>
                </c:pt>
                <c:pt idx="48">
                  <c:v>333</c:v>
                </c:pt>
                <c:pt idx="49">
                  <c:v>788</c:v>
                </c:pt>
                <c:pt idx="50">
                  <c:v>34</c:v>
                </c:pt>
                <c:pt idx="51">
                  <c:v>40</c:v>
                </c:pt>
                <c:pt idx="52">
                  <c:v>54</c:v>
                </c:pt>
                <c:pt idx="53">
                  <c:v>65</c:v>
                </c:pt>
                <c:pt idx="54">
                  <c:v>45</c:v>
                </c:pt>
                <c:pt idx="55">
                  <c:v>26</c:v>
                </c:pt>
                <c:pt idx="56">
                  <c:v>23</c:v>
                </c:pt>
                <c:pt idx="57">
                  <c:v>22</c:v>
                </c:pt>
                <c:pt idx="58">
                  <c:v>28</c:v>
                </c:pt>
                <c:pt idx="59">
                  <c:v>42</c:v>
                </c:pt>
                <c:pt idx="60">
                  <c:v>68</c:v>
                </c:pt>
                <c:pt idx="61">
                  <c:v>58</c:v>
                </c:pt>
                <c:pt idx="62">
                  <c:v>51</c:v>
                </c:pt>
                <c:pt idx="63">
                  <c:v>52</c:v>
                </c:pt>
                <c:pt idx="64">
                  <c:v>74</c:v>
                </c:pt>
                <c:pt idx="65">
                  <c:v>78</c:v>
                </c:pt>
                <c:pt idx="66">
                  <c:v>42</c:v>
                </c:pt>
                <c:pt idx="67">
                  <c:v>33</c:v>
                </c:pt>
                <c:pt idx="68">
                  <c:v>19</c:v>
                </c:pt>
                <c:pt idx="69">
                  <c:v>19</c:v>
                </c:pt>
                <c:pt idx="70">
                  <c:v>49</c:v>
                </c:pt>
                <c:pt idx="71">
                  <c:v>48</c:v>
                </c:pt>
                <c:pt idx="72">
                  <c:v>36</c:v>
                </c:pt>
                <c:pt idx="73">
                  <c:v>29</c:v>
                </c:pt>
                <c:pt idx="74">
                  <c:v>30</c:v>
                </c:pt>
                <c:pt idx="75">
                  <c:v>51</c:v>
                </c:pt>
                <c:pt idx="76">
                  <c:v>52</c:v>
                </c:pt>
                <c:pt idx="77">
                  <c:v>63</c:v>
                </c:pt>
                <c:pt idx="78">
                  <c:v>67</c:v>
                </c:pt>
                <c:pt idx="79">
                  <c:v>38</c:v>
                </c:pt>
                <c:pt idx="80">
                  <c:v>116</c:v>
                </c:pt>
                <c:pt idx="81">
                  <c:v>76</c:v>
                </c:pt>
                <c:pt idx="82">
                  <c:v>41</c:v>
                </c:pt>
                <c:pt idx="83">
                  <c:v>159</c:v>
                </c:pt>
                <c:pt idx="84">
                  <c:v>40</c:v>
                </c:pt>
                <c:pt idx="85">
                  <c:v>38</c:v>
                </c:pt>
                <c:pt idx="86">
                  <c:v>22</c:v>
                </c:pt>
                <c:pt idx="87">
                  <c:v>21</c:v>
                </c:pt>
                <c:pt idx="88">
                  <c:v>20</c:v>
                </c:pt>
                <c:pt idx="89">
                  <c:v>21</c:v>
                </c:pt>
                <c:pt idx="90">
                  <c:v>12</c:v>
                </c:pt>
                <c:pt idx="91">
                  <c:v>14</c:v>
                </c:pt>
                <c:pt idx="92">
                  <c:v>54</c:v>
                </c:pt>
                <c:pt idx="93">
                  <c:v>39</c:v>
                </c:pt>
                <c:pt idx="94">
                  <c:v>83</c:v>
                </c:pt>
                <c:pt idx="95">
                  <c:v>61</c:v>
                </c:pt>
                <c:pt idx="96">
                  <c:v>25</c:v>
                </c:pt>
                <c:pt idx="97">
                  <c:v>23</c:v>
                </c:pt>
                <c:pt idx="98">
                  <c:v>27</c:v>
                </c:pt>
                <c:pt idx="99">
                  <c:v>19</c:v>
                </c:pt>
                <c:pt idx="100">
                  <c:v>6</c:v>
                </c:pt>
                <c:pt idx="101">
                  <c:v>6</c:v>
                </c:pt>
                <c:pt idx="102">
                  <c:v>31</c:v>
                </c:pt>
                <c:pt idx="103">
                  <c:v>4</c:v>
                </c:pt>
                <c:pt idx="104">
                  <c:v>39</c:v>
                </c:pt>
                <c:pt idx="105">
                  <c:v>26</c:v>
                </c:pt>
                <c:pt idx="106">
                  <c:v>47</c:v>
                </c:pt>
                <c:pt idx="107">
                  <c:v>8</c:v>
                </c:pt>
                <c:pt idx="108">
                  <c:v>11</c:v>
                </c:pt>
                <c:pt idx="109">
                  <c:v>16</c:v>
                </c:pt>
                <c:pt idx="110">
                  <c:v>10</c:v>
                </c:pt>
                <c:pt idx="111">
                  <c:v>16</c:v>
                </c:pt>
                <c:pt idx="112">
                  <c:v>14</c:v>
                </c:pt>
                <c:pt idx="113">
                  <c:v>10</c:v>
                </c:pt>
                <c:pt idx="114">
                  <c:v>13</c:v>
                </c:pt>
                <c:pt idx="115">
                  <c:v>18</c:v>
                </c:pt>
                <c:pt idx="116">
                  <c:v>34</c:v>
                </c:pt>
                <c:pt idx="117">
                  <c:v>9</c:v>
                </c:pt>
                <c:pt idx="118">
                  <c:v>14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7</c:v>
                </c:pt>
                <c:pt idx="123">
                  <c:v>12</c:v>
                </c:pt>
                <c:pt idx="124">
                  <c:v>41</c:v>
                </c:pt>
                <c:pt idx="125">
                  <c:v>27</c:v>
                </c:pt>
                <c:pt idx="126">
                  <c:v>17</c:v>
                </c:pt>
                <c:pt idx="127">
                  <c:v>20</c:v>
                </c:pt>
                <c:pt idx="128">
                  <c:v>26</c:v>
                </c:pt>
                <c:pt idx="129">
                  <c:v>47</c:v>
                </c:pt>
                <c:pt idx="130">
                  <c:v>14</c:v>
                </c:pt>
                <c:pt idx="131">
                  <c:v>4</c:v>
                </c:pt>
                <c:pt idx="132">
                  <c:v>11</c:v>
                </c:pt>
                <c:pt idx="133">
                  <c:v>12</c:v>
                </c:pt>
                <c:pt idx="134">
                  <c:v>18</c:v>
                </c:pt>
                <c:pt idx="135">
                  <c:v>14</c:v>
                </c:pt>
                <c:pt idx="136">
                  <c:v>8</c:v>
                </c:pt>
                <c:pt idx="137">
                  <c:v>14</c:v>
                </c:pt>
                <c:pt idx="138">
                  <c:v>18</c:v>
                </c:pt>
                <c:pt idx="139">
                  <c:v>11</c:v>
                </c:pt>
                <c:pt idx="140">
                  <c:v>9</c:v>
                </c:pt>
                <c:pt idx="141">
                  <c:v>10</c:v>
                </c:pt>
                <c:pt idx="142">
                  <c:v>2</c:v>
                </c:pt>
                <c:pt idx="143">
                  <c:v>0</c:v>
                </c:pt>
                <c:pt idx="144">
                  <c:v>10</c:v>
                </c:pt>
                <c:pt idx="145">
                  <c:v>7</c:v>
                </c:pt>
                <c:pt idx="146">
                  <c:v>38</c:v>
                </c:pt>
                <c:pt idx="147">
                  <c:v>8</c:v>
                </c:pt>
                <c:pt idx="148">
                  <c:v>5</c:v>
                </c:pt>
                <c:pt idx="149">
                  <c:v>22</c:v>
                </c:pt>
                <c:pt idx="150">
                  <c:v>34</c:v>
                </c:pt>
                <c:pt idx="151">
                  <c:v>32</c:v>
                </c:pt>
                <c:pt idx="152">
                  <c:v>6</c:v>
                </c:pt>
                <c:pt idx="153">
                  <c:v>22</c:v>
                </c:pt>
                <c:pt idx="154">
                  <c:v>30</c:v>
                </c:pt>
                <c:pt idx="155">
                  <c:v>7</c:v>
                </c:pt>
                <c:pt idx="156">
                  <c:v>6</c:v>
                </c:pt>
                <c:pt idx="157">
                  <c:v>19</c:v>
                </c:pt>
                <c:pt idx="158">
                  <c:v>7</c:v>
                </c:pt>
                <c:pt idx="159">
                  <c:v>5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5</c:v>
                </c:pt>
                <c:pt idx="164">
                  <c:v>962</c:v>
                </c:pt>
                <c:pt idx="165">
                  <c:v>54</c:v>
                </c:pt>
                <c:pt idx="166">
                  <c:v>36</c:v>
                </c:pt>
                <c:pt idx="167">
                  <c:v>6</c:v>
                </c:pt>
                <c:pt idx="168">
                  <c:v>2</c:v>
                </c:pt>
                <c:pt idx="169">
                  <c:v>6</c:v>
                </c:pt>
                <c:pt idx="170">
                  <c:v>9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26</c:v>
                </c:pt>
                <c:pt idx="179">
                  <c:v>8</c:v>
                </c:pt>
                <c:pt idx="180">
                  <c:v>14</c:v>
                </c:pt>
                <c:pt idx="181">
                  <c:v>176</c:v>
                </c:pt>
                <c:pt idx="182">
                  <c:v>49</c:v>
                </c:pt>
                <c:pt idx="183">
                  <c:v>2</c:v>
                </c:pt>
                <c:pt idx="184">
                  <c:v>8</c:v>
                </c:pt>
                <c:pt idx="185">
                  <c:v>11</c:v>
                </c:pt>
                <c:pt idx="186">
                  <c:v>6</c:v>
                </c:pt>
                <c:pt idx="187">
                  <c:v>19</c:v>
                </c:pt>
                <c:pt idx="188">
                  <c:v>22</c:v>
                </c:pt>
                <c:pt idx="189">
                  <c:v>27</c:v>
                </c:pt>
                <c:pt idx="190">
                  <c:v>27</c:v>
                </c:pt>
                <c:pt idx="191">
                  <c:v>59</c:v>
                </c:pt>
                <c:pt idx="192">
                  <c:v>106</c:v>
                </c:pt>
                <c:pt idx="193">
                  <c:v>37</c:v>
                </c:pt>
                <c:pt idx="194">
                  <c:v>6</c:v>
                </c:pt>
                <c:pt idx="195">
                  <c:v>12</c:v>
                </c:pt>
                <c:pt idx="196">
                  <c:v>23</c:v>
                </c:pt>
                <c:pt idx="197">
                  <c:v>28</c:v>
                </c:pt>
                <c:pt idx="198">
                  <c:v>69</c:v>
                </c:pt>
                <c:pt idx="199">
                  <c:v>25</c:v>
                </c:pt>
                <c:pt idx="200">
                  <c:v>8</c:v>
                </c:pt>
                <c:pt idx="201">
                  <c:v>13</c:v>
                </c:pt>
                <c:pt idx="202">
                  <c:v>8</c:v>
                </c:pt>
                <c:pt idx="203">
                  <c:v>6</c:v>
                </c:pt>
                <c:pt idx="204">
                  <c:v>22</c:v>
                </c:pt>
                <c:pt idx="205">
                  <c:v>11</c:v>
                </c:pt>
                <c:pt idx="206">
                  <c:v>7</c:v>
                </c:pt>
                <c:pt idx="207">
                  <c:v>28</c:v>
                </c:pt>
                <c:pt idx="208">
                  <c:v>8</c:v>
                </c:pt>
                <c:pt idx="209">
                  <c:v>13</c:v>
                </c:pt>
                <c:pt idx="210">
                  <c:v>10</c:v>
                </c:pt>
                <c:pt idx="211">
                  <c:v>19</c:v>
                </c:pt>
                <c:pt idx="212">
                  <c:v>32</c:v>
                </c:pt>
                <c:pt idx="213">
                  <c:v>171</c:v>
                </c:pt>
                <c:pt idx="214">
                  <c:v>17</c:v>
                </c:pt>
                <c:pt idx="215">
                  <c:v>29</c:v>
                </c:pt>
                <c:pt idx="216">
                  <c:v>18</c:v>
                </c:pt>
                <c:pt idx="217">
                  <c:v>219</c:v>
                </c:pt>
                <c:pt idx="218">
                  <c:v>39</c:v>
                </c:pt>
                <c:pt idx="219">
                  <c:v>63</c:v>
                </c:pt>
                <c:pt idx="220">
                  <c:v>10</c:v>
                </c:pt>
                <c:pt idx="221">
                  <c:v>19</c:v>
                </c:pt>
                <c:pt idx="222">
                  <c:v>29</c:v>
                </c:pt>
                <c:pt idx="223">
                  <c:v>31</c:v>
                </c:pt>
                <c:pt idx="224">
                  <c:v>33</c:v>
                </c:pt>
                <c:pt idx="225">
                  <c:v>118</c:v>
                </c:pt>
                <c:pt idx="226">
                  <c:v>96</c:v>
                </c:pt>
                <c:pt idx="227">
                  <c:v>20</c:v>
                </c:pt>
                <c:pt idx="228">
                  <c:v>10</c:v>
                </c:pt>
                <c:pt idx="229">
                  <c:v>13</c:v>
                </c:pt>
                <c:pt idx="230">
                  <c:v>61</c:v>
                </c:pt>
                <c:pt idx="231">
                  <c:v>42</c:v>
                </c:pt>
                <c:pt idx="232">
                  <c:v>3</c:v>
                </c:pt>
                <c:pt idx="233">
                  <c:v>11</c:v>
                </c:pt>
                <c:pt idx="234">
                  <c:v>8</c:v>
                </c:pt>
                <c:pt idx="235">
                  <c:v>17</c:v>
                </c:pt>
                <c:pt idx="236">
                  <c:v>26</c:v>
                </c:pt>
                <c:pt idx="237">
                  <c:v>28</c:v>
                </c:pt>
                <c:pt idx="238">
                  <c:v>29</c:v>
                </c:pt>
                <c:pt idx="239">
                  <c:v>31</c:v>
                </c:pt>
                <c:pt idx="240">
                  <c:v>33</c:v>
                </c:pt>
                <c:pt idx="241">
                  <c:v>50</c:v>
                </c:pt>
                <c:pt idx="242">
                  <c:v>49</c:v>
                </c:pt>
                <c:pt idx="243">
                  <c:v>4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8</c:v>
                </c:pt>
                <c:pt idx="24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DBF-8AD3-FEE6DA1F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425248"/>
        <c:axId val="1847439648"/>
      </c:lineChart>
      <c:dateAx>
        <c:axId val="18474252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439648"/>
        <c:crosses val="autoZero"/>
        <c:auto val="1"/>
        <c:lblOffset val="100"/>
        <c:baseTimeUnit val="days"/>
      </c:dateAx>
      <c:valAx>
        <c:axId val="1847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4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ATR</a:t>
            </a:r>
            <a:r>
              <a:rPr lang="zh-CN" altLang="en-US"/>
              <a:t>变化趋势</a:t>
            </a:r>
            <a:r>
              <a:rPr lang="en-US" altLang="zh-CN"/>
              <a:t> (MA15)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'波动性指标-ATR'!$A$19:$A$255</c:f>
              <c:numCache>
                <c:formatCode>yyyy\-mm\-dd</c:formatCode>
                <c:ptCount val="237"/>
                <c:pt idx="0">
                  <c:v>45345</c:v>
                </c:pt>
                <c:pt idx="1">
                  <c:v>45348</c:v>
                </c:pt>
                <c:pt idx="2">
                  <c:v>45349</c:v>
                </c:pt>
                <c:pt idx="3">
                  <c:v>45350</c:v>
                </c:pt>
                <c:pt idx="4">
                  <c:v>45351</c:v>
                </c:pt>
                <c:pt idx="5">
                  <c:v>45352</c:v>
                </c:pt>
                <c:pt idx="6">
                  <c:v>45355</c:v>
                </c:pt>
                <c:pt idx="7">
                  <c:v>45356</c:v>
                </c:pt>
                <c:pt idx="8">
                  <c:v>45357</c:v>
                </c:pt>
                <c:pt idx="9">
                  <c:v>45358</c:v>
                </c:pt>
                <c:pt idx="10">
                  <c:v>45359</c:v>
                </c:pt>
                <c:pt idx="11">
                  <c:v>45362</c:v>
                </c:pt>
                <c:pt idx="12">
                  <c:v>45363</c:v>
                </c:pt>
                <c:pt idx="13">
                  <c:v>45364</c:v>
                </c:pt>
                <c:pt idx="14">
                  <c:v>45365</c:v>
                </c:pt>
                <c:pt idx="15">
                  <c:v>45366</c:v>
                </c:pt>
                <c:pt idx="16">
                  <c:v>45369</c:v>
                </c:pt>
                <c:pt idx="17">
                  <c:v>45370</c:v>
                </c:pt>
                <c:pt idx="18">
                  <c:v>45371</c:v>
                </c:pt>
                <c:pt idx="19">
                  <c:v>45372</c:v>
                </c:pt>
                <c:pt idx="20">
                  <c:v>45373</c:v>
                </c:pt>
                <c:pt idx="21">
                  <c:v>45376</c:v>
                </c:pt>
                <c:pt idx="22">
                  <c:v>45377</c:v>
                </c:pt>
                <c:pt idx="23">
                  <c:v>45378</c:v>
                </c:pt>
                <c:pt idx="24">
                  <c:v>45379</c:v>
                </c:pt>
                <c:pt idx="25">
                  <c:v>45380</c:v>
                </c:pt>
                <c:pt idx="26">
                  <c:v>45383</c:v>
                </c:pt>
                <c:pt idx="27">
                  <c:v>45384</c:v>
                </c:pt>
                <c:pt idx="28">
                  <c:v>45385</c:v>
                </c:pt>
                <c:pt idx="29">
                  <c:v>45390</c:v>
                </c:pt>
                <c:pt idx="30">
                  <c:v>45391</c:v>
                </c:pt>
                <c:pt idx="31">
                  <c:v>45392</c:v>
                </c:pt>
                <c:pt idx="32">
                  <c:v>45393</c:v>
                </c:pt>
                <c:pt idx="33">
                  <c:v>45394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45404</c:v>
                </c:pt>
                <c:pt idx="40">
                  <c:v>45405</c:v>
                </c:pt>
                <c:pt idx="41">
                  <c:v>45406</c:v>
                </c:pt>
                <c:pt idx="42">
                  <c:v>45407</c:v>
                </c:pt>
                <c:pt idx="43">
                  <c:v>45408</c:v>
                </c:pt>
                <c:pt idx="44">
                  <c:v>45411</c:v>
                </c:pt>
                <c:pt idx="45">
                  <c:v>45412</c:v>
                </c:pt>
                <c:pt idx="46">
                  <c:v>45418</c:v>
                </c:pt>
                <c:pt idx="47">
                  <c:v>45419</c:v>
                </c:pt>
                <c:pt idx="48">
                  <c:v>45420</c:v>
                </c:pt>
                <c:pt idx="49">
                  <c:v>45421</c:v>
                </c:pt>
                <c:pt idx="50">
                  <c:v>45422</c:v>
                </c:pt>
                <c:pt idx="51">
                  <c:v>45425</c:v>
                </c:pt>
                <c:pt idx="52">
                  <c:v>45426</c:v>
                </c:pt>
                <c:pt idx="53">
                  <c:v>45427</c:v>
                </c:pt>
                <c:pt idx="54">
                  <c:v>45428</c:v>
                </c:pt>
                <c:pt idx="55">
                  <c:v>45429</c:v>
                </c:pt>
                <c:pt idx="56">
                  <c:v>45432</c:v>
                </c:pt>
                <c:pt idx="57">
                  <c:v>45433</c:v>
                </c:pt>
                <c:pt idx="58">
                  <c:v>45434</c:v>
                </c:pt>
                <c:pt idx="59">
                  <c:v>45435</c:v>
                </c:pt>
                <c:pt idx="60">
                  <c:v>45436</c:v>
                </c:pt>
                <c:pt idx="61">
                  <c:v>45439</c:v>
                </c:pt>
                <c:pt idx="62">
                  <c:v>45440</c:v>
                </c:pt>
                <c:pt idx="63">
                  <c:v>45441</c:v>
                </c:pt>
                <c:pt idx="64">
                  <c:v>45442</c:v>
                </c:pt>
                <c:pt idx="65">
                  <c:v>45443</c:v>
                </c:pt>
                <c:pt idx="66">
                  <c:v>45446</c:v>
                </c:pt>
                <c:pt idx="67">
                  <c:v>45447</c:v>
                </c:pt>
                <c:pt idx="68">
                  <c:v>45448</c:v>
                </c:pt>
                <c:pt idx="69">
                  <c:v>45449</c:v>
                </c:pt>
                <c:pt idx="70">
                  <c:v>45450</c:v>
                </c:pt>
                <c:pt idx="71">
                  <c:v>45454</c:v>
                </c:pt>
                <c:pt idx="72">
                  <c:v>45455</c:v>
                </c:pt>
                <c:pt idx="73">
                  <c:v>45456</c:v>
                </c:pt>
                <c:pt idx="74">
                  <c:v>45457</c:v>
                </c:pt>
                <c:pt idx="75">
                  <c:v>45460</c:v>
                </c:pt>
                <c:pt idx="76">
                  <c:v>45461</c:v>
                </c:pt>
                <c:pt idx="77">
                  <c:v>45462</c:v>
                </c:pt>
                <c:pt idx="78">
                  <c:v>45463</c:v>
                </c:pt>
                <c:pt idx="79">
                  <c:v>45464</c:v>
                </c:pt>
                <c:pt idx="80">
                  <c:v>45467</c:v>
                </c:pt>
                <c:pt idx="81">
                  <c:v>45468</c:v>
                </c:pt>
                <c:pt idx="82">
                  <c:v>45469</c:v>
                </c:pt>
                <c:pt idx="83">
                  <c:v>45470</c:v>
                </c:pt>
                <c:pt idx="84">
                  <c:v>45471</c:v>
                </c:pt>
                <c:pt idx="85">
                  <c:v>45474</c:v>
                </c:pt>
                <c:pt idx="86">
                  <c:v>45475</c:v>
                </c:pt>
                <c:pt idx="87">
                  <c:v>45476</c:v>
                </c:pt>
                <c:pt idx="88">
                  <c:v>45477</c:v>
                </c:pt>
                <c:pt idx="89">
                  <c:v>45478</c:v>
                </c:pt>
                <c:pt idx="90">
                  <c:v>45481</c:v>
                </c:pt>
                <c:pt idx="91">
                  <c:v>45482</c:v>
                </c:pt>
                <c:pt idx="92">
                  <c:v>45483</c:v>
                </c:pt>
                <c:pt idx="93">
                  <c:v>45484</c:v>
                </c:pt>
                <c:pt idx="94">
                  <c:v>45485</c:v>
                </c:pt>
                <c:pt idx="95">
                  <c:v>45488</c:v>
                </c:pt>
                <c:pt idx="96">
                  <c:v>45489</c:v>
                </c:pt>
                <c:pt idx="97">
                  <c:v>45490</c:v>
                </c:pt>
                <c:pt idx="98">
                  <c:v>45491</c:v>
                </c:pt>
                <c:pt idx="99">
                  <c:v>45492</c:v>
                </c:pt>
                <c:pt idx="100">
                  <c:v>45495</c:v>
                </c:pt>
                <c:pt idx="101">
                  <c:v>45496</c:v>
                </c:pt>
                <c:pt idx="102">
                  <c:v>45497</c:v>
                </c:pt>
                <c:pt idx="103">
                  <c:v>45498</c:v>
                </c:pt>
                <c:pt idx="104">
                  <c:v>45499</c:v>
                </c:pt>
                <c:pt idx="105">
                  <c:v>45502</c:v>
                </c:pt>
                <c:pt idx="106">
                  <c:v>45503</c:v>
                </c:pt>
                <c:pt idx="107">
                  <c:v>45504</c:v>
                </c:pt>
                <c:pt idx="108">
                  <c:v>45505</c:v>
                </c:pt>
                <c:pt idx="109">
                  <c:v>45506</c:v>
                </c:pt>
                <c:pt idx="110">
                  <c:v>45509</c:v>
                </c:pt>
                <c:pt idx="111">
                  <c:v>45510</c:v>
                </c:pt>
                <c:pt idx="112">
                  <c:v>45511</c:v>
                </c:pt>
                <c:pt idx="113">
                  <c:v>45512</c:v>
                </c:pt>
                <c:pt idx="114">
                  <c:v>45513</c:v>
                </c:pt>
                <c:pt idx="115">
                  <c:v>45516</c:v>
                </c:pt>
                <c:pt idx="116">
                  <c:v>45517</c:v>
                </c:pt>
                <c:pt idx="117">
                  <c:v>45518</c:v>
                </c:pt>
                <c:pt idx="118">
                  <c:v>45519</c:v>
                </c:pt>
                <c:pt idx="119">
                  <c:v>45520</c:v>
                </c:pt>
                <c:pt idx="120">
                  <c:v>45523</c:v>
                </c:pt>
                <c:pt idx="121">
                  <c:v>45524</c:v>
                </c:pt>
                <c:pt idx="122">
                  <c:v>45525</c:v>
                </c:pt>
                <c:pt idx="123">
                  <c:v>45526</c:v>
                </c:pt>
                <c:pt idx="124">
                  <c:v>45527</c:v>
                </c:pt>
                <c:pt idx="125">
                  <c:v>45530</c:v>
                </c:pt>
                <c:pt idx="126">
                  <c:v>45531</c:v>
                </c:pt>
                <c:pt idx="127">
                  <c:v>45532</c:v>
                </c:pt>
                <c:pt idx="128">
                  <c:v>45533</c:v>
                </c:pt>
                <c:pt idx="129">
                  <c:v>45534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45544</c:v>
                </c:pt>
                <c:pt idx="136">
                  <c:v>45545</c:v>
                </c:pt>
                <c:pt idx="137">
                  <c:v>45546</c:v>
                </c:pt>
                <c:pt idx="138">
                  <c:v>45547</c:v>
                </c:pt>
                <c:pt idx="139">
                  <c:v>45548</c:v>
                </c:pt>
                <c:pt idx="140">
                  <c:v>45553</c:v>
                </c:pt>
                <c:pt idx="141">
                  <c:v>45554</c:v>
                </c:pt>
                <c:pt idx="142">
                  <c:v>45555</c:v>
                </c:pt>
                <c:pt idx="143">
                  <c:v>45558</c:v>
                </c:pt>
                <c:pt idx="144">
                  <c:v>45559</c:v>
                </c:pt>
                <c:pt idx="145">
                  <c:v>45560</c:v>
                </c:pt>
                <c:pt idx="146">
                  <c:v>45561</c:v>
                </c:pt>
                <c:pt idx="147">
                  <c:v>45562</c:v>
                </c:pt>
                <c:pt idx="148">
                  <c:v>45565</c:v>
                </c:pt>
                <c:pt idx="149">
                  <c:v>45573</c:v>
                </c:pt>
                <c:pt idx="150">
                  <c:v>45574</c:v>
                </c:pt>
                <c:pt idx="151">
                  <c:v>45575</c:v>
                </c:pt>
                <c:pt idx="152">
                  <c:v>45576</c:v>
                </c:pt>
                <c:pt idx="153">
                  <c:v>45579</c:v>
                </c:pt>
                <c:pt idx="154">
                  <c:v>45580</c:v>
                </c:pt>
                <c:pt idx="155">
                  <c:v>45581</c:v>
                </c:pt>
                <c:pt idx="156">
                  <c:v>45582</c:v>
                </c:pt>
                <c:pt idx="157">
                  <c:v>45583</c:v>
                </c:pt>
                <c:pt idx="158">
                  <c:v>45586</c:v>
                </c:pt>
                <c:pt idx="159">
                  <c:v>45587</c:v>
                </c:pt>
                <c:pt idx="160">
                  <c:v>45588</c:v>
                </c:pt>
                <c:pt idx="161">
                  <c:v>45589</c:v>
                </c:pt>
                <c:pt idx="162">
                  <c:v>45590</c:v>
                </c:pt>
                <c:pt idx="163">
                  <c:v>45593</c:v>
                </c:pt>
                <c:pt idx="164">
                  <c:v>45594</c:v>
                </c:pt>
                <c:pt idx="165">
                  <c:v>45595</c:v>
                </c:pt>
                <c:pt idx="166">
                  <c:v>45596</c:v>
                </c:pt>
                <c:pt idx="167">
                  <c:v>45597</c:v>
                </c:pt>
                <c:pt idx="168">
                  <c:v>45600</c:v>
                </c:pt>
                <c:pt idx="169">
                  <c:v>45601</c:v>
                </c:pt>
                <c:pt idx="170">
                  <c:v>45602</c:v>
                </c:pt>
                <c:pt idx="171">
                  <c:v>45603</c:v>
                </c:pt>
                <c:pt idx="172">
                  <c:v>45604</c:v>
                </c:pt>
                <c:pt idx="173">
                  <c:v>45607</c:v>
                </c:pt>
                <c:pt idx="174">
                  <c:v>45608</c:v>
                </c:pt>
                <c:pt idx="175">
                  <c:v>45609</c:v>
                </c:pt>
                <c:pt idx="176">
                  <c:v>45610</c:v>
                </c:pt>
                <c:pt idx="177">
                  <c:v>45611</c:v>
                </c:pt>
                <c:pt idx="178">
                  <c:v>45614</c:v>
                </c:pt>
                <c:pt idx="179">
                  <c:v>45615</c:v>
                </c:pt>
                <c:pt idx="180">
                  <c:v>45616</c:v>
                </c:pt>
                <c:pt idx="181">
                  <c:v>45617</c:v>
                </c:pt>
                <c:pt idx="182">
                  <c:v>45618</c:v>
                </c:pt>
                <c:pt idx="183">
                  <c:v>45621</c:v>
                </c:pt>
                <c:pt idx="184">
                  <c:v>45622</c:v>
                </c:pt>
                <c:pt idx="185">
                  <c:v>45623</c:v>
                </c:pt>
                <c:pt idx="186">
                  <c:v>45624</c:v>
                </c:pt>
                <c:pt idx="187">
                  <c:v>45625</c:v>
                </c:pt>
                <c:pt idx="188">
                  <c:v>45628</c:v>
                </c:pt>
                <c:pt idx="189">
                  <c:v>45629</c:v>
                </c:pt>
                <c:pt idx="190">
                  <c:v>45630</c:v>
                </c:pt>
                <c:pt idx="191">
                  <c:v>45631</c:v>
                </c:pt>
                <c:pt idx="192">
                  <c:v>45632</c:v>
                </c:pt>
                <c:pt idx="193">
                  <c:v>45635</c:v>
                </c:pt>
                <c:pt idx="194">
                  <c:v>45636</c:v>
                </c:pt>
                <c:pt idx="195">
                  <c:v>45637</c:v>
                </c:pt>
                <c:pt idx="196">
                  <c:v>45638</c:v>
                </c:pt>
                <c:pt idx="197">
                  <c:v>45639</c:v>
                </c:pt>
                <c:pt idx="198">
                  <c:v>45642</c:v>
                </c:pt>
                <c:pt idx="199">
                  <c:v>45643</c:v>
                </c:pt>
                <c:pt idx="200">
                  <c:v>45644</c:v>
                </c:pt>
                <c:pt idx="201">
                  <c:v>45645</c:v>
                </c:pt>
                <c:pt idx="202">
                  <c:v>45646</c:v>
                </c:pt>
                <c:pt idx="203">
                  <c:v>45649</c:v>
                </c:pt>
                <c:pt idx="204">
                  <c:v>45650</c:v>
                </c:pt>
                <c:pt idx="205">
                  <c:v>45651</c:v>
                </c:pt>
                <c:pt idx="206">
                  <c:v>45652</c:v>
                </c:pt>
                <c:pt idx="207">
                  <c:v>45653</c:v>
                </c:pt>
                <c:pt idx="208">
                  <c:v>45656</c:v>
                </c:pt>
                <c:pt idx="209">
                  <c:v>45657</c:v>
                </c:pt>
                <c:pt idx="210">
                  <c:v>45659</c:v>
                </c:pt>
                <c:pt idx="211">
                  <c:v>45660</c:v>
                </c:pt>
                <c:pt idx="212">
                  <c:v>45663</c:v>
                </c:pt>
                <c:pt idx="213">
                  <c:v>45664</c:v>
                </c:pt>
                <c:pt idx="214">
                  <c:v>45665</c:v>
                </c:pt>
                <c:pt idx="215">
                  <c:v>45666</c:v>
                </c:pt>
                <c:pt idx="216">
                  <c:v>45667</c:v>
                </c:pt>
                <c:pt idx="217">
                  <c:v>45670</c:v>
                </c:pt>
                <c:pt idx="218">
                  <c:v>45671</c:v>
                </c:pt>
                <c:pt idx="219">
                  <c:v>45672</c:v>
                </c:pt>
                <c:pt idx="220">
                  <c:v>45673</c:v>
                </c:pt>
                <c:pt idx="221">
                  <c:v>45674</c:v>
                </c:pt>
                <c:pt idx="222">
                  <c:v>45677</c:v>
                </c:pt>
                <c:pt idx="223">
                  <c:v>45678</c:v>
                </c:pt>
                <c:pt idx="224">
                  <c:v>45679</c:v>
                </c:pt>
                <c:pt idx="225">
                  <c:v>45680</c:v>
                </c:pt>
                <c:pt idx="226">
                  <c:v>45681</c:v>
                </c:pt>
                <c:pt idx="227">
                  <c:v>45684</c:v>
                </c:pt>
                <c:pt idx="228">
                  <c:v>45693</c:v>
                </c:pt>
                <c:pt idx="229">
                  <c:v>45694</c:v>
                </c:pt>
                <c:pt idx="230">
                  <c:v>45695</c:v>
                </c:pt>
                <c:pt idx="231">
                  <c:v>45698</c:v>
                </c:pt>
                <c:pt idx="232">
                  <c:v>45699</c:v>
                </c:pt>
                <c:pt idx="233">
                  <c:v>45700</c:v>
                </c:pt>
                <c:pt idx="234">
                  <c:v>45701</c:v>
                </c:pt>
                <c:pt idx="235">
                  <c:v>45702</c:v>
                </c:pt>
                <c:pt idx="236">
                  <c:v>45705</c:v>
                </c:pt>
              </c:numCache>
            </c:numRef>
          </c:cat>
          <c:val>
            <c:numRef>
              <c:f>'波动性指标-ATR'!$G$19:$G$255</c:f>
              <c:numCache>
                <c:formatCode>0.0</c:formatCode>
                <c:ptCount val="237"/>
                <c:pt idx="0">
                  <c:v>118.71014000000008</c:v>
                </c:pt>
                <c:pt idx="1">
                  <c:v>119.57351333333348</c:v>
                </c:pt>
                <c:pt idx="2">
                  <c:v>120.39245333333346</c:v>
                </c:pt>
                <c:pt idx="3">
                  <c:v>125.56608666666686</c:v>
                </c:pt>
                <c:pt idx="4">
                  <c:v>127.87683333333352</c:v>
                </c:pt>
                <c:pt idx="5">
                  <c:v>124.91592666666683</c:v>
                </c:pt>
                <c:pt idx="6">
                  <c:v>113.38117333333348</c:v>
                </c:pt>
                <c:pt idx="7">
                  <c:v>102.03762000000009</c:v>
                </c:pt>
                <c:pt idx="8">
                  <c:v>89.688300000000041</c:v>
                </c:pt>
                <c:pt idx="9">
                  <c:v>86.944280000000106</c:v>
                </c:pt>
                <c:pt idx="10">
                  <c:v>84.277346666666801</c:v>
                </c:pt>
                <c:pt idx="11">
                  <c:v>85.139693333333398</c:v>
                </c:pt>
                <c:pt idx="12">
                  <c:v>84.07233333333339</c:v>
                </c:pt>
                <c:pt idx="13">
                  <c:v>76.701033333333427</c:v>
                </c:pt>
                <c:pt idx="14">
                  <c:v>77.859160000000102</c:v>
                </c:pt>
                <c:pt idx="15">
                  <c:v>78.012280000000047</c:v>
                </c:pt>
                <c:pt idx="16">
                  <c:v>77.863680000000016</c:v>
                </c:pt>
                <c:pt idx="17">
                  <c:v>73.334000000000017</c:v>
                </c:pt>
                <c:pt idx="18">
                  <c:v>63.827139999999964</c:v>
                </c:pt>
                <c:pt idx="19">
                  <c:v>56.888040000000004</c:v>
                </c:pt>
                <c:pt idx="20">
                  <c:v>58.389906666666683</c:v>
                </c:pt>
                <c:pt idx="21">
                  <c:v>59.967346666666707</c:v>
                </c:pt>
                <c:pt idx="22">
                  <c:v>61.377746666666766</c:v>
                </c:pt>
                <c:pt idx="23">
                  <c:v>63.171760000000177</c:v>
                </c:pt>
                <c:pt idx="24">
                  <c:v>65.079526666666794</c:v>
                </c:pt>
                <c:pt idx="25">
                  <c:v>63.881220000000091</c:v>
                </c:pt>
                <c:pt idx="26">
                  <c:v>64.646233333333413</c:v>
                </c:pt>
                <c:pt idx="27">
                  <c:v>63.759220000000099</c:v>
                </c:pt>
                <c:pt idx="28">
                  <c:v>63.142926666666732</c:v>
                </c:pt>
                <c:pt idx="29">
                  <c:v>62.110639999999997</c:v>
                </c:pt>
                <c:pt idx="30">
                  <c:v>60.714446666666724</c:v>
                </c:pt>
                <c:pt idx="31">
                  <c:v>62.293886666666673</c:v>
                </c:pt>
                <c:pt idx="32">
                  <c:v>64.229879999999994</c:v>
                </c:pt>
                <c:pt idx="33">
                  <c:v>65.577446666666646</c:v>
                </c:pt>
                <c:pt idx="34">
                  <c:v>69.862106666666605</c:v>
                </c:pt>
                <c:pt idx="35">
                  <c:v>73.099339999999941</c:v>
                </c:pt>
                <c:pt idx="36">
                  <c:v>76.345086666666617</c:v>
                </c:pt>
                <c:pt idx="37">
                  <c:v>77.231933333333231</c:v>
                </c:pt>
                <c:pt idx="38">
                  <c:v>74.474499999999892</c:v>
                </c:pt>
                <c:pt idx="39">
                  <c:v>71.30485333333327</c:v>
                </c:pt>
                <c:pt idx="40">
                  <c:v>70.870266666666609</c:v>
                </c:pt>
                <c:pt idx="41">
                  <c:v>68.572139999999976</c:v>
                </c:pt>
                <c:pt idx="42">
                  <c:v>69.436859999999925</c:v>
                </c:pt>
                <c:pt idx="43">
                  <c:v>71.980959999999925</c:v>
                </c:pt>
                <c:pt idx="44">
                  <c:v>73.692033333333285</c:v>
                </c:pt>
                <c:pt idx="45">
                  <c:v>73.137293333333218</c:v>
                </c:pt>
                <c:pt idx="46">
                  <c:v>72.776326666666563</c:v>
                </c:pt>
                <c:pt idx="47">
                  <c:v>69.696799999999897</c:v>
                </c:pt>
                <c:pt idx="48">
                  <c:v>69.489626666666609</c:v>
                </c:pt>
                <c:pt idx="49">
                  <c:v>66.701366666666587</c:v>
                </c:pt>
                <c:pt idx="50">
                  <c:v>61.550819999999902</c:v>
                </c:pt>
                <c:pt idx="51">
                  <c:v>56.543879999999866</c:v>
                </c:pt>
                <c:pt idx="52">
                  <c:v>54.003273333333226</c:v>
                </c:pt>
                <c:pt idx="53">
                  <c:v>53.042026666666544</c:v>
                </c:pt>
                <c:pt idx="54">
                  <c:v>52.022926666666535</c:v>
                </c:pt>
                <c:pt idx="55">
                  <c:v>53.511359999999875</c:v>
                </c:pt>
                <c:pt idx="56">
                  <c:v>52.172526666666577</c:v>
                </c:pt>
                <c:pt idx="57">
                  <c:v>51.735419999999912</c:v>
                </c:pt>
                <c:pt idx="58">
                  <c:v>47.93063999999989</c:v>
                </c:pt>
                <c:pt idx="59">
                  <c:v>47.49505333333321</c:v>
                </c:pt>
                <c:pt idx="60">
                  <c:v>49.794506666666592</c:v>
                </c:pt>
                <c:pt idx="61">
                  <c:v>48.600679999999983</c:v>
                </c:pt>
                <c:pt idx="62">
                  <c:v>49.895526666666655</c:v>
                </c:pt>
                <c:pt idx="63">
                  <c:v>49.022413333333319</c:v>
                </c:pt>
                <c:pt idx="64">
                  <c:v>47.716660000000047</c:v>
                </c:pt>
                <c:pt idx="65">
                  <c:v>46.183353333333436</c:v>
                </c:pt>
                <c:pt idx="66">
                  <c:v>46.476120000000144</c:v>
                </c:pt>
                <c:pt idx="67">
                  <c:v>48.094346666666816</c:v>
                </c:pt>
                <c:pt idx="68">
                  <c:v>48.727646666666743</c:v>
                </c:pt>
                <c:pt idx="69">
                  <c:v>51.845533333333393</c:v>
                </c:pt>
                <c:pt idx="70">
                  <c:v>52.306300000000071</c:v>
                </c:pt>
                <c:pt idx="71">
                  <c:v>53.526086666666743</c:v>
                </c:pt>
                <c:pt idx="72">
                  <c:v>52.82396666666682</c:v>
                </c:pt>
                <c:pt idx="73">
                  <c:v>53.653540000000184</c:v>
                </c:pt>
                <c:pt idx="74">
                  <c:v>50.919420000000173</c:v>
                </c:pt>
                <c:pt idx="75">
                  <c:v>48.309433333333494</c:v>
                </c:pt>
                <c:pt idx="76">
                  <c:v>46.244880000000194</c:v>
                </c:pt>
                <c:pt idx="77">
                  <c:v>45.5748600000002</c:v>
                </c:pt>
                <c:pt idx="78">
                  <c:v>47.342846666666873</c:v>
                </c:pt>
                <c:pt idx="79">
                  <c:v>47.108193333333539</c:v>
                </c:pt>
                <c:pt idx="80">
                  <c:v>50.333073333333537</c:v>
                </c:pt>
                <c:pt idx="81">
                  <c:v>50.527960000000164</c:v>
                </c:pt>
                <c:pt idx="82">
                  <c:v>52.470173333333513</c:v>
                </c:pt>
                <c:pt idx="83">
                  <c:v>52.91052000000024</c:v>
                </c:pt>
                <c:pt idx="84">
                  <c:v>51.817740000000228</c:v>
                </c:pt>
                <c:pt idx="85">
                  <c:v>51.451080000000182</c:v>
                </c:pt>
                <c:pt idx="86">
                  <c:v>50.739960000000188</c:v>
                </c:pt>
                <c:pt idx="87">
                  <c:v>50.508666666666798</c:v>
                </c:pt>
                <c:pt idx="88">
                  <c:v>53.208626666666774</c:v>
                </c:pt>
                <c:pt idx="89">
                  <c:v>54.471480000000156</c:v>
                </c:pt>
                <c:pt idx="90">
                  <c:v>57.46072000000013</c:v>
                </c:pt>
                <c:pt idx="91">
                  <c:v>62.509740000000086</c:v>
                </c:pt>
                <c:pt idx="92">
                  <c:v>62.827080000000116</c:v>
                </c:pt>
                <c:pt idx="93">
                  <c:v>63.846773333333445</c:v>
                </c:pt>
                <c:pt idx="94">
                  <c:v>62.733800000000123</c:v>
                </c:pt>
                <c:pt idx="95">
                  <c:v>59.382713333333442</c:v>
                </c:pt>
                <c:pt idx="96">
                  <c:v>57.723186666666791</c:v>
                </c:pt>
                <c:pt idx="97">
                  <c:v>53.686013333333449</c:v>
                </c:pt>
                <c:pt idx="98">
                  <c:v>54.276093333333392</c:v>
                </c:pt>
                <c:pt idx="99">
                  <c:v>53.091620000000056</c:v>
                </c:pt>
                <c:pt idx="100">
                  <c:v>51.437620000000088</c:v>
                </c:pt>
                <c:pt idx="101">
                  <c:v>55.45022666666673</c:v>
                </c:pt>
                <c:pt idx="102">
                  <c:v>57.576733333333387</c:v>
                </c:pt>
                <c:pt idx="103">
                  <c:v>55.504913333333356</c:v>
                </c:pt>
                <c:pt idx="104">
                  <c:v>54.69512666666666</c:v>
                </c:pt>
                <c:pt idx="105">
                  <c:v>51.274860000000018</c:v>
                </c:pt>
                <c:pt idx="106">
                  <c:v>46.567766666666678</c:v>
                </c:pt>
                <c:pt idx="107">
                  <c:v>52.447166666666632</c:v>
                </c:pt>
                <c:pt idx="108">
                  <c:v>50.074046666666618</c:v>
                </c:pt>
                <c:pt idx="109">
                  <c:v>52.599179999999919</c:v>
                </c:pt>
                <c:pt idx="110">
                  <c:v>58.026459999999894</c:v>
                </c:pt>
                <c:pt idx="111">
                  <c:v>59.369293333333253</c:v>
                </c:pt>
                <c:pt idx="112">
                  <c:v>60.081993333333259</c:v>
                </c:pt>
                <c:pt idx="113">
                  <c:v>60.085866666666604</c:v>
                </c:pt>
                <c:pt idx="114">
                  <c:v>60.385999999999967</c:v>
                </c:pt>
                <c:pt idx="115">
                  <c:v>59.926886666666633</c:v>
                </c:pt>
                <c:pt idx="116">
                  <c:v>56.009159999999973</c:v>
                </c:pt>
                <c:pt idx="117">
                  <c:v>54.113786666666691</c:v>
                </c:pt>
                <c:pt idx="118">
                  <c:v>56.245866666666736</c:v>
                </c:pt>
                <c:pt idx="119">
                  <c:v>54.942360000000072</c:v>
                </c:pt>
                <c:pt idx="120">
                  <c:v>56.273400000000066</c:v>
                </c:pt>
                <c:pt idx="121">
                  <c:v>58.211486666666708</c:v>
                </c:pt>
                <c:pt idx="122">
                  <c:v>51.426433333333414</c:v>
                </c:pt>
                <c:pt idx="123">
                  <c:v>51.288973333333402</c:v>
                </c:pt>
                <c:pt idx="124">
                  <c:v>49.624940000000059</c:v>
                </c:pt>
                <c:pt idx="125">
                  <c:v>43.707153333333402</c:v>
                </c:pt>
                <c:pt idx="126">
                  <c:v>42.836480000000059</c:v>
                </c:pt>
                <c:pt idx="127">
                  <c:v>42.055026666666706</c:v>
                </c:pt>
                <c:pt idx="128">
                  <c:v>41.303633333333408</c:v>
                </c:pt>
                <c:pt idx="129">
                  <c:v>45.071100000000051</c:v>
                </c:pt>
                <c:pt idx="130">
                  <c:v>47.818840000000058</c:v>
                </c:pt>
                <c:pt idx="131">
                  <c:v>47.969753333333394</c:v>
                </c:pt>
                <c:pt idx="132">
                  <c:v>48.249480000000041</c:v>
                </c:pt>
                <c:pt idx="133">
                  <c:v>45.352380000000025</c:v>
                </c:pt>
                <c:pt idx="134">
                  <c:v>47.390920000000037</c:v>
                </c:pt>
                <c:pt idx="135">
                  <c:v>47.975440000000042</c:v>
                </c:pt>
                <c:pt idx="136">
                  <c:v>47.808040000000076</c:v>
                </c:pt>
                <c:pt idx="137">
                  <c:v>48.130886666666719</c:v>
                </c:pt>
                <c:pt idx="138">
                  <c:v>48.17510000000005</c:v>
                </c:pt>
                <c:pt idx="139">
                  <c:v>48.5866933333334</c:v>
                </c:pt>
                <c:pt idx="140">
                  <c:v>50.634126666666752</c:v>
                </c:pt>
                <c:pt idx="141">
                  <c:v>53.745860000000086</c:v>
                </c:pt>
                <c:pt idx="142">
                  <c:v>54.164480000000097</c:v>
                </c:pt>
                <c:pt idx="143">
                  <c:v>53.256280000000061</c:v>
                </c:pt>
                <c:pt idx="144">
                  <c:v>56.386473333333406</c:v>
                </c:pt>
                <c:pt idx="145">
                  <c:v>60.737233333333428</c:v>
                </c:pt>
                <c:pt idx="146">
                  <c:v>69.769086666666738</c:v>
                </c:pt>
                <c:pt idx="147">
                  <c:v>82.139973333333401</c:v>
                </c:pt>
                <c:pt idx="148">
                  <c:v>110.60850000000006</c:v>
                </c:pt>
                <c:pt idx="149">
                  <c:v>145.15558666666675</c:v>
                </c:pt>
                <c:pt idx="150">
                  <c:v>169.14218666666676</c:v>
                </c:pt>
                <c:pt idx="151">
                  <c:v>180.61480666666668</c:v>
                </c:pt>
                <c:pt idx="152">
                  <c:v>193.0643666666667</c:v>
                </c:pt>
                <c:pt idx="153">
                  <c:v>201.43353333333337</c:v>
                </c:pt>
                <c:pt idx="154">
                  <c:v>208.41054666666668</c:v>
                </c:pt>
                <c:pt idx="155">
                  <c:v>212.56253999999998</c:v>
                </c:pt>
                <c:pt idx="156">
                  <c:v>213.49591333333331</c:v>
                </c:pt>
                <c:pt idx="157">
                  <c:v>230.64247999999998</c:v>
                </c:pt>
                <c:pt idx="158">
                  <c:v>236.36587333333333</c:v>
                </c:pt>
                <c:pt idx="159">
                  <c:v>231.28033333333335</c:v>
                </c:pt>
                <c:pt idx="160">
                  <c:v>228.8218333333333</c:v>
                </c:pt>
                <c:pt idx="161">
                  <c:v>220.99776666666665</c:v>
                </c:pt>
                <c:pt idx="162">
                  <c:v>213.15951999999999</c:v>
                </c:pt>
                <c:pt idx="163">
                  <c:v>187.78649333333331</c:v>
                </c:pt>
                <c:pt idx="164">
                  <c:v>155.40460666666664</c:v>
                </c:pt>
                <c:pt idx="165">
                  <c:v>133.16041333333337</c:v>
                </c:pt>
                <c:pt idx="166">
                  <c:v>123.44707333333335</c:v>
                </c:pt>
                <c:pt idx="167">
                  <c:v>115.94105333333337</c:v>
                </c:pt>
                <c:pt idx="168">
                  <c:v>110.44761333333342</c:v>
                </c:pt>
                <c:pt idx="169">
                  <c:v>111.72930000000009</c:v>
                </c:pt>
                <c:pt idx="170">
                  <c:v>110.81086666666675</c:v>
                </c:pt>
                <c:pt idx="171">
                  <c:v>116.01201333333344</c:v>
                </c:pt>
                <c:pt idx="172">
                  <c:v>103.90647333333345</c:v>
                </c:pt>
                <c:pt idx="173">
                  <c:v>102.80709333333343</c:v>
                </c:pt>
                <c:pt idx="174">
                  <c:v>107.28424000000008</c:v>
                </c:pt>
                <c:pt idx="175">
                  <c:v>106.4987000000001</c:v>
                </c:pt>
                <c:pt idx="176">
                  <c:v>111.65624000000007</c:v>
                </c:pt>
                <c:pt idx="177">
                  <c:v>113.40860000000005</c:v>
                </c:pt>
                <c:pt idx="178">
                  <c:v>117.82630000000002</c:v>
                </c:pt>
                <c:pt idx="179">
                  <c:v>120.57738666666664</c:v>
                </c:pt>
                <c:pt idx="180">
                  <c:v>121.70883333333326</c:v>
                </c:pt>
                <c:pt idx="181">
                  <c:v>119.77027999999997</c:v>
                </c:pt>
                <c:pt idx="182">
                  <c:v>124.80165333333328</c:v>
                </c:pt>
                <c:pt idx="183">
                  <c:v>125.04570666666653</c:v>
                </c:pt>
                <c:pt idx="184">
                  <c:v>118.34424666666655</c:v>
                </c:pt>
                <c:pt idx="185">
                  <c:v>122.52571333333326</c:v>
                </c:pt>
                <c:pt idx="186">
                  <c:v>114.10539333333321</c:v>
                </c:pt>
                <c:pt idx="187">
                  <c:v>115.88599999999988</c:v>
                </c:pt>
                <c:pt idx="188">
                  <c:v>114.50984666666658</c:v>
                </c:pt>
                <c:pt idx="189">
                  <c:v>108.80145333333324</c:v>
                </c:pt>
                <c:pt idx="190">
                  <c:v>108.10386666666655</c:v>
                </c:pt>
                <c:pt idx="191">
                  <c:v>102.83733999999991</c:v>
                </c:pt>
                <c:pt idx="192">
                  <c:v>100.89599333333324</c:v>
                </c:pt>
                <c:pt idx="193">
                  <c:v>96.054519999999926</c:v>
                </c:pt>
                <c:pt idx="194">
                  <c:v>98.424233333333305</c:v>
                </c:pt>
                <c:pt idx="195">
                  <c:v>95.540366666666642</c:v>
                </c:pt>
                <c:pt idx="196">
                  <c:v>96.422473333333315</c:v>
                </c:pt>
                <c:pt idx="197">
                  <c:v>91.889786666666623</c:v>
                </c:pt>
                <c:pt idx="198">
                  <c:v>90.315033333333361</c:v>
                </c:pt>
                <c:pt idx="199">
                  <c:v>91.306053333333324</c:v>
                </c:pt>
                <c:pt idx="200">
                  <c:v>84.651453333333308</c:v>
                </c:pt>
                <c:pt idx="201">
                  <c:v>85.990260000000006</c:v>
                </c:pt>
                <c:pt idx="202">
                  <c:v>81.0602466666666</c:v>
                </c:pt>
                <c:pt idx="203">
                  <c:v>81.600673333333233</c:v>
                </c:pt>
                <c:pt idx="204">
                  <c:v>81.510173333333242</c:v>
                </c:pt>
                <c:pt idx="205">
                  <c:v>81.373939999999976</c:v>
                </c:pt>
                <c:pt idx="206">
                  <c:v>81.25585999999997</c:v>
                </c:pt>
                <c:pt idx="207">
                  <c:v>78.615380000000002</c:v>
                </c:pt>
                <c:pt idx="208">
                  <c:v>76.488853333333338</c:v>
                </c:pt>
                <c:pt idx="209">
                  <c:v>73.388359999999977</c:v>
                </c:pt>
                <c:pt idx="210">
                  <c:v>81.379213333333311</c:v>
                </c:pt>
                <c:pt idx="211">
                  <c:v>85.364179999999948</c:v>
                </c:pt>
                <c:pt idx="212">
                  <c:v>82.805959999999985</c:v>
                </c:pt>
                <c:pt idx="213">
                  <c:v>83.502446666666643</c:v>
                </c:pt>
                <c:pt idx="214">
                  <c:v>87.233666666666679</c:v>
                </c:pt>
                <c:pt idx="215">
                  <c:v>86.206666666666635</c:v>
                </c:pt>
                <c:pt idx="216">
                  <c:v>88.330106666666623</c:v>
                </c:pt>
                <c:pt idx="217">
                  <c:v>89.070106666666717</c:v>
                </c:pt>
                <c:pt idx="218">
                  <c:v>94.128620000000041</c:v>
                </c:pt>
                <c:pt idx="219">
                  <c:v>92.863373333333399</c:v>
                </c:pt>
                <c:pt idx="220">
                  <c:v>94.57200000000006</c:v>
                </c:pt>
                <c:pt idx="221">
                  <c:v>95.578013333333431</c:v>
                </c:pt>
                <c:pt idx="222">
                  <c:v>95.655813333333384</c:v>
                </c:pt>
                <c:pt idx="223">
                  <c:v>96.57417333333342</c:v>
                </c:pt>
                <c:pt idx="224">
                  <c:v>92.580553333333413</c:v>
                </c:pt>
                <c:pt idx="225">
                  <c:v>87.97758000000006</c:v>
                </c:pt>
                <c:pt idx="226">
                  <c:v>83.964580000000083</c:v>
                </c:pt>
                <c:pt idx="227">
                  <c:v>83.65468000000007</c:v>
                </c:pt>
                <c:pt idx="228">
                  <c:v>82.024813333333441</c:v>
                </c:pt>
                <c:pt idx="229">
                  <c:v>80.170266666666791</c:v>
                </c:pt>
                <c:pt idx="230">
                  <c:v>84.816953333333544</c:v>
                </c:pt>
                <c:pt idx="231">
                  <c:v>81.281320000000235</c:v>
                </c:pt>
                <c:pt idx="232">
                  <c:v>79.35792666666687</c:v>
                </c:pt>
                <c:pt idx="233">
                  <c:v>72.772826666666873</c:v>
                </c:pt>
                <c:pt idx="234">
                  <c:v>73.617060000000194</c:v>
                </c:pt>
                <c:pt idx="235">
                  <c:v>70.246133333333518</c:v>
                </c:pt>
                <c:pt idx="236">
                  <c:v>68.786453333333455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E-436C-8035-8D487406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96416"/>
        <c:axId val="1281022336"/>
      </c:lineChart>
      <c:dateAx>
        <c:axId val="1280996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022336"/>
        <c:crosses val="autoZero"/>
        <c:auto val="1"/>
        <c:lblOffset val="100"/>
        <c:baseTimeUnit val="days"/>
      </c:dateAx>
      <c:valAx>
        <c:axId val="1281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09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21</xdr:row>
      <xdr:rowOff>0</xdr:rowOff>
    </xdr:from>
    <xdr:to>
      <xdr:col>17</xdr:col>
      <xdr:colOff>0</xdr:colOff>
      <xdr:row>48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7E2A5D-17C6-AA06-0303-65F9A0522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3</xdr:row>
      <xdr:rowOff>9525</xdr:rowOff>
    </xdr:from>
    <xdr:to>
      <xdr:col>20</xdr:col>
      <xdr:colOff>9525</xdr:colOff>
      <xdr:row>28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E61D44-8D92-C5F0-49EC-97FD645C6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info_numberofconstituents"/>
      <definedName name="i_info_numberofconstituents2"/>
      <definedName name="i_tech_downnum"/>
      <definedName name="i_tech_limitdownnum"/>
      <definedName name="i_tech_limitupnum"/>
      <definedName name="i_tech_upnum"/>
      <definedName name="i_techanal_stagehigh_num"/>
      <definedName name="i_techanal_stagelow_num"/>
      <definedName name="s_dq_amount"/>
      <definedName name="s_dq_pctchange"/>
      <definedName name="s_dq_swing"/>
      <definedName name="s_info_hotconcept"/>
      <definedName name="s_info_name"/>
      <definedName name="s_info_wicsname2024"/>
      <definedName name="s_pq_maxuptype"/>
      <definedName name="s_techanal_drpdays"/>
      <definedName name="WSD"/>
      <definedName name="wset"/>
    </defined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oym" refreshedDate="45705.610675115742" createdVersion="8" refreshedVersion="8" minRefreshableVersion="3" recordCount="88" xr:uid="{C6DED482-F9B7-49F9-A3B8-95A573637384}">
  <cacheSource type="worksheet">
    <worksheetSource ref="M5:M93" sheet="连板分析"/>
  </cacheSource>
  <cacheFields count="1">
    <cacheField name="wind一级行业" numFmtId="0">
      <sharedItems count="9">
        <s v="信息技术"/>
        <s v="材料"/>
        <s v="医疗保健"/>
        <s v="可选消费"/>
        <s v="工业"/>
        <s v="房地产"/>
        <s v="能源"/>
        <s v="日常消费"/>
        <s v="通讯服务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oym" refreshedDate="45705.613413310188" createdVersion="8" refreshedVersion="8" minRefreshableVersion="3" recordCount="88" xr:uid="{2D27E7C9-4CE5-44C0-B75D-42C68F27A112}">
  <cacheSource type="worksheet">
    <worksheetSource ref="N5:N93" sheet="连板分析"/>
  </cacheSource>
  <cacheFields count="1">
    <cacheField name="wind二级行业" numFmtId="0">
      <sharedItems count="20">
        <s v="软件服务"/>
        <s v="硬件设备"/>
        <s v="化工"/>
        <s v="医药生物"/>
        <s v="家电Ⅱ"/>
        <s v="电气设备"/>
        <s v="房地产Ⅱ"/>
        <s v="石油石化"/>
        <s v="医疗设备与服务"/>
        <s v="纺织服装Ⅱ"/>
        <s v="食品饮料"/>
        <s v="煤炭Ⅱ"/>
        <s v="机械"/>
        <s v="建材Ⅱ"/>
        <s v="汽车与零配件"/>
        <s v="传媒"/>
        <s v="钢铁Ⅱ"/>
        <s v="企业服务"/>
        <s v="日常消费零售"/>
        <s v="交通运输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</r>
  <r>
    <x v="0"/>
  </r>
  <r>
    <x v="0"/>
  </r>
  <r>
    <x v="1"/>
  </r>
  <r>
    <x v="2"/>
  </r>
  <r>
    <x v="0"/>
  </r>
  <r>
    <x v="2"/>
  </r>
  <r>
    <x v="3"/>
  </r>
  <r>
    <x v="0"/>
  </r>
  <r>
    <x v="4"/>
  </r>
  <r>
    <x v="5"/>
  </r>
  <r>
    <x v="1"/>
  </r>
  <r>
    <x v="1"/>
  </r>
  <r>
    <x v="1"/>
  </r>
  <r>
    <x v="4"/>
  </r>
  <r>
    <x v="0"/>
  </r>
  <r>
    <x v="6"/>
  </r>
  <r>
    <x v="2"/>
  </r>
  <r>
    <x v="3"/>
  </r>
  <r>
    <x v="2"/>
  </r>
  <r>
    <x v="1"/>
  </r>
  <r>
    <x v="7"/>
  </r>
  <r>
    <x v="0"/>
  </r>
  <r>
    <x v="0"/>
  </r>
  <r>
    <x v="0"/>
  </r>
  <r>
    <x v="0"/>
  </r>
  <r>
    <x v="4"/>
  </r>
  <r>
    <x v="0"/>
  </r>
  <r>
    <x v="0"/>
  </r>
  <r>
    <x v="0"/>
  </r>
  <r>
    <x v="2"/>
  </r>
  <r>
    <x v="1"/>
  </r>
  <r>
    <x v="1"/>
  </r>
  <r>
    <x v="2"/>
  </r>
  <r>
    <x v="2"/>
  </r>
  <r>
    <x v="6"/>
  </r>
  <r>
    <x v="4"/>
  </r>
  <r>
    <x v="0"/>
  </r>
  <r>
    <x v="1"/>
  </r>
  <r>
    <x v="0"/>
  </r>
  <r>
    <x v="2"/>
  </r>
  <r>
    <x v="0"/>
  </r>
  <r>
    <x v="4"/>
  </r>
  <r>
    <x v="4"/>
  </r>
  <r>
    <x v="0"/>
  </r>
  <r>
    <x v="3"/>
  </r>
  <r>
    <x v="2"/>
  </r>
  <r>
    <x v="8"/>
  </r>
  <r>
    <x v="2"/>
  </r>
  <r>
    <x v="7"/>
  </r>
  <r>
    <x v="3"/>
  </r>
  <r>
    <x v="1"/>
  </r>
  <r>
    <x v="2"/>
  </r>
  <r>
    <x v="0"/>
  </r>
  <r>
    <x v="0"/>
  </r>
  <r>
    <x v="2"/>
  </r>
  <r>
    <x v="2"/>
  </r>
  <r>
    <x v="2"/>
  </r>
  <r>
    <x v="2"/>
  </r>
  <r>
    <x v="0"/>
  </r>
  <r>
    <x v="0"/>
  </r>
  <r>
    <x v="2"/>
  </r>
  <r>
    <x v="0"/>
  </r>
  <r>
    <x v="1"/>
  </r>
  <r>
    <x v="4"/>
  </r>
  <r>
    <x v="4"/>
  </r>
  <r>
    <x v="7"/>
  </r>
  <r>
    <x v="4"/>
  </r>
  <r>
    <x v="1"/>
  </r>
  <r>
    <x v="3"/>
  </r>
  <r>
    <x v="0"/>
  </r>
  <r>
    <x v="1"/>
  </r>
  <r>
    <x v="0"/>
  </r>
  <r>
    <x v="8"/>
  </r>
  <r>
    <x v="0"/>
  </r>
  <r>
    <x v="0"/>
  </r>
  <r>
    <x v="0"/>
  </r>
  <r>
    <x v="8"/>
  </r>
  <r>
    <x v="0"/>
  </r>
  <r>
    <x v="2"/>
  </r>
  <r>
    <x v="0"/>
  </r>
  <r>
    <x v="0"/>
  </r>
  <r>
    <x v="0"/>
  </r>
  <r>
    <x v="1"/>
  </r>
  <r>
    <x v="3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</r>
  <r>
    <x v="1"/>
  </r>
  <r>
    <x v="0"/>
  </r>
  <r>
    <x v="2"/>
  </r>
  <r>
    <x v="3"/>
  </r>
  <r>
    <x v="0"/>
  </r>
  <r>
    <x v="3"/>
  </r>
  <r>
    <x v="4"/>
  </r>
  <r>
    <x v="0"/>
  </r>
  <r>
    <x v="5"/>
  </r>
  <r>
    <x v="6"/>
  </r>
  <r>
    <x v="2"/>
  </r>
  <r>
    <x v="2"/>
  </r>
  <r>
    <x v="2"/>
  </r>
  <r>
    <x v="5"/>
  </r>
  <r>
    <x v="1"/>
  </r>
  <r>
    <x v="7"/>
  </r>
  <r>
    <x v="8"/>
  </r>
  <r>
    <x v="9"/>
  </r>
  <r>
    <x v="8"/>
  </r>
  <r>
    <x v="2"/>
  </r>
  <r>
    <x v="10"/>
  </r>
  <r>
    <x v="0"/>
  </r>
  <r>
    <x v="1"/>
  </r>
  <r>
    <x v="1"/>
  </r>
  <r>
    <x v="1"/>
  </r>
  <r>
    <x v="5"/>
  </r>
  <r>
    <x v="0"/>
  </r>
  <r>
    <x v="0"/>
  </r>
  <r>
    <x v="0"/>
  </r>
  <r>
    <x v="3"/>
  </r>
  <r>
    <x v="2"/>
  </r>
  <r>
    <x v="2"/>
  </r>
  <r>
    <x v="8"/>
  </r>
  <r>
    <x v="8"/>
  </r>
  <r>
    <x v="11"/>
  </r>
  <r>
    <x v="12"/>
  </r>
  <r>
    <x v="1"/>
  </r>
  <r>
    <x v="13"/>
  </r>
  <r>
    <x v="0"/>
  </r>
  <r>
    <x v="3"/>
  </r>
  <r>
    <x v="1"/>
  </r>
  <r>
    <x v="12"/>
  </r>
  <r>
    <x v="5"/>
  </r>
  <r>
    <x v="0"/>
  </r>
  <r>
    <x v="14"/>
  </r>
  <r>
    <x v="8"/>
  </r>
  <r>
    <x v="15"/>
  </r>
  <r>
    <x v="8"/>
  </r>
  <r>
    <x v="10"/>
  </r>
  <r>
    <x v="14"/>
  </r>
  <r>
    <x v="2"/>
  </r>
  <r>
    <x v="8"/>
  </r>
  <r>
    <x v="0"/>
  </r>
  <r>
    <x v="0"/>
  </r>
  <r>
    <x v="8"/>
  </r>
  <r>
    <x v="3"/>
  </r>
  <r>
    <x v="8"/>
  </r>
  <r>
    <x v="8"/>
  </r>
  <r>
    <x v="0"/>
  </r>
  <r>
    <x v="0"/>
  </r>
  <r>
    <x v="3"/>
  </r>
  <r>
    <x v="1"/>
  </r>
  <r>
    <x v="16"/>
  </r>
  <r>
    <x v="17"/>
  </r>
  <r>
    <x v="12"/>
  </r>
  <r>
    <x v="18"/>
  </r>
  <r>
    <x v="12"/>
  </r>
  <r>
    <x v="2"/>
  </r>
  <r>
    <x v="14"/>
  </r>
  <r>
    <x v="0"/>
  </r>
  <r>
    <x v="2"/>
  </r>
  <r>
    <x v="0"/>
  </r>
  <r>
    <x v="15"/>
  </r>
  <r>
    <x v="0"/>
  </r>
  <r>
    <x v="1"/>
  </r>
  <r>
    <x v="0"/>
  </r>
  <r>
    <x v="15"/>
  </r>
  <r>
    <x v="0"/>
  </r>
  <r>
    <x v="8"/>
  </r>
  <r>
    <x v="1"/>
  </r>
  <r>
    <x v="1"/>
  </r>
  <r>
    <x v="1"/>
  </r>
  <r>
    <x v="2"/>
  </r>
  <r>
    <x v="9"/>
  </r>
  <r>
    <x v="12"/>
  </r>
  <r>
    <x v="12"/>
  </r>
  <r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B1A1-EAA1-47B0-B67E-7A971511499E}" name="数据透视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110:G131" firstHeaderRow="1" firstDataRow="1" firstDataCol="1"/>
  <pivotFields count="1">
    <pivotField axis="axisRow" dataField="1" showAll="0">
      <items count="21">
        <item x="15"/>
        <item x="5"/>
        <item x="6"/>
        <item x="9"/>
        <item x="16"/>
        <item x="2"/>
        <item x="12"/>
        <item x="4"/>
        <item x="13"/>
        <item x="19"/>
        <item x="11"/>
        <item x="17"/>
        <item x="14"/>
        <item x="18"/>
        <item x="0"/>
        <item x="7"/>
        <item x="10"/>
        <item x="8"/>
        <item x="3"/>
        <item x="1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计数项:wind二级行业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A1E64-F422-4FB8-842E-1FD92435A1DE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96:G106" firstHeaderRow="1" firstDataRow="1" firstDataCol="1"/>
  <pivotFields count="1">
    <pivotField axis="axisRow" dataField="1" showAll="0">
      <items count="10">
        <item x="1"/>
        <item x="5"/>
        <item x="4"/>
        <item x="3"/>
        <item x="6"/>
        <item x="7"/>
        <item x="8"/>
        <item x="0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wind一级行业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C24" sqref="C24"/>
    </sheetView>
  </sheetViews>
  <sheetFormatPr defaultColWidth="9" defaultRowHeight="14.4" x14ac:dyDescent="0.25"/>
  <cols>
    <col min="1" max="1" width="14.44140625" bestFit="1" customWidth="1"/>
    <col min="2" max="2" width="11.6640625" bestFit="1" customWidth="1"/>
    <col min="5" max="5" width="11.6640625" bestFit="1" customWidth="1"/>
  </cols>
  <sheetData>
    <row r="1" spans="1:6" x14ac:dyDescent="0.25">
      <c r="A1" s="1" t="s">
        <v>0</v>
      </c>
      <c r="B1" s="2">
        <v>45705</v>
      </c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6" x14ac:dyDescent="0.25">
      <c r="A4" s="1" t="s">
        <v>7</v>
      </c>
      <c r="B4" s="1" t="s">
        <v>6</v>
      </c>
      <c r="C4" s="4">
        <f>[1]!s_dq_pctchange(B4,$B$1)/100</f>
        <v>2.7206903000000001E-3</v>
      </c>
      <c r="D4" s="4">
        <f>[1]!s_dq_swing(B4,$B$1)/100</f>
        <v>7.149199805588949E-3</v>
      </c>
      <c r="E4" s="5">
        <f>[1]!s_dq_amount(B4,$B$1,100000000)</f>
        <v>7501.1305490000004</v>
      </c>
      <c r="F4" s="1" t="s">
        <v>33</v>
      </c>
    </row>
    <row r="5" spans="1:6" x14ac:dyDescent="0.25">
      <c r="A5" s="1" t="s">
        <v>8</v>
      </c>
      <c r="B5" s="1" t="s">
        <v>18</v>
      </c>
      <c r="C5" s="4">
        <f>[1]!s_dq_pctchange(B5,$B$1)/100</f>
        <v>3.8703074000000001E-3</v>
      </c>
      <c r="D5" s="4">
        <f>[1]!s_dq_swing(B5,$B$1)/100</f>
        <v>1.1013812959208107E-2</v>
      </c>
      <c r="E5" s="5">
        <f>[1]!s_dq_amount(B5,$B$1,100000000)</f>
        <v>11913.613303</v>
      </c>
      <c r="F5" s="1" t="s">
        <v>33</v>
      </c>
    </row>
    <row r="6" spans="1:6" x14ac:dyDescent="0.25">
      <c r="A6" s="1" t="s">
        <v>9</v>
      </c>
      <c r="B6" s="1" t="s">
        <v>19</v>
      </c>
      <c r="C6" s="4">
        <f>[1]!s_dq_pctchange(B6,$B$1)/100</f>
        <v>5.1084766E-3</v>
      </c>
      <c r="D6" s="4">
        <f>[1]!s_dq_swing(B6,$B$1)/100</f>
        <v>1.6522333966385798E-2</v>
      </c>
      <c r="E6" s="5">
        <f>[1]!s_dq_amount(B6,$B$1,100000000)</f>
        <v>5949.4132760000002</v>
      </c>
      <c r="F6" s="1" t="s">
        <v>33</v>
      </c>
    </row>
    <row r="7" spans="1:6" x14ac:dyDescent="0.25">
      <c r="A7" s="1" t="s">
        <v>10</v>
      </c>
      <c r="B7" s="1" t="s">
        <v>20</v>
      </c>
      <c r="C7" s="4">
        <f>[1]!s_dq_pctchange(B7,$B$1)/100</f>
        <v>1.4517487899999999E-2</v>
      </c>
      <c r="D7" s="4">
        <f>[1]!s_dq_swing(B7,$B$1)/100</f>
        <v>1.2576587093484127E-2</v>
      </c>
      <c r="E7" s="5">
        <f>[1]!s_dq_amount(B7,$B$1,100000000)</f>
        <v>1552.13368954</v>
      </c>
      <c r="F7" s="1" t="s">
        <v>33</v>
      </c>
    </row>
    <row r="8" spans="1:6" x14ac:dyDescent="0.25">
      <c r="A8" s="1" t="s">
        <v>11</v>
      </c>
      <c r="B8" s="1" t="s">
        <v>22</v>
      </c>
      <c r="C8" s="4">
        <f>[1]!s_dq_pctchange(B8,$B$1)/100</f>
        <v>2.1299269000000002E-3</v>
      </c>
      <c r="D8" s="4">
        <f>[1]!s_dq_swing(B8,$B$1)/100</f>
        <v>8.6809155146529669E-3</v>
      </c>
      <c r="E8" s="5">
        <f>[1]!s_dq_amount(B8,$B$1,100000000)</f>
        <v>4309.2957556299998</v>
      </c>
      <c r="F8" s="1" t="s">
        <v>33</v>
      </c>
    </row>
    <row r="9" spans="1:6" x14ac:dyDescent="0.25">
      <c r="A9" s="1" t="s">
        <v>12</v>
      </c>
      <c r="B9" s="1" t="s">
        <v>23</v>
      </c>
      <c r="C9" s="4">
        <f>[1]!s_dq_pctchange(B9,$B$1)/100</f>
        <v>1.5530120000000001E-4</v>
      </c>
      <c r="D9" s="4">
        <f>[1]!s_dq_swing(B9,$B$1)/100</f>
        <v>1.329875806096923E-2</v>
      </c>
      <c r="E9" s="5">
        <f>[1]!s_dq_amount(B9,$B$1,100000000)</f>
        <v>3569.4029369999998</v>
      </c>
      <c r="F9" s="1" t="s">
        <v>33</v>
      </c>
    </row>
    <row r="10" spans="1:6" x14ac:dyDescent="0.25">
      <c r="A10" s="1" t="s">
        <v>13</v>
      </c>
      <c r="B10" s="1" t="s">
        <v>24</v>
      </c>
      <c r="C10" s="4">
        <f>[1]!s_dq_pctchange(B10,$B$1)/100</f>
        <v>5.2379847999999996E-3</v>
      </c>
      <c r="D10" s="4">
        <f>[1]!s_dq_swing(B10,$B$1)/100</f>
        <v>1.226091041457409E-2</v>
      </c>
      <c r="E10" s="5">
        <f>[1]!s_dq_amount(B10,$B$1,100000000)</f>
        <v>4583.0425189999996</v>
      </c>
      <c r="F10" s="1" t="s">
        <v>33</v>
      </c>
    </row>
    <row r="11" spans="1:6" x14ac:dyDescent="0.25">
      <c r="A11" s="1" t="s">
        <v>35</v>
      </c>
      <c r="B11" s="1" t="s">
        <v>37</v>
      </c>
      <c r="C11" s="4">
        <f>[1]!s_dq_pctchange(B11,$B$1)/100</f>
        <v>5.3138246000000002E-3</v>
      </c>
      <c r="D11" s="4">
        <f>[1]!s_dq_swing(B11,$B$1)/100</f>
        <v>9.4347936677226119E-3</v>
      </c>
      <c r="E11" s="5">
        <f>[1]!s_dq_amount(B11,$B$1,100000000)</f>
        <v>19717.845374</v>
      </c>
      <c r="F11" s="1" t="s">
        <v>33</v>
      </c>
    </row>
    <row r="12" spans="1:6" x14ac:dyDescent="0.25">
      <c r="A12" s="1" t="s">
        <v>14</v>
      </c>
      <c r="B12" s="1" t="s">
        <v>31</v>
      </c>
      <c r="C12" s="4">
        <f>[1]!s_dq_pctchange(B12,$B$1)/100</f>
        <v>-1.812529E-4</v>
      </c>
      <c r="D12" s="4">
        <f>[1]!s_dq_swing(B12,$B$1)/100</f>
        <v>2.908578256815883E-2</v>
      </c>
      <c r="E12" s="5">
        <f>[1]!s_dq_amount(B12,$B$1,100000000)</f>
        <v>4002.3681449999999</v>
      </c>
      <c r="F12" s="1" t="s">
        <v>34</v>
      </c>
    </row>
    <row r="13" spans="1:6" x14ac:dyDescent="0.25">
      <c r="A13" s="1" t="s">
        <v>15</v>
      </c>
      <c r="B13" s="1" t="s">
        <v>26</v>
      </c>
      <c r="C13" s="4">
        <f>[1]!s_dq_pctchange(B13,$B$1)/100</f>
        <v>-4.8785607999999999E-3</v>
      </c>
      <c r="D13" s="4">
        <f>[1]!s_dq_swing(B13,$B$1)/100</f>
        <v>4.744291758199988E-2</v>
      </c>
      <c r="E13" s="5">
        <f>[1]!s_dq_amount(B13,$B$1,100000000)</f>
        <v>1893.9333919999999</v>
      </c>
      <c r="F13" s="1" t="s">
        <v>34</v>
      </c>
    </row>
    <row r="14" spans="1:6" x14ac:dyDescent="0.25">
      <c r="A14" s="1" t="s">
        <v>16</v>
      </c>
      <c r="B14" s="1" t="s">
        <v>28</v>
      </c>
      <c r="C14" s="4">
        <f>[1]!s_dq_pctchange(B14,$B$1)/100</f>
        <v>0</v>
      </c>
      <c r="D14" s="4">
        <f>[1]!s_dq_swing(B14,$B$1)/100</f>
        <v>0</v>
      </c>
      <c r="E14" s="5">
        <f>[1]!s_dq_amount(B14,$B$1,100000000)</f>
        <v>0</v>
      </c>
      <c r="F14" s="1" t="s">
        <v>32</v>
      </c>
    </row>
    <row r="15" spans="1:6" x14ac:dyDescent="0.25">
      <c r="A15" s="1" t="s">
        <v>17</v>
      </c>
      <c r="B15" s="1" t="s">
        <v>29</v>
      </c>
      <c r="C15" s="4">
        <f>[1]!s_dq_pctchange(B15,$B$1)/100</f>
        <v>-9.744848620099722E-3</v>
      </c>
      <c r="D15" s="4">
        <f>[1]!s_dq_swing(B15,$B$1)/100</f>
        <v>1.3017927545934687E-2</v>
      </c>
      <c r="E15" s="5"/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53A1-14AA-4515-8712-1A1106C28521}">
  <dimension ref="A1:D5400"/>
  <sheetViews>
    <sheetView workbookViewId="0">
      <selection activeCell="E6" sqref="E6"/>
    </sheetView>
  </sheetViews>
  <sheetFormatPr defaultRowHeight="14.4" x14ac:dyDescent="0.25"/>
  <cols>
    <col min="1" max="1" width="12.88671875" bestFit="1" customWidth="1"/>
    <col min="2" max="2" width="11.6640625" bestFit="1" customWidth="1"/>
    <col min="3" max="3" width="13.5546875" bestFit="1" customWidth="1"/>
  </cols>
  <sheetData>
    <row r="1" spans="1:4" x14ac:dyDescent="0.25">
      <c r="A1" t="s">
        <v>75</v>
      </c>
      <c r="B1" s="7" t="s">
        <v>76</v>
      </c>
    </row>
    <row r="2" spans="1:4" x14ac:dyDescent="0.25">
      <c r="A2" t="s">
        <v>40</v>
      </c>
      <c r="B2" s="16" t="s">
        <v>77</v>
      </c>
    </row>
    <row r="3" spans="1:4" x14ac:dyDescent="0.25">
      <c r="A3" t="s">
        <v>78</v>
      </c>
      <c r="B3" s="16" t="s">
        <v>79</v>
      </c>
    </row>
    <row r="4" spans="1:4" x14ac:dyDescent="0.25">
      <c r="A4" t="s">
        <v>80</v>
      </c>
      <c r="B4" s="16" t="s">
        <v>82</v>
      </c>
      <c r="C4" t="s">
        <v>84</v>
      </c>
    </row>
    <row r="5" spans="1:4" x14ac:dyDescent="0.25">
      <c r="A5" t="s">
        <v>81</v>
      </c>
      <c r="B5" t="s">
        <v>83</v>
      </c>
      <c r="C5" t="s">
        <v>85</v>
      </c>
    </row>
    <row r="6" spans="1:4" x14ac:dyDescent="0.25">
      <c r="A6" s="8">
        <f>[1]!wset("sectorconstituent","date="&amp;B2,"sectorId="&amp;B3,"field=date,wind_code,sec_name","cols=3;rows=5395")</f>
        <v>45705</v>
      </c>
      <c r="B6" s="16" t="s">
        <v>10872</v>
      </c>
      <c r="C6" s="16" t="s">
        <v>10873</v>
      </c>
      <c r="D6">
        <f>[1]!s_techanal_drpdays("","")</f>
        <v>0</v>
      </c>
    </row>
    <row r="7" spans="1:4" x14ac:dyDescent="0.25">
      <c r="A7" s="8">
        <v>45705</v>
      </c>
      <c r="B7" s="16" t="s">
        <v>86</v>
      </c>
      <c r="C7" s="16" t="s">
        <v>87</v>
      </c>
    </row>
    <row r="8" spans="1:4" x14ac:dyDescent="0.25">
      <c r="A8" s="8">
        <v>45705</v>
      </c>
      <c r="B8" s="16" t="s">
        <v>88</v>
      </c>
      <c r="C8" s="16" t="s">
        <v>89</v>
      </c>
    </row>
    <row r="9" spans="1:4" x14ac:dyDescent="0.25">
      <c r="A9" s="8">
        <v>45705</v>
      </c>
      <c r="B9" s="16" t="s">
        <v>90</v>
      </c>
      <c r="C9" s="16" t="s">
        <v>91</v>
      </c>
    </row>
    <row r="10" spans="1:4" x14ac:dyDescent="0.25">
      <c r="A10" s="8">
        <v>45705</v>
      </c>
      <c r="B10" s="16" t="s">
        <v>92</v>
      </c>
      <c r="C10" s="16" t="s">
        <v>93</v>
      </c>
    </row>
    <row r="11" spans="1:4" x14ac:dyDescent="0.25">
      <c r="A11" s="8">
        <v>45705</v>
      </c>
      <c r="B11" s="16" t="s">
        <v>94</v>
      </c>
      <c r="C11" s="16" t="s">
        <v>95</v>
      </c>
    </row>
    <row r="12" spans="1:4" x14ac:dyDescent="0.25">
      <c r="A12" s="8">
        <v>45705</v>
      </c>
      <c r="B12" s="16" t="s">
        <v>96</v>
      </c>
      <c r="C12" s="16" t="s">
        <v>97</v>
      </c>
    </row>
    <row r="13" spans="1:4" x14ac:dyDescent="0.25">
      <c r="A13" s="8">
        <v>45705</v>
      </c>
      <c r="B13" s="16" t="s">
        <v>98</v>
      </c>
      <c r="C13" s="16" t="s">
        <v>99</v>
      </c>
    </row>
    <row r="14" spans="1:4" x14ac:dyDescent="0.25">
      <c r="A14" s="8">
        <v>45705</v>
      </c>
      <c r="B14" s="16" t="s">
        <v>100</v>
      </c>
      <c r="C14" s="16" t="s">
        <v>101</v>
      </c>
    </row>
    <row r="15" spans="1:4" x14ac:dyDescent="0.25">
      <c r="A15" s="8">
        <v>45705</v>
      </c>
      <c r="B15" s="16" t="s">
        <v>102</v>
      </c>
      <c r="C15" s="16" t="s">
        <v>103</v>
      </c>
    </row>
    <row r="16" spans="1:4" x14ac:dyDescent="0.25">
      <c r="A16" s="8">
        <v>45705</v>
      </c>
      <c r="B16" s="16" t="s">
        <v>104</v>
      </c>
      <c r="C16" s="16" t="s">
        <v>105</v>
      </c>
    </row>
    <row r="17" spans="1:3" x14ac:dyDescent="0.25">
      <c r="A17" s="8">
        <v>45705</v>
      </c>
      <c r="B17" s="16" t="s">
        <v>106</v>
      </c>
      <c r="C17" s="16" t="s">
        <v>107</v>
      </c>
    </row>
    <row r="18" spans="1:3" x14ac:dyDescent="0.25">
      <c r="A18" s="8">
        <v>45705</v>
      </c>
      <c r="B18" s="16" t="s">
        <v>108</v>
      </c>
      <c r="C18" s="16" t="s">
        <v>109</v>
      </c>
    </row>
    <row r="19" spans="1:3" x14ac:dyDescent="0.25">
      <c r="A19" s="8">
        <v>45705</v>
      </c>
      <c r="B19" s="16" t="s">
        <v>110</v>
      </c>
      <c r="C19" s="16" t="s">
        <v>111</v>
      </c>
    </row>
    <row r="20" spans="1:3" x14ac:dyDescent="0.25">
      <c r="A20" s="8">
        <v>45705</v>
      </c>
      <c r="B20" s="16" t="s">
        <v>112</v>
      </c>
      <c r="C20" s="16" t="s">
        <v>113</v>
      </c>
    </row>
    <row r="21" spans="1:3" x14ac:dyDescent="0.25">
      <c r="A21" s="8">
        <v>45705</v>
      </c>
      <c r="B21" s="16" t="s">
        <v>114</v>
      </c>
      <c r="C21" s="16" t="s">
        <v>115</v>
      </c>
    </row>
    <row r="22" spans="1:3" x14ac:dyDescent="0.25">
      <c r="A22" s="8">
        <v>45705</v>
      </c>
      <c r="B22" s="16" t="s">
        <v>116</v>
      </c>
      <c r="C22" s="16" t="s">
        <v>117</v>
      </c>
    </row>
    <row r="23" spans="1:3" x14ac:dyDescent="0.25">
      <c r="A23" s="8">
        <v>45705</v>
      </c>
      <c r="B23" s="16" t="s">
        <v>118</v>
      </c>
      <c r="C23" s="16" t="s">
        <v>119</v>
      </c>
    </row>
    <row r="24" spans="1:3" x14ac:dyDescent="0.25">
      <c r="A24" s="8">
        <v>45705</v>
      </c>
      <c r="B24" s="16" t="s">
        <v>120</v>
      </c>
      <c r="C24" s="16" t="s">
        <v>121</v>
      </c>
    </row>
    <row r="25" spans="1:3" x14ac:dyDescent="0.25">
      <c r="A25" s="8">
        <v>45705</v>
      </c>
      <c r="B25" s="16" t="s">
        <v>122</v>
      </c>
      <c r="C25" s="16" t="s">
        <v>123</v>
      </c>
    </row>
    <row r="26" spans="1:3" x14ac:dyDescent="0.25">
      <c r="A26" s="8">
        <v>45705</v>
      </c>
      <c r="B26" s="16" t="s">
        <v>124</v>
      </c>
      <c r="C26" s="16" t="s">
        <v>125</v>
      </c>
    </row>
    <row r="27" spans="1:3" x14ac:dyDescent="0.25">
      <c r="A27" s="8">
        <v>45705</v>
      </c>
      <c r="B27" s="16" t="s">
        <v>126</v>
      </c>
      <c r="C27" s="16" t="s">
        <v>127</v>
      </c>
    </row>
    <row r="28" spans="1:3" x14ac:dyDescent="0.25">
      <c r="A28" s="8">
        <v>45705</v>
      </c>
      <c r="B28" s="16" t="s">
        <v>128</v>
      </c>
      <c r="C28" s="16" t="s">
        <v>129</v>
      </c>
    </row>
    <row r="29" spans="1:3" x14ac:dyDescent="0.25">
      <c r="A29" s="8">
        <v>45705</v>
      </c>
      <c r="B29" s="16" t="s">
        <v>130</v>
      </c>
      <c r="C29" s="16" t="s">
        <v>131</v>
      </c>
    </row>
    <row r="30" spans="1:3" x14ac:dyDescent="0.25">
      <c r="A30" s="8">
        <v>45705</v>
      </c>
      <c r="B30" s="16" t="s">
        <v>132</v>
      </c>
      <c r="C30" s="16" t="s">
        <v>133</v>
      </c>
    </row>
    <row r="31" spans="1:3" x14ac:dyDescent="0.25">
      <c r="A31" s="8">
        <v>45705</v>
      </c>
      <c r="B31" s="16" t="s">
        <v>134</v>
      </c>
      <c r="C31" s="16" t="s">
        <v>135</v>
      </c>
    </row>
    <row r="32" spans="1:3" x14ac:dyDescent="0.25">
      <c r="A32" s="8">
        <v>45705</v>
      </c>
      <c r="B32" s="16" t="s">
        <v>136</v>
      </c>
      <c r="C32" s="16" t="s">
        <v>137</v>
      </c>
    </row>
    <row r="33" spans="1:3" x14ac:dyDescent="0.25">
      <c r="A33" s="8">
        <v>45705</v>
      </c>
      <c r="B33" s="16" t="s">
        <v>138</v>
      </c>
      <c r="C33" s="16" t="s">
        <v>139</v>
      </c>
    </row>
    <row r="34" spans="1:3" x14ac:dyDescent="0.25">
      <c r="A34" s="8">
        <v>45705</v>
      </c>
      <c r="B34" s="16" t="s">
        <v>140</v>
      </c>
      <c r="C34" s="16" t="s">
        <v>141</v>
      </c>
    </row>
    <row r="35" spans="1:3" x14ac:dyDescent="0.25">
      <c r="A35" s="8">
        <v>45705</v>
      </c>
      <c r="B35" s="16" t="s">
        <v>142</v>
      </c>
      <c r="C35" s="16" t="s">
        <v>143</v>
      </c>
    </row>
    <row r="36" spans="1:3" x14ac:dyDescent="0.25">
      <c r="A36" s="8">
        <v>45705</v>
      </c>
      <c r="B36" s="16" t="s">
        <v>144</v>
      </c>
      <c r="C36" s="16" t="s">
        <v>145</v>
      </c>
    </row>
    <row r="37" spans="1:3" x14ac:dyDescent="0.25">
      <c r="A37" s="8">
        <v>45705</v>
      </c>
      <c r="B37" s="16" t="s">
        <v>146</v>
      </c>
      <c r="C37" s="16" t="s">
        <v>147</v>
      </c>
    </row>
    <row r="38" spans="1:3" x14ac:dyDescent="0.25">
      <c r="A38" s="8">
        <v>45705</v>
      </c>
      <c r="B38" s="16" t="s">
        <v>148</v>
      </c>
      <c r="C38" s="16" t="s">
        <v>149</v>
      </c>
    </row>
    <row r="39" spans="1:3" x14ac:dyDescent="0.25">
      <c r="A39" s="8">
        <v>45705</v>
      </c>
      <c r="B39" s="16" t="s">
        <v>150</v>
      </c>
      <c r="C39" s="16" t="s">
        <v>151</v>
      </c>
    </row>
    <row r="40" spans="1:3" x14ac:dyDescent="0.25">
      <c r="A40" s="8">
        <v>45705</v>
      </c>
      <c r="B40" s="16" t="s">
        <v>152</v>
      </c>
      <c r="C40" s="16" t="s">
        <v>153</v>
      </c>
    </row>
    <row r="41" spans="1:3" x14ac:dyDescent="0.25">
      <c r="A41" s="8">
        <v>45705</v>
      </c>
      <c r="B41" s="16" t="s">
        <v>154</v>
      </c>
      <c r="C41" s="16" t="s">
        <v>155</v>
      </c>
    </row>
    <row r="42" spans="1:3" x14ac:dyDescent="0.25">
      <c r="A42" s="8">
        <v>45705</v>
      </c>
      <c r="B42" s="16" t="s">
        <v>156</v>
      </c>
      <c r="C42" s="16" t="s">
        <v>157</v>
      </c>
    </row>
    <row r="43" spans="1:3" x14ac:dyDescent="0.25">
      <c r="A43" s="8">
        <v>45705</v>
      </c>
      <c r="B43" s="16" t="s">
        <v>158</v>
      </c>
      <c r="C43" s="16" t="s">
        <v>159</v>
      </c>
    </row>
    <row r="44" spans="1:3" x14ac:dyDescent="0.25">
      <c r="A44" s="8">
        <v>45705</v>
      </c>
      <c r="B44" s="16" t="s">
        <v>160</v>
      </c>
      <c r="C44" s="16" t="s">
        <v>161</v>
      </c>
    </row>
    <row r="45" spans="1:3" x14ac:dyDescent="0.25">
      <c r="A45" s="8">
        <v>45705</v>
      </c>
      <c r="B45" s="16" t="s">
        <v>162</v>
      </c>
      <c r="C45" s="16" t="s">
        <v>163</v>
      </c>
    </row>
    <row r="46" spans="1:3" x14ac:dyDescent="0.25">
      <c r="A46" s="8">
        <v>45705</v>
      </c>
      <c r="B46" s="16" t="s">
        <v>164</v>
      </c>
      <c r="C46" s="16" t="s">
        <v>165</v>
      </c>
    </row>
    <row r="47" spans="1:3" x14ac:dyDescent="0.25">
      <c r="A47" s="8">
        <v>45705</v>
      </c>
      <c r="B47" s="16" t="s">
        <v>166</v>
      </c>
      <c r="C47" s="16" t="s">
        <v>167</v>
      </c>
    </row>
    <row r="48" spans="1:3" x14ac:dyDescent="0.25">
      <c r="A48" s="8">
        <v>45705</v>
      </c>
      <c r="B48" s="16" t="s">
        <v>168</v>
      </c>
      <c r="C48" s="16" t="s">
        <v>169</v>
      </c>
    </row>
    <row r="49" spans="1:3" x14ac:dyDescent="0.25">
      <c r="A49" s="8">
        <v>45705</v>
      </c>
      <c r="B49" s="16" t="s">
        <v>170</v>
      </c>
      <c r="C49" s="16" t="s">
        <v>171</v>
      </c>
    </row>
    <row r="50" spans="1:3" x14ac:dyDescent="0.25">
      <c r="A50" s="8">
        <v>45705</v>
      </c>
      <c r="B50" s="16" t="s">
        <v>172</v>
      </c>
      <c r="C50" s="16" t="s">
        <v>173</v>
      </c>
    </row>
    <row r="51" spans="1:3" x14ac:dyDescent="0.25">
      <c r="A51" s="8">
        <v>45705</v>
      </c>
      <c r="B51" s="16" t="s">
        <v>174</v>
      </c>
      <c r="C51" s="16" t="s">
        <v>175</v>
      </c>
    </row>
    <row r="52" spans="1:3" x14ac:dyDescent="0.25">
      <c r="A52" s="8">
        <v>45705</v>
      </c>
      <c r="B52" s="16" t="s">
        <v>176</v>
      </c>
      <c r="C52" s="16" t="s">
        <v>177</v>
      </c>
    </row>
    <row r="53" spans="1:3" x14ac:dyDescent="0.25">
      <c r="A53" s="8">
        <v>45705</v>
      </c>
      <c r="B53" s="16" t="s">
        <v>178</v>
      </c>
      <c r="C53" s="16" t="s">
        <v>179</v>
      </c>
    </row>
    <row r="54" spans="1:3" x14ac:dyDescent="0.25">
      <c r="A54" s="8">
        <v>45705</v>
      </c>
      <c r="B54" s="16" t="s">
        <v>180</v>
      </c>
      <c r="C54" s="16" t="s">
        <v>181</v>
      </c>
    </row>
    <row r="55" spans="1:3" x14ac:dyDescent="0.25">
      <c r="A55" s="8">
        <v>45705</v>
      </c>
      <c r="B55" s="16" t="s">
        <v>182</v>
      </c>
      <c r="C55" s="16" t="s">
        <v>183</v>
      </c>
    </row>
    <row r="56" spans="1:3" x14ac:dyDescent="0.25">
      <c r="A56" s="8">
        <v>45705</v>
      </c>
      <c r="B56" s="16" t="s">
        <v>184</v>
      </c>
      <c r="C56" s="16" t="s">
        <v>185</v>
      </c>
    </row>
    <row r="57" spans="1:3" x14ac:dyDescent="0.25">
      <c r="A57" s="8">
        <v>45705</v>
      </c>
      <c r="B57" s="16" t="s">
        <v>186</v>
      </c>
      <c r="C57" s="16" t="s">
        <v>187</v>
      </c>
    </row>
    <row r="58" spans="1:3" x14ac:dyDescent="0.25">
      <c r="A58" s="8">
        <v>45705</v>
      </c>
      <c r="B58" s="16" t="s">
        <v>188</v>
      </c>
      <c r="C58" s="16" t="s">
        <v>189</v>
      </c>
    </row>
    <row r="59" spans="1:3" x14ac:dyDescent="0.25">
      <c r="A59" s="8">
        <v>45705</v>
      </c>
      <c r="B59" s="16" t="s">
        <v>190</v>
      </c>
      <c r="C59" s="16" t="s">
        <v>191</v>
      </c>
    </row>
    <row r="60" spans="1:3" x14ac:dyDescent="0.25">
      <c r="A60" s="8">
        <v>45705</v>
      </c>
      <c r="B60" s="16" t="s">
        <v>192</v>
      </c>
      <c r="C60" s="16" t="s">
        <v>193</v>
      </c>
    </row>
    <row r="61" spans="1:3" x14ac:dyDescent="0.25">
      <c r="A61" s="8">
        <v>45705</v>
      </c>
      <c r="B61" s="16" t="s">
        <v>194</v>
      </c>
      <c r="C61" s="16" t="s">
        <v>195</v>
      </c>
    </row>
    <row r="62" spans="1:3" x14ac:dyDescent="0.25">
      <c r="A62" s="8">
        <v>45705</v>
      </c>
      <c r="B62" s="16" t="s">
        <v>196</v>
      </c>
      <c r="C62" s="16" t="s">
        <v>197</v>
      </c>
    </row>
    <row r="63" spans="1:3" x14ac:dyDescent="0.25">
      <c r="A63" s="8">
        <v>45705</v>
      </c>
      <c r="B63" s="16" t="s">
        <v>198</v>
      </c>
      <c r="C63" s="16" t="s">
        <v>199</v>
      </c>
    </row>
    <row r="64" spans="1:3" x14ac:dyDescent="0.25">
      <c r="A64" s="8">
        <v>45705</v>
      </c>
      <c r="B64" s="16" t="s">
        <v>200</v>
      </c>
      <c r="C64" s="16" t="s">
        <v>201</v>
      </c>
    </row>
    <row r="65" spans="1:3" x14ac:dyDescent="0.25">
      <c r="A65" s="8">
        <v>45705</v>
      </c>
      <c r="B65" s="16" t="s">
        <v>202</v>
      </c>
      <c r="C65" s="16" t="s">
        <v>203</v>
      </c>
    </row>
    <row r="66" spans="1:3" x14ac:dyDescent="0.25">
      <c r="A66" s="8">
        <v>45705</v>
      </c>
      <c r="B66" s="16" t="s">
        <v>204</v>
      </c>
      <c r="C66" s="16" t="s">
        <v>205</v>
      </c>
    </row>
    <row r="67" spans="1:3" x14ac:dyDescent="0.25">
      <c r="A67" s="8">
        <v>45705</v>
      </c>
      <c r="B67" s="16" t="s">
        <v>206</v>
      </c>
      <c r="C67" s="16" t="s">
        <v>207</v>
      </c>
    </row>
    <row r="68" spans="1:3" x14ac:dyDescent="0.25">
      <c r="A68" s="8">
        <v>45705</v>
      </c>
      <c r="B68" s="16" t="s">
        <v>208</v>
      </c>
      <c r="C68" s="16" t="s">
        <v>209</v>
      </c>
    </row>
    <row r="69" spans="1:3" x14ac:dyDescent="0.25">
      <c r="A69" s="8">
        <v>45705</v>
      </c>
      <c r="B69" s="16" t="s">
        <v>210</v>
      </c>
      <c r="C69" s="16" t="s">
        <v>211</v>
      </c>
    </row>
    <row r="70" spans="1:3" x14ac:dyDescent="0.25">
      <c r="A70" s="8">
        <v>45705</v>
      </c>
      <c r="B70" s="16" t="s">
        <v>212</v>
      </c>
      <c r="C70" s="16" t="s">
        <v>213</v>
      </c>
    </row>
    <row r="71" spans="1:3" x14ac:dyDescent="0.25">
      <c r="A71" s="8">
        <v>45705</v>
      </c>
      <c r="B71" s="16" t="s">
        <v>214</v>
      </c>
      <c r="C71" s="16" t="s">
        <v>215</v>
      </c>
    </row>
    <row r="72" spans="1:3" x14ac:dyDescent="0.25">
      <c r="A72" s="8">
        <v>45705</v>
      </c>
      <c r="B72" s="16" t="s">
        <v>216</v>
      </c>
      <c r="C72" s="16" t="s">
        <v>217</v>
      </c>
    </row>
    <row r="73" spans="1:3" x14ac:dyDescent="0.25">
      <c r="A73" s="8">
        <v>45705</v>
      </c>
      <c r="B73" s="16" t="s">
        <v>218</v>
      </c>
      <c r="C73" s="16" t="s">
        <v>219</v>
      </c>
    </row>
    <row r="74" spans="1:3" x14ac:dyDescent="0.25">
      <c r="A74" s="8">
        <v>45705</v>
      </c>
      <c r="B74" s="16" t="s">
        <v>220</v>
      </c>
      <c r="C74" s="16" t="s">
        <v>221</v>
      </c>
    </row>
    <row r="75" spans="1:3" x14ac:dyDescent="0.25">
      <c r="A75" s="8">
        <v>45705</v>
      </c>
      <c r="B75" s="16" t="s">
        <v>222</v>
      </c>
      <c r="C75" s="16" t="s">
        <v>223</v>
      </c>
    </row>
    <row r="76" spans="1:3" x14ac:dyDescent="0.25">
      <c r="A76" s="8">
        <v>45705</v>
      </c>
      <c r="B76" s="16" t="s">
        <v>224</v>
      </c>
      <c r="C76" s="16" t="s">
        <v>225</v>
      </c>
    </row>
    <row r="77" spans="1:3" x14ac:dyDescent="0.25">
      <c r="A77" s="8">
        <v>45705</v>
      </c>
      <c r="B77" s="16" t="s">
        <v>226</v>
      </c>
      <c r="C77" s="16" t="s">
        <v>227</v>
      </c>
    </row>
    <row r="78" spans="1:3" x14ac:dyDescent="0.25">
      <c r="A78" s="8">
        <v>45705</v>
      </c>
      <c r="B78" s="16" t="s">
        <v>228</v>
      </c>
      <c r="C78" s="16" t="s">
        <v>229</v>
      </c>
    </row>
    <row r="79" spans="1:3" x14ac:dyDescent="0.25">
      <c r="A79" s="8">
        <v>45705</v>
      </c>
      <c r="B79" s="16" t="s">
        <v>230</v>
      </c>
      <c r="C79" s="16" t="s">
        <v>231</v>
      </c>
    </row>
    <row r="80" spans="1:3" x14ac:dyDescent="0.25">
      <c r="A80" s="8">
        <v>45705</v>
      </c>
      <c r="B80" s="16" t="s">
        <v>232</v>
      </c>
      <c r="C80" s="16" t="s">
        <v>233</v>
      </c>
    </row>
    <row r="81" spans="1:3" x14ac:dyDescent="0.25">
      <c r="A81" s="8">
        <v>45705</v>
      </c>
      <c r="B81" s="16" t="s">
        <v>234</v>
      </c>
      <c r="C81" s="16" t="s">
        <v>235</v>
      </c>
    </row>
    <row r="82" spans="1:3" x14ac:dyDescent="0.25">
      <c r="A82" s="8">
        <v>45705</v>
      </c>
      <c r="B82" s="16" t="s">
        <v>236</v>
      </c>
      <c r="C82" s="16" t="s">
        <v>237</v>
      </c>
    </row>
    <row r="83" spans="1:3" x14ac:dyDescent="0.25">
      <c r="A83" s="8">
        <v>45705</v>
      </c>
      <c r="B83" s="16" t="s">
        <v>238</v>
      </c>
      <c r="C83" s="16" t="s">
        <v>239</v>
      </c>
    </row>
    <row r="84" spans="1:3" x14ac:dyDescent="0.25">
      <c r="A84" s="8">
        <v>45705</v>
      </c>
      <c r="B84" s="16" t="s">
        <v>240</v>
      </c>
      <c r="C84" s="16" t="s">
        <v>241</v>
      </c>
    </row>
    <row r="85" spans="1:3" x14ac:dyDescent="0.25">
      <c r="A85" s="8">
        <v>45705</v>
      </c>
      <c r="B85" s="16" t="s">
        <v>242</v>
      </c>
      <c r="C85" s="16" t="s">
        <v>243</v>
      </c>
    </row>
    <row r="86" spans="1:3" x14ac:dyDescent="0.25">
      <c r="A86" s="8">
        <v>45705</v>
      </c>
      <c r="B86" s="16" t="s">
        <v>244</v>
      </c>
      <c r="C86" s="16" t="s">
        <v>245</v>
      </c>
    </row>
    <row r="87" spans="1:3" x14ac:dyDescent="0.25">
      <c r="A87" s="8">
        <v>45705</v>
      </c>
      <c r="B87" s="16" t="s">
        <v>246</v>
      </c>
      <c r="C87" s="16" t="s">
        <v>247</v>
      </c>
    </row>
    <row r="88" spans="1:3" x14ac:dyDescent="0.25">
      <c r="A88" s="8">
        <v>45705</v>
      </c>
      <c r="B88" s="16" t="s">
        <v>248</v>
      </c>
      <c r="C88" s="16" t="s">
        <v>249</v>
      </c>
    </row>
    <row r="89" spans="1:3" x14ac:dyDescent="0.25">
      <c r="A89" s="8">
        <v>45705</v>
      </c>
      <c r="B89" s="16" t="s">
        <v>250</v>
      </c>
      <c r="C89" s="16" t="s">
        <v>251</v>
      </c>
    </row>
    <row r="90" spans="1:3" x14ac:dyDescent="0.25">
      <c r="A90" s="8">
        <v>45705</v>
      </c>
      <c r="B90" s="16" t="s">
        <v>252</v>
      </c>
      <c r="C90" s="16" t="s">
        <v>253</v>
      </c>
    </row>
    <row r="91" spans="1:3" x14ac:dyDescent="0.25">
      <c r="A91" s="8">
        <v>45705</v>
      </c>
      <c r="B91" s="16" t="s">
        <v>254</v>
      </c>
      <c r="C91" s="16" t="s">
        <v>255</v>
      </c>
    </row>
    <row r="92" spans="1:3" x14ac:dyDescent="0.25">
      <c r="A92" s="8">
        <v>45705</v>
      </c>
      <c r="B92" s="16" t="s">
        <v>256</v>
      </c>
      <c r="C92" s="16" t="s">
        <v>257</v>
      </c>
    </row>
    <row r="93" spans="1:3" x14ac:dyDescent="0.25">
      <c r="A93" s="8">
        <v>45705</v>
      </c>
      <c r="B93" s="16" t="s">
        <v>258</v>
      </c>
      <c r="C93" s="16" t="s">
        <v>259</v>
      </c>
    </row>
    <row r="94" spans="1:3" x14ac:dyDescent="0.25">
      <c r="A94" s="8">
        <v>45705</v>
      </c>
      <c r="B94" s="16" t="s">
        <v>260</v>
      </c>
      <c r="C94" s="16" t="s">
        <v>261</v>
      </c>
    </row>
    <row r="95" spans="1:3" x14ac:dyDescent="0.25">
      <c r="A95" s="8">
        <v>45705</v>
      </c>
      <c r="B95" s="16" t="s">
        <v>262</v>
      </c>
      <c r="C95" s="16" t="s">
        <v>263</v>
      </c>
    </row>
    <row r="96" spans="1:3" x14ac:dyDescent="0.25">
      <c r="A96" s="8">
        <v>45705</v>
      </c>
      <c r="B96" s="16" t="s">
        <v>264</v>
      </c>
      <c r="C96" s="16" t="s">
        <v>265</v>
      </c>
    </row>
    <row r="97" spans="1:3" x14ac:dyDescent="0.25">
      <c r="A97" s="8">
        <v>45705</v>
      </c>
      <c r="B97" s="16" t="s">
        <v>266</v>
      </c>
      <c r="C97" s="16" t="s">
        <v>267</v>
      </c>
    </row>
    <row r="98" spans="1:3" x14ac:dyDescent="0.25">
      <c r="A98" s="8">
        <v>45705</v>
      </c>
      <c r="B98" s="16" t="s">
        <v>268</v>
      </c>
      <c r="C98" s="16" t="s">
        <v>269</v>
      </c>
    </row>
    <row r="99" spans="1:3" x14ac:dyDescent="0.25">
      <c r="A99" s="8">
        <v>45705</v>
      </c>
      <c r="B99" s="16" t="s">
        <v>270</v>
      </c>
      <c r="C99" s="16" t="s">
        <v>271</v>
      </c>
    </row>
    <row r="100" spans="1:3" x14ac:dyDescent="0.25">
      <c r="A100" s="8">
        <v>45705</v>
      </c>
      <c r="B100" s="16" t="s">
        <v>272</v>
      </c>
      <c r="C100" s="16" t="s">
        <v>273</v>
      </c>
    </row>
    <row r="101" spans="1:3" x14ac:dyDescent="0.25">
      <c r="A101" s="8">
        <v>45705</v>
      </c>
      <c r="B101" s="16" t="s">
        <v>274</v>
      </c>
      <c r="C101" s="16" t="s">
        <v>275</v>
      </c>
    </row>
    <row r="102" spans="1:3" x14ac:dyDescent="0.25">
      <c r="A102" s="8">
        <v>45705</v>
      </c>
      <c r="B102" s="16" t="s">
        <v>276</v>
      </c>
      <c r="C102" s="16" t="s">
        <v>277</v>
      </c>
    </row>
    <row r="103" spans="1:3" x14ac:dyDescent="0.25">
      <c r="A103" s="8">
        <v>45705</v>
      </c>
      <c r="B103" s="16" t="s">
        <v>278</v>
      </c>
      <c r="C103" s="16" t="s">
        <v>279</v>
      </c>
    </row>
    <row r="104" spans="1:3" x14ac:dyDescent="0.25">
      <c r="A104" s="8">
        <v>45705</v>
      </c>
      <c r="B104" s="16" t="s">
        <v>280</v>
      </c>
      <c r="C104" s="16" t="s">
        <v>281</v>
      </c>
    </row>
    <row r="105" spans="1:3" x14ac:dyDescent="0.25">
      <c r="A105" s="8">
        <v>45705</v>
      </c>
      <c r="B105" s="16" t="s">
        <v>282</v>
      </c>
      <c r="C105" s="16" t="s">
        <v>283</v>
      </c>
    </row>
    <row r="106" spans="1:3" x14ac:dyDescent="0.25">
      <c r="A106" s="8">
        <v>45705</v>
      </c>
      <c r="B106" s="16" t="s">
        <v>284</v>
      </c>
      <c r="C106" s="16" t="s">
        <v>285</v>
      </c>
    </row>
    <row r="107" spans="1:3" x14ac:dyDescent="0.25">
      <c r="A107" s="8">
        <v>45705</v>
      </c>
      <c r="B107" s="16" t="s">
        <v>286</v>
      </c>
      <c r="C107" s="16" t="s">
        <v>287</v>
      </c>
    </row>
    <row r="108" spans="1:3" x14ac:dyDescent="0.25">
      <c r="A108" s="8">
        <v>45705</v>
      </c>
      <c r="B108" s="16" t="s">
        <v>288</v>
      </c>
      <c r="C108" s="16" t="s">
        <v>289</v>
      </c>
    </row>
    <row r="109" spans="1:3" x14ac:dyDescent="0.25">
      <c r="A109" s="8">
        <v>45705</v>
      </c>
      <c r="B109" s="16" t="s">
        <v>290</v>
      </c>
      <c r="C109" s="16" t="s">
        <v>291</v>
      </c>
    </row>
    <row r="110" spans="1:3" x14ac:dyDescent="0.25">
      <c r="A110" s="8">
        <v>45705</v>
      </c>
      <c r="B110" s="16" t="s">
        <v>292</v>
      </c>
      <c r="C110" s="16" t="s">
        <v>293</v>
      </c>
    </row>
    <row r="111" spans="1:3" x14ac:dyDescent="0.25">
      <c r="A111" s="8">
        <v>45705</v>
      </c>
      <c r="B111" s="16" t="s">
        <v>294</v>
      </c>
      <c r="C111" s="16" t="s">
        <v>295</v>
      </c>
    </row>
    <row r="112" spans="1:3" x14ac:dyDescent="0.25">
      <c r="A112" s="8">
        <v>45705</v>
      </c>
      <c r="B112" s="16" t="s">
        <v>296</v>
      </c>
      <c r="C112" s="16" t="s">
        <v>297</v>
      </c>
    </row>
    <row r="113" spans="1:3" x14ac:dyDescent="0.25">
      <c r="A113" s="8">
        <v>45705</v>
      </c>
      <c r="B113" s="16" t="s">
        <v>298</v>
      </c>
      <c r="C113" s="16" t="s">
        <v>299</v>
      </c>
    </row>
    <row r="114" spans="1:3" x14ac:dyDescent="0.25">
      <c r="A114" s="8">
        <v>45705</v>
      </c>
      <c r="B114" s="16" t="s">
        <v>300</v>
      </c>
      <c r="C114" s="16" t="s">
        <v>301</v>
      </c>
    </row>
    <row r="115" spans="1:3" x14ac:dyDescent="0.25">
      <c r="A115" s="8">
        <v>45705</v>
      </c>
      <c r="B115" s="16" t="s">
        <v>302</v>
      </c>
      <c r="C115" s="16" t="s">
        <v>303</v>
      </c>
    </row>
    <row r="116" spans="1:3" x14ac:dyDescent="0.25">
      <c r="A116" s="8">
        <v>45705</v>
      </c>
      <c r="B116" s="16" t="s">
        <v>304</v>
      </c>
      <c r="C116" s="16" t="s">
        <v>305</v>
      </c>
    </row>
    <row r="117" spans="1:3" x14ac:dyDescent="0.25">
      <c r="A117" s="8">
        <v>45705</v>
      </c>
      <c r="B117" s="16" t="s">
        <v>306</v>
      </c>
      <c r="C117" s="16" t="s">
        <v>307</v>
      </c>
    </row>
    <row r="118" spans="1:3" x14ac:dyDescent="0.25">
      <c r="A118" s="8">
        <v>45705</v>
      </c>
      <c r="B118" s="16" t="s">
        <v>308</v>
      </c>
      <c r="C118" s="16" t="s">
        <v>309</v>
      </c>
    </row>
    <row r="119" spans="1:3" x14ac:dyDescent="0.25">
      <c r="A119" s="8">
        <v>45705</v>
      </c>
      <c r="B119" s="16" t="s">
        <v>310</v>
      </c>
      <c r="C119" s="16" t="s">
        <v>311</v>
      </c>
    </row>
    <row r="120" spans="1:3" x14ac:dyDescent="0.25">
      <c r="A120" s="8">
        <v>45705</v>
      </c>
      <c r="B120" s="16" t="s">
        <v>312</v>
      </c>
      <c r="C120" s="16" t="s">
        <v>313</v>
      </c>
    </row>
    <row r="121" spans="1:3" x14ac:dyDescent="0.25">
      <c r="A121" s="8">
        <v>45705</v>
      </c>
      <c r="B121" s="16" t="s">
        <v>314</v>
      </c>
      <c r="C121" s="16" t="s">
        <v>315</v>
      </c>
    </row>
    <row r="122" spans="1:3" x14ac:dyDescent="0.25">
      <c r="A122" s="8">
        <v>45705</v>
      </c>
      <c r="B122" s="16" t="s">
        <v>316</v>
      </c>
      <c r="C122" s="16" t="s">
        <v>317</v>
      </c>
    </row>
    <row r="123" spans="1:3" x14ac:dyDescent="0.25">
      <c r="A123" s="8">
        <v>45705</v>
      </c>
      <c r="B123" s="16" t="s">
        <v>318</v>
      </c>
      <c r="C123" s="16" t="s">
        <v>319</v>
      </c>
    </row>
    <row r="124" spans="1:3" x14ac:dyDescent="0.25">
      <c r="A124" s="8">
        <v>45705</v>
      </c>
      <c r="B124" s="16" t="s">
        <v>320</v>
      </c>
      <c r="C124" s="16" t="s">
        <v>321</v>
      </c>
    </row>
    <row r="125" spans="1:3" x14ac:dyDescent="0.25">
      <c r="A125" s="8">
        <v>45705</v>
      </c>
      <c r="B125" s="16" t="s">
        <v>322</v>
      </c>
      <c r="C125" s="16" t="s">
        <v>323</v>
      </c>
    </row>
    <row r="126" spans="1:3" x14ac:dyDescent="0.25">
      <c r="A126" s="8">
        <v>45705</v>
      </c>
      <c r="B126" s="16" t="s">
        <v>324</v>
      </c>
      <c r="C126" s="16" t="s">
        <v>325</v>
      </c>
    </row>
    <row r="127" spans="1:3" x14ac:dyDescent="0.25">
      <c r="A127" s="8">
        <v>45705</v>
      </c>
      <c r="B127" s="16" t="s">
        <v>326</v>
      </c>
      <c r="C127" s="16" t="s">
        <v>327</v>
      </c>
    </row>
    <row r="128" spans="1:3" x14ac:dyDescent="0.25">
      <c r="A128" s="8">
        <v>45705</v>
      </c>
      <c r="B128" s="16" t="s">
        <v>328</v>
      </c>
      <c r="C128" s="16" t="s">
        <v>329</v>
      </c>
    </row>
    <row r="129" spans="1:3" x14ac:dyDescent="0.25">
      <c r="A129" s="8">
        <v>45705</v>
      </c>
      <c r="B129" s="16" t="s">
        <v>330</v>
      </c>
      <c r="C129" s="16" t="s">
        <v>331</v>
      </c>
    </row>
    <row r="130" spans="1:3" x14ac:dyDescent="0.25">
      <c r="A130" s="8">
        <v>45705</v>
      </c>
      <c r="B130" s="16" t="s">
        <v>332</v>
      </c>
      <c r="C130" s="16" t="s">
        <v>333</v>
      </c>
    </row>
    <row r="131" spans="1:3" x14ac:dyDescent="0.25">
      <c r="A131" s="8">
        <v>45705</v>
      </c>
      <c r="B131" s="16" t="s">
        <v>334</v>
      </c>
      <c r="C131" s="16" t="s">
        <v>335</v>
      </c>
    </row>
    <row r="132" spans="1:3" x14ac:dyDescent="0.25">
      <c r="A132" s="8">
        <v>45705</v>
      </c>
      <c r="B132" s="16" t="s">
        <v>336</v>
      </c>
      <c r="C132" s="16" t="s">
        <v>337</v>
      </c>
    </row>
    <row r="133" spans="1:3" x14ac:dyDescent="0.25">
      <c r="A133" s="8">
        <v>45705</v>
      </c>
      <c r="B133" s="16" t="s">
        <v>338</v>
      </c>
      <c r="C133" s="16" t="s">
        <v>339</v>
      </c>
    </row>
    <row r="134" spans="1:3" x14ac:dyDescent="0.25">
      <c r="A134" s="8">
        <v>45705</v>
      </c>
      <c r="B134" s="16" t="s">
        <v>340</v>
      </c>
      <c r="C134" s="16" t="s">
        <v>341</v>
      </c>
    </row>
    <row r="135" spans="1:3" x14ac:dyDescent="0.25">
      <c r="A135" s="8">
        <v>45705</v>
      </c>
      <c r="B135" s="16" t="s">
        <v>342</v>
      </c>
      <c r="C135" s="16" t="s">
        <v>343</v>
      </c>
    </row>
    <row r="136" spans="1:3" x14ac:dyDescent="0.25">
      <c r="A136" s="8">
        <v>45705</v>
      </c>
      <c r="B136" s="16" t="s">
        <v>344</v>
      </c>
      <c r="C136" s="16" t="s">
        <v>345</v>
      </c>
    </row>
    <row r="137" spans="1:3" x14ac:dyDescent="0.25">
      <c r="A137" s="8">
        <v>45705</v>
      </c>
      <c r="B137" s="16" t="s">
        <v>346</v>
      </c>
      <c r="C137" s="16" t="s">
        <v>347</v>
      </c>
    </row>
    <row r="138" spans="1:3" x14ac:dyDescent="0.25">
      <c r="A138" s="8">
        <v>45705</v>
      </c>
      <c r="B138" s="16" t="s">
        <v>348</v>
      </c>
      <c r="C138" s="16" t="s">
        <v>349</v>
      </c>
    </row>
    <row r="139" spans="1:3" x14ac:dyDescent="0.25">
      <c r="A139" s="8">
        <v>45705</v>
      </c>
      <c r="B139" s="16" t="s">
        <v>350</v>
      </c>
      <c r="C139" s="16" t="s">
        <v>351</v>
      </c>
    </row>
    <row r="140" spans="1:3" x14ac:dyDescent="0.25">
      <c r="A140" s="8">
        <v>45705</v>
      </c>
      <c r="B140" s="16" t="s">
        <v>352</v>
      </c>
      <c r="C140" s="16" t="s">
        <v>353</v>
      </c>
    </row>
    <row r="141" spans="1:3" x14ac:dyDescent="0.25">
      <c r="A141" s="8">
        <v>45705</v>
      </c>
      <c r="B141" s="16" t="s">
        <v>354</v>
      </c>
      <c r="C141" s="16" t="s">
        <v>355</v>
      </c>
    </row>
    <row r="142" spans="1:3" x14ac:dyDescent="0.25">
      <c r="A142" s="8">
        <v>45705</v>
      </c>
      <c r="B142" s="16" t="s">
        <v>356</v>
      </c>
      <c r="C142" s="16" t="s">
        <v>357</v>
      </c>
    </row>
    <row r="143" spans="1:3" x14ac:dyDescent="0.25">
      <c r="A143" s="8">
        <v>45705</v>
      </c>
      <c r="B143" s="16" t="s">
        <v>358</v>
      </c>
      <c r="C143" s="16" t="s">
        <v>359</v>
      </c>
    </row>
    <row r="144" spans="1:3" x14ac:dyDescent="0.25">
      <c r="A144" s="8">
        <v>45705</v>
      </c>
      <c r="B144" s="16" t="s">
        <v>360</v>
      </c>
      <c r="C144" s="16" t="s">
        <v>361</v>
      </c>
    </row>
    <row r="145" spans="1:3" x14ac:dyDescent="0.25">
      <c r="A145" s="8">
        <v>45705</v>
      </c>
      <c r="B145" s="16" t="s">
        <v>362</v>
      </c>
      <c r="C145" s="16" t="s">
        <v>363</v>
      </c>
    </row>
    <row r="146" spans="1:3" x14ac:dyDescent="0.25">
      <c r="A146" s="8">
        <v>45705</v>
      </c>
      <c r="B146" s="16" t="s">
        <v>364</v>
      </c>
      <c r="C146" s="16" t="s">
        <v>365</v>
      </c>
    </row>
    <row r="147" spans="1:3" x14ac:dyDescent="0.25">
      <c r="A147" s="8">
        <v>45705</v>
      </c>
      <c r="B147" s="16" t="s">
        <v>366</v>
      </c>
      <c r="C147" s="16" t="s">
        <v>367</v>
      </c>
    </row>
    <row r="148" spans="1:3" x14ac:dyDescent="0.25">
      <c r="A148" s="8">
        <v>45705</v>
      </c>
      <c r="B148" s="16" t="s">
        <v>368</v>
      </c>
      <c r="C148" s="16" t="s">
        <v>369</v>
      </c>
    </row>
    <row r="149" spans="1:3" x14ac:dyDescent="0.25">
      <c r="A149" s="8">
        <v>45705</v>
      </c>
      <c r="B149" s="16" t="s">
        <v>370</v>
      </c>
      <c r="C149" s="16" t="s">
        <v>371</v>
      </c>
    </row>
    <row r="150" spans="1:3" x14ac:dyDescent="0.25">
      <c r="A150" s="8">
        <v>45705</v>
      </c>
      <c r="B150" s="16" t="s">
        <v>372</v>
      </c>
      <c r="C150" s="16" t="s">
        <v>373</v>
      </c>
    </row>
    <row r="151" spans="1:3" x14ac:dyDescent="0.25">
      <c r="A151" s="8">
        <v>45705</v>
      </c>
      <c r="B151" s="16" t="s">
        <v>374</v>
      </c>
      <c r="C151" s="16" t="s">
        <v>375</v>
      </c>
    </row>
    <row r="152" spans="1:3" x14ac:dyDescent="0.25">
      <c r="A152" s="8">
        <v>45705</v>
      </c>
      <c r="B152" s="16" t="s">
        <v>376</v>
      </c>
      <c r="C152" s="16" t="s">
        <v>377</v>
      </c>
    </row>
    <row r="153" spans="1:3" x14ac:dyDescent="0.25">
      <c r="A153" s="8">
        <v>45705</v>
      </c>
      <c r="B153" s="16" t="s">
        <v>378</v>
      </c>
      <c r="C153" s="16" t="s">
        <v>379</v>
      </c>
    </row>
    <row r="154" spans="1:3" x14ac:dyDescent="0.25">
      <c r="A154" s="8">
        <v>45705</v>
      </c>
      <c r="B154" s="16" t="s">
        <v>380</v>
      </c>
      <c r="C154" s="16" t="s">
        <v>381</v>
      </c>
    </row>
    <row r="155" spans="1:3" x14ac:dyDescent="0.25">
      <c r="A155" s="8">
        <v>45705</v>
      </c>
      <c r="B155" s="16" t="s">
        <v>382</v>
      </c>
      <c r="C155" s="16" t="s">
        <v>383</v>
      </c>
    </row>
    <row r="156" spans="1:3" x14ac:dyDescent="0.25">
      <c r="A156" s="8">
        <v>45705</v>
      </c>
      <c r="B156" s="16" t="s">
        <v>384</v>
      </c>
      <c r="C156" s="16" t="s">
        <v>385</v>
      </c>
    </row>
    <row r="157" spans="1:3" x14ac:dyDescent="0.25">
      <c r="A157" s="8">
        <v>45705</v>
      </c>
      <c r="B157" s="16" t="s">
        <v>386</v>
      </c>
      <c r="C157" s="16" t="s">
        <v>387</v>
      </c>
    </row>
    <row r="158" spans="1:3" x14ac:dyDescent="0.25">
      <c r="A158" s="8">
        <v>45705</v>
      </c>
      <c r="B158" s="16" t="s">
        <v>388</v>
      </c>
      <c r="C158" s="16" t="s">
        <v>389</v>
      </c>
    </row>
    <row r="159" spans="1:3" x14ac:dyDescent="0.25">
      <c r="A159" s="8">
        <v>45705</v>
      </c>
      <c r="B159" s="16" t="s">
        <v>390</v>
      </c>
      <c r="C159" s="16" t="s">
        <v>391</v>
      </c>
    </row>
    <row r="160" spans="1:3" x14ac:dyDescent="0.25">
      <c r="A160" s="8">
        <v>45705</v>
      </c>
      <c r="B160" s="16" t="s">
        <v>392</v>
      </c>
      <c r="C160" s="16" t="s">
        <v>393</v>
      </c>
    </row>
    <row r="161" spans="1:3" x14ac:dyDescent="0.25">
      <c r="A161" s="8">
        <v>45705</v>
      </c>
      <c r="B161" s="16" t="s">
        <v>394</v>
      </c>
      <c r="C161" s="16" t="s">
        <v>395</v>
      </c>
    </row>
    <row r="162" spans="1:3" x14ac:dyDescent="0.25">
      <c r="A162" s="8">
        <v>45705</v>
      </c>
      <c r="B162" s="16" t="s">
        <v>396</v>
      </c>
      <c r="C162" s="16" t="s">
        <v>397</v>
      </c>
    </row>
    <row r="163" spans="1:3" x14ac:dyDescent="0.25">
      <c r="A163" s="8">
        <v>45705</v>
      </c>
      <c r="B163" s="16" t="s">
        <v>398</v>
      </c>
      <c r="C163" s="16" t="s">
        <v>399</v>
      </c>
    </row>
    <row r="164" spans="1:3" x14ac:dyDescent="0.25">
      <c r="A164" s="8">
        <v>45705</v>
      </c>
      <c r="B164" s="16" t="s">
        <v>400</v>
      </c>
      <c r="C164" s="16" t="s">
        <v>401</v>
      </c>
    </row>
    <row r="165" spans="1:3" x14ac:dyDescent="0.25">
      <c r="A165" s="8">
        <v>45705</v>
      </c>
      <c r="B165" s="16" t="s">
        <v>402</v>
      </c>
      <c r="C165" s="16" t="s">
        <v>403</v>
      </c>
    </row>
    <row r="166" spans="1:3" x14ac:dyDescent="0.25">
      <c r="A166" s="8">
        <v>45705</v>
      </c>
      <c r="B166" s="16" t="s">
        <v>404</v>
      </c>
      <c r="C166" s="16" t="s">
        <v>405</v>
      </c>
    </row>
    <row r="167" spans="1:3" x14ac:dyDescent="0.25">
      <c r="A167" s="8">
        <v>45705</v>
      </c>
      <c r="B167" s="16" t="s">
        <v>406</v>
      </c>
      <c r="C167" s="16" t="s">
        <v>407</v>
      </c>
    </row>
    <row r="168" spans="1:3" x14ac:dyDescent="0.25">
      <c r="A168" s="8">
        <v>45705</v>
      </c>
      <c r="B168" s="16" t="s">
        <v>408</v>
      </c>
      <c r="C168" s="16" t="s">
        <v>409</v>
      </c>
    </row>
    <row r="169" spans="1:3" x14ac:dyDescent="0.25">
      <c r="A169" s="8">
        <v>45705</v>
      </c>
      <c r="B169" s="16" t="s">
        <v>410</v>
      </c>
      <c r="C169" s="16" t="s">
        <v>411</v>
      </c>
    </row>
    <row r="170" spans="1:3" x14ac:dyDescent="0.25">
      <c r="A170" s="8">
        <v>45705</v>
      </c>
      <c r="B170" s="16" t="s">
        <v>412</v>
      </c>
      <c r="C170" s="16" t="s">
        <v>413</v>
      </c>
    </row>
    <row r="171" spans="1:3" x14ac:dyDescent="0.25">
      <c r="A171" s="8">
        <v>45705</v>
      </c>
      <c r="B171" s="16" t="s">
        <v>414</v>
      </c>
      <c r="C171" s="16" t="s">
        <v>415</v>
      </c>
    </row>
    <row r="172" spans="1:3" x14ac:dyDescent="0.25">
      <c r="A172" s="8">
        <v>45705</v>
      </c>
      <c r="B172" s="16" t="s">
        <v>416</v>
      </c>
      <c r="C172" s="16" t="s">
        <v>417</v>
      </c>
    </row>
    <row r="173" spans="1:3" x14ac:dyDescent="0.25">
      <c r="A173" s="8">
        <v>45705</v>
      </c>
      <c r="B173" s="16" t="s">
        <v>418</v>
      </c>
      <c r="C173" s="16" t="s">
        <v>419</v>
      </c>
    </row>
    <row r="174" spans="1:3" x14ac:dyDescent="0.25">
      <c r="A174" s="8">
        <v>45705</v>
      </c>
      <c r="B174" s="16" t="s">
        <v>420</v>
      </c>
      <c r="C174" s="16" t="s">
        <v>421</v>
      </c>
    </row>
    <row r="175" spans="1:3" x14ac:dyDescent="0.25">
      <c r="A175" s="8">
        <v>45705</v>
      </c>
      <c r="B175" s="16" t="s">
        <v>422</v>
      </c>
      <c r="C175" s="16" t="s">
        <v>423</v>
      </c>
    </row>
    <row r="176" spans="1:3" x14ac:dyDescent="0.25">
      <c r="A176" s="8">
        <v>45705</v>
      </c>
      <c r="B176" s="16" t="s">
        <v>424</v>
      </c>
      <c r="C176" s="16" t="s">
        <v>425</v>
      </c>
    </row>
    <row r="177" spans="1:3" x14ac:dyDescent="0.25">
      <c r="A177" s="8">
        <v>45705</v>
      </c>
      <c r="B177" s="16" t="s">
        <v>426</v>
      </c>
      <c r="C177" s="16" t="s">
        <v>427</v>
      </c>
    </row>
    <row r="178" spans="1:3" x14ac:dyDescent="0.25">
      <c r="A178" s="8">
        <v>45705</v>
      </c>
      <c r="B178" s="16" t="s">
        <v>428</v>
      </c>
      <c r="C178" s="16" t="s">
        <v>429</v>
      </c>
    </row>
    <row r="179" spans="1:3" x14ac:dyDescent="0.25">
      <c r="A179" s="8">
        <v>45705</v>
      </c>
      <c r="B179" s="16" t="s">
        <v>430</v>
      </c>
      <c r="C179" s="16" t="s">
        <v>431</v>
      </c>
    </row>
    <row r="180" spans="1:3" x14ac:dyDescent="0.25">
      <c r="A180" s="8">
        <v>45705</v>
      </c>
      <c r="B180" s="16" t="s">
        <v>432</v>
      </c>
      <c r="C180" s="16" t="s">
        <v>433</v>
      </c>
    </row>
    <row r="181" spans="1:3" x14ac:dyDescent="0.25">
      <c r="A181" s="8">
        <v>45705</v>
      </c>
      <c r="B181" s="16" t="s">
        <v>434</v>
      </c>
      <c r="C181" s="16" t="s">
        <v>435</v>
      </c>
    </row>
    <row r="182" spans="1:3" x14ac:dyDescent="0.25">
      <c r="A182" s="8">
        <v>45705</v>
      </c>
      <c r="B182" s="16" t="s">
        <v>436</v>
      </c>
      <c r="C182" s="16" t="s">
        <v>437</v>
      </c>
    </row>
    <row r="183" spans="1:3" x14ac:dyDescent="0.25">
      <c r="A183" s="8">
        <v>45705</v>
      </c>
      <c r="B183" s="16" t="s">
        <v>438</v>
      </c>
      <c r="C183" s="16" t="s">
        <v>439</v>
      </c>
    </row>
    <row r="184" spans="1:3" x14ac:dyDescent="0.25">
      <c r="A184" s="8">
        <v>45705</v>
      </c>
      <c r="B184" s="16" t="s">
        <v>440</v>
      </c>
      <c r="C184" s="16" t="s">
        <v>441</v>
      </c>
    </row>
    <row r="185" spans="1:3" x14ac:dyDescent="0.25">
      <c r="A185" s="8">
        <v>45705</v>
      </c>
      <c r="B185" s="16" t="s">
        <v>442</v>
      </c>
      <c r="C185" s="16" t="s">
        <v>443</v>
      </c>
    </row>
    <row r="186" spans="1:3" x14ac:dyDescent="0.25">
      <c r="A186" s="8">
        <v>45705</v>
      </c>
      <c r="B186" s="16" t="s">
        <v>444</v>
      </c>
      <c r="C186" s="16" t="s">
        <v>445</v>
      </c>
    </row>
    <row r="187" spans="1:3" x14ac:dyDescent="0.25">
      <c r="A187" s="8">
        <v>45705</v>
      </c>
      <c r="B187" s="16" t="s">
        <v>446</v>
      </c>
      <c r="C187" s="16" t="s">
        <v>447</v>
      </c>
    </row>
    <row r="188" spans="1:3" x14ac:dyDescent="0.25">
      <c r="A188" s="8">
        <v>45705</v>
      </c>
      <c r="B188" s="16" t="s">
        <v>448</v>
      </c>
      <c r="C188" s="16" t="s">
        <v>449</v>
      </c>
    </row>
    <row r="189" spans="1:3" x14ac:dyDescent="0.25">
      <c r="A189" s="8">
        <v>45705</v>
      </c>
      <c r="B189" s="16" t="s">
        <v>450</v>
      </c>
      <c r="C189" s="16" t="s">
        <v>451</v>
      </c>
    </row>
    <row r="190" spans="1:3" x14ac:dyDescent="0.25">
      <c r="A190" s="8">
        <v>45705</v>
      </c>
      <c r="B190" s="16" t="s">
        <v>452</v>
      </c>
      <c r="C190" s="16" t="s">
        <v>453</v>
      </c>
    </row>
    <row r="191" spans="1:3" x14ac:dyDescent="0.25">
      <c r="A191" s="8">
        <v>45705</v>
      </c>
      <c r="B191" s="16" t="s">
        <v>454</v>
      </c>
      <c r="C191" s="16" t="s">
        <v>455</v>
      </c>
    </row>
    <row r="192" spans="1:3" x14ac:dyDescent="0.25">
      <c r="A192" s="8">
        <v>45705</v>
      </c>
      <c r="B192" s="16" t="s">
        <v>456</v>
      </c>
      <c r="C192" s="16" t="s">
        <v>457</v>
      </c>
    </row>
    <row r="193" spans="1:3" x14ac:dyDescent="0.25">
      <c r="A193" s="8">
        <v>45705</v>
      </c>
      <c r="B193" s="16" t="s">
        <v>458</v>
      </c>
      <c r="C193" s="16" t="s">
        <v>459</v>
      </c>
    </row>
    <row r="194" spans="1:3" x14ac:dyDescent="0.25">
      <c r="A194" s="8">
        <v>45705</v>
      </c>
      <c r="B194" s="16" t="s">
        <v>460</v>
      </c>
      <c r="C194" s="16" t="s">
        <v>461</v>
      </c>
    </row>
    <row r="195" spans="1:3" x14ac:dyDescent="0.25">
      <c r="A195" s="8">
        <v>45705</v>
      </c>
      <c r="B195" s="16" t="s">
        <v>462</v>
      </c>
      <c r="C195" s="16" t="s">
        <v>463</v>
      </c>
    </row>
    <row r="196" spans="1:3" x14ac:dyDescent="0.25">
      <c r="A196" s="8">
        <v>45705</v>
      </c>
      <c r="B196" s="16" t="s">
        <v>464</v>
      </c>
      <c r="C196" s="16" t="s">
        <v>465</v>
      </c>
    </row>
    <row r="197" spans="1:3" x14ac:dyDescent="0.25">
      <c r="A197" s="8">
        <v>45705</v>
      </c>
      <c r="B197" s="16" t="s">
        <v>466</v>
      </c>
      <c r="C197" s="16" t="s">
        <v>467</v>
      </c>
    </row>
    <row r="198" spans="1:3" x14ac:dyDescent="0.25">
      <c r="A198" s="8">
        <v>45705</v>
      </c>
      <c r="B198" s="16" t="s">
        <v>468</v>
      </c>
      <c r="C198" s="16" t="s">
        <v>469</v>
      </c>
    </row>
    <row r="199" spans="1:3" x14ac:dyDescent="0.25">
      <c r="A199" s="8">
        <v>45705</v>
      </c>
      <c r="B199" s="16" t="s">
        <v>470</v>
      </c>
      <c r="C199" s="16" t="s">
        <v>471</v>
      </c>
    </row>
    <row r="200" spans="1:3" x14ac:dyDescent="0.25">
      <c r="A200" s="8">
        <v>45705</v>
      </c>
      <c r="B200" s="16" t="s">
        <v>472</v>
      </c>
      <c r="C200" s="16" t="s">
        <v>473</v>
      </c>
    </row>
    <row r="201" spans="1:3" x14ac:dyDescent="0.25">
      <c r="A201" s="8">
        <v>45705</v>
      </c>
      <c r="B201" s="16" t="s">
        <v>474</v>
      </c>
      <c r="C201" s="16" t="s">
        <v>475</v>
      </c>
    </row>
    <row r="202" spans="1:3" x14ac:dyDescent="0.25">
      <c r="A202" s="8">
        <v>45705</v>
      </c>
      <c r="B202" s="16" t="s">
        <v>476</v>
      </c>
      <c r="C202" s="16" t="s">
        <v>477</v>
      </c>
    </row>
    <row r="203" spans="1:3" x14ac:dyDescent="0.25">
      <c r="A203" s="8">
        <v>45705</v>
      </c>
      <c r="B203" s="16" t="s">
        <v>478</v>
      </c>
      <c r="C203" s="16" t="s">
        <v>479</v>
      </c>
    </row>
    <row r="204" spans="1:3" x14ac:dyDescent="0.25">
      <c r="A204" s="8">
        <v>45705</v>
      </c>
      <c r="B204" s="16" t="s">
        <v>480</v>
      </c>
      <c r="C204" s="16" t="s">
        <v>481</v>
      </c>
    </row>
    <row r="205" spans="1:3" x14ac:dyDescent="0.25">
      <c r="A205" s="8">
        <v>45705</v>
      </c>
      <c r="B205" s="16" t="s">
        <v>482</v>
      </c>
      <c r="C205" s="16" t="s">
        <v>483</v>
      </c>
    </row>
    <row r="206" spans="1:3" x14ac:dyDescent="0.25">
      <c r="A206" s="8">
        <v>45705</v>
      </c>
      <c r="B206" s="16" t="s">
        <v>484</v>
      </c>
      <c r="C206" s="16" t="s">
        <v>485</v>
      </c>
    </row>
    <row r="207" spans="1:3" x14ac:dyDescent="0.25">
      <c r="A207" s="8">
        <v>45705</v>
      </c>
      <c r="B207" s="16" t="s">
        <v>486</v>
      </c>
      <c r="C207" s="16" t="s">
        <v>487</v>
      </c>
    </row>
    <row r="208" spans="1:3" x14ac:dyDescent="0.25">
      <c r="A208" s="8">
        <v>45705</v>
      </c>
      <c r="B208" s="16" t="s">
        <v>488</v>
      </c>
      <c r="C208" s="16" t="s">
        <v>489</v>
      </c>
    </row>
    <row r="209" spans="1:3" x14ac:dyDescent="0.25">
      <c r="A209" s="8">
        <v>45705</v>
      </c>
      <c r="B209" s="16" t="s">
        <v>490</v>
      </c>
      <c r="C209" s="16" t="s">
        <v>491</v>
      </c>
    </row>
    <row r="210" spans="1:3" x14ac:dyDescent="0.25">
      <c r="A210" s="8">
        <v>45705</v>
      </c>
      <c r="B210" s="16" t="s">
        <v>492</v>
      </c>
      <c r="C210" s="16" t="s">
        <v>493</v>
      </c>
    </row>
    <row r="211" spans="1:3" x14ac:dyDescent="0.25">
      <c r="A211" s="8">
        <v>45705</v>
      </c>
      <c r="B211" s="16" t="s">
        <v>494</v>
      </c>
      <c r="C211" s="16" t="s">
        <v>495</v>
      </c>
    </row>
    <row r="212" spans="1:3" x14ac:dyDescent="0.25">
      <c r="A212" s="8">
        <v>45705</v>
      </c>
      <c r="B212" s="16" t="s">
        <v>496</v>
      </c>
      <c r="C212" s="16" t="s">
        <v>497</v>
      </c>
    </row>
    <row r="213" spans="1:3" x14ac:dyDescent="0.25">
      <c r="A213" s="8">
        <v>45705</v>
      </c>
      <c r="B213" s="16" t="s">
        <v>498</v>
      </c>
      <c r="C213" s="16" t="s">
        <v>499</v>
      </c>
    </row>
    <row r="214" spans="1:3" x14ac:dyDescent="0.25">
      <c r="A214" s="8">
        <v>45705</v>
      </c>
      <c r="B214" s="16" t="s">
        <v>500</v>
      </c>
      <c r="C214" s="16" t="s">
        <v>501</v>
      </c>
    </row>
    <row r="215" spans="1:3" x14ac:dyDescent="0.25">
      <c r="A215" s="8">
        <v>45705</v>
      </c>
      <c r="B215" s="16" t="s">
        <v>502</v>
      </c>
      <c r="C215" s="16" t="s">
        <v>503</v>
      </c>
    </row>
    <row r="216" spans="1:3" x14ac:dyDescent="0.25">
      <c r="A216" s="8">
        <v>45705</v>
      </c>
      <c r="B216" s="16" t="s">
        <v>504</v>
      </c>
      <c r="C216" s="16" t="s">
        <v>505</v>
      </c>
    </row>
    <row r="217" spans="1:3" x14ac:dyDescent="0.25">
      <c r="A217" s="8">
        <v>45705</v>
      </c>
      <c r="B217" s="16" t="s">
        <v>506</v>
      </c>
      <c r="C217" s="16" t="s">
        <v>507</v>
      </c>
    </row>
    <row r="218" spans="1:3" x14ac:dyDescent="0.25">
      <c r="A218" s="8">
        <v>45705</v>
      </c>
      <c r="B218" s="16" t="s">
        <v>508</v>
      </c>
      <c r="C218" s="16" t="s">
        <v>509</v>
      </c>
    </row>
    <row r="219" spans="1:3" x14ac:dyDescent="0.25">
      <c r="A219" s="8">
        <v>45705</v>
      </c>
      <c r="B219" s="16" t="s">
        <v>510</v>
      </c>
      <c r="C219" s="16" t="s">
        <v>511</v>
      </c>
    </row>
    <row r="220" spans="1:3" x14ac:dyDescent="0.25">
      <c r="A220" s="8">
        <v>45705</v>
      </c>
      <c r="B220" s="16" t="s">
        <v>512</v>
      </c>
      <c r="C220" s="16" t="s">
        <v>513</v>
      </c>
    </row>
    <row r="221" spans="1:3" x14ac:dyDescent="0.25">
      <c r="A221" s="8">
        <v>45705</v>
      </c>
      <c r="B221" s="16" t="s">
        <v>514</v>
      </c>
      <c r="C221" s="16" t="s">
        <v>515</v>
      </c>
    </row>
    <row r="222" spans="1:3" x14ac:dyDescent="0.25">
      <c r="A222" s="8">
        <v>45705</v>
      </c>
      <c r="B222" s="16" t="s">
        <v>516</v>
      </c>
      <c r="C222" s="16" t="s">
        <v>517</v>
      </c>
    </row>
    <row r="223" spans="1:3" x14ac:dyDescent="0.25">
      <c r="A223" s="8">
        <v>45705</v>
      </c>
      <c r="B223" s="16" t="s">
        <v>518</v>
      </c>
      <c r="C223" s="16" t="s">
        <v>519</v>
      </c>
    </row>
    <row r="224" spans="1:3" x14ac:dyDescent="0.25">
      <c r="A224" s="8">
        <v>45705</v>
      </c>
      <c r="B224" s="16" t="s">
        <v>520</v>
      </c>
      <c r="C224" s="16" t="s">
        <v>521</v>
      </c>
    </row>
    <row r="225" spans="1:3" x14ac:dyDescent="0.25">
      <c r="A225" s="8">
        <v>45705</v>
      </c>
      <c r="B225" s="16" t="s">
        <v>522</v>
      </c>
      <c r="C225" s="16" t="s">
        <v>523</v>
      </c>
    </row>
    <row r="226" spans="1:3" x14ac:dyDescent="0.25">
      <c r="A226" s="8">
        <v>45705</v>
      </c>
      <c r="B226" s="16" t="s">
        <v>524</v>
      </c>
      <c r="C226" s="16" t="s">
        <v>525</v>
      </c>
    </row>
    <row r="227" spans="1:3" x14ac:dyDescent="0.25">
      <c r="A227" s="8">
        <v>45705</v>
      </c>
      <c r="B227" s="16" t="s">
        <v>526</v>
      </c>
      <c r="C227" s="16" t="s">
        <v>527</v>
      </c>
    </row>
    <row r="228" spans="1:3" x14ac:dyDescent="0.25">
      <c r="A228" s="8">
        <v>45705</v>
      </c>
      <c r="B228" s="16" t="s">
        <v>528</v>
      </c>
      <c r="C228" s="16" t="s">
        <v>529</v>
      </c>
    </row>
    <row r="229" spans="1:3" x14ac:dyDescent="0.25">
      <c r="A229" s="8">
        <v>45705</v>
      </c>
      <c r="B229" s="16" t="s">
        <v>530</v>
      </c>
      <c r="C229" s="16" t="s">
        <v>531</v>
      </c>
    </row>
    <row r="230" spans="1:3" x14ac:dyDescent="0.25">
      <c r="A230" s="8">
        <v>45705</v>
      </c>
      <c r="B230" s="16" t="s">
        <v>532</v>
      </c>
      <c r="C230" s="16" t="s">
        <v>533</v>
      </c>
    </row>
    <row r="231" spans="1:3" x14ac:dyDescent="0.25">
      <c r="A231" s="8">
        <v>45705</v>
      </c>
      <c r="B231" s="16" t="s">
        <v>534</v>
      </c>
      <c r="C231" s="16" t="s">
        <v>535</v>
      </c>
    </row>
    <row r="232" spans="1:3" x14ac:dyDescent="0.25">
      <c r="A232" s="8">
        <v>45705</v>
      </c>
      <c r="B232" s="16" t="s">
        <v>536</v>
      </c>
      <c r="C232" s="16" t="s">
        <v>537</v>
      </c>
    </row>
    <row r="233" spans="1:3" x14ac:dyDescent="0.25">
      <c r="A233" s="8">
        <v>45705</v>
      </c>
      <c r="B233" s="16" t="s">
        <v>538</v>
      </c>
      <c r="C233" s="16" t="s">
        <v>539</v>
      </c>
    </row>
    <row r="234" spans="1:3" x14ac:dyDescent="0.25">
      <c r="A234" s="8">
        <v>45705</v>
      </c>
      <c r="B234" s="16" t="s">
        <v>540</v>
      </c>
      <c r="C234" s="16" t="s">
        <v>541</v>
      </c>
    </row>
    <row r="235" spans="1:3" x14ac:dyDescent="0.25">
      <c r="A235" s="8">
        <v>45705</v>
      </c>
      <c r="B235" s="16" t="s">
        <v>542</v>
      </c>
      <c r="C235" s="16" t="s">
        <v>543</v>
      </c>
    </row>
    <row r="236" spans="1:3" x14ac:dyDescent="0.25">
      <c r="A236" s="8">
        <v>45705</v>
      </c>
      <c r="B236" s="16" t="s">
        <v>544</v>
      </c>
      <c r="C236" s="16" t="s">
        <v>545</v>
      </c>
    </row>
    <row r="237" spans="1:3" x14ac:dyDescent="0.25">
      <c r="A237" s="8">
        <v>45705</v>
      </c>
      <c r="B237" s="16" t="s">
        <v>546</v>
      </c>
      <c r="C237" s="16" t="s">
        <v>547</v>
      </c>
    </row>
    <row r="238" spans="1:3" x14ac:dyDescent="0.25">
      <c r="A238" s="8">
        <v>45705</v>
      </c>
      <c r="B238" s="16" t="s">
        <v>548</v>
      </c>
      <c r="C238" s="16" t="s">
        <v>549</v>
      </c>
    </row>
    <row r="239" spans="1:3" x14ac:dyDescent="0.25">
      <c r="A239" s="8">
        <v>45705</v>
      </c>
      <c r="B239" s="16" t="s">
        <v>550</v>
      </c>
      <c r="C239" s="16" t="s">
        <v>551</v>
      </c>
    </row>
    <row r="240" spans="1:3" x14ac:dyDescent="0.25">
      <c r="A240" s="8">
        <v>45705</v>
      </c>
      <c r="B240" s="16" t="s">
        <v>552</v>
      </c>
      <c r="C240" s="16" t="s">
        <v>553</v>
      </c>
    </row>
    <row r="241" spans="1:3" x14ac:dyDescent="0.25">
      <c r="A241" s="8">
        <v>45705</v>
      </c>
      <c r="B241" s="16" t="s">
        <v>554</v>
      </c>
      <c r="C241" s="16" t="s">
        <v>555</v>
      </c>
    </row>
    <row r="242" spans="1:3" x14ac:dyDescent="0.25">
      <c r="A242" s="8">
        <v>45705</v>
      </c>
      <c r="B242" s="16" t="s">
        <v>556</v>
      </c>
      <c r="C242" s="16" t="s">
        <v>557</v>
      </c>
    </row>
    <row r="243" spans="1:3" x14ac:dyDescent="0.25">
      <c r="A243" s="8">
        <v>45705</v>
      </c>
      <c r="B243" s="16" t="s">
        <v>558</v>
      </c>
      <c r="C243" s="16" t="s">
        <v>559</v>
      </c>
    </row>
    <row r="244" spans="1:3" x14ac:dyDescent="0.25">
      <c r="A244" s="8">
        <v>45705</v>
      </c>
      <c r="B244" s="16" t="s">
        <v>560</v>
      </c>
      <c r="C244" s="16" t="s">
        <v>561</v>
      </c>
    </row>
    <row r="245" spans="1:3" x14ac:dyDescent="0.25">
      <c r="A245" s="8">
        <v>45705</v>
      </c>
      <c r="B245" s="16" t="s">
        <v>562</v>
      </c>
      <c r="C245" s="16" t="s">
        <v>563</v>
      </c>
    </row>
    <row r="246" spans="1:3" x14ac:dyDescent="0.25">
      <c r="A246" s="8">
        <v>45705</v>
      </c>
      <c r="B246" s="16" t="s">
        <v>564</v>
      </c>
      <c r="C246" s="16" t="s">
        <v>565</v>
      </c>
    </row>
    <row r="247" spans="1:3" x14ac:dyDescent="0.25">
      <c r="A247" s="8">
        <v>45705</v>
      </c>
      <c r="B247" s="16" t="s">
        <v>566</v>
      </c>
      <c r="C247" s="16" t="s">
        <v>567</v>
      </c>
    </row>
    <row r="248" spans="1:3" x14ac:dyDescent="0.25">
      <c r="A248" s="8">
        <v>45705</v>
      </c>
      <c r="B248" s="16" t="s">
        <v>568</v>
      </c>
      <c r="C248" s="16" t="s">
        <v>569</v>
      </c>
    </row>
    <row r="249" spans="1:3" x14ac:dyDescent="0.25">
      <c r="A249" s="8">
        <v>45705</v>
      </c>
      <c r="B249" s="16" t="s">
        <v>570</v>
      </c>
      <c r="C249" s="16" t="s">
        <v>571</v>
      </c>
    </row>
    <row r="250" spans="1:3" x14ac:dyDescent="0.25">
      <c r="A250" s="8">
        <v>45705</v>
      </c>
      <c r="B250" s="16" t="s">
        <v>572</v>
      </c>
      <c r="C250" s="16" t="s">
        <v>573</v>
      </c>
    </row>
    <row r="251" spans="1:3" x14ac:dyDescent="0.25">
      <c r="A251" s="8">
        <v>45705</v>
      </c>
      <c r="B251" s="16" t="s">
        <v>574</v>
      </c>
      <c r="C251" s="16" t="s">
        <v>575</v>
      </c>
    </row>
    <row r="252" spans="1:3" x14ac:dyDescent="0.25">
      <c r="A252" s="8">
        <v>45705</v>
      </c>
      <c r="B252" s="16" t="s">
        <v>576</v>
      </c>
      <c r="C252" s="16" t="s">
        <v>577</v>
      </c>
    </row>
    <row r="253" spans="1:3" x14ac:dyDescent="0.25">
      <c r="A253" s="8">
        <v>45705</v>
      </c>
      <c r="B253" s="16" t="s">
        <v>578</v>
      </c>
      <c r="C253" s="16" t="s">
        <v>579</v>
      </c>
    </row>
    <row r="254" spans="1:3" x14ac:dyDescent="0.25">
      <c r="A254" s="8">
        <v>45705</v>
      </c>
      <c r="B254" s="16" t="s">
        <v>580</v>
      </c>
      <c r="C254" s="16" t="s">
        <v>581</v>
      </c>
    </row>
    <row r="255" spans="1:3" x14ac:dyDescent="0.25">
      <c r="A255" s="8">
        <v>45705</v>
      </c>
      <c r="B255" s="16" t="s">
        <v>582</v>
      </c>
      <c r="C255" s="16" t="s">
        <v>583</v>
      </c>
    </row>
    <row r="256" spans="1:3" x14ac:dyDescent="0.25">
      <c r="A256" s="8">
        <v>45705</v>
      </c>
      <c r="B256" s="16" t="s">
        <v>584</v>
      </c>
      <c r="C256" s="16" t="s">
        <v>585</v>
      </c>
    </row>
    <row r="257" spans="1:3" x14ac:dyDescent="0.25">
      <c r="A257" s="8">
        <v>45705</v>
      </c>
      <c r="B257" s="16" t="s">
        <v>586</v>
      </c>
      <c r="C257" s="16" t="s">
        <v>587</v>
      </c>
    </row>
    <row r="258" spans="1:3" x14ac:dyDescent="0.25">
      <c r="A258" s="8">
        <v>45705</v>
      </c>
      <c r="B258" s="16" t="s">
        <v>588</v>
      </c>
      <c r="C258" s="16" t="s">
        <v>589</v>
      </c>
    </row>
    <row r="259" spans="1:3" x14ac:dyDescent="0.25">
      <c r="A259" s="8">
        <v>45705</v>
      </c>
      <c r="B259" s="16" t="s">
        <v>590</v>
      </c>
      <c r="C259" s="16" t="s">
        <v>591</v>
      </c>
    </row>
    <row r="260" spans="1:3" x14ac:dyDescent="0.25">
      <c r="A260" s="8">
        <v>45705</v>
      </c>
      <c r="B260" s="16" t="s">
        <v>592</v>
      </c>
      <c r="C260" s="16" t="s">
        <v>593</v>
      </c>
    </row>
    <row r="261" spans="1:3" x14ac:dyDescent="0.25">
      <c r="A261" s="8">
        <v>45705</v>
      </c>
      <c r="B261" s="16" t="s">
        <v>594</v>
      </c>
      <c r="C261" s="16" t="s">
        <v>595</v>
      </c>
    </row>
    <row r="262" spans="1:3" x14ac:dyDescent="0.25">
      <c r="A262" s="8">
        <v>45705</v>
      </c>
      <c r="B262" s="16" t="s">
        <v>596</v>
      </c>
      <c r="C262" s="16" t="s">
        <v>597</v>
      </c>
    </row>
    <row r="263" spans="1:3" x14ac:dyDescent="0.25">
      <c r="A263" s="8">
        <v>45705</v>
      </c>
      <c r="B263" s="16" t="s">
        <v>598</v>
      </c>
      <c r="C263" s="16" t="s">
        <v>599</v>
      </c>
    </row>
    <row r="264" spans="1:3" x14ac:dyDescent="0.25">
      <c r="A264" s="8">
        <v>45705</v>
      </c>
      <c r="B264" s="16" t="s">
        <v>600</v>
      </c>
      <c r="C264" s="16" t="s">
        <v>601</v>
      </c>
    </row>
    <row r="265" spans="1:3" x14ac:dyDescent="0.25">
      <c r="A265" s="8">
        <v>45705</v>
      </c>
      <c r="B265" s="16" t="s">
        <v>602</v>
      </c>
      <c r="C265" s="16" t="s">
        <v>603</v>
      </c>
    </row>
    <row r="266" spans="1:3" x14ac:dyDescent="0.25">
      <c r="A266" s="8">
        <v>45705</v>
      </c>
      <c r="B266" s="16" t="s">
        <v>604</v>
      </c>
      <c r="C266" s="16" t="s">
        <v>605</v>
      </c>
    </row>
    <row r="267" spans="1:3" x14ac:dyDescent="0.25">
      <c r="A267" s="8">
        <v>45705</v>
      </c>
      <c r="B267" s="16" t="s">
        <v>606</v>
      </c>
      <c r="C267" s="16" t="s">
        <v>607</v>
      </c>
    </row>
    <row r="268" spans="1:3" x14ac:dyDescent="0.25">
      <c r="A268" s="8">
        <v>45705</v>
      </c>
      <c r="B268" s="16" t="s">
        <v>608</v>
      </c>
      <c r="C268" s="16" t="s">
        <v>609</v>
      </c>
    </row>
    <row r="269" spans="1:3" x14ac:dyDescent="0.25">
      <c r="A269" s="8">
        <v>45705</v>
      </c>
      <c r="B269" s="16" t="s">
        <v>610</v>
      </c>
      <c r="C269" s="16" t="s">
        <v>611</v>
      </c>
    </row>
    <row r="270" spans="1:3" x14ac:dyDescent="0.25">
      <c r="A270" s="8">
        <v>45705</v>
      </c>
      <c r="B270" s="16" t="s">
        <v>612</v>
      </c>
      <c r="C270" s="16" t="s">
        <v>613</v>
      </c>
    </row>
    <row r="271" spans="1:3" x14ac:dyDescent="0.25">
      <c r="A271" s="8">
        <v>45705</v>
      </c>
      <c r="B271" s="16" t="s">
        <v>614</v>
      </c>
      <c r="C271" s="16" t="s">
        <v>615</v>
      </c>
    </row>
    <row r="272" spans="1:3" x14ac:dyDescent="0.25">
      <c r="A272" s="8">
        <v>45705</v>
      </c>
      <c r="B272" s="16" t="s">
        <v>616</v>
      </c>
      <c r="C272" s="16" t="s">
        <v>617</v>
      </c>
    </row>
    <row r="273" spans="1:3" x14ac:dyDescent="0.25">
      <c r="A273" s="8">
        <v>45705</v>
      </c>
      <c r="B273" s="16" t="s">
        <v>618</v>
      </c>
      <c r="C273" s="16" t="s">
        <v>619</v>
      </c>
    </row>
    <row r="274" spans="1:3" x14ac:dyDescent="0.25">
      <c r="A274" s="8">
        <v>45705</v>
      </c>
      <c r="B274" s="16" t="s">
        <v>620</v>
      </c>
      <c r="C274" s="16" t="s">
        <v>621</v>
      </c>
    </row>
    <row r="275" spans="1:3" x14ac:dyDescent="0.25">
      <c r="A275" s="8">
        <v>45705</v>
      </c>
      <c r="B275" s="16" t="s">
        <v>622</v>
      </c>
      <c r="C275" s="16" t="s">
        <v>623</v>
      </c>
    </row>
    <row r="276" spans="1:3" x14ac:dyDescent="0.25">
      <c r="A276" s="8">
        <v>45705</v>
      </c>
      <c r="B276" s="16" t="s">
        <v>624</v>
      </c>
      <c r="C276" s="16" t="s">
        <v>625</v>
      </c>
    </row>
    <row r="277" spans="1:3" x14ac:dyDescent="0.25">
      <c r="A277" s="8">
        <v>45705</v>
      </c>
      <c r="B277" s="16" t="s">
        <v>626</v>
      </c>
      <c r="C277" s="16" t="s">
        <v>627</v>
      </c>
    </row>
    <row r="278" spans="1:3" x14ac:dyDescent="0.25">
      <c r="A278" s="8">
        <v>45705</v>
      </c>
      <c r="B278" s="16" t="s">
        <v>628</v>
      </c>
      <c r="C278" s="16" t="s">
        <v>629</v>
      </c>
    </row>
    <row r="279" spans="1:3" x14ac:dyDescent="0.25">
      <c r="A279" s="8">
        <v>45705</v>
      </c>
      <c r="B279" s="16" t="s">
        <v>630</v>
      </c>
      <c r="C279" s="16" t="s">
        <v>631</v>
      </c>
    </row>
    <row r="280" spans="1:3" x14ac:dyDescent="0.25">
      <c r="A280" s="8">
        <v>45705</v>
      </c>
      <c r="B280" s="16" t="s">
        <v>632</v>
      </c>
      <c r="C280" s="16" t="s">
        <v>633</v>
      </c>
    </row>
    <row r="281" spans="1:3" x14ac:dyDescent="0.25">
      <c r="A281" s="8">
        <v>45705</v>
      </c>
      <c r="B281" s="16" t="s">
        <v>634</v>
      </c>
      <c r="C281" s="16" t="s">
        <v>635</v>
      </c>
    </row>
    <row r="282" spans="1:3" x14ac:dyDescent="0.25">
      <c r="A282" s="8">
        <v>45705</v>
      </c>
      <c r="B282" s="16" t="s">
        <v>636</v>
      </c>
      <c r="C282" s="16" t="s">
        <v>637</v>
      </c>
    </row>
    <row r="283" spans="1:3" x14ac:dyDescent="0.25">
      <c r="A283" s="8">
        <v>45705</v>
      </c>
      <c r="B283" s="16" t="s">
        <v>638</v>
      </c>
      <c r="C283" s="16" t="s">
        <v>639</v>
      </c>
    </row>
    <row r="284" spans="1:3" x14ac:dyDescent="0.25">
      <c r="A284" s="8">
        <v>45705</v>
      </c>
      <c r="B284" s="16" t="s">
        <v>640</v>
      </c>
      <c r="C284" s="16" t="s">
        <v>641</v>
      </c>
    </row>
    <row r="285" spans="1:3" x14ac:dyDescent="0.25">
      <c r="A285" s="8">
        <v>45705</v>
      </c>
      <c r="B285" s="16" t="s">
        <v>642</v>
      </c>
      <c r="C285" s="16" t="s">
        <v>643</v>
      </c>
    </row>
    <row r="286" spans="1:3" x14ac:dyDescent="0.25">
      <c r="A286" s="8">
        <v>45705</v>
      </c>
      <c r="B286" s="16" t="s">
        <v>644</v>
      </c>
      <c r="C286" s="16" t="s">
        <v>645</v>
      </c>
    </row>
    <row r="287" spans="1:3" x14ac:dyDescent="0.25">
      <c r="A287" s="8">
        <v>45705</v>
      </c>
      <c r="B287" s="16" t="s">
        <v>646</v>
      </c>
      <c r="C287" s="16" t="s">
        <v>647</v>
      </c>
    </row>
    <row r="288" spans="1:3" x14ac:dyDescent="0.25">
      <c r="A288" s="8">
        <v>45705</v>
      </c>
      <c r="B288" s="16" t="s">
        <v>648</v>
      </c>
      <c r="C288" s="16" t="s">
        <v>649</v>
      </c>
    </row>
    <row r="289" spans="1:3" x14ac:dyDescent="0.25">
      <c r="A289" s="8">
        <v>45705</v>
      </c>
      <c r="B289" s="16" t="s">
        <v>650</v>
      </c>
      <c r="C289" s="16" t="s">
        <v>651</v>
      </c>
    </row>
    <row r="290" spans="1:3" x14ac:dyDescent="0.25">
      <c r="A290" s="8">
        <v>45705</v>
      </c>
      <c r="B290" s="16" t="s">
        <v>652</v>
      </c>
      <c r="C290" s="16" t="s">
        <v>653</v>
      </c>
    </row>
    <row r="291" spans="1:3" x14ac:dyDescent="0.25">
      <c r="A291" s="8">
        <v>45705</v>
      </c>
      <c r="B291" s="16" t="s">
        <v>654</v>
      </c>
      <c r="C291" s="16" t="s">
        <v>655</v>
      </c>
    </row>
    <row r="292" spans="1:3" x14ac:dyDescent="0.25">
      <c r="A292" s="8">
        <v>45705</v>
      </c>
      <c r="B292" s="16" t="s">
        <v>656</v>
      </c>
      <c r="C292" s="16" t="s">
        <v>657</v>
      </c>
    </row>
    <row r="293" spans="1:3" x14ac:dyDescent="0.25">
      <c r="A293" s="8">
        <v>45705</v>
      </c>
      <c r="B293" s="16" t="s">
        <v>658</v>
      </c>
      <c r="C293" s="16" t="s">
        <v>659</v>
      </c>
    </row>
    <row r="294" spans="1:3" x14ac:dyDescent="0.25">
      <c r="A294" s="8">
        <v>45705</v>
      </c>
      <c r="B294" s="16" t="s">
        <v>660</v>
      </c>
      <c r="C294" s="16" t="s">
        <v>661</v>
      </c>
    </row>
    <row r="295" spans="1:3" x14ac:dyDescent="0.25">
      <c r="A295" s="8">
        <v>45705</v>
      </c>
      <c r="B295" s="16" t="s">
        <v>662</v>
      </c>
      <c r="C295" s="16" t="s">
        <v>663</v>
      </c>
    </row>
    <row r="296" spans="1:3" x14ac:dyDescent="0.25">
      <c r="A296" s="8">
        <v>45705</v>
      </c>
      <c r="B296" s="16" t="s">
        <v>664</v>
      </c>
      <c r="C296" s="16" t="s">
        <v>665</v>
      </c>
    </row>
    <row r="297" spans="1:3" x14ac:dyDescent="0.25">
      <c r="A297" s="8">
        <v>45705</v>
      </c>
      <c r="B297" s="16" t="s">
        <v>666</v>
      </c>
      <c r="C297" s="16" t="s">
        <v>667</v>
      </c>
    </row>
    <row r="298" spans="1:3" x14ac:dyDescent="0.25">
      <c r="A298" s="8">
        <v>45705</v>
      </c>
      <c r="B298" s="16" t="s">
        <v>668</v>
      </c>
      <c r="C298" s="16" t="s">
        <v>669</v>
      </c>
    </row>
    <row r="299" spans="1:3" x14ac:dyDescent="0.25">
      <c r="A299" s="8">
        <v>45705</v>
      </c>
      <c r="B299" s="16" t="s">
        <v>670</v>
      </c>
      <c r="C299" s="16" t="s">
        <v>671</v>
      </c>
    </row>
    <row r="300" spans="1:3" x14ac:dyDescent="0.25">
      <c r="A300" s="8">
        <v>45705</v>
      </c>
      <c r="B300" s="16" t="s">
        <v>672</v>
      </c>
      <c r="C300" s="16" t="s">
        <v>673</v>
      </c>
    </row>
    <row r="301" spans="1:3" x14ac:dyDescent="0.25">
      <c r="A301" s="8">
        <v>45705</v>
      </c>
      <c r="B301" s="16" t="s">
        <v>674</v>
      </c>
      <c r="C301" s="16" t="s">
        <v>675</v>
      </c>
    </row>
    <row r="302" spans="1:3" x14ac:dyDescent="0.25">
      <c r="A302" s="8">
        <v>45705</v>
      </c>
      <c r="B302" s="16" t="s">
        <v>676</v>
      </c>
      <c r="C302" s="16" t="s">
        <v>677</v>
      </c>
    </row>
    <row r="303" spans="1:3" x14ac:dyDescent="0.25">
      <c r="A303" s="8">
        <v>45705</v>
      </c>
      <c r="B303" s="16" t="s">
        <v>678</v>
      </c>
      <c r="C303" s="16" t="s">
        <v>679</v>
      </c>
    </row>
    <row r="304" spans="1:3" x14ac:dyDescent="0.25">
      <c r="A304" s="8">
        <v>45705</v>
      </c>
      <c r="B304" s="16" t="s">
        <v>680</v>
      </c>
      <c r="C304" s="16" t="s">
        <v>681</v>
      </c>
    </row>
    <row r="305" spans="1:3" x14ac:dyDescent="0.25">
      <c r="A305" s="8">
        <v>45705</v>
      </c>
      <c r="B305" s="16" t="s">
        <v>682</v>
      </c>
      <c r="C305" s="16" t="s">
        <v>683</v>
      </c>
    </row>
    <row r="306" spans="1:3" x14ac:dyDescent="0.25">
      <c r="A306" s="8">
        <v>45705</v>
      </c>
      <c r="B306" s="16" t="s">
        <v>684</v>
      </c>
      <c r="C306" s="16" t="s">
        <v>685</v>
      </c>
    </row>
    <row r="307" spans="1:3" x14ac:dyDescent="0.25">
      <c r="A307" s="8">
        <v>45705</v>
      </c>
      <c r="B307" s="16" t="s">
        <v>686</v>
      </c>
      <c r="C307" s="16" t="s">
        <v>687</v>
      </c>
    </row>
    <row r="308" spans="1:3" x14ac:dyDescent="0.25">
      <c r="A308" s="8">
        <v>45705</v>
      </c>
      <c r="B308" s="16" t="s">
        <v>688</v>
      </c>
      <c r="C308" s="16" t="s">
        <v>689</v>
      </c>
    </row>
    <row r="309" spans="1:3" x14ac:dyDescent="0.25">
      <c r="A309" s="8">
        <v>45705</v>
      </c>
      <c r="B309" s="16" t="s">
        <v>690</v>
      </c>
      <c r="C309" s="16" t="s">
        <v>691</v>
      </c>
    </row>
    <row r="310" spans="1:3" x14ac:dyDescent="0.25">
      <c r="A310" s="8">
        <v>45705</v>
      </c>
      <c r="B310" s="16" t="s">
        <v>692</v>
      </c>
      <c r="C310" s="16" t="s">
        <v>693</v>
      </c>
    </row>
    <row r="311" spans="1:3" x14ac:dyDescent="0.25">
      <c r="A311" s="8">
        <v>45705</v>
      </c>
      <c r="B311" s="16" t="s">
        <v>694</v>
      </c>
      <c r="C311" s="16" t="s">
        <v>695</v>
      </c>
    </row>
    <row r="312" spans="1:3" x14ac:dyDescent="0.25">
      <c r="A312" s="8">
        <v>45705</v>
      </c>
      <c r="B312" s="16" t="s">
        <v>696</v>
      </c>
      <c r="C312" s="16" t="s">
        <v>697</v>
      </c>
    </row>
    <row r="313" spans="1:3" x14ac:dyDescent="0.25">
      <c r="A313" s="8">
        <v>45705</v>
      </c>
      <c r="B313" s="16" t="s">
        <v>698</v>
      </c>
      <c r="C313" s="16" t="s">
        <v>699</v>
      </c>
    </row>
    <row r="314" spans="1:3" x14ac:dyDescent="0.25">
      <c r="A314" s="8">
        <v>45705</v>
      </c>
      <c r="B314" s="16" t="s">
        <v>700</v>
      </c>
      <c r="C314" s="16" t="s">
        <v>701</v>
      </c>
    </row>
    <row r="315" spans="1:3" x14ac:dyDescent="0.25">
      <c r="A315" s="8">
        <v>45705</v>
      </c>
      <c r="B315" s="16" t="s">
        <v>702</v>
      </c>
      <c r="C315" s="16" t="s">
        <v>703</v>
      </c>
    </row>
    <row r="316" spans="1:3" x14ac:dyDescent="0.25">
      <c r="A316" s="8">
        <v>45705</v>
      </c>
      <c r="B316" s="16" t="s">
        <v>704</v>
      </c>
      <c r="C316" s="16" t="s">
        <v>705</v>
      </c>
    </row>
    <row r="317" spans="1:3" x14ac:dyDescent="0.25">
      <c r="A317" s="8">
        <v>45705</v>
      </c>
      <c r="B317" s="16" t="s">
        <v>706</v>
      </c>
      <c r="C317" s="16" t="s">
        <v>707</v>
      </c>
    </row>
    <row r="318" spans="1:3" x14ac:dyDescent="0.25">
      <c r="A318" s="8">
        <v>45705</v>
      </c>
      <c r="B318" s="16" t="s">
        <v>708</v>
      </c>
      <c r="C318" s="16" t="s">
        <v>709</v>
      </c>
    </row>
    <row r="319" spans="1:3" x14ac:dyDescent="0.25">
      <c r="A319" s="8">
        <v>45705</v>
      </c>
      <c r="B319" s="16" t="s">
        <v>710</v>
      </c>
      <c r="C319" s="16" t="s">
        <v>711</v>
      </c>
    </row>
    <row r="320" spans="1:3" x14ac:dyDescent="0.25">
      <c r="A320" s="8">
        <v>45705</v>
      </c>
      <c r="B320" s="16" t="s">
        <v>712</v>
      </c>
      <c r="C320" s="16" t="s">
        <v>713</v>
      </c>
    </row>
    <row r="321" spans="1:3" x14ac:dyDescent="0.25">
      <c r="A321" s="8">
        <v>45705</v>
      </c>
      <c r="B321" s="16" t="s">
        <v>714</v>
      </c>
      <c r="C321" s="16" t="s">
        <v>715</v>
      </c>
    </row>
    <row r="322" spans="1:3" x14ac:dyDescent="0.25">
      <c r="A322" s="8">
        <v>45705</v>
      </c>
      <c r="B322" s="16" t="s">
        <v>716</v>
      </c>
      <c r="C322" s="16" t="s">
        <v>717</v>
      </c>
    </row>
    <row r="323" spans="1:3" x14ac:dyDescent="0.25">
      <c r="A323" s="8">
        <v>45705</v>
      </c>
      <c r="B323" s="16" t="s">
        <v>718</v>
      </c>
      <c r="C323" s="16" t="s">
        <v>719</v>
      </c>
    </row>
    <row r="324" spans="1:3" x14ac:dyDescent="0.25">
      <c r="A324" s="8">
        <v>45705</v>
      </c>
      <c r="B324" s="16" t="s">
        <v>720</v>
      </c>
      <c r="C324" s="16" t="s">
        <v>721</v>
      </c>
    </row>
    <row r="325" spans="1:3" x14ac:dyDescent="0.25">
      <c r="A325" s="8">
        <v>45705</v>
      </c>
      <c r="B325" s="16" t="s">
        <v>722</v>
      </c>
      <c r="C325" s="16" t="s">
        <v>723</v>
      </c>
    </row>
    <row r="326" spans="1:3" x14ac:dyDescent="0.25">
      <c r="A326" s="8">
        <v>45705</v>
      </c>
      <c r="B326" s="16" t="s">
        <v>724</v>
      </c>
      <c r="C326" s="16" t="s">
        <v>725</v>
      </c>
    </row>
    <row r="327" spans="1:3" x14ac:dyDescent="0.25">
      <c r="A327" s="8">
        <v>45705</v>
      </c>
      <c r="B327" s="16" t="s">
        <v>726</v>
      </c>
      <c r="C327" s="16" t="s">
        <v>727</v>
      </c>
    </row>
    <row r="328" spans="1:3" x14ac:dyDescent="0.25">
      <c r="A328" s="8">
        <v>45705</v>
      </c>
      <c r="B328" s="16" t="s">
        <v>728</v>
      </c>
      <c r="C328" s="16" t="s">
        <v>729</v>
      </c>
    </row>
    <row r="329" spans="1:3" x14ac:dyDescent="0.25">
      <c r="A329" s="8">
        <v>45705</v>
      </c>
      <c r="B329" s="16" t="s">
        <v>730</v>
      </c>
      <c r="C329" s="16" t="s">
        <v>731</v>
      </c>
    </row>
    <row r="330" spans="1:3" x14ac:dyDescent="0.25">
      <c r="A330" s="8">
        <v>45705</v>
      </c>
      <c r="B330" s="16" t="s">
        <v>732</v>
      </c>
      <c r="C330" s="16" t="s">
        <v>733</v>
      </c>
    </row>
    <row r="331" spans="1:3" x14ac:dyDescent="0.25">
      <c r="A331" s="8">
        <v>45705</v>
      </c>
      <c r="B331" s="16" t="s">
        <v>734</v>
      </c>
      <c r="C331" s="16" t="s">
        <v>735</v>
      </c>
    </row>
    <row r="332" spans="1:3" x14ac:dyDescent="0.25">
      <c r="A332" s="8">
        <v>45705</v>
      </c>
      <c r="B332" s="16" t="s">
        <v>736</v>
      </c>
      <c r="C332" s="16" t="s">
        <v>737</v>
      </c>
    </row>
    <row r="333" spans="1:3" x14ac:dyDescent="0.25">
      <c r="A333" s="8">
        <v>45705</v>
      </c>
      <c r="B333" s="16" t="s">
        <v>738</v>
      </c>
      <c r="C333" s="16" t="s">
        <v>739</v>
      </c>
    </row>
    <row r="334" spans="1:3" x14ac:dyDescent="0.25">
      <c r="A334" s="8">
        <v>45705</v>
      </c>
      <c r="B334" s="16" t="s">
        <v>740</v>
      </c>
      <c r="C334" s="16" t="s">
        <v>741</v>
      </c>
    </row>
    <row r="335" spans="1:3" x14ac:dyDescent="0.25">
      <c r="A335" s="8">
        <v>45705</v>
      </c>
      <c r="B335" s="16" t="s">
        <v>742</v>
      </c>
      <c r="C335" s="16" t="s">
        <v>743</v>
      </c>
    </row>
    <row r="336" spans="1:3" x14ac:dyDescent="0.25">
      <c r="A336" s="8">
        <v>45705</v>
      </c>
      <c r="B336" s="16" t="s">
        <v>744</v>
      </c>
      <c r="C336" s="16" t="s">
        <v>745</v>
      </c>
    </row>
    <row r="337" spans="1:3" x14ac:dyDescent="0.25">
      <c r="A337" s="8">
        <v>45705</v>
      </c>
      <c r="B337" s="16" t="s">
        <v>746</v>
      </c>
      <c r="C337" s="16" t="s">
        <v>747</v>
      </c>
    </row>
    <row r="338" spans="1:3" x14ac:dyDescent="0.25">
      <c r="A338" s="8">
        <v>45705</v>
      </c>
      <c r="B338" s="16" t="s">
        <v>748</v>
      </c>
      <c r="C338" s="16" t="s">
        <v>749</v>
      </c>
    </row>
    <row r="339" spans="1:3" x14ac:dyDescent="0.25">
      <c r="A339" s="8">
        <v>45705</v>
      </c>
      <c r="B339" s="16" t="s">
        <v>750</v>
      </c>
      <c r="C339" s="16" t="s">
        <v>751</v>
      </c>
    </row>
    <row r="340" spans="1:3" x14ac:dyDescent="0.25">
      <c r="A340" s="8">
        <v>45705</v>
      </c>
      <c r="B340" s="16" t="s">
        <v>752</v>
      </c>
      <c r="C340" s="16" t="s">
        <v>753</v>
      </c>
    </row>
    <row r="341" spans="1:3" x14ac:dyDescent="0.25">
      <c r="A341" s="8">
        <v>45705</v>
      </c>
      <c r="B341" s="16" t="s">
        <v>754</v>
      </c>
      <c r="C341" s="16" t="s">
        <v>755</v>
      </c>
    </row>
    <row r="342" spans="1:3" x14ac:dyDescent="0.25">
      <c r="A342" s="8">
        <v>45705</v>
      </c>
      <c r="B342" s="16" t="s">
        <v>756</v>
      </c>
      <c r="C342" s="16" t="s">
        <v>757</v>
      </c>
    </row>
    <row r="343" spans="1:3" x14ac:dyDescent="0.25">
      <c r="A343" s="8">
        <v>45705</v>
      </c>
      <c r="B343" s="16" t="s">
        <v>758</v>
      </c>
      <c r="C343" s="16" t="s">
        <v>759</v>
      </c>
    </row>
    <row r="344" spans="1:3" x14ac:dyDescent="0.25">
      <c r="A344" s="8">
        <v>45705</v>
      </c>
      <c r="B344" s="16" t="s">
        <v>760</v>
      </c>
      <c r="C344" s="16" t="s">
        <v>761</v>
      </c>
    </row>
    <row r="345" spans="1:3" x14ac:dyDescent="0.25">
      <c r="A345" s="8">
        <v>45705</v>
      </c>
      <c r="B345" s="16" t="s">
        <v>762</v>
      </c>
      <c r="C345" s="16" t="s">
        <v>763</v>
      </c>
    </row>
    <row r="346" spans="1:3" x14ac:dyDescent="0.25">
      <c r="A346" s="8">
        <v>45705</v>
      </c>
      <c r="B346" s="16" t="s">
        <v>764</v>
      </c>
      <c r="C346" s="16" t="s">
        <v>765</v>
      </c>
    </row>
    <row r="347" spans="1:3" x14ac:dyDescent="0.25">
      <c r="A347" s="8">
        <v>45705</v>
      </c>
      <c r="B347" s="16" t="s">
        <v>766</v>
      </c>
      <c r="C347" s="16" t="s">
        <v>767</v>
      </c>
    </row>
    <row r="348" spans="1:3" x14ac:dyDescent="0.25">
      <c r="A348" s="8">
        <v>45705</v>
      </c>
      <c r="B348" s="16" t="s">
        <v>768</v>
      </c>
      <c r="C348" s="16" t="s">
        <v>769</v>
      </c>
    </row>
    <row r="349" spans="1:3" x14ac:dyDescent="0.25">
      <c r="A349" s="8">
        <v>45705</v>
      </c>
      <c r="B349" s="16" t="s">
        <v>770</v>
      </c>
      <c r="C349" s="16" t="s">
        <v>771</v>
      </c>
    </row>
    <row r="350" spans="1:3" x14ac:dyDescent="0.25">
      <c r="A350" s="8">
        <v>45705</v>
      </c>
      <c r="B350" s="16" t="s">
        <v>772</v>
      </c>
      <c r="C350" s="16" t="s">
        <v>773</v>
      </c>
    </row>
    <row r="351" spans="1:3" x14ac:dyDescent="0.25">
      <c r="A351" s="8">
        <v>45705</v>
      </c>
      <c r="B351" s="16" t="s">
        <v>774</v>
      </c>
      <c r="C351" s="16" t="s">
        <v>775</v>
      </c>
    </row>
    <row r="352" spans="1:3" x14ac:dyDescent="0.25">
      <c r="A352" s="8">
        <v>45705</v>
      </c>
      <c r="B352" s="16" t="s">
        <v>776</v>
      </c>
      <c r="C352" s="16" t="s">
        <v>777</v>
      </c>
    </row>
    <row r="353" spans="1:3" x14ac:dyDescent="0.25">
      <c r="A353" s="8">
        <v>45705</v>
      </c>
      <c r="B353" s="16" t="s">
        <v>778</v>
      </c>
      <c r="C353" s="16" t="s">
        <v>779</v>
      </c>
    </row>
    <row r="354" spans="1:3" x14ac:dyDescent="0.25">
      <c r="A354" s="8">
        <v>45705</v>
      </c>
      <c r="B354" s="16" t="s">
        <v>780</v>
      </c>
      <c r="C354" s="16" t="s">
        <v>781</v>
      </c>
    </row>
    <row r="355" spans="1:3" x14ac:dyDescent="0.25">
      <c r="A355" s="8">
        <v>45705</v>
      </c>
      <c r="B355" s="16" t="s">
        <v>782</v>
      </c>
      <c r="C355" s="16" t="s">
        <v>783</v>
      </c>
    </row>
    <row r="356" spans="1:3" x14ac:dyDescent="0.25">
      <c r="A356" s="8">
        <v>45705</v>
      </c>
      <c r="B356" s="16" t="s">
        <v>784</v>
      </c>
      <c r="C356" s="16" t="s">
        <v>785</v>
      </c>
    </row>
    <row r="357" spans="1:3" x14ac:dyDescent="0.25">
      <c r="A357" s="8">
        <v>45705</v>
      </c>
      <c r="B357" s="16" t="s">
        <v>786</v>
      </c>
      <c r="C357" s="16" t="s">
        <v>787</v>
      </c>
    </row>
    <row r="358" spans="1:3" x14ac:dyDescent="0.25">
      <c r="A358" s="8">
        <v>45705</v>
      </c>
      <c r="B358" s="16" t="s">
        <v>788</v>
      </c>
      <c r="C358" s="16" t="s">
        <v>789</v>
      </c>
    </row>
    <row r="359" spans="1:3" x14ac:dyDescent="0.25">
      <c r="A359" s="8">
        <v>45705</v>
      </c>
      <c r="B359" s="16" t="s">
        <v>790</v>
      </c>
      <c r="C359" s="16" t="s">
        <v>791</v>
      </c>
    </row>
    <row r="360" spans="1:3" x14ac:dyDescent="0.25">
      <c r="A360" s="8">
        <v>45705</v>
      </c>
      <c r="B360" s="16" t="s">
        <v>792</v>
      </c>
      <c r="C360" s="16" t="s">
        <v>793</v>
      </c>
    </row>
    <row r="361" spans="1:3" x14ac:dyDescent="0.25">
      <c r="A361" s="8">
        <v>45705</v>
      </c>
      <c r="B361" s="16" t="s">
        <v>794</v>
      </c>
      <c r="C361" s="16" t="s">
        <v>795</v>
      </c>
    </row>
    <row r="362" spans="1:3" x14ac:dyDescent="0.25">
      <c r="A362" s="8">
        <v>45705</v>
      </c>
      <c r="B362" s="16" t="s">
        <v>796</v>
      </c>
      <c r="C362" s="16" t="s">
        <v>797</v>
      </c>
    </row>
    <row r="363" spans="1:3" x14ac:dyDescent="0.25">
      <c r="A363" s="8">
        <v>45705</v>
      </c>
      <c r="B363" s="16" t="s">
        <v>798</v>
      </c>
      <c r="C363" s="16" t="s">
        <v>799</v>
      </c>
    </row>
    <row r="364" spans="1:3" x14ac:dyDescent="0.25">
      <c r="A364" s="8">
        <v>45705</v>
      </c>
      <c r="B364" s="16" t="s">
        <v>800</v>
      </c>
      <c r="C364" s="16" t="s">
        <v>801</v>
      </c>
    </row>
    <row r="365" spans="1:3" x14ac:dyDescent="0.25">
      <c r="A365" s="8">
        <v>45705</v>
      </c>
      <c r="B365" s="16" t="s">
        <v>802</v>
      </c>
      <c r="C365" s="16" t="s">
        <v>803</v>
      </c>
    </row>
    <row r="366" spans="1:3" x14ac:dyDescent="0.25">
      <c r="A366" s="8">
        <v>45705</v>
      </c>
      <c r="B366" s="16" t="s">
        <v>804</v>
      </c>
      <c r="C366" s="16" t="s">
        <v>805</v>
      </c>
    </row>
    <row r="367" spans="1:3" x14ac:dyDescent="0.25">
      <c r="A367" s="8">
        <v>45705</v>
      </c>
      <c r="B367" s="16" t="s">
        <v>806</v>
      </c>
      <c r="C367" s="16" t="s">
        <v>807</v>
      </c>
    </row>
    <row r="368" spans="1:3" x14ac:dyDescent="0.25">
      <c r="A368" s="8">
        <v>45705</v>
      </c>
      <c r="B368" s="16" t="s">
        <v>808</v>
      </c>
      <c r="C368" s="16" t="s">
        <v>809</v>
      </c>
    </row>
    <row r="369" spans="1:3" x14ac:dyDescent="0.25">
      <c r="A369" s="8">
        <v>45705</v>
      </c>
      <c r="B369" s="16" t="s">
        <v>810</v>
      </c>
      <c r="C369" s="16" t="s">
        <v>811</v>
      </c>
    </row>
    <row r="370" spans="1:3" x14ac:dyDescent="0.25">
      <c r="A370" s="8">
        <v>45705</v>
      </c>
      <c r="B370" s="16" t="s">
        <v>812</v>
      </c>
      <c r="C370" s="16" t="s">
        <v>813</v>
      </c>
    </row>
    <row r="371" spans="1:3" x14ac:dyDescent="0.25">
      <c r="A371" s="8">
        <v>45705</v>
      </c>
      <c r="B371" s="16" t="s">
        <v>814</v>
      </c>
      <c r="C371" s="16" t="s">
        <v>815</v>
      </c>
    </row>
    <row r="372" spans="1:3" x14ac:dyDescent="0.25">
      <c r="A372" s="8">
        <v>45705</v>
      </c>
      <c r="B372" s="16" t="s">
        <v>816</v>
      </c>
      <c r="C372" s="16" t="s">
        <v>817</v>
      </c>
    </row>
    <row r="373" spans="1:3" x14ac:dyDescent="0.25">
      <c r="A373" s="8">
        <v>45705</v>
      </c>
      <c r="B373" s="16" t="s">
        <v>818</v>
      </c>
      <c r="C373" s="16" t="s">
        <v>819</v>
      </c>
    </row>
    <row r="374" spans="1:3" x14ac:dyDescent="0.25">
      <c r="A374" s="8">
        <v>45705</v>
      </c>
      <c r="B374" s="16" t="s">
        <v>820</v>
      </c>
      <c r="C374" s="16" t="s">
        <v>821</v>
      </c>
    </row>
    <row r="375" spans="1:3" x14ac:dyDescent="0.25">
      <c r="A375" s="8">
        <v>45705</v>
      </c>
      <c r="B375" s="16" t="s">
        <v>822</v>
      </c>
      <c r="C375" s="16" t="s">
        <v>823</v>
      </c>
    </row>
    <row r="376" spans="1:3" x14ac:dyDescent="0.25">
      <c r="A376" s="8">
        <v>45705</v>
      </c>
      <c r="B376" s="16" t="s">
        <v>824</v>
      </c>
      <c r="C376" s="16" t="s">
        <v>825</v>
      </c>
    </row>
    <row r="377" spans="1:3" x14ac:dyDescent="0.25">
      <c r="A377" s="8">
        <v>45705</v>
      </c>
      <c r="B377" s="16" t="s">
        <v>826</v>
      </c>
      <c r="C377" s="16" t="s">
        <v>827</v>
      </c>
    </row>
    <row r="378" spans="1:3" x14ac:dyDescent="0.25">
      <c r="A378" s="8">
        <v>45705</v>
      </c>
      <c r="B378" s="16" t="s">
        <v>828</v>
      </c>
      <c r="C378" s="16" t="s">
        <v>829</v>
      </c>
    </row>
    <row r="379" spans="1:3" x14ac:dyDescent="0.25">
      <c r="A379" s="8">
        <v>45705</v>
      </c>
      <c r="B379" s="16" t="s">
        <v>830</v>
      </c>
      <c r="C379" s="16" t="s">
        <v>831</v>
      </c>
    </row>
    <row r="380" spans="1:3" x14ac:dyDescent="0.25">
      <c r="A380" s="8">
        <v>45705</v>
      </c>
      <c r="B380" s="16" t="s">
        <v>832</v>
      </c>
      <c r="C380" s="16" t="s">
        <v>833</v>
      </c>
    </row>
    <row r="381" spans="1:3" x14ac:dyDescent="0.25">
      <c r="A381" s="8">
        <v>45705</v>
      </c>
      <c r="B381" s="16" t="s">
        <v>834</v>
      </c>
      <c r="C381" s="16" t="s">
        <v>835</v>
      </c>
    </row>
    <row r="382" spans="1:3" x14ac:dyDescent="0.25">
      <c r="A382" s="8">
        <v>45705</v>
      </c>
      <c r="B382" s="16" t="s">
        <v>836</v>
      </c>
      <c r="C382" s="16" t="s">
        <v>837</v>
      </c>
    </row>
    <row r="383" spans="1:3" x14ac:dyDescent="0.25">
      <c r="A383" s="8">
        <v>45705</v>
      </c>
      <c r="B383" s="16" t="s">
        <v>838</v>
      </c>
      <c r="C383" s="16" t="s">
        <v>839</v>
      </c>
    </row>
    <row r="384" spans="1:3" x14ac:dyDescent="0.25">
      <c r="A384" s="8">
        <v>45705</v>
      </c>
      <c r="B384" s="16" t="s">
        <v>840</v>
      </c>
      <c r="C384" s="16" t="s">
        <v>841</v>
      </c>
    </row>
    <row r="385" spans="1:3" x14ac:dyDescent="0.25">
      <c r="A385" s="8">
        <v>45705</v>
      </c>
      <c r="B385" s="16" t="s">
        <v>842</v>
      </c>
      <c r="C385" s="16" t="s">
        <v>843</v>
      </c>
    </row>
    <row r="386" spans="1:3" x14ac:dyDescent="0.25">
      <c r="A386" s="8">
        <v>45705</v>
      </c>
      <c r="B386" s="16" t="s">
        <v>844</v>
      </c>
      <c r="C386" s="16" t="s">
        <v>845</v>
      </c>
    </row>
    <row r="387" spans="1:3" x14ac:dyDescent="0.25">
      <c r="A387" s="8">
        <v>45705</v>
      </c>
      <c r="B387" s="16" t="s">
        <v>846</v>
      </c>
      <c r="C387" s="16" t="s">
        <v>847</v>
      </c>
    </row>
    <row r="388" spans="1:3" x14ac:dyDescent="0.25">
      <c r="A388" s="8">
        <v>45705</v>
      </c>
      <c r="B388" s="16" t="s">
        <v>848</v>
      </c>
      <c r="C388" s="16" t="s">
        <v>849</v>
      </c>
    </row>
    <row r="389" spans="1:3" x14ac:dyDescent="0.25">
      <c r="A389" s="8">
        <v>45705</v>
      </c>
      <c r="B389" s="16" t="s">
        <v>850</v>
      </c>
      <c r="C389" s="16" t="s">
        <v>851</v>
      </c>
    </row>
    <row r="390" spans="1:3" x14ac:dyDescent="0.25">
      <c r="A390" s="8">
        <v>45705</v>
      </c>
      <c r="B390" s="16" t="s">
        <v>852</v>
      </c>
      <c r="C390" s="16" t="s">
        <v>853</v>
      </c>
    </row>
    <row r="391" spans="1:3" x14ac:dyDescent="0.25">
      <c r="A391" s="8">
        <v>45705</v>
      </c>
      <c r="B391" s="16" t="s">
        <v>854</v>
      </c>
      <c r="C391" s="16" t="s">
        <v>855</v>
      </c>
    </row>
    <row r="392" spans="1:3" x14ac:dyDescent="0.25">
      <c r="A392" s="8">
        <v>45705</v>
      </c>
      <c r="B392" s="16" t="s">
        <v>856</v>
      </c>
      <c r="C392" s="16" t="s">
        <v>857</v>
      </c>
    </row>
    <row r="393" spans="1:3" x14ac:dyDescent="0.25">
      <c r="A393" s="8">
        <v>45705</v>
      </c>
      <c r="B393" s="16" t="s">
        <v>858</v>
      </c>
      <c r="C393" s="16" t="s">
        <v>859</v>
      </c>
    </row>
    <row r="394" spans="1:3" x14ac:dyDescent="0.25">
      <c r="A394" s="8">
        <v>45705</v>
      </c>
      <c r="B394" s="16" t="s">
        <v>860</v>
      </c>
      <c r="C394" s="16" t="s">
        <v>861</v>
      </c>
    </row>
    <row r="395" spans="1:3" x14ac:dyDescent="0.25">
      <c r="A395" s="8">
        <v>45705</v>
      </c>
      <c r="B395" s="16" t="s">
        <v>862</v>
      </c>
      <c r="C395" s="16" t="s">
        <v>863</v>
      </c>
    </row>
    <row r="396" spans="1:3" x14ac:dyDescent="0.25">
      <c r="A396" s="8">
        <v>45705</v>
      </c>
      <c r="B396" s="16" t="s">
        <v>864</v>
      </c>
      <c r="C396" s="16" t="s">
        <v>865</v>
      </c>
    </row>
    <row r="397" spans="1:3" x14ac:dyDescent="0.25">
      <c r="A397" s="8">
        <v>45705</v>
      </c>
      <c r="B397" s="16" t="s">
        <v>866</v>
      </c>
      <c r="C397" s="16" t="s">
        <v>867</v>
      </c>
    </row>
    <row r="398" spans="1:3" x14ac:dyDescent="0.25">
      <c r="A398" s="8">
        <v>45705</v>
      </c>
      <c r="B398" s="16" t="s">
        <v>868</v>
      </c>
      <c r="C398" s="16" t="s">
        <v>869</v>
      </c>
    </row>
    <row r="399" spans="1:3" x14ac:dyDescent="0.25">
      <c r="A399" s="8">
        <v>45705</v>
      </c>
      <c r="B399" s="16" t="s">
        <v>870</v>
      </c>
      <c r="C399" s="16" t="s">
        <v>871</v>
      </c>
    </row>
    <row r="400" spans="1:3" x14ac:dyDescent="0.25">
      <c r="A400" s="8">
        <v>45705</v>
      </c>
      <c r="B400" s="16" t="s">
        <v>872</v>
      </c>
      <c r="C400" s="16" t="s">
        <v>873</v>
      </c>
    </row>
    <row r="401" spans="1:3" x14ac:dyDescent="0.25">
      <c r="A401" s="8">
        <v>45705</v>
      </c>
      <c r="B401" s="16" t="s">
        <v>874</v>
      </c>
      <c r="C401" s="16" t="s">
        <v>875</v>
      </c>
    </row>
    <row r="402" spans="1:3" x14ac:dyDescent="0.25">
      <c r="A402" s="8">
        <v>45705</v>
      </c>
      <c r="B402" s="16" t="s">
        <v>876</v>
      </c>
      <c r="C402" s="16" t="s">
        <v>877</v>
      </c>
    </row>
    <row r="403" spans="1:3" x14ac:dyDescent="0.25">
      <c r="A403" s="8">
        <v>45705</v>
      </c>
      <c r="B403" s="16" t="s">
        <v>878</v>
      </c>
      <c r="C403" s="16" t="s">
        <v>879</v>
      </c>
    </row>
    <row r="404" spans="1:3" x14ac:dyDescent="0.25">
      <c r="A404" s="8">
        <v>45705</v>
      </c>
      <c r="B404" s="16" t="s">
        <v>880</v>
      </c>
      <c r="C404" s="16" t="s">
        <v>881</v>
      </c>
    </row>
    <row r="405" spans="1:3" x14ac:dyDescent="0.25">
      <c r="A405" s="8">
        <v>45705</v>
      </c>
      <c r="B405" s="16" t="s">
        <v>882</v>
      </c>
      <c r="C405" s="16" t="s">
        <v>883</v>
      </c>
    </row>
    <row r="406" spans="1:3" x14ac:dyDescent="0.25">
      <c r="A406" s="8">
        <v>45705</v>
      </c>
      <c r="B406" s="16" t="s">
        <v>884</v>
      </c>
      <c r="C406" s="16" t="s">
        <v>885</v>
      </c>
    </row>
    <row r="407" spans="1:3" x14ac:dyDescent="0.25">
      <c r="A407" s="8">
        <v>45705</v>
      </c>
      <c r="B407" s="16" t="s">
        <v>886</v>
      </c>
      <c r="C407" s="16" t="s">
        <v>887</v>
      </c>
    </row>
    <row r="408" spans="1:3" x14ac:dyDescent="0.25">
      <c r="A408" s="8">
        <v>45705</v>
      </c>
      <c r="B408" s="16" t="s">
        <v>888</v>
      </c>
      <c r="C408" s="16" t="s">
        <v>889</v>
      </c>
    </row>
    <row r="409" spans="1:3" x14ac:dyDescent="0.25">
      <c r="A409" s="8">
        <v>45705</v>
      </c>
      <c r="B409" s="16" t="s">
        <v>890</v>
      </c>
      <c r="C409" s="16" t="s">
        <v>891</v>
      </c>
    </row>
    <row r="410" spans="1:3" x14ac:dyDescent="0.25">
      <c r="A410" s="8">
        <v>45705</v>
      </c>
      <c r="B410" s="16" t="s">
        <v>892</v>
      </c>
      <c r="C410" s="16" t="s">
        <v>893</v>
      </c>
    </row>
    <row r="411" spans="1:3" x14ac:dyDescent="0.25">
      <c r="A411" s="8">
        <v>45705</v>
      </c>
      <c r="B411" s="16" t="s">
        <v>894</v>
      </c>
      <c r="C411" s="16" t="s">
        <v>895</v>
      </c>
    </row>
    <row r="412" spans="1:3" x14ac:dyDescent="0.25">
      <c r="A412" s="8">
        <v>45705</v>
      </c>
      <c r="B412" s="16" t="s">
        <v>896</v>
      </c>
      <c r="C412" s="16" t="s">
        <v>897</v>
      </c>
    </row>
    <row r="413" spans="1:3" x14ac:dyDescent="0.25">
      <c r="A413" s="8">
        <v>45705</v>
      </c>
      <c r="B413" s="16" t="s">
        <v>898</v>
      </c>
      <c r="C413" s="16" t="s">
        <v>899</v>
      </c>
    </row>
    <row r="414" spans="1:3" x14ac:dyDescent="0.25">
      <c r="A414" s="8">
        <v>45705</v>
      </c>
      <c r="B414" s="16" t="s">
        <v>900</v>
      </c>
      <c r="C414" s="16" t="s">
        <v>901</v>
      </c>
    </row>
    <row r="415" spans="1:3" x14ac:dyDescent="0.25">
      <c r="A415" s="8">
        <v>45705</v>
      </c>
      <c r="B415" s="16" t="s">
        <v>902</v>
      </c>
      <c r="C415" s="16" t="s">
        <v>903</v>
      </c>
    </row>
    <row r="416" spans="1:3" x14ac:dyDescent="0.25">
      <c r="A416" s="8">
        <v>45705</v>
      </c>
      <c r="B416" s="16" t="s">
        <v>904</v>
      </c>
      <c r="C416" s="16" t="s">
        <v>905</v>
      </c>
    </row>
    <row r="417" spans="1:3" x14ac:dyDescent="0.25">
      <c r="A417" s="8">
        <v>45705</v>
      </c>
      <c r="B417" s="16" t="s">
        <v>906</v>
      </c>
      <c r="C417" s="16" t="s">
        <v>907</v>
      </c>
    </row>
    <row r="418" spans="1:3" x14ac:dyDescent="0.25">
      <c r="A418" s="8">
        <v>45705</v>
      </c>
      <c r="B418" s="16" t="s">
        <v>908</v>
      </c>
      <c r="C418" s="16" t="s">
        <v>909</v>
      </c>
    </row>
    <row r="419" spans="1:3" x14ac:dyDescent="0.25">
      <c r="A419" s="8">
        <v>45705</v>
      </c>
      <c r="B419" s="16" t="s">
        <v>910</v>
      </c>
      <c r="C419" s="16" t="s">
        <v>911</v>
      </c>
    </row>
    <row r="420" spans="1:3" x14ac:dyDescent="0.25">
      <c r="A420" s="8">
        <v>45705</v>
      </c>
      <c r="B420" s="16" t="s">
        <v>912</v>
      </c>
      <c r="C420" s="16" t="s">
        <v>913</v>
      </c>
    </row>
    <row r="421" spans="1:3" x14ac:dyDescent="0.25">
      <c r="A421" s="8">
        <v>45705</v>
      </c>
      <c r="B421" s="16" t="s">
        <v>914</v>
      </c>
      <c r="C421" s="16" t="s">
        <v>915</v>
      </c>
    </row>
    <row r="422" spans="1:3" x14ac:dyDescent="0.25">
      <c r="A422" s="8">
        <v>45705</v>
      </c>
      <c r="B422" s="16" t="s">
        <v>916</v>
      </c>
      <c r="C422" s="16" t="s">
        <v>917</v>
      </c>
    </row>
    <row r="423" spans="1:3" x14ac:dyDescent="0.25">
      <c r="A423" s="8">
        <v>45705</v>
      </c>
      <c r="B423" s="16" t="s">
        <v>918</v>
      </c>
      <c r="C423" s="16" t="s">
        <v>919</v>
      </c>
    </row>
    <row r="424" spans="1:3" x14ac:dyDescent="0.25">
      <c r="A424" s="8">
        <v>45705</v>
      </c>
      <c r="B424" s="16" t="s">
        <v>920</v>
      </c>
      <c r="C424" s="16" t="s">
        <v>921</v>
      </c>
    </row>
    <row r="425" spans="1:3" x14ac:dyDescent="0.25">
      <c r="A425" s="8">
        <v>45705</v>
      </c>
      <c r="B425" s="16" t="s">
        <v>922</v>
      </c>
      <c r="C425" s="16" t="s">
        <v>923</v>
      </c>
    </row>
    <row r="426" spans="1:3" x14ac:dyDescent="0.25">
      <c r="A426" s="8">
        <v>45705</v>
      </c>
      <c r="B426" s="16" t="s">
        <v>924</v>
      </c>
      <c r="C426" s="16" t="s">
        <v>925</v>
      </c>
    </row>
    <row r="427" spans="1:3" x14ac:dyDescent="0.25">
      <c r="A427" s="8">
        <v>45705</v>
      </c>
      <c r="B427" s="16" t="s">
        <v>926</v>
      </c>
      <c r="C427" s="16" t="s">
        <v>927</v>
      </c>
    </row>
    <row r="428" spans="1:3" x14ac:dyDescent="0.25">
      <c r="A428" s="8">
        <v>45705</v>
      </c>
      <c r="B428" s="16" t="s">
        <v>928</v>
      </c>
      <c r="C428" s="16" t="s">
        <v>929</v>
      </c>
    </row>
    <row r="429" spans="1:3" x14ac:dyDescent="0.25">
      <c r="A429" s="8">
        <v>45705</v>
      </c>
      <c r="B429" s="16" t="s">
        <v>930</v>
      </c>
      <c r="C429" s="16" t="s">
        <v>931</v>
      </c>
    </row>
    <row r="430" spans="1:3" x14ac:dyDescent="0.25">
      <c r="A430" s="8">
        <v>45705</v>
      </c>
      <c r="B430" s="16" t="s">
        <v>932</v>
      </c>
      <c r="C430" s="16" t="s">
        <v>933</v>
      </c>
    </row>
    <row r="431" spans="1:3" x14ac:dyDescent="0.25">
      <c r="A431" s="8">
        <v>45705</v>
      </c>
      <c r="B431" s="16" t="s">
        <v>934</v>
      </c>
      <c r="C431" s="16" t="s">
        <v>935</v>
      </c>
    </row>
    <row r="432" spans="1:3" x14ac:dyDescent="0.25">
      <c r="A432" s="8">
        <v>45705</v>
      </c>
      <c r="B432" s="16" t="s">
        <v>936</v>
      </c>
      <c r="C432" s="16" t="s">
        <v>937</v>
      </c>
    </row>
    <row r="433" spans="1:3" x14ac:dyDescent="0.25">
      <c r="A433" s="8">
        <v>45705</v>
      </c>
      <c r="B433" s="16" t="s">
        <v>938</v>
      </c>
      <c r="C433" s="16" t="s">
        <v>939</v>
      </c>
    </row>
    <row r="434" spans="1:3" x14ac:dyDescent="0.25">
      <c r="A434" s="8">
        <v>45705</v>
      </c>
      <c r="B434" s="16" t="s">
        <v>940</v>
      </c>
      <c r="C434" s="16" t="s">
        <v>941</v>
      </c>
    </row>
    <row r="435" spans="1:3" x14ac:dyDescent="0.25">
      <c r="A435" s="8">
        <v>45705</v>
      </c>
      <c r="B435" s="16" t="s">
        <v>942</v>
      </c>
      <c r="C435" s="16" t="s">
        <v>943</v>
      </c>
    </row>
    <row r="436" spans="1:3" x14ac:dyDescent="0.25">
      <c r="A436" s="8">
        <v>45705</v>
      </c>
      <c r="B436" s="16" t="s">
        <v>944</v>
      </c>
      <c r="C436" s="16" t="s">
        <v>945</v>
      </c>
    </row>
    <row r="437" spans="1:3" x14ac:dyDescent="0.25">
      <c r="A437" s="8">
        <v>45705</v>
      </c>
      <c r="B437" s="16" t="s">
        <v>946</v>
      </c>
      <c r="C437" s="16" t="s">
        <v>947</v>
      </c>
    </row>
    <row r="438" spans="1:3" x14ac:dyDescent="0.25">
      <c r="A438" s="8">
        <v>45705</v>
      </c>
      <c r="B438" s="16" t="s">
        <v>948</v>
      </c>
      <c r="C438" s="16" t="s">
        <v>949</v>
      </c>
    </row>
    <row r="439" spans="1:3" x14ac:dyDescent="0.25">
      <c r="A439" s="8">
        <v>45705</v>
      </c>
      <c r="B439" s="16" t="s">
        <v>950</v>
      </c>
      <c r="C439" s="16" t="s">
        <v>951</v>
      </c>
    </row>
    <row r="440" spans="1:3" x14ac:dyDescent="0.25">
      <c r="A440" s="8">
        <v>45705</v>
      </c>
      <c r="B440" s="16" t="s">
        <v>952</v>
      </c>
      <c r="C440" s="16" t="s">
        <v>953</v>
      </c>
    </row>
    <row r="441" spans="1:3" x14ac:dyDescent="0.25">
      <c r="A441" s="8">
        <v>45705</v>
      </c>
      <c r="B441" s="16" t="s">
        <v>954</v>
      </c>
      <c r="C441" s="16" t="s">
        <v>955</v>
      </c>
    </row>
    <row r="442" spans="1:3" x14ac:dyDescent="0.25">
      <c r="A442" s="8">
        <v>45705</v>
      </c>
      <c r="B442" s="16" t="s">
        <v>956</v>
      </c>
      <c r="C442" s="16" t="s">
        <v>957</v>
      </c>
    </row>
    <row r="443" spans="1:3" x14ac:dyDescent="0.25">
      <c r="A443" s="8">
        <v>45705</v>
      </c>
      <c r="B443" s="16" t="s">
        <v>958</v>
      </c>
      <c r="C443" s="16" t="s">
        <v>959</v>
      </c>
    </row>
    <row r="444" spans="1:3" x14ac:dyDescent="0.25">
      <c r="A444" s="8">
        <v>45705</v>
      </c>
      <c r="B444" s="16" t="s">
        <v>960</v>
      </c>
      <c r="C444" s="16" t="s">
        <v>961</v>
      </c>
    </row>
    <row r="445" spans="1:3" x14ac:dyDescent="0.25">
      <c r="A445" s="8">
        <v>45705</v>
      </c>
      <c r="B445" s="16" t="s">
        <v>962</v>
      </c>
      <c r="C445" s="16" t="s">
        <v>963</v>
      </c>
    </row>
    <row r="446" spans="1:3" x14ac:dyDescent="0.25">
      <c r="A446" s="8">
        <v>45705</v>
      </c>
      <c r="B446" s="16" t="s">
        <v>964</v>
      </c>
      <c r="C446" s="16" t="s">
        <v>965</v>
      </c>
    </row>
    <row r="447" spans="1:3" x14ac:dyDescent="0.25">
      <c r="A447" s="8">
        <v>45705</v>
      </c>
      <c r="B447" s="16" t="s">
        <v>966</v>
      </c>
      <c r="C447" s="16" t="s">
        <v>967</v>
      </c>
    </row>
    <row r="448" spans="1:3" x14ac:dyDescent="0.25">
      <c r="A448" s="8">
        <v>45705</v>
      </c>
      <c r="B448" s="16" t="s">
        <v>968</v>
      </c>
      <c r="C448" s="16" t="s">
        <v>969</v>
      </c>
    </row>
    <row r="449" spans="1:3" x14ac:dyDescent="0.25">
      <c r="A449" s="8">
        <v>45705</v>
      </c>
      <c r="B449" s="16" t="s">
        <v>970</v>
      </c>
      <c r="C449" s="16" t="s">
        <v>971</v>
      </c>
    </row>
    <row r="450" spans="1:3" x14ac:dyDescent="0.25">
      <c r="A450" s="8">
        <v>45705</v>
      </c>
      <c r="B450" s="16" t="s">
        <v>972</v>
      </c>
      <c r="C450" s="16" t="s">
        <v>973</v>
      </c>
    </row>
    <row r="451" spans="1:3" x14ac:dyDescent="0.25">
      <c r="A451" s="8">
        <v>45705</v>
      </c>
      <c r="B451" s="16" t="s">
        <v>974</v>
      </c>
      <c r="C451" s="16" t="s">
        <v>975</v>
      </c>
    </row>
    <row r="452" spans="1:3" x14ac:dyDescent="0.25">
      <c r="A452" s="8">
        <v>45705</v>
      </c>
      <c r="B452" s="16" t="s">
        <v>976</v>
      </c>
      <c r="C452" s="16" t="s">
        <v>977</v>
      </c>
    </row>
    <row r="453" spans="1:3" x14ac:dyDescent="0.25">
      <c r="A453" s="8">
        <v>45705</v>
      </c>
      <c r="B453" s="16" t="s">
        <v>978</v>
      </c>
      <c r="C453" s="16" t="s">
        <v>979</v>
      </c>
    </row>
    <row r="454" spans="1:3" x14ac:dyDescent="0.25">
      <c r="A454" s="8">
        <v>45705</v>
      </c>
      <c r="B454" s="16" t="s">
        <v>980</v>
      </c>
      <c r="C454" s="16" t="s">
        <v>981</v>
      </c>
    </row>
    <row r="455" spans="1:3" x14ac:dyDescent="0.25">
      <c r="A455" s="8">
        <v>45705</v>
      </c>
      <c r="B455" s="16" t="s">
        <v>982</v>
      </c>
      <c r="C455" s="16" t="s">
        <v>983</v>
      </c>
    </row>
    <row r="456" spans="1:3" x14ac:dyDescent="0.25">
      <c r="A456" s="8">
        <v>45705</v>
      </c>
      <c r="B456" s="16" t="s">
        <v>984</v>
      </c>
      <c r="C456" s="16" t="s">
        <v>985</v>
      </c>
    </row>
    <row r="457" spans="1:3" x14ac:dyDescent="0.25">
      <c r="A457" s="8">
        <v>45705</v>
      </c>
      <c r="B457" s="16" t="s">
        <v>986</v>
      </c>
      <c r="C457" s="16" t="s">
        <v>987</v>
      </c>
    </row>
    <row r="458" spans="1:3" x14ac:dyDescent="0.25">
      <c r="A458" s="8">
        <v>45705</v>
      </c>
      <c r="B458" s="16" t="s">
        <v>988</v>
      </c>
      <c r="C458" s="16" t="s">
        <v>989</v>
      </c>
    </row>
    <row r="459" spans="1:3" x14ac:dyDescent="0.25">
      <c r="A459" s="8">
        <v>45705</v>
      </c>
      <c r="B459" s="16" t="s">
        <v>990</v>
      </c>
      <c r="C459" s="16" t="s">
        <v>991</v>
      </c>
    </row>
    <row r="460" spans="1:3" x14ac:dyDescent="0.25">
      <c r="A460" s="8">
        <v>45705</v>
      </c>
      <c r="B460" s="16" t="s">
        <v>992</v>
      </c>
      <c r="C460" s="16" t="s">
        <v>993</v>
      </c>
    </row>
    <row r="461" spans="1:3" x14ac:dyDescent="0.25">
      <c r="A461" s="8">
        <v>45705</v>
      </c>
      <c r="B461" s="16" t="s">
        <v>994</v>
      </c>
      <c r="C461" s="16" t="s">
        <v>995</v>
      </c>
    </row>
    <row r="462" spans="1:3" x14ac:dyDescent="0.25">
      <c r="A462" s="8">
        <v>45705</v>
      </c>
      <c r="B462" s="16" t="s">
        <v>996</v>
      </c>
      <c r="C462" s="16" t="s">
        <v>997</v>
      </c>
    </row>
    <row r="463" spans="1:3" x14ac:dyDescent="0.25">
      <c r="A463" s="8">
        <v>45705</v>
      </c>
      <c r="B463" s="16" t="s">
        <v>998</v>
      </c>
      <c r="C463" s="16" t="s">
        <v>999</v>
      </c>
    </row>
    <row r="464" spans="1:3" x14ac:dyDescent="0.25">
      <c r="A464" s="8">
        <v>45705</v>
      </c>
      <c r="B464" s="16" t="s">
        <v>1000</v>
      </c>
      <c r="C464" s="16" t="s">
        <v>1001</v>
      </c>
    </row>
    <row r="465" spans="1:3" x14ac:dyDescent="0.25">
      <c r="A465" s="8">
        <v>45705</v>
      </c>
      <c r="B465" s="16" t="s">
        <v>1002</v>
      </c>
      <c r="C465" s="16" t="s">
        <v>1003</v>
      </c>
    </row>
    <row r="466" spans="1:3" x14ac:dyDescent="0.25">
      <c r="A466" s="8">
        <v>45705</v>
      </c>
      <c r="B466" s="16" t="s">
        <v>1004</v>
      </c>
      <c r="C466" s="16" t="s">
        <v>1005</v>
      </c>
    </row>
    <row r="467" spans="1:3" x14ac:dyDescent="0.25">
      <c r="A467" s="8">
        <v>45705</v>
      </c>
      <c r="B467" s="16" t="s">
        <v>1006</v>
      </c>
      <c r="C467" s="16" t="s">
        <v>1007</v>
      </c>
    </row>
    <row r="468" spans="1:3" x14ac:dyDescent="0.25">
      <c r="A468" s="8">
        <v>45705</v>
      </c>
      <c r="B468" s="16" t="s">
        <v>1008</v>
      </c>
      <c r="C468" s="16" t="s">
        <v>1009</v>
      </c>
    </row>
    <row r="469" spans="1:3" x14ac:dyDescent="0.25">
      <c r="A469" s="8">
        <v>45705</v>
      </c>
      <c r="B469" s="16" t="s">
        <v>1010</v>
      </c>
      <c r="C469" s="16" t="s">
        <v>1011</v>
      </c>
    </row>
    <row r="470" spans="1:3" x14ac:dyDescent="0.25">
      <c r="A470" s="8">
        <v>45705</v>
      </c>
      <c r="B470" s="16" t="s">
        <v>1012</v>
      </c>
      <c r="C470" s="16" t="s">
        <v>1013</v>
      </c>
    </row>
    <row r="471" spans="1:3" x14ac:dyDescent="0.25">
      <c r="A471" s="8">
        <v>45705</v>
      </c>
      <c r="B471" s="16" t="s">
        <v>1014</v>
      </c>
      <c r="C471" s="16" t="s">
        <v>1015</v>
      </c>
    </row>
    <row r="472" spans="1:3" x14ac:dyDescent="0.25">
      <c r="A472" s="8">
        <v>45705</v>
      </c>
      <c r="B472" s="16" t="s">
        <v>1016</v>
      </c>
      <c r="C472" s="16" t="s">
        <v>1017</v>
      </c>
    </row>
    <row r="473" spans="1:3" x14ac:dyDescent="0.25">
      <c r="A473" s="8">
        <v>45705</v>
      </c>
      <c r="B473" s="16" t="s">
        <v>1018</v>
      </c>
      <c r="C473" s="16" t="s">
        <v>1019</v>
      </c>
    </row>
    <row r="474" spans="1:3" x14ac:dyDescent="0.25">
      <c r="A474" s="8">
        <v>45705</v>
      </c>
      <c r="B474" s="16" t="s">
        <v>1020</v>
      </c>
      <c r="C474" s="16" t="s">
        <v>1021</v>
      </c>
    </row>
    <row r="475" spans="1:3" x14ac:dyDescent="0.25">
      <c r="A475" s="8">
        <v>45705</v>
      </c>
      <c r="B475" s="16" t="s">
        <v>1022</v>
      </c>
      <c r="C475" s="16" t="s">
        <v>1023</v>
      </c>
    </row>
    <row r="476" spans="1:3" x14ac:dyDescent="0.25">
      <c r="A476" s="8">
        <v>45705</v>
      </c>
      <c r="B476" s="16" t="s">
        <v>1024</v>
      </c>
      <c r="C476" s="16" t="s">
        <v>1025</v>
      </c>
    </row>
    <row r="477" spans="1:3" x14ac:dyDescent="0.25">
      <c r="A477" s="8">
        <v>45705</v>
      </c>
      <c r="B477" s="16" t="s">
        <v>1026</v>
      </c>
      <c r="C477" s="16" t="s">
        <v>1027</v>
      </c>
    </row>
    <row r="478" spans="1:3" x14ac:dyDescent="0.25">
      <c r="A478" s="8">
        <v>45705</v>
      </c>
      <c r="B478" s="16" t="s">
        <v>1028</v>
      </c>
      <c r="C478" s="16" t="s">
        <v>1029</v>
      </c>
    </row>
    <row r="479" spans="1:3" x14ac:dyDescent="0.25">
      <c r="A479" s="8">
        <v>45705</v>
      </c>
      <c r="B479" s="16" t="s">
        <v>1030</v>
      </c>
      <c r="C479" s="16" t="s">
        <v>1031</v>
      </c>
    </row>
    <row r="480" spans="1:3" x14ac:dyDescent="0.25">
      <c r="A480" s="8">
        <v>45705</v>
      </c>
      <c r="B480" s="16" t="s">
        <v>1032</v>
      </c>
      <c r="C480" s="16" t="s">
        <v>1033</v>
      </c>
    </row>
    <row r="481" spans="1:3" x14ac:dyDescent="0.25">
      <c r="A481" s="8">
        <v>45705</v>
      </c>
      <c r="B481" s="16" t="s">
        <v>1034</v>
      </c>
      <c r="C481" s="16" t="s">
        <v>1035</v>
      </c>
    </row>
    <row r="482" spans="1:3" x14ac:dyDescent="0.25">
      <c r="A482" s="8">
        <v>45705</v>
      </c>
      <c r="B482" s="16" t="s">
        <v>1036</v>
      </c>
      <c r="C482" s="16" t="s">
        <v>1037</v>
      </c>
    </row>
    <row r="483" spans="1:3" x14ac:dyDescent="0.25">
      <c r="A483" s="8">
        <v>45705</v>
      </c>
      <c r="B483" s="16" t="s">
        <v>1038</v>
      </c>
      <c r="C483" s="16" t="s">
        <v>1039</v>
      </c>
    </row>
    <row r="484" spans="1:3" x14ac:dyDescent="0.25">
      <c r="A484" s="8">
        <v>45705</v>
      </c>
      <c r="B484" s="16" t="s">
        <v>1040</v>
      </c>
      <c r="C484" s="16" t="s">
        <v>1041</v>
      </c>
    </row>
    <row r="485" spans="1:3" x14ac:dyDescent="0.25">
      <c r="A485" s="8">
        <v>45705</v>
      </c>
      <c r="B485" s="16" t="s">
        <v>1042</v>
      </c>
      <c r="C485" s="16" t="s">
        <v>1043</v>
      </c>
    </row>
    <row r="486" spans="1:3" x14ac:dyDescent="0.25">
      <c r="A486" s="8">
        <v>45705</v>
      </c>
      <c r="B486" s="16" t="s">
        <v>1044</v>
      </c>
      <c r="C486" s="16" t="s">
        <v>1045</v>
      </c>
    </row>
    <row r="487" spans="1:3" x14ac:dyDescent="0.25">
      <c r="A487" s="8">
        <v>45705</v>
      </c>
      <c r="B487" s="16" t="s">
        <v>1046</v>
      </c>
      <c r="C487" s="16" t="s">
        <v>1047</v>
      </c>
    </row>
    <row r="488" spans="1:3" x14ac:dyDescent="0.25">
      <c r="A488" s="8">
        <v>45705</v>
      </c>
      <c r="B488" s="16" t="s">
        <v>1048</v>
      </c>
      <c r="C488" s="16" t="s">
        <v>1049</v>
      </c>
    </row>
    <row r="489" spans="1:3" x14ac:dyDescent="0.25">
      <c r="A489" s="8">
        <v>45705</v>
      </c>
      <c r="B489" s="16" t="s">
        <v>1050</v>
      </c>
      <c r="C489" s="16" t="s">
        <v>1051</v>
      </c>
    </row>
    <row r="490" spans="1:3" x14ac:dyDescent="0.25">
      <c r="A490" s="8">
        <v>45705</v>
      </c>
      <c r="B490" s="16" t="s">
        <v>1052</v>
      </c>
      <c r="C490" s="16" t="s">
        <v>1053</v>
      </c>
    </row>
    <row r="491" spans="1:3" x14ac:dyDescent="0.25">
      <c r="A491" s="8">
        <v>45705</v>
      </c>
      <c r="B491" s="16" t="s">
        <v>1054</v>
      </c>
      <c r="C491" s="16" t="s">
        <v>1055</v>
      </c>
    </row>
    <row r="492" spans="1:3" x14ac:dyDescent="0.25">
      <c r="A492" s="8">
        <v>45705</v>
      </c>
      <c r="B492" s="16" t="s">
        <v>1056</v>
      </c>
      <c r="C492" s="16" t="s">
        <v>1057</v>
      </c>
    </row>
    <row r="493" spans="1:3" x14ac:dyDescent="0.25">
      <c r="A493" s="8">
        <v>45705</v>
      </c>
      <c r="B493" s="16" t="s">
        <v>1058</v>
      </c>
      <c r="C493" s="16" t="s">
        <v>1059</v>
      </c>
    </row>
    <row r="494" spans="1:3" x14ac:dyDescent="0.25">
      <c r="A494" s="8">
        <v>45705</v>
      </c>
      <c r="B494" s="16" t="s">
        <v>1060</v>
      </c>
      <c r="C494" s="16" t="s">
        <v>1061</v>
      </c>
    </row>
    <row r="495" spans="1:3" x14ac:dyDescent="0.25">
      <c r="A495" s="8">
        <v>45705</v>
      </c>
      <c r="B495" s="16" t="s">
        <v>1062</v>
      </c>
      <c r="C495" s="16" t="s">
        <v>1063</v>
      </c>
    </row>
    <row r="496" spans="1:3" x14ac:dyDescent="0.25">
      <c r="A496" s="8">
        <v>45705</v>
      </c>
      <c r="B496" s="16" t="s">
        <v>1064</v>
      </c>
      <c r="C496" s="16" t="s">
        <v>1065</v>
      </c>
    </row>
    <row r="497" spans="1:3" x14ac:dyDescent="0.25">
      <c r="A497" s="8">
        <v>45705</v>
      </c>
      <c r="B497" s="16" t="s">
        <v>1066</v>
      </c>
      <c r="C497" s="16" t="s">
        <v>1067</v>
      </c>
    </row>
    <row r="498" spans="1:3" x14ac:dyDescent="0.25">
      <c r="A498" s="8">
        <v>45705</v>
      </c>
      <c r="B498" s="16" t="s">
        <v>1068</v>
      </c>
      <c r="C498" s="16" t="s">
        <v>1069</v>
      </c>
    </row>
    <row r="499" spans="1:3" x14ac:dyDescent="0.25">
      <c r="A499" s="8">
        <v>45705</v>
      </c>
      <c r="B499" s="16" t="s">
        <v>1070</v>
      </c>
      <c r="C499" s="16" t="s">
        <v>1071</v>
      </c>
    </row>
    <row r="500" spans="1:3" x14ac:dyDescent="0.25">
      <c r="A500" s="8">
        <v>45705</v>
      </c>
      <c r="B500" s="16" t="s">
        <v>1072</v>
      </c>
      <c r="C500" s="16" t="s">
        <v>1073</v>
      </c>
    </row>
    <row r="501" spans="1:3" x14ac:dyDescent="0.25">
      <c r="A501" s="8">
        <v>45705</v>
      </c>
      <c r="B501" s="16" t="s">
        <v>1074</v>
      </c>
      <c r="C501" s="16" t="s">
        <v>1075</v>
      </c>
    </row>
    <row r="502" spans="1:3" x14ac:dyDescent="0.25">
      <c r="A502" s="8">
        <v>45705</v>
      </c>
      <c r="B502" s="16" t="s">
        <v>1076</v>
      </c>
      <c r="C502" s="16" t="s">
        <v>1077</v>
      </c>
    </row>
    <row r="503" spans="1:3" x14ac:dyDescent="0.25">
      <c r="A503" s="8">
        <v>45705</v>
      </c>
      <c r="B503" s="16" t="s">
        <v>1078</v>
      </c>
      <c r="C503" s="16" t="s">
        <v>1079</v>
      </c>
    </row>
    <row r="504" spans="1:3" x14ac:dyDescent="0.25">
      <c r="A504" s="8">
        <v>45705</v>
      </c>
      <c r="B504" s="16" t="s">
        <v>1080</v>
      </c>
      <c r="C504" s="16" t="s">
        <v>1081</v>
      </c>
    </row>
    <row r="505" spans="1:3" x14ac:dyDescent="0.25">
      <c r="A505" s="8">
        <v>45705</v>
      </c>
      <c r="B505" s="16" t="s">
        <v>1082</v>
      </c>
      <c r="C505" s="16" t="s">
        <v>1083</v>
      </c>
    </row>
    <row r="506" spans="1:3" x14ac:dyDescent="0.25">
      <c r="A506" s="8">
        <v>45705</v>
      </c>
      <c r="B506" s="16" t="s">
        <v>1084</v>
      </c>
      <c r="C506" s="16" t="s">
        <v>1085</v>
      </c>
    </row>
    <row r="507" spans="1:3" x14ac:dyDescent="0.25">
      <c r="A507" s="8">
        <v>45705</v>
      </c>
      <c r="B507" s="16" t="s">
        <v>1086</v>
      </c>
      <c r="C507" s="16" t="s">
        <v>1087</v>
      </c>
    </row>
    <row r="508" spans="1:3" x14ac:dyDescent="0.25">
      <c r="A508" s="8">
        <v>45705</v>
      </c>
      <c r="B508" s="16" t="s">
        <v>1088</v>
      </c>
      <c r="C508" s="16" t="s">
        <v>1089</v>
      </c>
    </row>
    <row r="509" spans="1:3" x14ac:dyDescent="0.25">
      <c r="A509" s="8">
        <v>45705</v>
      </c>
      <c r="B509" s="16" t="s">
        <v>1090</v>
      </c>
      <c r="C509" s="16" t="s">
        <v>1091</v>
      </c>
    </row>
    <row r="510" spans="1:3" x14ac:dyDescent="0.25">
      <c r="A510" s="8">
        <v>45705</v>
      </c>
      <c r="B510" s="16" t="s">
        <v>1092</v>
      </c>
      <c r="C510" s="16" t="s">
        <v>1093</v>
      </c>
    </row>
    <row r="511" spans="1:3" x14ac:dyDescent="0.25">
      <c r="A511" s="8">
        <v>45705</v>
      </c>
      <c r="B511" s="16" t="s">
        <v>1094</v>
      </c>
      <c r="C511" s="16" t="s">
        <v>1095</v>
      </c>
    </row>
    <row r="512" spans="1:3" x14ac:dyDescent="0.25">
      <c r="A512" s="8">
        <v>45705</v>
      </c>
      <c r="B512" s="16" t="s">
        <v>1096</v>
      </c>
      <c r="C512" s="16" t="s">
        <v>1097</v>
      </c>
    </row>
    <row r="513" spans="1:3" x14ac:dyDescent="0.25">
      <c r="A513" s="8">
        <v>45705</v>
      </c>
      <c r="B513" s="16" t="s">
        <v>1098</v>
      </c>
      <c r="C513" s="16" t="s">
        <v>1099</v>
      </c>
    </row>
    <row r="514" spans="1:3" x14ac:dyDescent="0.25">
      <c r="A514" s="8">
        <v>45705</v>
      </c>
      <c r="B514" s="16" t="s">
        <v>1100</v>
      </c>
      <c r="C514" s="16" t="s">
        <v>1101</v>
      </c>
    </row>
    <row r="515" spans="1:3" x14ac:dyDescent="0.25">
      <c r="A515" s="8">
        <v>45705</v>
      </c>
      <c r="B515" s="16" t="s">
        <v>1102</v>
      </c>
      <c r="C515" s="16" t="s">
        <v>1103</v>
      </c>
    </row>
    <row r="516" spans="1:3" x14ac:dyDescent="0.25">
      <c r="A516" s="8">
        <v>45705</v>
      </c>
      <c r="B516" s="16" t="s">
        <v>1104</v>
      </c>
      <c r="C516" s="16" t="s">
        <v>1105</v>
      </c>
    </row>
    <row r="517" spans="1:3" x14ac:dyDescent="0.25">
      <c r="A517" s="8">
        <v>45705</v>
      </c>
      <c r="B517" s="16" t="s">
        <v>1106</v>
      </c>
      <c r="C517" s="16" t="s">
        <v>1107</v>
      </c>
    </row>
    <row r="518" spans="1:3" x14ac:dyDescent="0.25">
      <c r="A518" s="8">
        <v>45705</v>
      </c>
      <c r="B518" s="16" t="s">
        <v>1108</v>
      </c>
      <c r="C518" s="16" t="s">
        <v>1109</v>
      </c>
    </row>
    <row r="519" spans="1:3" x14ac:dyDescent="0.25">
      <c r="A519" s="8">
        <v>45705</v>
      </c>
      <c r="B519" s="16" t="s">
        <v>1110</v>
      </c>
      <c r="C519" s="16" t="s">
        <v>1111</v>
      </c>
    </row>
    <row r="520" spans="1:3" x14ac:dyDescent="0.25">
      <c r="A520" s="8">
        <v>45705</v>
      </c>
      <c r="B520" s="16" t="s">
        <v>1112</v>
      </c>
      <c r="C520" s="16" t="s">
        <v>1113</v>
      </c>
    </row>
    <row r="521" spans="1:3" x14ac:dyDescent="0.25">
      <c r="A521" s="8">
        <v>45705</v>
      </c>
      <c r="B521" s="16" t="s">
        <v>1114</v>
      </c>
      <c r="C521" s="16" t="s">
        <v>1115</v>
      </c>
    </row>
    <row r="522" spans="1:3" x14ac:dyDescent="0.25">
      <c r="A522" s="8">
        <v>45705</v>
      </c>
      <c r="B522" s="16" t="s">
        <v>1116</v>
      </c>
      <c r="C522" s="16" t="s">
        <v>1117</v>
      </c>
    </row>
    <row r="523" spans="1:3" x14ac:dyDescent="0.25">
      <c r="A523" s="8">
        <v>45705</v>
      </c>
      <c r="B523" s="16" t="s">
        <v>1118</v>
      </c>
      <c r="C523" s="16" t="s">
        <v>1119</v>
      </c>
    </row>
    <row r="524" spans="1:3" x14ac:dyDescent="0.25">
      <c r="A524" s="8">
        <v>45705</v>
      </c>
      <c r="B524" s="16" t="s">
        <v>1120</v>
      </c>
      <c r="C524" s="16" t="s">
        <v>1121</v>
      </c>
    </row>
    <row r="525" spans="1:3" x14ac:dyDescent="0.25">
      <c r="A525" s="8">
        <v>45705</v>
      </c>
      <c r="B525" s="16" t="s">
        <v>1122</v>
      </c>
      <c r="C525" s="16" t="s">
        <v>1123</v>
      </c>
    </row>
    <row r="526" spans="1:3" x14ac:dyDescent="0.25">
      <c r="A526" s="8">
        <v>45705</v>
      </c>
      <c r="B526" s="16" t="s">
        <v>1124</v>
      </c>
      <c r="C526" s="16" t="s">
        <v>1125</v>
      </c>
    </row>
    <row r="527" spans="1:3" x14ac:dyDescent="0.25">
      <c r="A527" s="8">
        <v>45705</v>
      </c>
      <c r="B527" s="16" t="s">
        <v>1126</v>
      </c>
      <c r="C527" s="16" t="s">
        <v>1127</v>
      </c>
    </row>
    <row r="528" spans="1:3" x14ac:dyDescent="0.25">
      <c r="A528" s="8">
        <v>45705</v>
      </c>
      <c r="B528" s="16" t="s">
        <v>1128</v>
      </c>
      <c r="C528" s="16" t="s">
        <v>1129</v>
      </c>
    </row>
    <row r="529" spans="1:3" x14ac:dyDescent="0.25">
      <c r="A529" s="8">
        <v>45705</v>
      </c>
      <c r="B529" s="16" t="s">
        <v>1130</v>
      </c>
      <c r="C529" s="16" t="s">
        <v>1131</v>
      </c>
    </row>
    <row r="530" spans="1:3" x14ac:dyDescent="0.25">
      <c r="A530" s="8">
        <v>45705</v>
      </c>
      <c r="B530" s="16" t="s">
        <v>1132</v>
      </c>
      <c r="C530" s="16" t="s">
        <v>1133</v>
      </c>
    </row>
    <row r="531" spans="1:3" x14ac:dyDescent="0.25">
      <c r="A531" s="8">
        <v>45705</v>
      </c>
      <c r="B531" s="16" t="s">
        <v>1134</v>
      </c>
      <c r="C531" s="16" t="s">
        <v>1135</v>
      </c>
    </row>
    <row r="532" spans="1:3" x14ac:dyDescent="0.25">
      <c r="A532" s="8">
        <v>45705</v>
      </c>
      <c r="B532" s="16" t="s">
        <v>1136</v>
      </c>
      <c r="C532" s="16" t="s">
        <v>1137</v>
      </c>
    </row>
    <row r="533" spans="1:3" x14ac:dyDescent="0.25">
      <c r="A533" s="8">
        <v>45705</v>
      </c>
      <c r="B533" s="16" t="s">
        <v>1138</v>
      </c>
      <c r="C533" s="16" t="s">
        <v>1139</v>
      </c>
    </row>
    <row r="534" spans="1:3" x14ac:dyDescent="0.25">
      <c r="A534" s="8">
        <v>45705</v>
      </c>
      <c r="B534" s="16" t="s">
        <v>1140</v>
      </c>
      <c r="C534" s="16" t="s">
        <v>1141</v>
      </c>
    </row>
    <row r="535" spans="1:3" x14ac:dyDescent="0.25">
      <c r="A535" s="8">
        <v>45705</v>
      </c>
      <c r="B535" s="16" t="s">
        <v>1142</v>
      </c>
      <c r="C535" s="16" t="s">
        <v>1143</v>
      </c>
    </row>
    <row r="536" spans="1:3" x14ac:dyDescent="0.25">
      <c r="A536" s="8">
        <v>45705</v>
      </c>
      <c r="B536" s="16" t="s">
        <v>1144</v>
      </c>
      <c r="C536" s="16" t="s">
        <v>1145</v>
      </c>
    </row>
    <row r="537" spans="1:3" x14ac:dyDescent="0.25">
      <c r="A537" s="8">
        <v>45705</v>
      </c>
      <c r="B537" s="16" t="s">
        <v>1146</v>
      </c>
      <c r="C537" s="16" t="s">
        <v>1147</v>
      </c>
    </row>
    <row r="538" spans="1:3" x14ac:dyDescent="0.25">
      <c r="A538" s="8">
        <v>45705</v>
      </c>
      <c r="B538" s="16" t="s">
        <v>1148</v>
      </c>
      <c r="C538" s="16" t="s">
        <v>1149</v>
      </c>
    </row>
    <row r="539" spans="1:3" x14ac:dyDescent="0.25">
      <c r="A539" s="8">
        <v>45705</v>
      </c>
      <c r="B539" s="16" t="s">
        <v>1150</v>
      </c>
      <c r="C539" s="16" t="s">
        <v>1151</v>
      </c>
    </row>
    <row r="540" spans="1:3" x14ac:dyDescent="0.25">
      <c r="A540" s="8">
        <v>45705</v>
      </c>
      <c r="B540" s="16" t="s">
        <v>1152</v>
      </c>
      <c r="C540" s="16" t="s">
        <v>1153</v>
      </c>
    </row>
    <row r="541" spans="1:3" x14ac:dyDescent="0.25">
      <c r="A541" s="8">
        <v>45705</v>
      </c>
      <c r="B541" s="16" t="s">
        <v>1154</v>
      </c>
      <c r="C541" s="16" t="s">
        <v>1155</v>
      </c>
    </row>
    <row r="542" spans="1:3" x14ac:dyDescent="0.25">
      <c r="A542" s="8">
        <v>45705</v>
      </c>
      <c r="B542" s="16" t="s">
        <v>1156</v>
      </c>
      <c r="C542" s="16" t="s">
        <v>1157</v>
      </c>
    </row>
    <row r="543" spans="1:3" x14ac:dyDescent="0.25">
      <c r="A543" s="8">
        <v>45705</v>
      </c>
      <c r="B543" s="16" t="s">
        <v>1158</v>
      </c>
      <c r="C543" s="16" t="s">
        <v>1159</v>
      </c>
    </row>
    <row r="544" spans="1:3" x14ac:dyDescent="0.25">
      <c r="A544" s="8">
        <v>45705</v>
      </c>
      <c r="B544" s="16" t="s">
        <v>1160</v>
      </c>
      <c r="C544" s="16" t="s">
        <v>1161</v>
      </c>
    </row>
    <row r="545" spans="1:3" x14ac:dyDescent="0.25">
      <c r="A545" s="8">
        <v>45705</v>
      </c>
      <c r="B545" s="16" t="s">
        <v>1162</v>
      </c>
      <c r="C545" s="16" t="s">
        <v>1163</v>
      </c>
    </row>
    <row r="546" spans="1:3" x14ac:dyDescent="0.25">
      <c r="A546" s="8">
        <v>45705</v>
      </c>
      <c r="B546" s="16" t="s">
        <v>1164</v>
      </c>
      <c r="C546" s="16" t="s">
        <v>1165</v>
      </c>
    </row>
    <row r="547" spans="1:3" x14ac:dyDescent="0.25">
      <c r="A547" s="8">
        <v>45705</v>
      </c>
      <c r="B547" s="16" t="s">
        <v>1166</v>
      </c>
      <c r="C547" s="16" t="s">
        <v>1167</v>
      </c>
    </row>
    <row r="548" spans="1:3" x14ac:dyDescent="0.25">
      <c r="A548" s="8">
        <v>45705</v>
      </c>
      <c r="B548" s="16" t="s">
        <v>1168</v>
      </c>
      <c r="C548" s="16" t="s">
        <v>1169</v>
      </c>
    </row>
    <row r="549" spans="1:3" x14ac:dyDescent="0.25">
      <c r="A549" s="8">
        <v>45705</v>
      </c>
      <c r="B549" s="16" t="s">
        <v>1170</v>
      </c>
      <c r="C549" s="16" t="s">
        <v>1171</v>
      </c>
    </row>
    <row r="550" spans="1:3" x14ac:dyDescent="0.25">
      <c r="A550" s="8">
        <v>45705</v>
      </c>
      <c r="B550" s="16" t="s">
        <v>1172</v>
      </c>
      <c r="C550" s="16" t="s">
        <v>1173</v>
      </c>
    </row>
    <row r="551" spans="1:3" x14ac:dyDescent="0.25">
      <c r="A551" s="8">
        <v>45705</v>
      </c>
      <c r="B551" s="16" t="s">
        <v>1174</v>
      </c>
      <c r="C551" s="16" t="s">
        <v>1175</v>
      </c>
    </row>
    <row r="552" spans="1:3" x14ac:dyDescent="0.25">
      <c r="A552" s="8">
        <v>45705</v>
      </c>
      <c r="B552" s="16" t="s">
        <v>1176</v>
      </c>
      <c r="C552" s="16" t="s">
        <v>1177</v>
      </c>
    </row>
    <row r="553" spans="1:3" x14ac:dyDescent="0.25">
      <c r="A553" s="8">
        <v>45705</v>
      </c>
      <c r="B553" s="16" t="s">
        <v>1178</v>
      </c>
      <c r="C553" s="16" t="s">
        <v>1179</v>
      </c>
    </row>
    <row r="554" spans="1:3" x14ac:dyDescent="0.25">
      <c r="A554" s="8">
        <v>45705</v>
      </c>
      <c r="B554" s="16" t="s">
        <v>1180</v>
      </c>
      <c r="C554" s="16" t="s">
        <v>1181</v>
      </c>
    </row>
    <row r="555" spans="1:3" x14ac:dyDescent="0.25">
      <c r="A555" s="8">
        <v>45705</v>
      </c>
      <c r="B555" s="16" t="s">
        <v>1182</v>
      </c>
      <c r="C555" s="16" t="s">
        <v>1183</v>
      </c>
    </row>
    <row r="556" spans="1:3" x14ac:dyDescent="0.25">
      <c r="A556" s="8">
        <v>45705</v>
      </c>
      <c r="B556" s="16" t="s">
        <v>1184</v>
      </c>
      <c r="C556" s="16" t="s">
        <v>1185</v>
      </c>
    </row>
    <row r="557" spans="1:3" x14ac:dyDescent="0.25">
      <c r="A557" s="8">
        <v>45705</v>
      </c>
      <c r="B557" s="16" t="s">
        <v>1186</v>
      </c>
      <c r="C557" s="16" t="s">
        <v>1187</v>
      </c>
    </row>
    <row r="558" spans="1:3" x14ac:dyDescent="0.25">
      <c r="A558" s="8">
        <v>45705</v>
      </c>
      <c r="B558" s="16" t="s">
        <v>1188</v>
      </c>
      <c r="C558" s="16" t="s">
        <v>1189</v>
      </c>
    </row>
    <row r="559" spans="1:3" x14ac:dyDescent="0.25">
      <c r="A559" s="8">
        <v>45705</v>
      </c>
      <c r="B559" s="16" t="s">
        <v>1190</v>
      </c>
      <c r="C559" s="16" t="s">
        <v>1191</v>
      </c>
    </row>
    <row r="560" spans="1:3" x14ac:dyDescent="0.25">
      <c r="A560" s="8">
        <v>45705</v>
      </c>
      <c r="B560" s="16" t="s">
        <v>1192</v>
      </c>
      <c r="C560" s="16" t="s">
        <v>1193</v>
      </c>
    </row>
    <row r="561" spans="1:3" x14ac:dyDescent="0.25">
      <c r="A561" s="8">
        <v>45705</v>
      </c>
      <c r="B561" s="16" t="s">
        <v>1194</v>
      </c>
      <c r="C561" s="16" t="s">
        <v>1195</v>
      </c>
    </row>
    <row r="562" spans="1:3" x14ac:dyDescent="0.25">
      <c r="A562" s="8">
        <v>45705</v>
      </c>
      <c r="B562" s="16" t="s">
        <v>1196</v>
      </c>
      <c r="C562" s="16" t="s">
        <v>1197</v>
      </c>
    </row>
    <row r="563" spans="1:3" x14ac:dyDescent="0.25">
      <c r="A563" s="8">
        <v>45705</v>
      </c>
      <c r="B563" s="16" t="s">
        <v>1198</v>
      </c>
      <c r="C563" s="16" t="s">
        <v>1199</v>
      </c>
    </row>
    <row r="564" spans="1:3" x14ac:dyDescent="0.25">
      <c r="A564" s="8">
        <v>45705</v>
      </c>
      <c r="B564" s="16" t="s">
        <v>1200</v>
      </c>
      <c r="C564" s="16" t="s">
        <v>1201</v>
      </c>
    </row>
    <row r="565" spans="1:3" x14ac:dyDescent="0.25">
      <c r="A565" s="8">
        <v>45705</v>
      </c>
      <c r="B565" s="16" t="s">
        <v>1202</v>
      </c>
      <c r="C565" s="16" t="s">
        <v>1203</v>
      </c>
    </row>
    <row r="566" spans="1:3" x14ac:dyDescent="0.25">
      <c r="A566" s="8">
        <v>45705</v>
      </c>
      <c r="B566" s="16" t="s">
        <v>1204</v>
      </c>
      <c r="C566" s="16" t="s">
        <v>1205</v>
      </c>
    </row>
    <row r="567" spans="1:3" x14ac:dyDescent="0.25">
      <c r="A567" s="8">
        <v>45705</v>
      </c>
      <c r="B567" s="16" t="s">
        <v>1206</v>
      </c>
      <c r="C567" s="16" t="s">
        <v>1207</v>
      </c>
    </row>
    <row r="568" spans="1:3" x14ac:dyDescent="0.25">
      <c r="A568" s="8">
        <v>45705</v>
      </c>
      <c r="B568" s="16" t="s">
        <v>1208</v>
      </c>
      <c r="C568" s="16" t="s">
        <v>1209</v>
      </c>
    </row>
    <row r="569" spans="1:3" x14ac:dyDescent="0.25">
      <c r="A569" s="8">
        <v>45705</v>
      </c>
      <c r="B569" s="16" t="s">
        <v>1210</v>
      </c>
      <c r="C569" s="16" t="s">
        <v>1211</v>
      </c>
    </row>
    <row r="570" spans="1:3" x14ac:dyDescent="0.25">
      <c r="A570" s="8">
        <v>45705</v>
      </c>
      <c r="B570" s="16" t="s">
        <v>1212</v>
      </c>
      <c r="C570" s="16" t="s">
        <v>1213</v>
      </c>
    </row>
    <row r="571" spans="1:3" x14ac:dyDescent="0.25">
      <c r="A571" s="8">
        <v>45705</v>
      </c>
      <c r="B571" s="16" t="s">
        <v>1214</v>
      </c>
      <c r="C571" s="16" t="s">
        <v>1215</v>
      </c>
    </row>
    <row r="572" spans="1:3" x14ac:dyDescent="0.25">
      <c r="A572" s="8">
        <v>45705</v>
      </c>
      <c r="B572" s="16" t="s">
        <v>1216</v>
      </c>
      <c r="C572" s="16" t="s">
        <v>1217</v>
      </c>
    </row>
    <row r="573" spans="1:3" x14ac:dyDescent="0.25">
      <c r="A573" s="8">
        <v>45705</v>
      </c>
      <c r="B573" s="16" t="s">
        <v>1218</v>
      </c>
      <c r="C573" s="16" t="s">
        <v>1219</v>
      </c>
    </row>
    <row r="574" spans="1:3" x14ac:dyDescent="0.25">
      <c r="A574" s="8">
        <v>45705</v>
      </c>
      <c r="B574" s="16" t="s">
        <v>1220</v>
      </c>
      <c r="C574" s="16" t="s">
        <v>1221</v>
      </c>
    </row>
    <row r="575" spans="1:3" x14ac:dyDescent="0.25">
      <c r="A575" s="8">
        <v>45705</v>
      </c>
      <c r="B575" s="16" t="s">
        <v>1222</v>
      </c>
      <c r="C575" s="16" t="s">
        <v>1223</v>
      </c>
    </row>
    <row r="576" spans="1:3" x14ac:dyDescent="0.25">
      <c r="A576" s="8">
        <v>45705</v>
      </c>
      <c r="B576" s="16" t="s">
        <v>1224</v>
      </c>
      <c r="C576" s="16" t="s">
        <v>1225</v>
      </c>
    </row>
    <row r="577" spans="1:3" x14ac:dyDescent="0.25">
      <c r="A577" s="8">
        <v>45705</v>
      </c>
      <c r="B577" s="16" t="s">
        <v>1226</v>
      </c>
      <c r="C577" s="16" t="s">
        <v>1227</v>
      </c>
    </row>
    <row r="578" spans="1:3" x14ac:dyDescent="0.25">
      <c r="A578" s="8">
        <v>45705</v>
      </c>
      <c r="B578" s="16" t="s">
        <v>1228</v>
      </c>
      <c r="C578" s="16" t="s">
        <v>1229</v>
      </c>
    </row>
    <row r="579" spans="1:3" x14ac:dyDescent="0.25">
      <c r="A579" s="8">
        <v>45705</v>
      </c>
      <c r="B579" s="16" t="s">
        <v>1230</v>
      </c>
      <c r="C579" s="16" t="s">
        <v>1231</v>
      </c>
    </row>
    <row r="580" spans="1:3" x14ac:dyDescent="0.25">
      <c r="A580" s="8">
        <v>45705</v>
      </c>
      <c r="B580" s="16" t="s">
        <v>1232</v>
      </c>
      <c r="C580" s="16" t="s">
        <v>1233</v>
      </c>
    </row>
    <row r="581" spans="1:3" x14ac:dyDescent="0.25">
      <c r="A581" s="8">
        <v>45705</v>
      </c>
      <c r="B581" s="16" t="s">
        <v>1234</v>
      </c>
      <c r="C581" s="16" t="s">
        <v>1235</v>
      </c>
    </row>
    <row r="582" spans="1:3" x14ac:dyDescent="0.25">
      <c r="A582" s="8">
        <v>45705</v>
      </c>
      <c r="B582" s="16" t="s">
        <v>1236</v>
      </c>
      <c r="C582" s="16" t="s">
        <v>1237</v>
      </c>
    </row>
    <row r="583" spans="1:3" x14ac:dyDescent="0.25">
      <c r="A583" s="8">
        <v>45705</v>
      </c>
      <c r="B583" s="16" t="s">
        <v>1238</v>
      </c>
      <c r="C583" s="16" t="s">
        <v>1239</v>
      </c>
    </row>
    <row r="584" spans="1:3" x14ac:dyDescent="0.25">
      <c r="A584" s="8">
        <v>45705</v>
      </c>
      <c r="B584" s="16" t="s">
        <v>1240</v>
      </c>
      <c r="C584" s="16" t="s">
        <v>1241</v>
      </c>
    </row>
    <row r="585" spans="1:3" x14ac:dyDescent="0.25">
      <c r="A585" s="8">
        <v>45705</v>
      </c>
      <c r="B585" s="16" t="s">
        <v>1242</v>
      </c>
      <c r="C585" s="16" t="s">
        <v>1243</v>
      </c>
    </row>
    <row r="586" spans="1:3" x14ac:dyDescent="0.25">
      <c r="A586" s="8">
        <v>45705</v>
      </c>
      <c r="B586" s="16" t="s">
        <v>1244</v>
      </c>
      <c r="C586" s="16" t="s">
        <v>1245</v>
      </c>
    </row>
    <row r="587" spans="1:3" x14ac:dyDescent="0.25">
      <c r="A587" s="8">
        <v>45705</v>
      </c>
      <c r="B587" s="16" t="s">
        <v>1246</v>
      </c>
      <c r="C587" s="16" t="s">
        <v>1247</v>
      </c>
    </row>
    <row r="588" spans="1:3" x14ac:dyDescent="0.25">
      <c r="A588" s="8">
        <v>45705</v>
      </c>
      <c r="B588" s="16" t="s">
        <v>1248</v>
      </c>
      <c r="C588" s="16" t="s">
        <v>1249</v>
      </c>
    </row>
    <row r="589" spans="1:3" x14ac:dyDescent="0.25">
      <c r="A589" s="8">
        <v>45705</v>
      </c>
      <c r="B589" s="16" t="s">
        <v>1250</v>
      </c>
      <c r="C589" s="16" t="s">
        <v>1251</v>
      </c>
    </row>
    <row r="590" spans="1:3" x14ac:dyDescent="0.25">
      <c r="A590" s="8">
        <v>45705</v>
      </c>
      <c r="B590" s="16" t="s">
        <v>1252</v>
      </c>
      <c r="C590" s="16" t="s">
        <v>1253</v>
      </c>
    </row>
    <row r="591" spans="1:3" x14ac:dyDescent="0.25">
      <c r="A591" s="8">
        <v>45705</v>
      </c>
      <c r="B591" s="16" t="s">
        <v>1254</v>
      </c>
      <c r="C591" s="16" t="s">
        <v>1255</v>
      </c>
    </row>
    <row r="592" spans="1:3" x14ac:dyDescent="0.25">
      <c r="A592" s="8">
        <v>45705</v>
      </c>
      <c r="B592" s="16" t="s">
        <v>1256</v>
      </c>
      <c r="C592" s="16" t="s">
        <v>1257</v>
      </c>
    </row>
    <row r="593" spans="1:3" x14ac:dyDescent="0.25">
      <c r="A593" s="8">
        <v>45705</v>
      </c>
      <c r="B593" s="16" t="s">
        <v>1258</v>
      </c>
      <c r="C593" s="16" t="s">
        <v>1259</v>
      </c>
    </row>
    <row r="594" spans="1:3" x14ac:dyDescent="0.25">
      <c r="A594" s="8">
        <v>45705</v>
      </c>
      <c r="B594" s="16" t="s">
        <v>1260</v>
      </c>
      <c r="C594" s="16" t="s">
        <v>1261</v>
      </c>
    </row>
    <row r="595" spans="1:3" x14ac:dyDescent="0.25">
      <c r="A595" s="8">
        <v>45705</v>
      </c>
      <c r="B595" s="16" t="s">
        <v>1262</v>
      </c>
      <c r="C595" s="16" t="s">
        <v>1263</v>
      </c>
    </row>
    <row r="596" spans="1:3" x14ac:dyDescent="0.25">
      <c r="A596" s="8">
        <v>45705</v>
      </c>
      <c r="B596" s="16" t="s">
        <v>1264</v>
      </c>
      <c r="C596" s="16" t="s">
        <v>1265</v>
      </c>
    </row>
    <row r="597" spans="1:3" x14ac:dyDescent="0.25">
      <c r="A597" s="8">
        <v>45705</v>
      </c>
      <c r="B597" s="16" t="s">
        <v>1266</v>
      </c>
      <c r="C597" s="16" t="s">
        <v>1267</v>
      </c>
    </row>
    <row r="598" spans="1:3" x14ac:dyDescent="0.25">
      <c r="A598" s="8">
        <v>45705</v>
      </c>
      <c r="B598" s="16" t="s">
        <v>1268</v>
      </c>
      <c r="C598" s="16" t="s">
        <v>1269</v>
      </c>
    </row>
    <row r="599" spans="1:3" x14ac:dyDescent="0.25">
      <c r="A599" s="8">
        <v>45705</v>
      </c>
      <c r="B599" s="16" t="s">
        <v>1270</v>
      </c>
      <c r="C599" s="16" t="s">
        <v>1271</v>
      </c>
    </row>
    <row r="600" spans="1:3" x14ac:dyDescent="0.25">
      <c r="A600" s="8">
        <v>45705</v>
      </c>
      <c r="B600" s="16" t="s">
        <v>1272</v>
      </c>
      <c r="C600" s="16" t="s">
        <v>1273</v>
      </c>
    </row>
    <row r="601" spans="1:3" x14ac:dyDescent="0.25">
      <c r="A601" s="8">
        <v>45705</v>
      </c>
      <c r="B601" s="16" t="s">
        <v>1274</v>
      </c>
      <c r="C601" s="16" t="s">
        <v>1275</v>
      </c>
    </row>
    <row r="602" spans="1:3" x14ac:dyDescent="0.25">
      <c r="A602" s="8">
        <v>45705</v>
      </c>
      <c r="B602" s="16" t="s">
        <v>1276</v>
      </c>
      <c r="C602" s="16" t="s">
        <v>1277</v>
      </c>
    </row>
    <row r="603" spans="1:3" x14ac:dyDescent="0.25">
      <c r="A603" s="8">
        <v>45705</v>
      </c>
      <c r="B603" s="16" t="s">
        <v>1278</v>
      </c>
      <c r="C603" s="16" t="s">
        <v>1279</v>
      </c>
    </row>
    <row r="604" spans="1:3" x14ac:dyDescent="0.25">
      <c r="A604" s="8">
        <v>45705</v>
      </c>
      <c r="B604" s="16" t="s">
        <v>1280</v>
      </c>
      <c r="C604" s="16" t="s">
        <v>1281</v>
      </c>
    </row>
    <row r="605" spans="1:3" x14ac:dyDescent="0.25">
      <c r="A605" s="8">
        <v>45705</v>
      </c>
      <c r="B605" s="16" t="s">
        <v>1282</v>
      </c>
      <c r="C605" s="16" t="s">
        <v>1283</v>
      </c>
    </row>
    <row r="606" spans="1:3" x14ac:dyDescent="0.25">
      <c r="A606" s="8">
        <v>45705</v>
      </c>
      <c r="B606" s="16" t="s">
        <v>1284</v>
      </c>
      <c r="C606" s="16" t="s">
        <v>1285</v>
      </c>
    </row>
    <row r="607" spans="1:3" x14ac:dyDescent="0.25">
      <c r="A607" s="8">
        <v>45705</v>
      </c>
      <c r="B607" s="16" t="s">
        <v>1286</v>
      </c>
      <c r="C607" s="16" t="s">
        <v>1287</v>
      </c>
    </row>
    <row r="608" spans="1:3" x14ac:dyDescent="0.25">
      <c r="A608" s="8">
        <v>45705</v>
      </c>
      <c r="B608" s="16" t="s">
        <v>1288</v>
      </c>
      <c r="C608" s="16" t="s">
        <v>1289</v>
      </c>
    </row>
    <row r="609" spans="1:3" x14ac:dyDescent="0.25">
      <c r="A609" s="8">
        <v>45705</v>
      </c>
      <c r="B609" s="16" t="s">
        <v>1290</v>
      </c>
      <c r="C609" s="16" t="s">
        <v>1291</v>
      </c>
    </row>
    <row r="610" spans="1:3" x14ac:dyDescent="0.25">
      <c r="A610" s="8">
        <v>45705</v>
      </c>
      <c r="B610" s="16" t="s">
        <v>1292</v>
      </c>
      <c r="C610" s="16" t="s">
        <v>1293</v>
      </c>
    </row>
    <row r="611" spans="1:3" x14ac:dyDescent="0.25">
      <c r="A611" s="8">
        <v>45705</v>
      </c>
      <c r="B611" s="16" t="s">
        <v>1294</v>
      </c>
      <c r="C611" s="16" t="s">
        <v>1295</v>
      </c>
    </row>
    <row r="612" spans="1:3" x14ac:dyDescent="0.25">
      <c r="A612" s="8">
        <v>45705</v>
      </c>
      <c r="B612" s="16" t="s">
        <v>1296</v>
      </c>
      <c r="C612" s="16" t="s">
        <v>1297</v>
      </c>
    </row>
    <row r="613" spans="1:3" x14ac:dyDescent="0.25">
      <c r="A613" s="8">
        <v>45705</v>
      </c>
      <c r="B613" s="16" t="s">
        <v>1298</v>
      </c>
      <c r="C613" s="16" t="s">
        <v>1299</v>
      </c>
    </row>
    <row r="614" spans="1:3" x14ac:dyDescent="0.25">
      <c r="A614" s="8">
        <v>45705</v>
      </c>
      <c r="B614" s="16" t="s">
        <v>1300</v>
      </c>
      <c r="C614" s="16" t="s">
        <v>1301</v>
      </c>
    </row>
    <row r="615" spans="1:3" x14ac:dyDescent="0.25">
      <c r="A615" s="8">
        <v>45705</v>
      </c>
      <c r="B615" s="16" t="s">
        <v>1302</v>
      </c>
      <c r="C615" s="16" t="s">
        <v>1303</v>
      </c>
    </row>
    <row r="616" spans="1:3" x14ac:dyDescent="0.25">
      <c r="A616" s="8">
        <v>45705</v>
      </c>
      <c r="B616" s="16" t="s">
        <v>1304</v>
      </c>
      <c r="C616" s="16" t="s">
        <v>1305</v>
      </c>
    </row>
    <row r="617" spans="1:3" x14ac:dyDescent="0.25">
      <c r="A617" s="8">
        <v>45705</v>
      </c>
      <c r="B617" s="16" t="s">
        <v>1306</v>
      </c>
      <c r="C617" s="16" t="s">
        <v>1307</v>
      </c>
    </row>
    <row r="618" spans="1:3" x14ac:dyDescent="0.25">
      <c r="A618" s="8">
        <v>45705</v>
      </c>
      <c r="B618" s="16" t="s">
        <v>1308</v>
      </c>
      <c r="C618" s="16" t="s">
        <v>1309</v>
      </c>
    </row>
    <row r="619" spans="1:3" x14ac:dyDescent="0.25">
      <c r="A619" s="8">
        <v>45705</v>
      </c>
      <c r="B619" s="16" t="s">
        <v>1310</v>
      </c>
      <c r="C619" s="16" t="s">
        <v>1311</v>
      </c>
    </row>
    <row r="620" spans="1:3" x14ac:dyDescent="0.25">
      <c r="A620" s="8">
        <v>45705</v>
      </c>
      <c r="B620" s="16" t="s">
        <v>1312</v>
      </c>
      <c r="C620" s="16" t="s">
        <v>1313</v>
      </c>
    </row>
    <row r="621" spans="1:3" x14ac:dyDescent="0.25">
      <c r="A621" s="8">
        <v>45705</v>
      </c>
      <c r="B621" s="16" t="s">
        <v>1314</v>
      </c>
      <c r="C621" s="16" t="s">
        <v>1315</v>
      </c>
    </row>
    <row r="622" spans="1:3" x14ac:dyDescent="0.25">
      <c r="A622" s="8">
        <v>45705</v>
      </c>
      <c r="B622" s="16" t="s">
        <v>1316</v>
      </c>
      <c r="C622" s="16" t="s">
        <v>1317</v>
      </c>
    </row>
    <row r="623" spans="1:3" x14ac:dyDescent="0.25">
      <c r="A623" s="8">
        <v>45705</v>
      </c>
      <c r="B623" s="16" t="s">
        <v>1318</v>
      </c>
      <c r="C623" s="16" t="s">
        <v>1319</v>
      </c>
    </row>
    <row r="624" spans="1:3" x14ac:dyDescent="0.25">
      <c r="A624" s="8">
        <v>45705</v>
      </c>
      <c r="B624" s="16" t="s">
        <v>1320</v>
      </c>
      <c r="C624" s="16" t="s">
        <v>1321</v>
      </c>
    </row>
    <row r="625" spans="1:3" x14ac:dyDescent="0.25">
      <c r="A625" s="8">
        <v>45705</v>
      </c>
      <c r="B625" s="16" t="s">
        <v>1322</v>
      </c>
      <c r="C625" s="16" t="s">
        <v>1323</v>
      </c>
    </row>
    <row r="626" spans="1:3" x14ac:dyDescent="0.25">
      <c r="A626" s="8">
        <v>45705</v>
      </c>
      <c r="B626" s="16" t="s">
        <v>1324</v>
      </c>
      <c r="C626" s="16" t="s">
        <v>1325</v>
      </c>
    </row>
    <row r="627" spans="1:3" x14ac:dyDescent="0.25">
      <c r="A627" s="8">
        <v>45705</v>
      </c>
      <c r="B627" s="16" t="s">
        <v>1326</v>
      </c>
      <c r="C627" s="16" t="s">
        <v>1327</v>
      </c>
    </row>
    <row r="628" spans="1:3" x14ac:dyDescent="0.25">
      <c r="A628" s="8">
        <v>45705</v>
      </c>
      <c r="B628" s="16" t="s">
        <v>1328</v>
      </c>
      <c r="C628" s="16" t="s">
        <v>1329</v>
      </c>
    </row>
    <row r="629" spans="1:3" x14ac:dyDescent="0.25">
      <c r="A629" s="8">
        <v>45705</v>
      </c>
      <c r="B629" s="16" t="s">
        <v>1330</v>
      </c>
      <c r="C629" s="16" t="s">
        <v>1331</v>
      </c>
    </row>
    <row r="630" spans="1:3" x14ac:dyDescent="0.25">
      <c r="A630" s="8">
        <v>45705</v>
      </c>
      <c r="B630" s="16" t="s">
        <v>1332</v>
      </c>
      <c r="C630" s="16" t="s">
        <v>1333</v>
      </c>
    </row>
    <row r="631" spans="1:3" x14ac:dyDescent="0.25">
      <c r="A631" s="8">
        <v>45705</v>
      </c>
      <c r="B631" s="16" t="s">
        <v>1334</v>
      </c>
      <c r="C631" s="16" t="s">
        <v>1335</v>
      </c>
    </row>
    <row r="632" spans="1:3" x14ac:dyDescent="0.25">
      <c r="A632" s="8">
        <v>45705</v>
      </c>
      <c r="B632" s="16" t="s">
        <v>1336</v>
      </c>
      <c r="C632" s="16" t="s">
        <v>1337</v>
      </c>
    </row>
    <row r="633" spans="1:3" x14ac:dyDescent="0.25">
      <c r="A633" s="8">
        <v>45705</v>
      </c>
      <c r="B633" s="16" t="s">
        <v>1338</v>
      </c>
      <c r="C633" s="16" t="s">
        <v>1339</v>
      </c>
    </row>
    <row r="634" spans="1:3" x14ac:dyDescent="0.25">
      <c r="A634" s="8">
        <v>45705</v>
      </c>
      <c r="B634" s="16" t="s">
        <v>1340</v>
      </c>
      <c r="C634" s="16" t="s">
        <v>1341</v>
      </c>
    </row>
    <row r="635" spans="1:3" x14ac:dyDescent="0.25">
      <c r="A635" s="8">
        <v>45705</v>
      </c>
      <c r="B635" s="16" t="s">
        <v>1342</v>
      </c>
      <c r="C635" s="16" t="s">
        <v>1343</v>
      </c>
    </row>
    <row r="636" spans="1:3" x14ac:dyDescent="0.25">
      <c r="A636" s="8">
        <v>45705</v>
      </c>
      <c r="B636" s="16" t="s">
        <v>1344</v>
      </c>
      <c r="C636" s="16" t="s">
        <v>1345</v>
      </c>
    </row>
    <row r="637" spans="1:3" x14ac:dyDescent="0.25">
      <c r="A637" s="8">
        <v>45705</v>
      </c>
      <c r="B637" s="16" t="s">
        <v>1346</v>
      </c>
      <c r="C637" s="16" t="s">
        <v>1347</v>
      </c>
    </row>
    <row r="638" spans="1:3" x14ac:dyDescent="0.25">
      <c r="A638" s="8">
        <v>45705</v>
      </c>
      <c r="B638" s="16" t="s">
        <v>1348</v>
      </c>
      <c r="C638" s="16" t="s">
        <v>1349</v>
      </c>
    </row>
    <row r="639" spans="1:3" x14ac:dyDescent="0.25">
      <c r="A639" s="8">
        <v>45705</v>
      </c>
      <c r="B639" s="16" t="s">
        <v>1350</v>
      </c>
      <c r="C639" s="16" t="s">
        <v>1351</v>
      </c>
    </row>
    <row r="640" spans="1:3" x14ac:dyDescent="0.25">
      <c r="A640" s="8">
        <v>45705</v>
      </c>
      <c r="B640" s="16" t="s">
        <v>1352</v>
      </c>
      <c r="C640" s="16" t="s">
        <v>1353</v>
      </c>
    </row>
    <row r="641" spans="1:3" x14ac:dyDescent="0.25">
      <c r="A641" s="8">
        <v>45705</v>
      </c>
      <c r="B641" s="16" t="s">
        <v>1354</v>
      </c>
      <c r="C641" s="16" t="s">
        <v>1355</v>
      </c>
    </row>
    <row r="642" spans="1:3" x14ac:dyDescent="0.25">
      <c r="A642" s="8">
        <v>45705</v>
      </c>
      <c r="B642" s="16" t="s">
        <v>1356</v>
      </c>
      <c r="C642" s="16" t="s">
        <v>1357</v>
      </c>
    </row>
    <row r="643" spans="1:3" x14ac:dyDescent="0.25">
      <c r="A643" s="8">
        <v>45705</v>
      </c>
      <c r="B643" s="16" t="s">
        <v>1358</v>
      </c>
      <c r="C643" s="16" t="s">
        <v>1359</v>
      </c>
    </row>
    <row r="644" spans="1:3" x14ac:dyDescent="0.25">
      <c r="A644" s="8">
        <v>45705</v>
      </c>
      <c r="B644" s="16" t="s">
        <v>1360</v>
      </c>
      <c r="C644" s="16" t="s">
        <v>1361</v>
      </c>
    </row>
    <row r="645" spans="1:3" x14ac:dyDescent="0.25">
      <c r="A645" s="8">
        <v>45705</v>
      </c>
      <c r="B645" s="16" t="s">
        <v>1362</v>
      </c>
      <c r="C645" s="16" t="s">
        <v>1363</v>
      </c>
    </row>
    <row r="646" spans="1:3" x14ac:dyDescent="0.25">
      <c r="A646" s="8">
        <v>45705</v>
      </c>
      <c r="B646" s="16" t="s">
        <v>1364</v>
      </c>
      <c r="C646" s="16" t="s">
        <v>1365</v>
      </c>
    </row>
    <row r="647" spans="1:3" x14ac:dyDescent="0.25">
      <c r="A647" s="8">
        <v>45705</v>
      </c>
      <c r="B647" s="16" t="s">
        <v>1366</v>
      </c>
      <c r="C647" s="16" t="s">
        <v>1367</v>
      </c>
    </row>
    <row r="648" spans="1:3" x14ac:dyDescent="0.25">
      <c r="A648" s="8">
        <v>45705</v>
      </c>
      <c r="B648" s="16" t="s">
        <v>1368</v>
      </c>
      <c r="C648" s="16" t="s">
        <v>1369</v>
      </c>
    </row>
    <row r="649" spans="1:3" x14ac:dyDescent="0.25">
      <c r="A649" s="8">
        <v>45705</v>
      </c>
      <c r="B649" s="16" t="s">
        <v>1370</v>
      </c>
      <c r="C649" s="16" t="s">
        <v>1371</v>
      </c>
    </row>
    <row r="650" spans="1:3" x14ac:dyDescent="0.25">
      <c r="A650" s="8">
        <v>45705</v>
      </c>
      <c r="B650" s="16" t="s">
        <v>1372</v>
      </c>
      <c r="C650" s="16" t="s">
        <v>1373</v>
      </c>
    </row>
    <row r="651" spans="1:3" x14ac:dyDescent="0.25">
      <c r="A651" s="8">
        <v>45705</v>
      </c>
      <c r="B651" s="16" t="s">
        <v>1374</v>
      </c>
      <c r="C651" s="16" t="s">
        <v>1375</v>
      </c>
    </row>
    <row r="652" spans="1:3" x14ac:dyDescent="0.25">
      <c r="A652" s="8">
        <v>45705</v>
      </c>
      <c r="B652" s="16" t="s">
        <v>1376</v>
      </c>
      <c r="C652" s="16" t="s">
        <v>1377</v>
      </c>
    </row>
    <row r="653" spans="1:3" x14ac:dyDescent="0.25">
      <c r="A653" s="8">
        <v>45705</v>
      </c>
      <c r="B653" s="16" t="s">
        <v>1378</v>
      </c>
      <c r="C653" s="16" t="s">
        <v>1379</v>
      </c>
    </row>
    <row r="654" spans="1:3" x14ac:dyDescent="0.25">
      <c r="A654" s="8">
        <v>45705</v>
      </c>
      <c r="B654" s="16" t="s">
        <v>1380</v>
      </c>
      <c r="C654" s="16" t="s">
        <v>1381</v>
      </c>
    </row>
    <row r="655" spans="1:3" x14ac:dyDescent="0.25">
      <c r="A655" s="8">
        <v>45705</v>
      </c>
      <c r="B655" s="16" t="s">
        <v>1382</v>
      </c>
      <c r="C655" s="16" t="s">
        <v>1383</v>
      </c>
    </row>
    <row r="656" spans="1:3" x14ac:dyDescent="0.25">
      <c r="A656" s="8">
        <v>45705</v>
      </c>
      <c r="B656" s="16" t="s">
        <v>1384</v>
      </c>
      <c r="C656" s="16" t="s">
        <v>1385</v>
      </c>
    </row>
    <row r="657" spans="1:3" x14ac:dyDescent="0.25">
      <c r="A657" s="8">
        <v>45705</v>
      </c>
      <c r="B657" s="16" t="s">
        <v>1386</v>
      </c>
      <c r="C657" s="16" t="s">
        <v>1387</v>
      </c>
    </row>
    <row r="658" spans="1:3" x14ac:dyDescent="0.25">
      <c r="A658" s="8">
        <v>45705</v>
      </c>
      <c r="B658" s="16" t="s">
        <v>1388</v>
      </c>
      <c r="C658" s="16" t="s">
        <v>1389</v>
      </c>
    </row>
    <row r="659" spans="1:3" x14ac:dyDescent="0.25">
      <c r="A659" s="8">
        <v>45705</v>
      </c>
      <c r="B659" s="16" t="s">
        <v>1390</v>
      </c>
      <c r="C659" s="16" t="s">
        <v>1391</v>
      </c>
    </row>
    <row r="660" spans="1:3" x14ac:dyDescent="0.25">
      <c r="A660" s="8">
        <v>45705</v>
      </c>
      <c r="B660" s="16" t="s">
        <v>1392</v>
      </c>
      <c r="C660" s="16" t="s">
        <v>1393</v>
      </c>
    </row>
    <row r="661" spans="1:3" x14ac:dyDescent="0.25">
      <c r="A661" s="8">
        <v>45705</v>
      </c>
      <c r="B661" s="16" t="s">
        <v>1394</v>
      </c>
      <c r="C661" s="16" t="s">
        <v>1395</v>
      </c>
    </row>
    <row r="662" spans="1:3" x14ac:dyDescent="0.25">
      <c r="A662" s="8">
        <v>45705</v>
      </c>
      <c r="B662" s="16" t="s">
        <v>1396</v>
      </c>
      <c r="C662" s="16" t="s">
        <v>1397</v>
      </c>
    </row>
    <row r="663" spans="1:3" x14ac:dyDescent="0.25">
      <c r="A663" s="8">
        <v>45705</v>
      </c>
      <c r="B663" s="16" t="s">
        <v>1398</v>
      </c>
      <c r="C663" s="16" t="s">
        <v>1399</v>
      </c>
    </row>
    <row r="664" spans="1:3" x14ac:dyDescent="0.25">
      <c r="A664" s="8">
        <v>45705</v>
      </c>
      <c r="B664" s="16" t="s">
        <v>1400</v>
      </c>
      <c r="C664" s="16" t="s">
        <v>1401</v>
      </c>
    </row>
    <row r="665" spans="1:3" x14ac:dyDescent="0.25">
      <c r="A665" s="8">
        <v>45705</v>
      </c>
      <c r="B665" s="16" t="s">
        <v>1402</v>
      </c>
      <c r="C665" s="16" t="s">
        <v>1403</v>
      </c>
    </row>
    <row r="666" spans="1:3" x14ac:dyDescent="0.25">
      <c r="A666" s="8">
        <v>45705</v>
      </c>
      <c r="B666" s="16" t="s">
        <v>1404</v>
      </c>
      <c r="C666" s="16" t="s">
        <v>1405</v>
      </c>
    </row>
    <row r="667" spans="1:3" x14ac:dyDescent="0.25">
      <c r="A667" s="8">
        <v>45705</v>
      </c>
      <c r="B667" s="16" t="s">
        <v>1406</v>
      </c>
      <c r="C667" s="16" t="s">
        <v>1407</v>
      </c>
    </row>
    <row r="668" spans="1:3" x14ac:dyDescent="0.25">
      <c r="A668" s="8">
        <v>45705</v>
      </c>
      <c r="B668" s="16" t="s">
        <v>1408</v>
      </c>
      <c r="C668" s="16" t="s">
        <v>1409</v>
      </c>
    </row>
    <row r="669" spans="1:3" x14ac:dyDescent="0.25">
      <c r="A669" s="8">
        <v>45705</v>
      </c>
      <c r="B669" s="16" t="s">
        <v>1410</v>
      </c>
      <c r="C669" s="16" t="s">
        <v>1411</v>
      </c>
    </row>
    <row r="670" spans="1:3" x14ac:dyDescent="0.25">
      <c r="A670" s="8">
        <v>45705</v>
      </c>
      <c r="B670" s="16" t="s">
        <v>1412</v>
      </c>
      <c r="C670" s="16" t="s">
        <v>1413</v>
      </c>
    </row>
    <row r="671" spans="1:3" x14ac:dyDescent="0.25">
      <c r="A671" s="8">
        <v>45705</v>
      </c>
      <c r="B671" s="16" t="s">
        <v>1414</v>
      </c>
      <c r="C671" s="16" t="s">
        <v>1415</v>
      </c>
    </row>
    <row r="672" spans="1:3" x14ac:dyDescent="0.25">
      <c r="A672" s="8">
        <v>45705</v>
      </c>
      <c r="B672" s="16" t="s">
        <v>1416</v>
      </c>
      <c r="C672" s="16" t="s">
        <v>1417</v>
      </c>
    </row>
    <row r="673" spans="1:3" x14ac:dyDescent="0.25">
      <c r="A673" s="8">
        <v>45705</v>
      </c>
      <c r="B673" s="16" t="s">
        <v>1418</v>
      </c>
      <c r="C673" s="16" t="s">
        <v>1419</v>
      </c>
    </row>
    <row r="674" spans="1:3" x14ac:dyDescent="0.25">
      <c r="A674" s="8">
        <v>45705</v>
      </c>
      <c r="B674" s="16" t="s">
        <v>1420</v>
      </c>
      <c r="C674" s="16" t="s">
        <v>1421</v>
      </c>
    </row>
    <row r="675" spans="1:3" x14ac:dyDescent="0.25">
      <c r="A675" s="8">
        <v>45705</v>
      </c>
      <c r="B675" s="16" t="s">
        <v>1422</v>
      </c>
      <c r="C675" s="16" t="s">
        <v>1423</v>
      </c>
    </row>
    <row r="676" spans="1:3" x14ac:dyDescent="0.25">
      <c r="A676" s="8">
        <v>45705</v>
      </c>
      <c r="B676" s="16" t="s">
        <v>1424</v>
      </c>
      <c r="C676" s="16" t="s">
        <v>1425</v>
      </c>
    </row>
    <row r="677" spans="1:3" x14ac:dyDescent="0.25">
      <c r="A677" s="8">
        <v>45705</v>
      </c>
      <c r="B677" s="16" t="s">
        <v>1426</v>
      </c>
      <c r="C677" s="16" t="s">
        <v>1427</v>
      </c>
    </row>
    <row r="678" spans="1:3" x14ac:dyDescent="0.25">
      <c r="A678" s="8">
        <v>45705</v>
      </c>
      <c r="B678" s="16" t="s">
        <v>1428</v>
      </c>
      <c r="C678" s="16" t="s">
        <v>1429</v>
      </c>
    </row>
    <row r="679" spans="1:3" x14ac:dyDescent="0.25">
      <c r="A679" s="8">
        <v>45705</v>
      </c>
      <c r="B679" s="16" t="s">
        <v>1430</v>
      </c>
      <c r="C679" s="16" t="s">
        <v>1431</v>
      </c>
    </row>
    <row r="680" spans="1:3" x14ac:dyDescent="0.25">
      <c r="A680" s="8">
        <v>45705</v>
      </c>
      <c r="B680" s="16" t="s">
        <v>1432</v>
      </c>
      <c r="C680" s="16" t="s">
        <v>1433</v>
      </c>
    </row>
    <row r="681" spans="1:3" x14ac:dyDescent="0.25">
      <c r="A681" s="8">
        <v>45705</v>
      </c>
      <c r="B681" s="16" t="s">
        <v>1434</v>
      </c>
      <c r="C681" s="16" t="s">
        <v>1435</v>
      </c>
    </row>
    <row r="682" spans="1:3" x14ac:dyDescent="0.25">
      <c r="A682" s="8">
        <v>45705</v>
      </c>
      <c r="B682" s="16" t="s">
        <v>1436</v>
      </c>
      <c r="C682" s="16" t="s">
        <v>1437</v>
      </c>
    </row>
    <row r="683" spans="1:3" x14ac:dyDescent="0.25">
      <c r="A683" s="8">
        <v>45705</v>
      </c>
      <c r="B683" s="16" t="s">
        <v>1438</v>
      </c>
      <c r="C683" s="16" t="s">
        <v>1439</v>
      </c>
    </row>
    <row r="684" spans="1:3" x14ac:dyDescent="0.25">
      <c r="A684" s="8">
        <v>45705</v>
      </c>
      <c r="B684" s="16" t="s">
        <v>1440</v>
      </c>
      <c r="C684" s="16" t="s">
        <v>1441</v>
      </c>
    </row>
    <row r="685" spans="1:3" x14ac:dyDescent="0.25">
      <c r="A685" s="8">
        <v>45705</v>
      </c>
      <c r="B685" s="16" t="s">
        <v>1442</v>
      </c>
      <c r="C685" s="16" t="s">
        <v>1443</v>
      </c>
    </row>
    <row r="686" spans="1:3" x14ac:dyDescent="0.25">
      <c r="A686" s="8">
        <v>45705</v>
      </c>
      <c r="B686" s="16" t="s">
        <v>1444</v>
      </c>
      <c r="C686" s="16" t="s">
        <v>1445</v>
      </c>
    </row>
    <row r="687" spans="1:3" x14ac:dyDescent="0.25">
      <c r="A687" s="8">
        <v>45705</v>
      </c>
      <c r="B687" s="16" t="s">
        <v>1446</v>
      </c>
      <c r="C687" s="16" t="s">
        <v>1447</v>
      </c>
    </row>
    <row r="688" spans="1:3" x14ac:dyDescent="0.25">
      <c r="A688" s="8">
        <v>45705</v>
      </c>
      <c r="B688" s="16" t="s">
        <v>1448</v>
      </c>
      <c r="C688" s="16" t="s">
        <v>1449</v>
      </c>
    </row>
    <row r="689" spans="1:3" x14ac:dyDescent="0.25">
      <c r="A689" s="8">
        <v>45705</v>
      </c>
      <c r="B689" s="16" t="s">
        <v>1450</v>
      </c>
      <c r="C689" s="16" t="s">
        <v>1451</v>
      </c>
    </row>
    <row r="690" spans="1:3" x14ac:dyDescent="0.25">
      <c r="A690" s="8">
        <v>45705</v>
      </c>
      <c r="B690" s="16" t="s">
        <v>1452</v>
      </c>
      <c r="C690" s="16" t="s">
        <v>1453</v>
      </c>
    </row>
    <row r="691" spans="1:3" x14ac:dyDescent="0.25">
      <c r="A691" s="8">
        <v>45705</v>
      </c>
      <c r="B691" s="16" t="s">
        <v>1454</v>
      </c>
      <c r="C691" s="16" t="s">
        <v>1455</v>
      </c>
    </row>
    <row r="692" spans="1:3" x14ac:dyDescent="0.25">
      <c r="A692" s="8">
        <v>45705</v>
      </c>
      <c r="B692" s="16" t="s">
        <v>1456</v>
      </c>
      <c r="C692" s="16" t="s">
        <v>1457</v>
      </c>
    </row>
    <row r="693" spans="1:3" x14ac:dyDescent="0.25">
      <c r="A693" s="8">
        <v>45705</v>
      </c>
      <c r="B693" s="16" t="s">
        <v>1458</v>
      </c>
      <c r="C693" s="16" t="s">
        <v>1459</v>
      </c>
    </row>
    <row r="694" spans="1:3" x14ac:dyDescent="0.25">
      <c r="A694" s="8">
        <v>45705</v>
      </c>
      <c r="B694" s="16" t="s">
        <v>1460</v>
      </c>
      <c r="C694" s="16" t="s">
        <v>1461</v>
      </c>
    </row>
    <row r="695" spans="1:3" x14ac:dyDescent="0.25">
      <c r="A695" s="8">
        <v>45705</v>
      </c>
      <c r="B695" s="16" t="s">
        <v>1462</v>
      </c>
      <c r="C695" s="16" t="s">
        <v>1463</v>
      </c>
    </row>
    <row r="696" spans="1:3" x14ac:dyDescent="0.25">
      <c r="A696" s="8">
        <v>45705</v>
      </c>
      <c r="B696" s="16" t="s">
        <v>1464</v>
      </c>
      <c r="C696" s="16" t="s">
        <v>1465</v>
      </c>
    </row>
    <row r="697" spans="1:3" x14ac:dyDescent="0.25">
      <c r="A697" s="8">
        <v>45705</v>
      </c>
      <c r="B697" s="16" t="s">
        <v>1466</v>
      </c>
      <c r="C697" s="16" t="s">
        <v>1467</v>
      </c>
    </row>
    <row r="698" spans="1:3" x14ac:dyDescent="0.25">
      <c r="A698" s="8">
        <v>45705</v>
      </c>
      <c r="B698" s="16" t="s">
        <v>1468</v>
      </c>
      <c r="C698" s="16" t="s">
        <v>1469</v>
      </c>
    </row>
    <row r="699" spans="1:3" x14ac:dyDescent="0.25">
      <c r="A699" s="8">
        <v>45705</v>
      </c>
      <c r="B699" s="16" t="s">
        <v>1470</v>
      </c>
      <c r="C699" s="16" t="s">
        <v>1471</v>
      </c>
    </row>
    <row r="700" spans="1:3" x14ac:dyDescent="0.25">
      <c r="A700" s="8">
        <v>45705</v>
      </c>
      <c r="B700" s="16" t="s">
        <v>1472</v>
      </c>
      <c r="C700" s="16" t="s">
        <v>1473</v>
      </c>
    </row>
    <row r="701" spans="1:3" x14ac:dyDescent="0.25">
      <c r="A701" s="8">
        <v>45705</v>
      </c>
      <c r="B701" s="16" t="s">
        <v>1474</v>
      </c>
      <c r="C701" s="16" t="s">
        <v>1475</v>
      </c>
    </row>
    <row r="702" spans="1:3" x14ac:dyDescent="0.25">
      <c r="A702" s="8">
        <v>45705</v>
      </c>
      <c r="B702" s="16" t="s">
        <v>1476</v>
      </c>
      <c r="C702" s="16" t="s">
        <v>1477</v>
      </c>
    </row>
    <row r="703" spans="1:3" x14ac:dyDescent="0.25">
      <c r="A703" s="8">
        <v>45705</v>
      </c>
      <c r="B703" s="16" t="s">
        <v>1478</v>
      </c>
      <c r="C703" s="16" t="s">
        <v>1479</v>
      </c>
    </row>
    <row r="704" spans="1:3" x14ac:dyDescent="0.25">
      <c r="A704" s="8">
        <v>45705</v>
      </c>
      <c r="B704" s="16" t="s">
        <v>1480</v>
      </c>
      <c r="C704" s="16" t="s">
        <v>1481</v>
      </c>
    </row>
    <row r="705" spans="1:3" x14ac:dyDescent="0.25">
      <c r="A705" s="8">
        <v>45705</v>
      </c>
      <c r="B705" s="16" t="s">
        <v>1482</v>
      </c>
      <c r="C705" s="16" t="s">
        <v>1483</v>
      </c>
    </row>
    <row r="706" spans="1:3" x14ac:dyDescent="0.25">
      <c r="A706" s="8">
        <v>45705</v>
      </c>
      <c r="B706" s="16" t="s">
        <v>1484</v>
      </c>
      <c r="C706" s="16" t="s">
        <v>1485</v>
      </c>
    </row>
    <row r="707" spans="1:3" x14ac:dyDescent="0.25">
      <c r="A707" s="8">
        <v>45705</v>
      </c>
      <c r="B707" s="16" t="s">
        <v>1486</v>
      </c>
      <c r="C707" s="16" t="s">
        <v>1487</v>
      </c>
    </row>
    <row r="708" spans="1:3" x14ac:dyDescent="0.25">
      <c r="A708" s="8">
        <v>45705</v>
      </c>
      <c r="B708" s="16" t="s">
        <v>1488</v>
      </c>
      <c r="C708" s="16" t="s">
        <v>1489</v>
      </c>
    </row>
    <row r="709" spans="1:3" x14ac:dyDescent="0.25">
      <c r="A709" s="8">
        <v>45705</v>
      </c>
      <c r="B709" s="16" t="s">
        <v>1490</v>
      </c>
      <c r="C709" s="16" t="s">
        <v>1491</v>
      </c>
    </row>
    <row r="710" spans="1:3" x14ac:dyDescent="0.25">
      <c r="A710" s="8">
        <v>45705</v>
      </c>
      <c r="B710" s="16" t="s">
        <v>1492</v>
      </c>
      <c r="C710" s="16" t="s">
        <v>1493</v>
      </c>
    </row>
    <row r="711" spans="1:3" x14ac:dyDescent="0.25">
      <c r="A711" s="8">
        <v>45705</v>
      </c>
      <c r="B711" s="16" t="s">
        <v>1494</v>
      </c>
      <c r="C711" s="16" t="s">
        <v>1495</v>
      </c>
    </row>
    <row r="712" spans="1:3" x14ac:dyDescent="0.25">
      <c r="A712" s="8">
        <v>45705</v>
      </c>
      <c r="B712" s="16" t="s">
        <v>1496</v>
      </c>
      <c r="C712" s="16" t="s">
        <v>1497</v>
      </c>
    </row>
    <row r="713" spans="1:3" x14ac:dyDescent="0.25">
      <c r="A713" s="8">
        <v>45705</v>
      </c>
      <c r="B713" s="16" t="s">
        <v>1498</v>
      </c>
      <c r="C713" s="16" t="s">
        <v>1499</v>
      </c>
    </row>
    <row r="714" spans="1:3" x14ac:dyDescent="0.25">
      <c r="A714" s="8">
        <v>45705</v>
      </c>
      <c r="B714" s="16" t="s">
        <v>1500</v>
      </c>
      <c r="C714" s="16" t="s">
        <v>1501</v>
      </c>
    </row>
    <row r="715" spans="1:3" x14ac:dyDescent="0.25">
      <c r="A715" s="8">
        <v>45705</v>
      </c>
      <c r="B715" s="16" t="s">
        <v>1502</v>
      </c>
      <c r="C715" s="16" t="s">
        <v>1503</v>
      </c>
    </row>
    <row r="716" spans="1:3" x14ac:dyDescent="0.25">
      <c r="A716" s="8">
        <v>45705</v>
      </c>
      <c r="B716" s="16" t="s">
        <v>1504</v>
      </c>
      <c r="C716" s="16" t="s">
        <v>1505</v>
      </c>
    </row>
    <row r="717" spans="1:3" x14ac:dyDescent="0.25">
      <c r="A717" s="8">
        <v>45705</v>
      </c>
      <c r="B717" s="16" t="s">
        <v>1506</v>
      </c>
      <c r="C717" s="16" t="s">
        <v>1507</v>
      </c>
    </row>
    <row r="718" spans="1:3" x14ac:dyDescent="0.25">
      <c r="A718" s="8">
        <v>45705</v>
      </c>
      <c r="B718" s="16" t="s">
        <v>1508</v>
      </c>
      <c r="C718" s="16" t="s">
        <v>1509</v>
      </c>
    </row>
    <row r="719" spans="1:3" x14ac:dyDescent="0.25">
      <c r="A719" s="8">
        <v>45705</v>
      </c>
      <c r="B719" s="16" t="s">
        <v>1510</v>
      </c>
      <c r="C719" s="16" t="s">
        <v>1511</v>
      </c>
    </row>
    <row r="720" spans="1:3" x14ac:dyDescent="0.25">
      <c r="A720" s="8">
        <v>45705</v>
      </c>
      <c r="B720" s="16" t="s">
        <v>1512</v>
      </c>
      <c r="C720" s="16" t="s">
        <v>1513</v>
      </c>
    </row>
    <row r="721" spans="1:3" x14ac:dyDescent="0.25">
      <c r="A721" s="8">
        <v>45705</v>
      </c>
      <c r="B721" s="16" t="s">
        <v>1514</v>
      </c>
      <c r="C721" s="16" t="s">
        <v>1515</v>
      </c>
    </row>
    <row r="722" spans="1:3" x14ac:dyDescent="0.25">
      <c r="A722" s="8">
        <v>45705</v>
      </c>
      <c r="B722" s="16" t="s">
        <v>1516</v>
      </c>
      <c r="C722" s="16" t="s">
        <v>1517</v>
      </c>
    </row>
    <row r="723" spans="1:3" x14ac:dyDescent="0.25">
      <c r="A723" s="8">
        <v>45705</v>
      </c>
      <c r="B723" s="16" t="s">
        <v>1518</v>
      </c>
      <c r="C723" s="16" t="s">
        <v>1519</v>
      </c>
    </row>
    <row r="724" spans="1:3" x14ac:dyDescent="0.25">
      <c r="A724" s="8">
        <v>45705</v>
      </c>
      <c r="B724" s="16" t="s">
        <v>1520</v>
      </c>
      <c r="C724" s="16" t="s">
        <v>1521</v>
      </c>
    </row>
    <row r="725" spans="1:3" x14ac:dyDescent="0.25">
      <c r="A725" s="8">
        <v>45705</v>
      </c>
      <c r="B725" s="16" t="s">
        <v>1522</v>
      </c>
      <c r="C725" s="16" t="s">
        <v>1523</v>
      </c>
    </row>
    <row r="726" spans="1:3" x14ac:dyDescent="0.25">
      <c r="A726" s="8">
        <v>45705</v>
      </c>
      <c r="B726" s="16" t="s">
        <v>1524</v>
      </c>
      <c r="C726" s="16" t="s">
        <v>1525</v>
      </c>
    </row>
    <row r="727" spans="1:3" x14ac:dyDescent="0.25">
      <c r="A727" s="8">
        <v>45705</v>
      </c>
      <c r="B727" s="16" t="s">
        <v>1526</v>
      </c>
      <c r="C727" s="16" t="s">
        <v>1527</v>
      </c>
    </row>
    <row r="728" spans="1:3" x14ac:dyDescent="0.25">
      <c r="A728" s="8">
        <v>45705</v>
      </c>
      <c r="B728" s="16" t="s">
        <v>1528</v>
      </c>
      <c r="C728" s="16" t="s">
        <v>1529</v>
      </c>
    </row>
    <row r="729" spans="1:3" x14ac:dyDescent="0.25">
      <c r="A729" s="8">
        <v>45705</v>
      </c>
      <c r="B729" s="16" t="s">
        <v>1530</v>
      </c>
      <c r="C729" s="16" t="s">
        <v>1531</v>
      </c>
    </row>
    <row r="730" spans="1:3" x14ac:dyDescent="0.25">
      <c r="A730" s="8">
        <v>45705</v>
      </c>
      <c r="B730" s="16" t="s">
        <v>1532</v>
      </c>
      <c r="C730" s="16" t="s">
        <v>1533</v>
      </c>
    </row>
    <row r="731" spans="1:3" x14ac:dyDescent="0.25">
      <c r="A731" s="8">
        <v>45705</v>
      </c>
      <c r="B731" s="16" t="s">
        <v>1534</v>
      </c>
      <c r="C731" s="16" t="s">
        <v>1535</v>
      </c>
    </row>
    <row r="732" spans="1:3" x14ac:dyDescent="0.25">
      <c r="A732" s="8">
        <v>45705</v>
      </c>
      <c r="B732" s="16" t="s">
        <v>1536</v>
      </c>
      <c r="C732" s="16" t="s">
        <v>1537</v>
      </c>
    </row>
    <row r="733" spans="1:3" x14ac:dyDescent="0.25">
      <c r="A733" s="8">
        <v>45705</v>
      </c>
      <c r="B733" s="16" t="s">
        <v>1538</v>
      </c>
      <c r="C733" s="16" t="s">
        <v>1539</v>
      </c>
    </row>
    <row r="734" spans="1:3" x14ac:dyDescent="0.25">
      <c r="A734" s="8">
        <v>45705</v>
      </c>
      <c r="B734" s="16" t="s">
        <v>1540</v>
      </c>
      <c r="C734" s="16" t="s">
        <v>1541</v>
      </c>
    </row>
    <row r="735" spans="1:3" x14ac:dyDescent="0.25">
      <c r="A735" s="8">
        <v>45705</v>
      </c>
      <c r="B735" s="16" t="s">
        <v>1542</v>
      </c>
      <c r="C735" s="16" t="s">
        <v>1543</v>
      </c>
    </row>
    <row r="736" spans="1:3" x14ac:dyDescent="0.25">
      <c r="A736" s="8">
        <v>45705</v>
      </c>
      <c r="B736" s="16" t="s">
        <v>1544</v>
      </c>
      <c r="C736" s="16" t="s">
        <v>1545</v>
      </c>
    </row>
    <row r="737" spans="1:3" x14ac:dyDescent="0.25">
      <c r="A737" s="8">
        <v>45705</v>
      </c>
      <c r="B737" s="16" t="s">
        <v>1546</v>
      </c>
      <c r="C737" s="16" t="s">
        <v>1547</v>
      </c>
    </row>
    <row r="738" spans="1:3" x14ac:dyDescent="0.25">
      <c r="A738" s="8">
        <v>45705</v>
      </c>
      <c r="B738" s="16" t="s">
        <v>1548</v>
      </c>
      <c r="C738" s="16" t="s">
        <v>1549</v>
      </c>
    </row>
    <row r="739" spans="1:3" x14ac:dyDescent="0.25">
      <c r="A739" s="8">
        <v>45705</v>
      </c>
      <c r="B739" s="16" t="s">
        <v>1550</v>
      </c>
      <c r="C739" s="16" t="s">
        <v>1551</v>
      </c>
    </row>
    <row r="740" spans="1:3" x14ac:dyDescent="0.25">
      <c r="A740" s="8">
        <v>45705</v>
      </c>
      <c r="B740" s="16" t="s">
        <v>1552</v>
      </c>
      <c r="C740" s="16" t="s">
        <v>1553</v>
      </c>
    </row>
    <row r="741" spans="1:3" x14ac:dyDescent="0.25">
      <c r="A741" s="8">
        <v>45705</v>
      </c>
      <c r="B741" s="16" t="s">
        <v>1554</v>
      </c>
      <c r="C741" s="16" t="s">
        <v>1555</v>
      </c>
    </row>
    <row r="742" spans="1:3" x14ac:dyDescent="0.25">
      <c r="A742" s="8">
        <v>45705</v>
      </c>
      <c r="B742" s="16" t="s">
        <v>1556</v>
      </c>
      <c r="C742" s="16" t="s">
        <v>1557</v>
      </c>
    </row>
    <row r="743" spans="1:3" x14ac:dyDescent="0.25">
      <c r="A743" s="8">
        <v>45705</v>
      </c>
      <c r="B743" s="16" t="s">
        <v>1558</v>
      </c>
      <c r="C743" s="16" t="s">
        <v>1559</v>
      </c>
    </row>
    <row r="744" spans="1:3" x14ac:dyDescent="0.25">
      <c r="A744" s="8">
        <v>45705</v>
      </c>
      <c r="B744" s="16" t="s">
        <v>1560</v>
      </c>
      <c r="C744" s="16" t="s">
        <v>1561</v>
      </c>
    </row>
    <row r="745" spans="1:3" x14ac:dyDescent="0.25">
      <c r="A745" s="8">
        <v>45705</v>
      </c>
      <c r="B745" s="16" t="s">
        <v>1562</v>
      </c>
      <c r="C745" s="16" t="s">
        <v>1563</v>
      </c>
    </row>
    <row r="746" spans="1:3" x14ac:dyDescent="0.25">
      <c r="A746" s="8">
        <v>45705</v>
      </c>
      <c r="B746" s="16" t="s">
        <v>1564</v>
      </c>
      <c r="C746" s="16" t="s">
        <v>1565</v>
      </c>
    </row>
    <row r="747" spans="1:3" x14ac:dyDescent="0.25">
      <c r="A747" s="8">
        <v>45705</v>
      </c>
      <c r="B747" s="16" t="s">
        <v>1566</v>
      </c>
      <c r="C747" s="16" t="s">
        <v>1567</v>
      </c>
    </row>
    <row r="748" spans="1:3" x14ac:dyDescent="0.25">
      <c r="A748" s="8">
        <v>45705</v>
      </c>
      <c r="B748" s="16" t="s">
        <v>1568</v>
      </c>
      <c r="C748" s="16" t="s">
        <v>1569</v>
      </c>
    </row>
    <row r="749" spans="1:3" x14ac:dyDescent="0.25">
      <c r="A749" s="8">
        <v>45705</v>
      </c>
      <c r="B749" s="16" t="s">
        <v>1570</v>
      </c>
      <c r="C749" s="16" t="s">
        <v>1571</v>
      </c>
    </row>
    <row r="750" spans="1:3" x14ac:dyDescent="0.25">
      <c r="A750" s="8">
        <v>45705</v>
      </c>
      <c r="B750" s="16" t="s">
        <v>1572</v>
      </c>
      <c r="C750" s="16" t="s">
        <v>1573</v>
      </c>
    </row>
    <row r="751" spans="1:3" x14ac:dyDescent="0.25">
      <c r="A751" s="8">
        <v>45705</v>
      </c>
      <c r="B751" s="16" t="s">
        <v>1574</v>
      </c>
      <c r="C751" s="16" t="s">
        <v>1575</v>
      </c>
    </row>
    <row r="752" spans="1:3" x14ac:dyDescent="0.25">
      <c r="A752" s="8">
        <v>45705</v>
      </c>
      <c r="B752" s="16" t="s">
        <v>1576</v>
      </c>
      <c r="C752" s="16" t="s">
        <v>1577</v>
      </c>
    </row>
    <row r="753" spans="1:3" x14ac:dyDescent="0.25">
      <c r="A753" s="8">
        <v>45705</v>
      </c>
      <c r="B753" s="16" t="s">
        <v>1578</v>
      </c>
      <c r="C753" s="16" t="s">
        <v>1579</v>
      </c>
    </row>
    <row r="754" spans="1:3" x14ac:dyDescent="0.25">
      <c r="A754" s="8">
        <v>45705</v>
      </c>
      <c r="B754" s="16" t="s">
        <v>1580</v>
      </c>
      <c r="C754" s="16" t="s">
        <v>1581</v>
      </c>
    </row>
    <row r="755" spans="1:3" x14ac:dyDescent="0.25">
      <c r="A755" s="8">
        <v>45705</v>
      </c>
      <c r="B755" s="16" t="s">
        <v>1582</v>
      </c>
      <c r="C755" s="16" t="s">
        <v>1583</v>
      </c>
    </row>
    <row r="756" spans="1:3" x14ac:dyDescent="0.25">
      <c r="A756" s="8">
        <v>45705</v>
      </c>
      <c r="B756" s="16" t="s">
        <v>1584</v>
      </c>
      <c r="C756" s="16" t="s">
        <v>1585</v>
      </c>
    </row>
    <row r="757" spans="1:3" x14ac:dyDescent="0.25">
      <c r="A757" s="8">
        <v>45705</v>
      </c>
      <c r="B757" s="16" t="s">
        <v>1586</v>
      </c>
      <c r="C757" s="16" t="s">
        <v>1587</v>
      </c>
    </row>
    <row r="758" spans="1:3" x14ac:dyDescent="0.25">
      <c r="A758" s="8">
        <v>45705</v>
      </c>
      <c r="B758" s="16" t="s">
        <v>1588</v>
      </c>
      <c r="C758" s="16" t="s">
        <v>1589</v>
      </c>
    </row>
    <row r="759" spans="1:3" x14ac:dyDescent="0.25">
      <c r="A759" s="8">
        <v>45705</v>
      </c>
      <c r="B759" s="16" t="s">
        <v>1590</v>
      </c>
      <c r="C759" s="16" t="s">
        <v>1591</v>
      </c>
    </row>
    <row r="760" spans="1:3" x14ac:dyDescent="0.25">
      <c r="A760" s="8">
        <v>45705</v>
      </c>
      <c r="B760" s="16" t="s">
        <v>1592</v>
      </c>
      <c r="C760" s="16" t="s">
        <v>1593</v>
      </c>
    </row>
    <row r="761" spans="1:3" x14ac:dyDescent="0.25">
      <c r="A761" s="8">
        <v>45705</v>
      </c>
      <c r="B761" s="16" t="s">
        <v>1594</v>
      </c>
      <c r="C761" s="16" t="s">
        <v>1595</v>
      </c>
    </row>
    <row r="762" spans="1:3" x14ac:dyDescent="0.25">
      <c r="A762" s="8">
        <v>45705</v>
      </c>
      <c r="B762" s="16" t="s">
        <v>1596</v>
      </c>
      <c r="C762" s="16" t="s">
        <v>1597</v>
      </c>
    </row>
    <row r="763" spans="1:3" x14ac:dyDescent="0.25">
      <c r="A763" s="8">
        <v>45705</v>
      </c>
      <c r="B763" s="16" t="s">
        <v>1598</v>
      </c>
      <c r="C763" s="16" t="s">
        <v>1599</v>
      </c>
    </row>
    <row r="764" spans="1:3" x14ac:dyDescent="0.25">
      <c r="A764" s="8">
        <v>45705</v>
      </c>
      <c r="B764" s="16" t="s">
        <v>1600</v>
      </c>
      <c r="C764" s="16" t="s">
        <v>1601</v>
      </c>
    </row>
    <row r="765" spans="1:3" x14ac:dyDescent="0.25">
      <c r="A765" s="8">
        <v>45705</v>
      </c>
      <c r="B765" s="16" t="s">
        <v>1602</v>
      </c>
      <c r="C765" s="16" t="s">
        <v>1603</v>
      </c>
    </row>
    <row r="766" spans="1:3" x14ac:dyDescent="0.25">
      <c r="A766" s="8">
        <v>45705</v>
      </c>
      <c r="B766" s="16" t="s">
        <v>1604</v>
      </c>
      <c r="C766" s="16" t="s">
        <v>1605</v>
      </c>
    </row>
    <row r="767" spans="1:3" x14ac:dyDescent="0.25">
      <c r="A767" s="8">
        <v>45705</v>
      </c>
      <c r="B767" s="16" t="s">
        <v>1606</v>
      </c>
      <c r="C767" s="16" t="s">
        <v>1607</v>
      </c>
    </row>
    <row r="768" spans="1:3" x14ac:dyDescent="0.25">
      <c r="A768" s="8">
        <v>45705</v>
      </c>
      <c r="B768" s="16" t="s">
        <v>1608</v>
      </c>
      <c r="C768" s="16" t="s">
        <v>1609</v>
      </c>
    </row>
    <row r="769" spans="1:3" x14ac:dyDescent="0.25">
      <c r="A769" s="8">
        <v>45705</v>
      </c>
      <c r="B769" s="16" t="s">
        <v>1610</v>
      </c>
      <c r="C769" s="16" t="s">
        <v>1611</v>
      </c>
    </row>
    <row r="770" spans="1:3" x14ac:dyDescent="0.25">
      <c r="A770" s="8">
        <v>45705</v>
      </c>
      <c r="B770" s="16" t="s">
        <v>1612</v>
      </c>
      <c r="C770" s="16" t="s">
        <v>1613</v>
      </c>
    </row>
    <row r="771" spans="1:3" x14ac:dyDescent="0.25">
      <c r="A771" s="8">
        <v>45705</v>
      </c>
      <c r="B771" s="16" t="s">
        <v>1614</v>
      </c>
      <c r="C771" s="16" t="s">
        <v>1615</v>
      </c>
    </row>
    <row r="772" spans="1:3" x14ac:dyDescent="0.25">
      <c r="A772" s="8">
        <v>45705</v>
      </c>
      <c r="B772" s="16" t="s">
        <v>1616</v>
      </c>
      <c r="C772" s="16" t="s">
        <v>1617</v>
      </c>
    </row>
    <row r="773" spans="1:3" x14ac:dyDescent="0.25">
      <c r="A773" s="8">
        <v>45705</v>
      </c>
      <c r="B773" s="16" t="s">
        <v>1618</v>
      </c>
      <c r="C773" s="16" t="s">
        <v>1619</v>
      </c>
    </row>
    <row r="774" spans="1:3" x14ac:dyDescent="0.25">
      <c r="A774" s="8">
        <v>45705</v>
      </c>
      <c r="B774" s="16" t="s">
        <v>1620</v>
      </c>
      <c r="C774" s="16" t="s">
        <v>1621</v>
      </c>
    </row>
    <row r="775" spans="1:3" x14ac:dyDescent="0.25">
      <c r="A775" s="8">
        <v>45705</v>
      </c>
      <c r="B775" s="16" t="s">
        <v>1622</v>
      </c>
      <c r="C775" s="16" t="s">
        <v>1623</v>
      </c>
    </row>
    <row r="776" spans="1:3" x14ac:dyDescent="0.25">
      <c r="A776" s="8">
        <v>45705</v>
      </c>
      <c r="B776" s="16" t="s">
        <v>1624</v>
      </c>
      <c r="C776" s="16" t="s">
        <v>1625</v>
      </c>
    </row>
    <row r="777" spans="1:3" x14ac:dyDescent="0.25">
      <c r="A777" s="8">
        <v>45705</v>
      </c>
      <c r="B777" s="16" t="s">
        <v>1626</v>
      </c>
      <c r="C777" s="16" t="s">
        <v>1627</v>
      </c>
    </row>
    <row r="778" spans="1:3" x14ac:dyDescent="0.25">
      <c r="A778" s="8">
        <v>45705</v>
      </c>
      <c r="B778" s="16" t="s">
        <v>1628</v>
      </c>
      <c r="C778" s="16" t="s">
        <v>1629</v>
      </c>
    </row>
    <row r="779" spans="1:3" x14ac:dyDescent="0.25">
      <c r="A779" s="8">
        <v>45705</v>
      </c>
      <c r="B779" s="16" t="s">
        <v>1630</v>
      </c>
      <c r="C779" s="16" t="s">
        <v>1631</v>
      </c>
    </row>
    <row r="780" spans="1:3" x14ac:dyDescent="0.25">
      <c r="A780" s="8">
        <v>45705</v>
      </c>
      <c r="B780" s="16" t="s">
        <v>1632</v>
      </c>
      <c r="C780" s="16" t="s">
        <v>1633</v>
      </c>
    </row>
    <row r="781" spans="1:3" x14ac:dyDescent="0.25">
      <c r="A781" s="8">
        <v>45705</v>
      </c>
      <c r="B781" s="16" t="s">
        <v>1634</v>
      </c>
      <c r="C781" s="16" t="s">
        <v>1635</v>
      </c>
    </row>
    <row r="782" spans="1:3" x14ac:dyDescent="0.25">
      <c r="A782" s="8">
        <v>45705</v>
      </c>
      <c r="B782" s="16" t="s">
        <v>1636</v>
      </c>
      <c r="C782" s="16" t="s">
        <v>1637</v>
      </c>
    </row>
    <row r="783" spans="1:3" x14ac:dyDescent="0.25">
      <c r="A783" s="8">
        <v>45705</v>
      </c>
      <c r="B783" s="16" t="s">
        <v>1638</v>
      </c>
      <c r="C783" s="16" t="s">
        <v>1639</v>
      </c>
    </row>
    <row r="784" spans="1:3" x14ac:dyDescent="0.25">
      <c r="A784" s="8">
        <v>45705</v>
      </c>
      <c r="B784" s="16" t="s">
        <v>1640</v>
      </c>
      <c r="C784" s="16" t="s">
        <v>1641</v>
      </c>
    </row>
    <row r="785" spans="1:3" x14ac:dyDescent="0.25">
      <c r="A785" s="8">
        <v>45705</v>
      </c>
      <c r="B785" s="16" t="s">
        <v>1642</v>
      </c>
      <c r="C785" s="16" t="s">
        <v>1643</v>
      </c>
    </row>
    <row r="786" spans="1:3" x14ac:dyDescent="0.25">
      <c r="A786" s="8">
        <v>45705</v>
      </c>
      <c r="B786" s="16" t="s">
        <v>1644</v>
      </c>
      <c r="C786" s="16" t="s">
        <v>1645</v>
      </c>
    </row>
    <row r="787" spans="1:3" x14ac:dyDescent="0.25">
      <c r="A787" s="8">
        <v>45705</v>
      </c>
      <c r="B787" s="16" t="s">
        <v>1646</v>
      </c>
      <c r="C787" s="16" t="s">
        <v>1647</v>
      </c>
    </row>
    <row r="788" spans="1:3" x14ac:dyDescent="0.25">
      <c r="A788" s="8">
        <v>45705</v>
      </c>
      <c r="B788" s="16" t="s">
        <v>1648</v>
      </c>
      <c r="C788" s="16" t="s">
        <v>1649</v>
      </c>
    </row>
    <row r="789" spans="1:3" x14ac:dyDescent="0.25">
      <c r="A789" s="8">
        <v>45705</v>
      </c>
      <c r="B789" s="16" t="s">
        <v>1650</v>
      </c>
      <c r="C789" s="16" t="s">
        <v>1651</v>
      </c>
    </row>
    <row r="790" spans="1:3" x14ac:dyDescent="0.25">
      <c r="A790" s="8">
        <v>45705</v>
      </c>
      <c r="B790" s="16" t="s">
        <v>1652</v>
      </c>
      <c r="C790" s="16" t="s">
        <v>1653</v>
      </c>
    </row>
    <row r="791" spans="1:3" x14ac:dyDescent="0.25">
      <c r="A791" s="8">
        <v>45705</v>
      </c>
      <c r="B791" s="16" t="s">
        <v>1654</v>
      </c>
      <c r="C791" s="16" t="s">
        <v>1655</v>
      </c>
    </row>
    <row r="792" spans="1:3" x14ac:dyDescent="0.25">
      <c r="A792" s="8">
        <v>45705</v>
      </c>
      <c r="B792" s="16" t="s">
        <v>1656</v>
      </c>
      <c r="C792" s="16" t="s">
        <v>1657</v>
      </c>
    </row>
    <row r="793" spans="1:3" x14ac:dyDescent="0.25">
      <c r="A793" s="8">
        <v>45705</v>
      </c>
      <c r="B793" s="16" t="s">
        <v>1658</v>
      </c>
      <c r="C793" s="16" t="s">
        <v>1659</v>
      </c>
    </row>
    <row r="794" spans="1:3" x14ac:dyDescent="0.25">
      <c r="A794" s="8">
        <v>45705</v>
      </c>
      <c r="B794" s="16" t="s">
        <v>1660</v>
      </c>
      <c r="C794" s="16" t="s">
        <v>1661</v>
      </c>
    </row>
    <row r="795" spans="1:3" x14ac:dyDescent="0.25">
      <c r="A795" s="8">
        <v>45705</v>
      </c>
      <c r="B795" s="16" t="s">
        <v>1662</v>
      </c>
      <c r="C795" s="16" t="s">
        <v>1663</v>
      </c>
    </row>
    <row r="796" spans="1:3" x14ac:dyDescent="0.25">
      <c r="A796" s="8">
        <v>45705</v>
      </c>
      <c r="B796" s="16" t="s">
        <v>1664</v>
      </c>
      <c r="C796" s="16" t="s">
        <v>1665</v>
      </c>
    </row>
    <row r="797" spans="1:3" x14ac:dyDescent="0.25">
      <c r="A797" s="8">
        <v>45705</v>
      </c>
      <c r="B797" s="16" t="s">
        <v>1666</v>
      </c>
      <c r="C797" s="16" t="s">
        <v>1667</v>
      </c>
    </row>
    <row r="798" spans="1:3" x14ac:dyDescent="0.25">
      <c r="A798" s="8">
        <v>45705</v>
      </c>
      <c r="B798" s="16" t="s">
        <v>1668</v>
      </c>
      <c r="C798" s="16" t="s">
        <v>1669</v>
      </c>
    </row>
    <row r="799" spans="1:3" x14ac:dyDescent="0.25">
      <c r="A799" s="8">
        <v>45705</v>
      </c>
      <c r="B799" s="16" t="s">
        <v>1670</v>
      </c>
      <c r="C799" s="16" t="s">
        <v>1671</v>
      </c>
    </row>
    <row r="800" spans="1:3" x14ac:dyDescent="0.25">
      <c r="A800" s="8">
        <v>45705</v>
      </c>
      <c r="B800" s="16" t="s">
        <v>1672</v>
      </c>
      <c r="C800" s="16" t="s">
        <v>1673</v>
      </c>
    </row>
    <row r="801" spans="1:3" x14ac:dyDescent="0.25">
      <c r="A801" s="8">
        <v>45705</v>
      </c>
      <c r="B801" s="16" t="s">
        <v>1674</v>
      </c>
      <c r="C801" s="16" t="s">
        <v>1675</v>
      </c>
    </row>
    <row r="802" spans="1:3" x14ac:dyDescent="0.25">
      <c r="A802" s="8">
        <v>45705</v>
      </c>
      <c r="B802" s="16" t="s">
        <v>1676</v>
      </c>
      <c r="C802" s="16" t="s">
        <v>1677</v>
      </c>
    </row>
    <row r="803" spans="1:3" x14ac:dyDescent="0.25">
      <c r="A803" s="8">
        <v>45705</v>
      </c>
      <c r="B803" s="16" t="s">
        <v>1678</v>
      </c>
      <c r="C803" s="16" t="s">
        <v>1679</v>
      </c>
    </row>
    <row r="804" spans="1:3" x14ac:dyDescent="0.25">
      <c r="A804" s="8">
        <v>45705</v>
      </c>
      <c r="B804" s="16" t="s">
        <v>1680</v>
      </c>
      <c r="C804" s="16" t="s">
        <v>1681</v>
      </c>
    </row>
    <row r="805" spans="1:3" x14ac:dyDescent="0.25">
      <c r="A805" s="8">
        <v>45705</v>
      </c>
      <c r="B805" s="16" t="s">
        <v>1682</v>
      </c>
      <c r="C805" s="16" t="s">
        <v>1683</v>
      </c>
    </row>
    <row r="806" spans="1:3" x14ac:dyDescent="0.25">
      <c r="A806" s="8">
        <v>45705</v>
      </c>
      <c r="B806" s="16" t="s">
        <v>1684</v>
      </c>
      <c r="C806" s="16" t="s">
        <v>1685</v>
      </c>
    </row>
    <row r="807" spans="1:3" x14ac:dyDescent="0.25">
      <c r="A807" s="8">
        <v>45705</v>
      </c>
      <c r="B807" s="16" t="s">
        <v>1686</v>
      </c>
      <c r="C807" s="16" t="s">
        <v>1687</v>
      </c>
    </row>
    <row r="808" spans="1:3" x14ac:dyDescent="0.25">
      <c r="A808" s="8">
        <v>45705</v>
      </c>
      <c r="B808" s="16" t="s">
        <v>1688</v>
      </c>
      <c r="C808" s="16" t="s">
        <v>1689</v>
      </c>
    </row>
    <row r="809" spans="1:3" x14ac:dyDescent="0.25">
      <c r="A809" s="8">
        <v>45705</v>
      </c>
      <c r="B809" s="16" t="s">
        <v>1690</v>
      </c>
      <c r="C809" s="16" t="s">
        <v>1691</v>
      </c>
    </row>
    <row r="810" spans="1:3" x14ac:dyDescent="0.25">
      <c r="A810" s="8">
        <v>45705</v>
      </c>
      <c r="B810" s="16" t="s">
        <v>1692</v>
      </c>
      <c r="C810" s="16" t="s">
        <v>1693</v>
      </c>
    </row>
    <row r="811" spans="1:3" x14ac:dyDescent="0.25">
      <c r="A811" s="8">
        <v>45705</v>
      </c>
      <c r="B811" s="16" t="s">
        <v>1694</v>
      </c>
      <c r="C811" s="16" t="s">
        <v>1695</v>
      </c>
    </row>
    <row r="812" spans="1:3" x14ac:dyDescent="0.25">
      <c r="A812" s="8">
        <v>45705</v>
      </c>
      <c r="B812" s="16" t="s">
        <v>1696</v>
      </c>
      <c r="C812" s="16" t="s">
        <v>1697</v>
      </c>
    </row>
    <row r="813" spans="1:3" x14ac:dyDescent="0.25">
      <c r="A813" s="8">
        <v>45705</v>
      </c>
      <c r="B813" s="16" t="s">
        <v>1698</v>
      </c>
      <c r="C813" s="16" t="s">
        <v>1699</v>
      </c>
    </row>
    <row r="814" spans="1:3" x14ac:dyDescent="0.25">
      <c r="A814" s="8">
        <v>45705</v>
      </c>
      <c r="B814" s="16" t="s">
        <v>1700</v>
      </c>
      <c r="C814" s="16" t="s">
        <v>1701</v>
      </c>
    </row>
    <row r="815" spans="1:3" x14ac:dyDescent="0.25">
      <c r="A815" s="8">
        <v>45705</v>
      </c>
      <c r="B815" s="16" t="s">
        <v>1702</v>
      </c>
      <c r="C815" s="16" t="s">
        <v>1703</v>
      </c>
    </row>
    <row r="816" spans="1:3" x14ac:dyDescent="0.25">
      <c r="A816" s="8">
        <v>45705</v>
      </c>
      <c r="B816" s="16" t="s">
        <v>1704</v>
      </c>
      <c r="C816" s="16" t="s">
        <v>1705</v>
      </c>
    </row>
    <row r="817" spans="1:3" x14ac:dyDescent="0.25">
      <c r="A817" s="8">
        <v>45705</v>
      </c>
      <c r="B817" s="16" t="s">
        <v>1706</v>
      </c>
      <c r="C817" s="16" t="s">
        <v>1707</v>
      </c>
    </row>
    <row r="818" spans="1:3" x14ac:dyDescent="0.25">
      <c r="A818" s="8">
        <v>45705</v>
      </c>
      <c r="B818" s="16" t="s">
        <v>1708</v>
      </c>
      <c r="C818" s="16" t="s">
        <v>1709</v>
      </c>
    </row>
    <row r="819" spans="1:3" x14ac:dyDescent="0.25">
      <c r="A819" s="8">
        <v>45705</v>
      </c>
      <c r="B819" s="16" t="s">
        <v>1710</v>
      </c>
      <c r="C819" s="16" t="s">
        <v>1711</v>
      </c>
    </row>
    <row r="820" spans="1:3" x14ac:dyDescent="0.25">
      <c r="A820" s="8">
        <v>45705</v>
      </c>
      <c r="B820" s="16" t="s">
        <v>1712</v>
      </c>
      <c r="C820" s="16" t="s">
        <v>1713</v>
      </c>
    </row>
    <row r="821" spans="1:3" x14ac:dyDescent="0.25">
      <c r="A821" s="8">
        <v>45705</v>
      </c>
      <c r="B821" s="16" t="s">
        <v>1714</v>
      </c>
      <c r="C821" s="16" t="s">
        <v>1715</v>
      </c>
    </row>
    <row r="822" spans="1:3" x14ac:dyDescent="0.25">
      <c r="A822" s="8">
        <v>45705</v>
      </c>
      <c r="B822" s="16" t="s">
        <v>1716</v>
      </c>
      <c r="C822" s="16" t="s">
        <v>1717</v>
      </c>
    </row>
    <row r="823" spans="1:3" x14ac:dyDescent="0.25">
      <c r="A823" s="8">
        <v>45705</v>
      </c>
      <c r="B823" s="16" t="s">
        <v>1718</v>
      </c>
      <c r="C823" s="16" t="s">
        <v>1719</v>
      </c>
    </row>
    <row r="824" spans="1:3" x14ac:dyDescent="0.25">
      <c r="A824" s="8">
        <v>45705</v>
      </c>
      <c r="B824" s="16" t="s">
        <v>1720</v>
      </c>
      <c r="C824" s="16" t="s">
        <v>1721</v>
      </c>
    </row>
    <row r="825" spans="1:3" x14ac:dyDescent="0.25">
      <c r="A825" s="8">
        <v>45705</v>
      </c>
      <c r="B825" s="16" t="s">
        <v>1722</v>
      </c>
      <c r="C825" s="16" t="s">
        <v>1723</v>
      </c>
    </row>
    <row r="826" spans="1:3" x14ac:dyDescent="0.25">
      <c r="A826" s="8">
        <v>45705</v>
      </c>
      <c r="B826" s="16" t="s">
        <v>1724</v>
      </c>
      <c r="C826" s="16" t="s">
        <v>1725</v>
      </c>
    </row>
    <row r="827" spans="1:3" x14ac:dyDescent="0.25">
      <c r="A827" s="8">
        <v>45705</v>
      </c>
      <c r="B827" s="16" t="s">
        <v>1726</v>
      </c>
      <c r="C827" s="16" t="s">
        <v>1727</v>
      </c>
    </row>
    <row r="828" spans="1:3" x14ac:dyDescent="0.25">
      <c r="A828" s="8">
        <v>45705</v>
      </c>
      <c r="B828" s="16" t="s">
        <v>1728</v>
      </c>
      <c r="C828" s="16" t="s">
        <v>1729</v>
      </c>
    </row>
    <row r="829" spans="1:3" x14ac:dyDescent="0.25">
      <c r="A829" s="8">
        <v>45705</v>
      </c>
      <c r="B829" s="16" t="s">
        <v>1730</v>
      </c>
      <c r="C829" s="16" t="s">
        <v>1731</v>
      </c>
    </row>
    <row r="830" spans="1:3" x14ac:dyDescent="0.25">
      <c r="A830" s="8">
        <v>45705</v>
      </c>
      <c r="B830" s="16" t="s">
        <v>1732</v>
      </c>
      <c r="C830" s="16" t="s">
        <v>1733</v>
      </c>
    </row>
    <row r="831" spans="1:3" x14ac:dyDescent="0.25">
      <c r="A831" s="8">
        <v>45705</v>
      </c>
      <c r="B831" s="16" t="s">
        <v>1734</v>
      </c>
      <c r="C831" s="16" t="s">
        <v>1735</v>
      </c>
    </row>
    <row r="832" spans="1:3" x14ac:dyDescent="0.25">
      <c r="A832" s="8">
        <v>45705</v>
      </c>
      <c r="B832" s="16" t="s">
        <v>1736</v>
      </c>
      <c r="C832" s="16" t="s">
        <v>1737</v>
      </c>
    </row>
    <row r="833" spans="1:3" x14ac:dyDescent="0.25">
      <c r="A833" s="8">
        <v>45705</v>
      </c>
      <c r="B833" s="16" t="s">
        <v>1738</v>
      </c>
      <c r="C833" s="16" t="s">
        <v>1739</v>
      </c>
    </row>
    <row r="834" spans="1:3" x14ac:dyDescent="0.25">
      <c r="A834" s="8">
        <v>45705</v>
      </c>
      <c r="B834" s="16" t="s">
        <v>1740</v>
      </c>
      <c r="C834" s="16" t="s">
        <v>1741</v>
      </c>
    </row>
    <row r="835" spans="1:3" x14ac:dyDescent="0.25">
      <c r="A835" s="8">
        <v>45705</v>
      </c>
      <c r="B835" s="16" t="s">
        <v>1742</v>
      </c>
      <c r="C835" s="16" t="s">
        <v>1743</v>
      </c>
    </row>
    <row r="836" spans="1:3" x14ac:dyDescent="0.25">
      <c r="A836" s="8">
        <v>45705</v>
      </c>
      <c r="B836" s="16" t="s">
        <v>1744</v>
      </c>
      <c r="C836" s="16" t="s">
        <v>1745</v>
      </c>
    </row>
    <row r="837" spans="1:3" x14ac:dyDescent="0.25">
      <c r="A837" s="8">
        <v>45705</v>
      </c>
      <c r="B837" s="16" t="s">
        <v>1746</v>
      </c>
      <c r="C837" s="16" t="s">
        <v>1747</v>
      </c>
    </row>
    <row r="838" spans="1:3" x14ac:dyDescent="0.25">
      <c r="A838" s="8">
        <v>45705</v>
      </c>
      <c r="B838" s="16" t="s">
        <v>1748</v>
      </c>
      <c r="C838" s="16" t="s">
        <v>1749</v>
      </c>
    </row>
    <row r="839" spans="1:3" x14ac:dyDescent="0.25">
      <c r="A839" s="8">
        <v>45705</v>
      </c>
      <c r="B839" s="16" t="s">
        <v>1750</v>
      </c>
      <c r="C839" s="16" t="s">
        <v>1751</v>
      </c>
    </row>
    <row r="840" spans="1:3" x14ac:dyDescent="0.25">
      <c r="A840" s="8">
        <v>45705</v>
      </c>
      <c r="B840" s="16" t="s">
        <v>1752</v>
      </c>
      <c r="C840" s="16" t="s">
        <v>1753</v>
      </c>
    </row>
    <row r="841" spans="1:3" x14ac:dyDescent="0.25">
      <c r="A841" s="8">
        <v>45705</v>
      </c>
      <c r="B841" s="16" t="s">
        <v>1754</v>
      </c>
      <c r="C841" s="16" t="s">
        <v>1755</v>
      </c>
    </row>
    <row r="842" spans="1:3" x14ac:dyDescent="0.25">
      <c r="A842" s="8">
        <v>45705</v>
      </c>
      <c r="B842" s="16" t="s">
        <v>1756</v>
      </c>
      <c r="C842" s="16" t="s">
        <v>1757</v>
      </c>
    </row>
    <row r="843" spans="1:3" x14ac:dyDescent="0.25">
      <c r="A843" s="8">
        <v>45705</v>
      </c>
      <c r="B843" s="16" t="s">
        <v>1758</v>
      </c>
      <c r="C843" s="16" t="s">
        <v>1759</v>
      </c>
    </row>
    <row r="844" spans="1:3" x14ac:dyDescent="0.25">
      <c r="A844" s="8">
        <v>45705</v>
      </c>
      <c r="B844" s="16" t="s">
        <v>1760</v>
      </c>
      <c r="C844" s="16" t="s">
        <v>1761</v>
      </c>
    </row>
    <row r="845" spans="1:3" x14ac:dyDescent="0.25">
      <c r="A845" s="8">
        <v>45705</v>
      </c>
      <c r="B845" s="16" t="s">
        <v>1762</v>
      </c>
      <c r="C845" s="16" t="s">
        <v>1763</v>
      </c>
    </row>
    <row r="846" spans="1:3" x14ac:dyDescent="0.25">
      <c r="A846" s="8">
        <v>45705</v>
      </c>
      <c r="B846" s="16" t="s">
        <v>1764</v>
      </c>
      <c r="C846" s="16" t="s">
        <v>1765</v>
      </c>
    </row>
    <row r="847" spans="1:3" x14ac:dyDescent="0.25">
      <c r="A847" s="8">
        <v>45705</v>
      </c>
      <c r="B847" s="16" t="s">
        <v>1766</v>
      </c>
      <c r="C847" s="16" t="s">
        <v>1767</v>
      </c>
    </row>
    <row r="848" spans="1:3" x14ac:dyDescent="0.25">
      <c r="A848" s="8">
        <v>45705</v>
      </c>
      <c r="B848" s="16" t="s">
        <v>1768</v>
      </c>
      <c r="C848" s="16" t="s">
        <v>1769</v>
      </c>
    </row>
    <row r="849" spans="1:3" x14ac:dyDescent="0.25">
      <c r="A849" s="8">
        <v>45705</v>
      </c>
      <c r="B849" s="16" t="s">
        <v>1770</v>
      </c>
      <c r="C849" s="16" t="s">
        <v>1771</v>
      </c>
    </row>
    <row r="850" spans="1:3" x14ac:dyDescent="0.25">
      <c r="A850" s="8">
        <v>45705</v>
      </c>
      <c r="B850" s="16" t="s">
        <v>1772</v>
      </c>
      <c r="C850" s="16" t="s">
        <v>1773</v>
      </c>
    </row>
    <row r="851" spans="1:3" x14ac:dyDescent="0.25">
      <c r="A851" s="8">
        <v>45705</v>
      </c>
      <c r="B851" s="16" t="s">
        <v>1774</v>
      </c>
      <c r="C851" s="16" t="s">
        <v>1775</v>
      </c>
    </row>
    <row r="852" spans="1:3" x14ac:dyDescent="0.25">
      <c r="A852" s="8">
        <v>45705</v>
      </c>
      <c r="B852" s="16" t="s">
        <v>1776</v>
      </c>
      <c r="C852" s="16" t="s">
        <v>1777</v>
      </c>
    </row>
    <row r="853" spans="1:3" x14ac:dyDescent="0.25">
      <c r="A853" s="8">
        <v>45705</v>
      </c>
      <c r="B853" s="16" t="s">
        <v>1778</v>
      </c>
      <c r="C853" s="16" t="s">
        <v>1779</v>
      </c>
    </row>
    <row r="854" spans="1:3" x14ac:dyDescent="0.25">
      <c r="A854" s="8">
        <v>45705</v>
      </c>
      <c r="B854" s="16" t="s">
        <v>1780</v>
      </c>
      <c r="C854" s="16" t="s">
        <v>1781</v>
      </c>
    </row>
    <row r="855" spans="1:3" x14ac:dyDescent="0.25">
      <c r="A855" s="8">
        <v>45705</v>
      </c>
      <c r="B855" s="16" t="s">
        <v>1782</v>
      </c>
      <c r="C855" s="16" t="s">
        <v>1783</v>
      </c>
    </row>
    <row r="856" spans="1:3" x14ac:dyDescent="0.25">
      <c r="A856" s="8">
        <v>45705</v>
      </c>
      <c r="B856" s="16" t="s">
        <v>1784</v>
      </c>
      <c r="C856" s="16" t="s">
        <v>1785</v>
      </c>
    </row>
    <row r="857" spans="1:3" x14ac:dyDescent="0.25">
      <c r="A857" s="8">
        <v>45705</v>
      </c>
      <c r="B857" s="16" t="s">
        <v>1786</v>
      </c>
      <c r="C857" s="16" t="s">
        <v>1787</v>
      </c>
    </row>
    <row r="858" spans="1:3" x14ac:dyDescent="0.25">
      <c r="A858" s="8">
        <v>45705</v>
      </c>
      <c r="B858" s="16" t="s">
        <v>1788</v>
      </c>
      <c r="C858" s="16" t="s">
        <v>1789</v>
      </c>
    </row>
    <row r="859" spans="1:3" x14ac:dyDescent="0.25">
      <c r="A859" s="8">
        <v>45705</v>
      </c>
      <c r="B859" s="16" t="s">
        <v>1790</v>
      </c>
      <c r="C859" s="16" t="s">
        <v>1791</v>
      </c>
    </row>
    <row r="860" spans="1:3" x14ac:dyDescent="0.25">
      <c r="A860" s="8">
        <v>45705</v>
      </c>
      <c r="B860" s="16" t="s">
        <v>1792</v>
      </c>
      <c r="C860" s="16" t="s">
        <v>1793</v>
      </c>
    </row>
    <row r="861" spans="1:3" x14ac:dyDescent="0.25">
      <c r="A861" s="8">
        <v>45705</v>
      </c>
      <c r="B861" s="16" t="s">
        <v>1794</v>
      </c>
      <c r="C861" s="16" t="s">
        <v>1795</v>
      </c>
    </row>
    <row r="862" spans="1:3" x14ac:dyDescent="0.25">
      <c r="A862" s="8">
        <v>45705</v>
      </c>
      <c r="B862" s="16" t="s">
        <v>1796</v>
      </c>
      <c r="C862" s="16" t="s">
        <v>1797</v>
      </c>
    </row>
    <row r="863" spans="1:3" x14ac:dyDescent="0.25">
      <c r="A863" s="8">
        <v>45705</v>
      </c>
      <c r="B863" s="16" t="s">
        <v>1798</v>
      </c>
      <c r="C863" s="16" t="s">
        <v>1799</v>
      </c>
    </row>
    <row r="864" spans="1:3" x14ac:dyDescent="0.25">
      <c r="A864" s="8">
        <v>45705</v>
      </c>
      <c r="B864" s="16" t="s">
        <v>1800</v>
      </c>
      <c r="C864" s="16" t="s">
        <v>1801</v>
      </c>
    </row>
    <row r="865" spans="1:3" x14ac:dyDescent="0.25">
      <c r="A865" s="8">
        <v>45705</v>
      </c>
      <c r="B865" s="16" t="s">
        <v>1802</v>
      </c>
      <c r="C865" s="16" t="s">
        <v>1803</v>
      </c>
    </row>
    <row r="866" spans="1:3" x14ac:dyDescent="0.25">
      <c r="A866" s="8">
        <v>45705</v>
      </c>
      <c r="B866" s="16" t="s">
        <v>1804</v>
      </c>
      <c r="C866" s="16" t="s">
        <v>1805</v>
      </c>
    </row>
    <row r="867" spans="1:3" x14ac:dyDescent="0.25">
      <c r="A867" s="8">
        <v>45705</v>
      </c>
      <c r="B867" s="16" t="s">
        <v>1806</v>
      </c>
      <c r="C867" s="16" t="s">
        <v>1807</v>
      </c>
    </row>
    <row r="868" spans="1:3" x14ac:dyDescent="0.25">
      <c r="A868" s="8">
        <v>45705</v>
      </c>
      <c r="B868" s="16" t="s">
        <v>1808</v>
      </c>
      <c r="C868" s="16" t="s">
        <v>1809</v>
      </c>
    </row>
    <row r="869" spans="1:3" x14ac:dyDescent="0.25">
      <c r="A869" s="8">
        <v>45705</v>
      </c>
      <c r="B869" s="16" t="s">
        <v>1810</v>
      </c>
      <c r="C869" s="16" t="s">
        <v>1811</v>
      </c>
    </row>
    <row r="870" spans="1:3" x14ac:dyDescent="0.25">
      <c r="A870" s="8">
        <v>45705</v>
      </c>
      <c r="B870" s="16" t="s">
        <v>1812</v>
      </c>
      <c r="C870" s="16" t="s">
        <v>1813</v>
      </c>
    </row>
    <row r="871" spans="1:3" x14ac:dyDescent="0.25">
      <c r="A871" s="8">
        <v>45705</v>
      </c>
      <c r="B871" s="16" t="s">
        <v>1814</v>
      </c>
      <c r="C871" s="16" t="s">
        <v>1815</v>
      </c>
    </row>
    <row r="872" spans="1:3" x14ac:dyDescent="0.25">
      <c r="A872" s="8">
        <v>45705</v>
      </c>
      <c r="B872" s="16" t="s">
        <v>1816</v>
      </c>
      <c r="C872" s="16" t="s">
        <v>1817</v>
      </c>
    </row>
    <row r="873" spans="1:3" x14ac:dyDescent="0.25">
      <c r="A873" s="8">
        <v>45705</v>
      </c>
      <c r="B873" s="16" t="s">
        <v>1818</v>
      </c>
      <c r="C873" s="16" t="s">
        <v>1819</v>
      </c>
    </row>
    <row r="874" spans="1:3" x14ac:dyDescent="0.25">
      <c r="A874" s="8">
        <v>45705</v>
      </c>
      <c r="B874" s="16" t="s">
        <v>1820</v>
      </c>
      <c r="C874" s="16" t="s">
        <v>1821</v>
      </c>
    </row>
    <row r="875" spans="1:3" x14ac:dyDescent="0.25">
      <c r="A875" s="8">
        <v>45705</v>
      </c>
      <c r="B875" s="16" t="s">
        <v>1822</v>
      </c>
      <c r="C875" s="16" t="s">
        <v>1823</v>
      </c>
    </row>
    <row r="876" spans="1:3" x14ac:dyDescent="0.25">
      <c r="A876" s="8">
        <v>45705</v>
      </c>
      <c r="B876" s="16" t="s">
        <v>1824</v>
      </c>
      <c r="C876" s="16" t="s">
        <v>1825</v>
      </c>
    </row>
    <row r="877" spans="1:3" x14ac:dyDescent="0.25">
      <c r="A877" s="8">
        <v>45705</v>
      </c>
      <c r="B877" s="16" t="s">
        <v>1826</v>
      </c>
      <c r="C877" s="16" t="s">
        <v>1827</v>
      </c>
    </row>
    <row r="878" spans="1:3" x14ac:dyDescent="0.25">
      <c r="A878" s="8">
        <v>45705</v>
      </c>
      <c r="B878" s="16" t="s">
        <v>1828</v>
      </c>
      <c r="C878" s="16" t="s">
        <v>1829</v>
      </c>
    </row>
    <row r="879" spans="1:3" x14ac:dyDescent="0.25">
      <c r="A879" s="8">
        <v>45705</v>
      </c>
      <c r="B879" s="16" t="s">
        <v>1830</v>
      </c>
      <c r="C879" s="16" t="s">
        <v>1831</v>
      </c>
    </row>
    <row r="880" spans="1:3" x14ac:dyDescent="0.25">
      <c r="A880" s="8">
        <v>45705</v>
      </c>
      <c r="B880" s="16" t="s">
        <v>1832</v>
      </c>
      <c r="C880" s="16" t="s">
        <v>1833</v>
      </c>
    </row>
    <row r="881" spans="1:3" x14ac:dyDescent="0.25">
      <c r="A881" s="8">
        <v>45705</v>
      </c>
      <c r="B881" s="16" t="s">
        <v>1834</v>
      </c>
      <c r="C881" s="16" t="s">
        <v>1835</v>
      </c>
    </row>
    <row r="882" spans="1:3" x14ac:dyDescent="0.25">
      <c r="A882" s="8">
        <v>45705</v>
      </c>
      <c r="B882" s="16" t="s">
        <v>1836</v>
      </c>
      <c r="C882" s="16" t="s">
        <v>1837</v>
      </c>
    </row>
    <row r="883" spans="1:3" x14ac:dyDescent="0.25">
      <c r="A883" s="8">
        <v>45705</v>
      </c>
      <c r="B883" s="16" t="s">
        <v>1838</v>
      </c>
      <c r="C883" s="16" t="s">
        <v>1839</v>
      </c>
    </row>
    <row r="884" spans="1:3" x14ac:dyDescent="0.25">
      <c r="A884" s="8">
        <v>45705</v>
      </c>
      <c r="B884" s="16" t="s">
        <v>1840</v>
      </c>
      <c r="C884" s="16" t="s">
        <v>1841</v>
      </c>
    </row>
    <row r="885" spans="1:3" x14ac:dyDescent="0.25">
      <c r="A885" s="8">
        <v>45705</v>
      </c>
      <c r="B885" s="16" t="s">
        <v>1842</v>
      </c>
      <c r="C885" s="16" t="s">
        <v>1843</v>
      </c>
    </row>
    <row r="886" spans="1:3" x14ac:dyDescent="0.25">
      <c r="A886" s="8">
        <v>45705</v>
      </c>
      <c r="B886" s="16" t="s">
        <v>1844</v>
      </c>
      <c r="C886" s="16" t="s">
        <v>1845</v>
      </c>
    </row>
    <row r="887" spans="1:3" x14ac:dyDescent="0.25">
      <c r="A887" s="8">
        <v>45705</v>
      </c>
      <c r="B887" s="16" t="s">
        <v>1846</v>
      </c>
      <c r="C887" s="16" t="s">
        <v>1847</v>
      </c>
    </row>
    <row r="888" spans="1:3" x14ac:dyDescent="0.25">
      <c r="A888" s="8">
        <v>45705</v>
      </c>
      <c r="B888" s="16" t="s">
        <v>1848</v>
      </c>
      <c r="C888" s="16" t="s">
        <v>1849</v>
      </c>
    </row>
    <row r="889" spans="1:3" x14ac:dyDescent="0.25">
      <c r="A889" s="8">
        <v>45705</v>
      </c>
      <c r="B889" s="16" t="s">
        <v>1850</v>
      </c>
      <c r="C889" s="16" t="s">
        <v>1851</v>
      </c>
    </row>
    <row r="890" spans="1:3" x14ac:dyDescent="0.25">
      <c r="A890" s="8">
        <v>45705</v>
      </c>
      <c r="B890" s="16" t="s">
        <v>1852</v>
      </c>
      <c r="C890" s="16" t="s">
        <v>1853</v>
      </c>
    </row>
    <row r="891" spans="1:3" x14ac:dyDescent="0.25">
      <c r="A891" s="8">
        <v>45705</v>
      </c>
      <c r="B891" s="16" t="s">
        <v>1854</v>
      </c>
      <c r="C891" s="16" t="s">
        <v>1855</v>
      </c>
    </row>
    <row r="892" spans="1:3" x14ac:dyDescent="0.25">
      <c r="A892" s="8">
        <v>45705</v>
      </c>
      <c r="B892" s="16" t="s">
        <v>1856</v>
      </c>
      <c r="C892" s="16" t="s">
        <v>1857</v>
      </c>
    </row>
    <row r="893" spans="1:3" x14ac:dyDescent="0.25">
      <c r="A893" s="8">
        <v>45705</v>
      </c>
      <c r="B893" s="16" t="s">
        <v>1858</v>
      </c>
      <c r="C893" s="16" t="s">
        <v>1859</v>
      </c>
    </row>
    <row r="894" spans="1:3" x14ac:dyDescent="0.25">
      <c r="A894" s="8">
        <v>45705</v>
      </c>
      <c r="B894" s="16" t="s">
        <v>1860</v>
      </c>
      <c r="C894" s="16" t="s">
        <v>1861</v>
      </c>
    </row>
    <row r="895" spans="1:3" x14ac:dyDescent="0.25">
      <c r="A895" s="8">
        <v>45705</v>
      </c>
      <c r="B895" s="16" t="s">
        <v>1862</v>
      </c>
      <c r="C895" s="16" t="s">
        <v>1863</v>
      </c>
    </row>
    <row r="896" spans="1:3" x14ac:dyDescent="0.25">
      <c r="A896" s="8">
        <v>45705</v>
      </c>
      <c r="B896" s="16" t="s">
        <v>1864</v>
      </c>
      <c r="C896" s="16" t="s">
        <v>1865</v>
      </c>
    </row>
    <row r="897" spans="1:3" x14ac:dyDescent="0.25">
      <c r="A897" s="8">
        <v>45705</v>
      </c>
      <c r="B897" s="16" t="s">
        <v>1866</v>
      </c>
      <c r="C897" s="16" t="s">
        <v>1867</v>
      </c>
    </row>
    <row r="898" spans="1:3" x14ac:dyDescent="0.25">
      <c r="A898" s="8">
        <v>45705</v>
      </c>
      <c r="B898" s="16" t="s">
        <v>1868</v>
      </c>
      <c r="C898" s="16" t="s">
        <v>1869</v>
      </c>
    </row>
    <row r="899" spans="1:3" x14ac:dyDescent="0.25">
      <c r="A899" s="8">
        <v>45705</v>
      </c>
      <c r="B899" s="16" t="s">
        <v>1870</v>
      </c>
      <c r="C899" s="16" t="s">
        <v>1871</v>
      </c>
    </row>
    <row r="900" spans="1:3" x14ac:dyDescent="0.25">
      <c r="A900" s="8">
        <v>45705</v>
      </c>
      <c r="B900" s="16" t="s">
        <v>1872</v>
      </c>
      <c r="C900" s="16" t="s">
        <v>1873</v>
      </c>
    </row>
    <row r="901" spans="1:3" x14ac:dyDescent="0.25">
      <c r="A901" s="8">
        <v>45705</v>
      </c>
      <c r="B901" s="16" t="s">
        <v>1874</v>
      </c>
      <c r="C901" s="16" t="s">
        <v>1875</v>
      </c>
    </row>
    <row r="902" spans="1:3" x14ac:dyDescent="0.25">
      <c r="A902" s="8">
        <v>45705</v>
      </c>
      <c r="B902" s="16" t="s">
        <v>1876</v>
      </c>
      <c r="C902" s="16" t="s">
        <v>1877</v>
      </c>
    </row>
    <row r="903" spans="1:3" x14ac:dyDescent="0.25">
      <c r="A903" s="8">
        <v>45705</v>
      </c>
      <c r="B903" s="16" t="s">
        <v>1878</v>
      </c>
      <c r="C903" s="16" t="s">
        <v>1879</v>
      </c>
    </row>
    <row r="904" spans="1:3" x14ac:dyDescent="0.25">
      <c r="A904" s="8">
        <v>45705</v>
      </c>
      <c r="B904" s="16" t="s">
        <v>1880</v>
      </c>
      <c r="C904" s="16" t="s">
        <v>1881</v>
      </c>
    </row>
    <row r="905" spans="1:3" x14ac:dyDescent="0.25">
      <c r="A905" s="8">
        <v>45705</v>
      </c>
      <c r="B905" s="16" t="s">
        <v>1882</v>
      </c>
      <c r="C905" s="16" t="s">
        <v>1883</v>
      </c>
    </row>
    <row r="906" spans="1:3" x14ac:dyDescent="0.25">
      <c r="A906" s="8">
        <v>45705</v>
      </c>
      <c r="B906" s="16" t="s">
        <v>1884</v>
      </c>
      <c r="C906" s="16" t="s">
        <v>1885</v>
      </c>
    </row>
    <row r="907" spans="1:3" x14ac:dyDescent="0.25">
      <c r="A907" s="8">
        <v>45705</v>
      </c>
      <c r="B907" s="16" t="s">
        <v>1886</v>
      </c>
      <c r="C907" s="16" t="s">
        <v>1887</v>
      </c>
    </row>
    <row r="908" spans="1:3" x14ac:dyDescent="0.25">
      <c r="A908" s="8">
        <v>45705</v>
      </c>
      <c r="B908" s="16" t="s">
        <v>1888</v>
      </c>
      <c r="C908" s="16" t="s">
        <v>1889</v>
      </c>
    </row>
    <row r="909" spans="1:3" x14ac:dyDescent="0.25">
      <c r="A909" s="8">
        <v>45705</v>
      </c>
      <c r="B909" s="16" t="s">
        <v>1890</v>
      </c>
      <c r="C909" s="16" t="s">
        <v>1891</v>
      </c>
    </row>
    <row r="910" spans="1:3" x14ac:dyDescent="0.25">
      <c r="A910" s="8">
        <v>45705</v>
      </c>
      <c r="B910" s="16" t="s">
        <v>1892</v>
      </c>
      <c r="C910" s="16" t="s">
        <v>1893</v>
      </c>
    </row>
    <row r="911" spans="1:3" x14ac:dyDescent="0.25">
      <c r="A911" s="8">
        <v>45705</v>
      </c>
      <c r="B911" s="16" t="s">
        <v>1894</v>
      </c>
      <c r="C911" s="16" t="s">
        <v>1895</v>
      </c>
    </row>
    <row r="912" spans="1:3" x14ac:dyDescent="0.25">
      <c r="A912" s="8">
        <v>45705</v>
      </c>
      <c r="B912" s="16" t="s">
        <v>1896</v>
      </c>
      <c r="C912" s="16" t="s">
        <v>1897</v>
      </c>
    </row>
    <row r="913" spans="1:3" x14ac:dyDescent="0.25">
      <c r="A913" s="8">
        <v>45705</v>
      </c>
      <c r="B913" s="16" t="s">
        <v>1898</v>
      </c>
      <c r="C913" s="16" t="s">
        <v>1899</v>
      </c>
    </row>
    <row r="914" spans="1:3" x14ac:dyDescent="0.25">
      <c r="A914" s="8">
        <v>45705</v>
      </c>
      <c r="B914" s="16" t="s">
        <v>1900</v>
      </c>
      <c r="C914" s="16" t="s">
        <v>1901</v>
      </c>
    </row>
    <row r="915" spans="1:3" x14ac:dyDescent="0.25">
      <c r="A915" s="8">
        <v>45705</v>
      </c>
      <c r="B915" s="16" t="s">
        <v>1902</v>
      </c>
      <c r="C915" s="16" t="s">
        <v>1903</v>
      </c>
    </row>
    <row r="916" spans="1:3" x14ac:dyDescent="0.25">
      <c r="A916" s="8">
        <v>45705</v>
      </c>
      <c r="B916" s="16" t="s">
        <v>1904</v>
      </c>
      <c r="C916" s="16" t="s">
        <v>1905</v>
      </c>
    </row>
    <row r="917" spans="1:3" x14ac:dyDescent="0.25">
      <c r="A917" s="8">
        <v>45705</v>
      </c>
      <c r="B917" s="16" t="s">
        <v>1906</v>
      </c>
      <c r="C917" s="16" t="s">
        <v>1907</v>
      </c>
    </row>
    <row r="918" spans="1:3" x14ac:dyDescent="0.25">
      <c r="A918" s="8">
        <v>45705</v>
      </c>
      <c r="B918" s="16" t="s">
        <v>1908</v>
      </c>
      <c r="C918" s="16" t="s">
        <v>1909</v>
      </c>
    </row>
    <row r="919" spans="1:3" x14ac:dyDescent="0.25">
      <c r="A919" s="8">
        <v>45705</v>
      </c>
      <c r="B919" s="16" t="s">
        <v>1910</v>
      </c>
      <c r="C919" s="16" t="s">
        <v>1911</v>
      </c>
    </row>
    <row r="920" spans="1:3" x14ac:dyDescent="0.25">
      <c r="A920" s="8">
        <v>45705</v>
      </c>
      <c r="B920" s="16" t="s">
        <v>1912</v>
      </c>
      <c r="C920" s="16" t="s">
        <v>1913</v>
      </c>
    </row>
    <row r="921" spans="1:3" x14ac:dyDescent="0.25">
      <c r="A921" s="8">
        <v>45705</v>
      </c>
      <c r="B921" s="16" t="s">
        <v>1914</v>
      </c>
      <c r="C921" s="16" t="s">
        <v>1915</v>
      </c>
    </row>
    <row r="922" spans="1:3" x14ac:dyDescent="0.25">
      <c r="A922" s="8">
        <v>45705</v>
      </c>
      <c r="B922" s="16" t="s">
        <v>1916</v>
      </c>
      <c r="C922" s="16" t="s">
        <v>1917</v>
      </c>
    </row>
    <row r="923" spans="1:3" x14ac:dyDescent="0.25">
      <c r="A923" s="8">
        <v>45705</v>
      </c>
      <c r="B923" s="16" t="s">
        <v>1918</v>
      </c>
      <c r="C923" s="16" t="s">
        <v>1919</v>
      </c>
    </row>
    <row r="924" spans="1:3" x14ac:dyDescent="0.25">
      <c r="A924" s="8">
        <v>45705</v>
      </c>
      <c r="B924" s="16" t="s">
        <v>1920</v>
      </c>
      <c r="C924" s="16" t="s">
        <v>1921</v>
      </c>
    </row>
    <row r="925" spans="1:3" x14ac:dyDescent="0.25">
      <c r="A925" s="8">
        <v>45705</v>
      </c>
      <c r="B925" s="16" t="s">
        <v>1922</v>
      </c>
      <c r="C925" s="16" t="s">
        <v>1923</v>
      </c>
    </row>
    <row r="926" spans="1:3" x14ac:dyDescent="0.25">
      <c r="A926" s="8">
        <v>45705</v>
      </c>
      <c r="B926" s="16" t="s">
        <v>1924</v>
      </c>
      <c r="C926" s="16" t="s">
        <v>1925</v>
      </c>
    </row>
    <row r="927" spans="1:3" x14ac:dyDescent="0.25">
      <c r="A927" s="8">
        <v>45705</v>
      </c>
      <c r="B927" s="16" t="s">
        <v>1926</v>
      </c>
      <c r="C927" s="16" t="s">
        <v>1927</v>
      </c>
    </row>
    <row r="928" spans="1:3" x14ac:dyDescent="0.25">
      <c r="A928" s="8">
        <v>45705</v>
      </c>
      <c r="B928" s="16" t="s">
        <v>1928</v>
      </c>
      <c r="C928" s="16" t="s">
        <v>1929</v>
      </c>
    </row>
    <row r="929" spans="1:3" x14ac:dyDescent="0.25">
      <c r="A929" s="8">
        <v>45705</v>
      </c>
      <c r="B929" s="16" t="s">
        <v>1930</v>
      </c>
      <c r="C929" s="16" t="s">
        <v>1931</v>
      </c>
    </row>
    <row r="930" spans="1:3" x14ac:dyDescent="0.25">
      <c r="A930" s="8">
        <v>45705</v>
      </c>
      <c r="B930" s="16" t="s">
        <v>1932</v>
      </c>
      <c r="C930" s="16" t="s">
        <v>1933</v>
      </c>
    </row>
    <row r="931" spans="1:3" x14ac:dyDescent="0.25">
      <c r="A931" s="8">
        <v>45705</v>
      </c>
      <c r="B931" s="16" t="s">
        <v>1934</v>
      </c>
      <c r="C931" s="16" t="s">
        <v>1935</v>
      </c>
    </row>
    <row r="932" spans="1:3" x14ac:dyDescent="0.25">
      <c r="A932" s="8">
        <v>45705</v>
      </c>
      <c r="B932" s="16" t="s">
        <v>1936</v>
      </c>
      <c r="C932" s="16" t="s">
        <v>1937</v>
      </c>
    </row>
    <row r="933" spans="1:3" x14ac:dyDescent="0.25">
      <c r="A933" s="8">
        <v>45705</v>
      </c>
      <c r="B933" s="16" t="s">
        <v>1938</v>
      </c>
      <c r="C933" s="16" t="s">
        <v>1939</v>
      </c>
    </row>
    <row r="934" spans="1:3" x14ac:dyDescent="0.25">
      <c r="A934" s="8">
        <v>45705</v>
      </c>
      <c r="B934" s="16" t="s">
        <v>1940</v>
      </c>
      <c r="C934" s="16" t="s">
        <v>1941</v>
      </c>
    </row>
    <row r="935" spans="1:3" x14ac:dyDescent="0.25">
      <c r="A935" s="8">
        <v>45705</v>
      </c>
      <c r="B935" s="16" t="s">
        <v>1942</v>
      </c>
      <c r="C935" s="16" t="s">
        <v>1943</v>
      </c>
    </row>
    <row r="936" spans="1:3" x14ac:dyDescent="0.25">
      <c r="A936" s="8">
        <v>45705</v>
      </c>
      <c r="B936" s="16" t="s">
        <v>1944</v>
      </c>
      <c r="C936" s="16" t="s">
        <v>1945</v>
      </c>
    </row>
    <row r="937" spans="1:3" x14ac:dyDescent="0.25">
      <c r="A937" s="8">
        <v>45705</v>
      </c>
      <c r="B937" s="16" t="s">
        <v>1946</v>
      </c>
      <c r="C937" s="16" t="s">
        <v>1947</v>
      </c>
    </row>
    <row r="938" spans="1:3" x14ac:dyDescent="0.25">
      <c r="A938" s="8">
        <v>45705</v>
      </c>
      <c r="B938" s="16" t="s">
        <v>1948</v>
      </c>
      <c r="C938" s="16" t="s">
        <v>1949</v>
      </c>
    </row>
    <row r="939" spans="1:3" x14ac:dyDescent="0.25">
      <c r="A939" s="8">
        <v>45705</v>
      </c>
      <c r="B939" s="16" t="s">
        <v>1950</v>
      </c>
      <c r="C939" s="16" t="s">
        <v>1951</v>
      </c>
    </row>
    <row r="940" spans="1:3" x14ac:dyDescent="0.25">
      <c r="A940" s="8">
        <v>45705</v>
      </c>
      <c r="B940" s="16" t="s">
        <v>1952</v>
      </c>
      <c r="C940" s="16" t="s">
        <v>1953</v>
      </c>
    </row>
    <row r="941" spans="1:3" x14ac:dyDescent="0.25">
      <c r="A941" s="8">
        <v>45705</v>
      </c>
      <c r="B941" s="16" t="s">
        <v>1954</v>
      </c>
      <c r="C941" s="16" t="s">
        <v>1955</v>
      </c>
    </row>
    <row r="942" spans="1:3" x14ac:dyDescent="0.25">
      <c r="A942" s="8">
        <v>45705</v>
      </c>
      <c r="B942" s="16" t="s">
        <v>1956</v>
      </c>
      <c r="C942" s="16" t="s">
        <v>1957</v>
      </c>
    </row>
    <row r="943" spans="1:3" x14ac:dyDescent="0.25">
      <c r="A943" s="8">
        <v>45705</v>
      </c>
      <c r="B943" s="16" t="s">
        <v>1958</v>
      </c>
      <c r="C943" s="16" t="s">
        <v>1959</v>
      </c>
    </row>
    <row r="944" spans="1:3" x14ac:dyDescent="0.25">
      <c r="A944" s="8">
        <v>45705</v>
      </c>
      <c r="B944" s="16" t="s">
        <v>1960</v>
      </c>
      <c r="C944" s="16" t="s">
        <v>1961</v>
      </c>
    </row>
    <row r="945" spans="1:3" x14ac:dyDescent="0.25">
      <c r="A945" s="8">
        <v>45705</v>
      </c>
      <c r="B945" s="16" t="s">
        <v>1962</v>
      </c>
      <c r="C945" s="16" t="s">
        <v>1963</v>
      </c>
    </row>
    <row r="946" spans="1:3" x14ac:dyDescent="0.25">
      <c r="A946" s="8">
        <v>45705</v>
      </c>
      <c r="B946" s="16" t="s">
        <v>1964</v>
      </c>
      <c r="C946" s="16" t="s">
        <v>1965</v>
      </c>
    </row>
    <row r="947" spans="1:3" x14ac:dyDescent="0.25">
      <c r="A947" s="8">
        <v>45705</v>
      </c>
      <c r="B947" s="16" t="s">
        <v>1966</v>
      </c>
      <c r="C947" s="16" t="s">
        <v>1967</v>
      </c>
    </row>
    <row r="948" spans="1:3" x14ac:dyDescent="0.25">
      <c r="A948" s="8">
        <v>45705</v>
      </c>
      <c r="B948" s="16" t="s">
        <v>1968</v>
      </c>
      <c r="C948" s="16" t="s">
        <v>1969</v>
      </c>
    </row>
    <row r="949" spans="1:3" x14ac:dyDescent="0.25">
      <c r="A949" s="8">
        <v>45705</v>
      </c>
      <c r="B949" s="16" t="s">
        <v>1970</v>
      </c>
      <c r="C949" s="16" t="s">
        <v>1971</v>
      </c>
    </row>
    <row r="950" spans="1:3" x14ac:dyDescent="0.25">
      <c r="A950" s="8">
        <v>45705</v>
      </c>
      <c r="B950" s="16" t="s">
        <v>1972</v>
      </c>
      <c r="C950" s="16" t="s">
        <v>1973</v>
      </c>
    </row>
    <row r="951" spans="1:3" x14ac:dyDescent="0.25">
      <c r="A951" s="8">
        <v>45705</v>
      </c>
      <c r="B951" s="16" t="s">
        <v>1974</v>
      </c>
      <c r="C951" s="16" t="s">
        <v>1975</v>
      </c>
    </row>
    <row r="952" spans="1:3" x14ac:dyDescent="0.25">
      <c r="A952" s="8">
        <v>45705</v>
      </c>
      <c r="B952" s="16" t="s">
        <v>1976</v>
      </c>
      <c r="C952" s="16" t="s">
        <v>1977</v>
      </c>
    </row>
    <row r="953" spans="1:3" x14ac:dyDescent="0.25">
      <c r="A953" s="8">
        <v>45705</v>
      </c>
      <c r="B953" s="16" t="s">
        <v>1978</v>
      </c>
      <c r="C953" s="16" t="s">
        <v>1979</v>
      </c>
    </row>
    <row r="954" spans="1:3" x14ac:dyDescent="0.25">
      <c r="A954" s="8">
        <v>45705</v>
      </c>
      <c r="B954" s="16" t="s">
        <v>1980</v>
      </c>
      <c r="C954" s="16" t="s">
        <v>1981</v>
      </c>
    </row>
    <row r="955" spans="1:3" x14ac:dyDescent="0.25">
      <c r="A955" s="8">
        <v>45705</v>
      </c>
      <c r="B955" s="16" t="s">
        <v>1982</v>
      </c>
      <c r="C955" s="16" t="s">
        <v>1983</v>
      </c>
    </row>
    <row r="956" spans="1:3" x14ac:dyDescent="0.25">
      <c r="A956" s="8">
        <v>45705</v>
      </c>
      <c r="B956" s="16" t="s">
        <v>1984</v>
      </c>
      <c r="C956" s="16" t="s">
        <v>1985</v>
      </c>
    </row>
    <row r="957" spans="1:3" x14ac:dyDescent="0.25">
      <c r="A957" s="8">
        <v>45705</v>
      </c>
      <c r="B957" s="16" t="s">
        <v>1986</v>
      </c>
      <c r="C957" s="16" t="s">
        <v>1987</v>
      </c>
    </row>
    <row r="958" spans="1:3" x14ac:dyDescent="0.25">
      <c r="A958" s="8">
        <v>45705</v>
      </c>
      <c r="B958" s="16" t="s">
        <v>1988</v>
      </c>
      <c r="C958" s="16" t="s">
        <v>1989</v>
      </c>
    </row>
    <row r="959" spans="1:3" x14ac:dyDescent="0.25">
      <c r="A959" s="8">
        <v>45705</v>
      </c>
      <c r="B959" s="16" t="s">
        <v>1990</v>
      </c>
      <c r="C959" s="16" t="s">
        <v>1991</v>
      </c>
    </row>
    <row r="960" spans="1:3" x14ac:dyDescent="0.25">
      <c r="A960" s="8">
        <v>45705</v>
      </c>
      <c r="B960" s="16" t="s">
        <v>1992</v>
      </c>
      <c r="C960" s="16" t="s">
        <v>1993</v>
      </c>
    </row>
    <row r="961" spans="1:3" x14ac:dyDescent="0.25">
      <c r="A961" s="8">
        <v>45705</v>
      </c>
      <c r="B961" s="16" t="s">
        <v>1994</v>
      </c>
      <c r="C961" s="16" t="s">
        <v>1995</v>
      </c>
    </row>
    <row r="962" spans="1:3" x14ac:dyDescent="0.25">
      <c r="A962" s="8">
        <v>45705</v>
      </c>
      <c r="B962" s="16" t="s">
        <v>1996</v>
      </c>
      <c r="C962" s="16" t="s">
        <v>1997</v>
      </c>
    </row>
    <row r="963" spans="1:3" x14ac:dyDescent="0.25">
      <c r="A963" s="8">
        <v>45705</v>
      </c>
      <c r="B963" s="16" t="s">
        <v>1998</v>
      </c>
      <c r="C963" s="16" t="s">
        <v>1999</v>
      </c>
    </row>
    <row r="964" spans="1:3" x14ac:dyDescent="0.25">
      <c r="A964" s="8">
        <v>45705</v>
      </c>
      <c r="B964" s="16" t="s">
        <v>2000</v>
      </c>
      <c r="C964" s="16" t="s">
        <v>2001</v>
      </c>
    </row>
    <row r="965" spans="1:3" x14ac:dyDescent="0.25">
      <c r="A965" s="8">
        <v>45705</v>
      </c>
      <c r="B965" s="16" t="s">
        <v>2002</v>
      </c>
      <c r="C965" s="16" t="s">
        <v>2003</v>
      </c>
    </row>
    <row r="966" spans="1:3" x14ac:dyDescent="0.25">
      <c r="A966" s="8">
        <v>45705</v>
      </c>
      <c r="B966" s="16" t="s">
        <v>2004</v>
      </c>
      <c r="C966" s="16" t="s">
        <v>2005</v>
      </c>
    </row>
    <row r="967" spans="1:3" x14ac:dyDescent="0.25">
      <c r="A967" s="8">
        <v>45705</v>
      </c>
      <c r="B967" s="16" t="s">
        <v>2006</v>
      </c>
      <c r="C967" s="16" t="s">
        <v>2007</v>
      </c>
    </row>
    <row r="968" spans="1:3" x14ac:dyDescent="0.25">
      <c r="A968" s="8">
        <v>45705</v>
      </c>
      <c r="B968" s="16" t="s">
        <v>2008</v>
      </c>
      <c r="C968" s="16" t="s">
        <v>2009</v>
      </c>
    </row>
    <row r="969" spans="1:3" x14ac:dyDescent="0.25">
      <c r="A969" s="8">
        <v>45705</v>
      </c>
      <c r="B969" s="16" t="s">
        <v>2010</v>
      </c>
      <c r="C969" s="16" t="s">
        <v>2011</v>
      </c>
    </row>
    <row r="970" spans="1:3" x14ac:dyDescent="0.25">
      <c r="A970" s="8">
        <v>45705</v>
      </c>
      <c r="B970" s="16" t="s">
        <v>2012</v>
      </c>
      <c r="C970" s="16" t="s">
        <v>2013</v>
      </c>
    </row>
    <row r="971" spans="1:3" x14ac:dyDescent="0.25">
      <c r="A971" s="8">
        <v>45705</v>
      </c>
      <c r="B971" s="16" t="s">
        <v>2014</v>
      </c>
      <c r="C971" s="16" t="s">
        <v>2015</v>
      </c>
    </row>
    <row r="972" spans="1:3" x14ac:dyDescent="0.25">
      <c r="A972" s="8">
        <v>45705</v>
      </c>
      <c r="B972" s="16" t="s">
        <v>2016</v>
      </c>
      <c r="C972" s="16" t="s">
        <v>2017</v>
      </c>
    </row>
    <row r="973" spans="1:3" x14ac:dyDescent="0.25">
      <c r="A973" s="8">
        <v>45705</v>
      </c>
      <c r="B973" s="16" t="s">
        <v>2018</v>
      </c>
      <c r="C973" s="16" t="s">
        <v>2019</v>
      </c>
    </row>
    <row r="974" spans="1:3" x14ac:dyDescent="0.25">
      <c r="A974" s="8">
        <v>45705</v>
      </c>
      <c r="B974" s="16" t="s">
        <v>2020</v>
      </c>
      <c r="C974" s="16" t="s">
        <v>2021</v>
      </c>
    </row>
    <row r="975" spans="1:3" x14ac:dyDescent="0.25">
      <c r="A975" s="8">
        <v>45705</v>
      </c>
      <c r="B975" s="16" t="s">
        <v>2022</v>
      </c>
      <c r="C975" s="16" t="s">
        <v>2023</v>
      </c>
    </row>
    <row r="976" spans="1:3" x14ac:dyDescent="0.25">
      <c r="A976" s="8">
        <v>45705</v>
      </c>
      <c r="B976" s="16" t="s">
        <v>2024</v>
      </c>
      <c r="C976" s="16" t="s">
        <v>2025</v>
      </c>
    </row>
    <row r="977" spans="1:3" x14ac:dyDescent="0.25">
      <c r="A977" s="8">
        <v>45705</v>
      </c>
      <c r="B977" s="16" t="s">
        <v>2026</v>
      </c>
      <c r="C977" s="16" t="s">
        <v>2027</v>
      </c>
    </row>
    <row r="978" spans="1:3" x14ac:dyDescent="0.25">
      <c r="A978" s="8">
        <v>45705</v>
      </c>
      <c r="B978" s="16" t="s">
        <v>2028</v>
      </c>
      <c r="C978" s="16" t="s">
        <v>2029</v>
      </c>
    </row>
    <row r="979" spans="1:3" x14ac:dyDescent="0.25">
      <c r="A979" s="8">
        <v>45705</v>
      </c>
      <c r="B979" s="16" t="s">
        <v>2030</v>
      </c>
      <c r="C979" s="16" t="s">
        <v>2031</v>
      </c>
    </row>
    <row r="980" spans="1:3" x14ac:dyDescent="0.25">
      <c r="A980" s="8">
        <v>45705</v>
      </c>
      <c r="B980" s="16" t="s">
        <v>2032</v>
      </c>
      <c r="C980" s="16" t="s">
        <v>2033</v>
      </c>
    </row>
    <row r="981" spans="1:3" x14ac:dyDescent="0.25">
      <c r="A981" s="8">
        <v>45705</v>
      </c>
      <c r="B981" s="16" t="s">
        <v>2034</v>
      </c>
      <c r="C981" s="16" t="s">
        <v>2035</v>
      </c>
    </row>
    <row r="982" spans="1:3" x14ac:dyDescent="0.25">
      <c r="A982" s="8">
        <v>45705</v>
      </c>
      <c r="B982" s="16" t="s">
        <v>2036</v>
      </c>
      <c r="C982" s="16" t="s">
        <v>2037</v>
      </c>
    </row>
    <row r="983" spans="1:3" x14ac:dyDescent="0.25">
      <c r="A983" s="8">
        <v>45705</v>
      </c>
      <c r="B983" s="16" t="s">
        <v>2038</v>
      </c>
      <c r="C983" s="16" t="s">
        <v>2039</v>
      </c>
    </row>
    <row r="984" spans="1:3" x14ac:dyDescent="0.25">
      <c r="A984" s="8">
        <v>45705</v>
      </c>
      <c r="B984" s="16" t="s">
        <v>2040</v>
      </c>
      <c r="C984" s="16" t="s">
        <v>2041</v>
      </c>
    </row>
    <row r="985" spans="1:3" x14ac:dyDescent="0.25">
      <c r="A985" s="8">
        <v>45705</v>
      </c>
      <c r="B985" s="16" t="s">
        <v>2042</v>
      </c>
      <c r="C985" s="16" t="s">
        <v>2043</v>
      </c>
    </row>
    <row r="986" spans="1:3" x14ac:dyDescent="0.25">
      <c r="A986" s="8">
        <v>45705</v>
      </c>
      <c r="B986" s="16" t="s">
        <v>2044</v>
      </c>
      <c r="C986" s="16" t="s">
        <v>2045</v>
      </c>
    </row>
    <row r="987" spans="1:3" x14ac:dyDescent="0.25">
      <c r="A987" s="8">
        <v>45705</v>
      </c>
      <c r="B987" s="16" t="s">
        <v>2046</v>
      </c>
      <c r="C987" s="16" t="s">
        <v>2047</v>
      </c>
    </row>
    <row r="988" spans="1:3" x14ac:dyDescent="0.25">
      <c r="A988" s="8">
        <v>45705</v>
      </c>
      <c r="B988" s="16" t="s">
        <v>2048</v>
      </c>
      <c r="C988" s="16" t="s">
        <v>2049</v>
      </c>
    </row>
    <row r="989" spans="1:3" x14ac:dyDescent="0.25">
      <c r="A989" s="8">
        <v>45705</v>
      </c>
      <c r="B989" s="16" t="s">
        <v>2050</v>
      </c>
      <c r="C989" s="16" t="s">
        <v>2051</v>
      </c>
    </row>
    <row r="990" spans="1:3" x14ac:dyDescent="0.25">
      <c r="A990" s="8">
        <v>45705</v>
      </c>
      <c r="B990" s="16" t="s">
        <v>2052</v>
      </c>
      <c r="C990" s="16" t="s">
        <v>2053</v>
      </c>
    </row>
    <row r="991" spans="1:3" x14ac:dyDescent="0.25">
      <c r="A991" s="8">
        <v>45705</v>
      </c>
      <c r="B991" s="16" t="s">
        <v>2054</v>
      </c>
      <c r="C991" s="16" t="s">
        <v>2055</v>
      </c>
    </row>
    <row r="992" spans="1:3" x14ac:dyDescent="0.25">
      <c r="A992" s="8">
        <v>45705</v>
      </c>
      <c r="B992" s="16" t="s">
        <v>2056</v>
      </c>
      <c r="C992" s="16" t="s">
        <v>2057</v>
      </c>
    </row>
    <row r="993" spans="1:3" x14ac:dyDescent="0.25">
      <c r="A993" s="8">
        <v>45705</v>
      </c>
      <c r="B993" s="16" t="s">
        <v>2058</v>
      </c>
      <c r="C993" s="16" t="s">
        <v>2059</v>
      </c>
    </row>
    <row r="994" spans="1:3" x14ac:dyDescent="0.25">
      <c r="A994" s="8">
        <v>45705</v>
      </c>
      <c r="B994" s="16" t="s">
        <v>2060</v>
      </c>
      <c r="C994" s="16" t="s">
        <v>2061</v>
      </c>
    </row>
    <row r="995" spans="1:3" x14ac:dyDescent="0.25">
      <c r="A995" s="8">
        <v>45705</v>
      </c>
      <c r="B995" s="16" t="s">
        <v>2062</v>
      </c>
      <c r="C995" s="16" t="s">
        <v>2063</v>
      </c>
    </row>
    <row r="996" spans="1:3" x14ac:dyDescent="0.25">
      <c r="A996" s="8">
        <v>45705</v>
      </c>
      <c r="B996" s="16" t="s">
        <v>2064</v>
      </c>
      <c r="C996" s="16" t="s">
        <v>2065</v>
      </c>
    </row>
    <row r="997" spans="1:3" x14ac:dyDescent="0.25">
      <c r="A997" s="8">
        <v>45705</v>
      </c>
      <c r="B997" s="16" t="s">
        <v>2066</v>
      </c>
      <c r="C997" s="16" t="s">
        <v>2067</v>
      </c>
    </row>
    <row r="998" spans="1:3" x14ac:dyDescent="0.25">
      <c r="A998" s="8">
        <v>45705</v>
      </c>
      <c r="B998" s="16" t="s">
        <v>2068</v>
      </c>
      <c r="C998" s="16" t="s">
        <v>2069</v>
      </c>
    </row>
    <row r="999" spans="1:3" x14ac:dyDescent="0.25">
      <c r="A999" s="8">
        <v>45705</v>
      </c>
      <c r="B999" s="16" t="s">
        <v>2070</v>
      </c>
      <c r="C999" s="16" t="s">
        <v>2071</v>
      </c>
    </row>
    <row r="1000" spans="1:3" x14ac:dyDescent="0.25">
      <c r="A1000" s="8">
        <v>45705</v>
      </c>
      <c r="B1000" s="16" t="s">
        <v>2072</v>
      </c>
      <c r="C1000" s="16" t="s">
        <v>2073</v>
      </c>
    </row>
    <row r="1001" spans="1:3" x14ac:dyDescent="0.25">
      <c r="A1001" s="8">
        <v>45705</v>
      </c>
      <c r="B1001" s="16" t="s">
        <v>2074</v>
      </c>
      <c r="C1001" s="16" t="s">
        <v>2075</v>
      </c>
    </row>
    <row r="1002" spans="1:3" x14ac:dyDescent="0.25">
      <c r="A1002" s="8">
        <v>45705</v>
      </c>
      <c r="B1002" s="16" t="s">
        <v>2076</v>
      </c>
      <c r="C1002" s="16" t="s">
        <v>2077</v>
      </c>
    </row>
    <row r="1003" spans="1:3" x14ac:dyDescent="0.25">
      <c r="A1003" s="8">
        <v>45705</v>
      </c>
      <c r="B1003" s="16" t="s">
        <v>2078</v>
      </c>
      <c r="C1003" s="16" t="s">
        <v>2079</v>
      </c>
    </row>
    <row r="1004" spans="1:3" x14ac:dyDescent="0.25">
      <c r="A1004" s="8">
        <v>45705</v>
      </c>
      <c r="B1004" s="16" t="s">
        <v>2080</v>
      </c>
      <c r="C1004" s="16" t="s">
        <v>2081</v>
      </c>
    </row>
    <row r="1005" spans="1:3" x14ac:dyDescent="0.25">
      <c r="A1005" s="8">
        <v>45705</v>
      </c>
      <c r="B1005" s="16" t="s">
        <v>2082</v>
      </c>
      <c r="C1005" s="16" t="s">
        <v>2083</v>
      </c>
    </row>
    <row r="1006" spans="1:3" x14ac:dyDescent="0.25">
      <c r="A1006" s="8">
        <v>45705</v>
      </c>
      <c r="B1006" s="16" t="s">
        <v>2084</v>
      </c>
      <c r="C1006" s="16" t="s">
        <v>2085</v>
      </c>
    </row>
    <row r="1007" spans="1:3" x14ac:dyDescent="0.25">
      <c r="A1007" s="8">
        <v>45705</v>
      </c>
      <c r="B1007" s="16" t="s">
        <v>2086</v>
      </c>
      <c r="C1007" s="16" t="s">
        <v>2087</v>
      </c>
    </row>
    <row r="1008" spans="1:3" x14ac:dyDescent="0.25">
      <c r="A1008" s="8">
        <v>45705</v>
      </c>
      <c r="B1008" s="16" t="s">
        <v>2088</v>
      </c>
      <c r="C1008" s="16" t="s">
        <v>2089</v>
      </c>
    </row>
    <row r="1009" spans="1:3" x14ac:dyDescent="0.25">
      <c r="A1009" s="8">
        <v>45705</v>
      </c>
      <c r="B1009" s="16" t="s">
        <v>2090</v>
      </c>
      <c r="C1009" s="16" t="s">
        <v>2091</v>
      </c>
    </row>
    <row r="1010" spans="1:3" x14ac:dyDescent="0.25">
      <c r="A1010" s="8">
        <v>45705</v>
      </c>
      <c r="B1010" s="16" t="s">
        <v>2092</v>
      </c>
      <c r="C1010" s="16" t="s">
        <v>2093</v>
      </c>
    </row>
    <row r="1011" spans="1:3" x14ac:dyDescent="0.25">
      <c r="A1011" s="8">
        <v>45705</v>
      </c>
      <c r="B1011" s="16" t="s">
        <v>2094</v>
      </c>
      <c r="C1011" s="16" t="s">
        <v>2095</v>
      </c>
    </row>
    <row r="1012" spans="1:3" x14ac:dyDescent="0.25">
      <c r="A1012" s="8">
        <v>45705</v>
      </c>
      <c r="B1012" s="16" t="s">
        <v>2096</v>
      </c>
      <c r="C1012" s="16" t="s">
        <v>2097</v>
      </c>
    </row>
    <row r="1013" spans="1:3" x14ac:dyDescent="0.25">
      <c r="A1013" s="8">
        <v>45705</v>
      </c>
      <c r="B1013" s="16" t="s">
        <v>2098</v>
      </c>
      <c r="C1013" s="16" t="s">
        <v>2099</v>
      </c>
    </row>
    <row r="1014" spans="1:3" x14ac:dyDescent="0.25">
      <c r="A1014" s="8">
        <v>45705</v>
      </c>
      <c r="B1014" s="16" t="s">
        <v>2100</v>
      </c>
      <c r="C1014" s="16" t="s">
        <v>2101</v>
      </c>
    </row>
    <row r="1015" spans="1:3" x14ac:dyDescent="0.25">
      <c r="A1015" s="8">
        <v>45705</v>
      </c>
      <c r="B1015" s="16" t="s">
        <v>2102</v>
      </c>
      <c r="C1015" s="16" t="s">
        <v>2103</v>
      </c>
    </row>
    <row r="1016" spans="1:3" x14ac:dyDescent="0.25">
      <c r="A1016" s="8">
        <v>45705</v>
      </c>
      <c r="B1016" s="16" t="s">
        <v>2104</v>
      </c>
      <c r="C1016" s="16" t="s">
        <v>2105</v>
      </c>
    </row>
    <row r="1017" spans="1:3" x14ac:dyDescent="0.25">
      <c r="A1017" s="8">
        <v>45705</v>
      </c>
      <c r="B1017" s="16" t="s">
        <v>2106</v>
      </c>
      <c r="C1017" s="16" t="s">
        <v>2107</v>
      </c>
    </row>
    <row r="1018" spans="1:3" x14ac:dyDescent="0.25">
      <c r="A1018" s="8">
        <v>45705</v>
      </c>
      <c r="B1018" s="16" t="s">
        <v>2108</v>
      </c>
      <c r="C1018" s="16" t="s">
        <v>2109</v>
      </c>
    </row>
    <row r="1019" spans="1:3" x14ac:dyDescent="0.25">
      <c r="A1019" s="8">
        <v>45705</v>
      </c>
      <c r="B1019" s="16" t="s">
        <v>2110</v>
      </c>
      <c r="C1019" s="16" t="s">
        <v>2111</v>
      </c>
    </row>
    <row r="1020" spans="1:3" x14ac:dyDescent="0.25">
      <c r="A1020" s="8">
        <v>45705</v>
      </c>
      <c r="B1020" s="16" t="s">
        <v>2112</v>
      </c>
      <c r="C1020" s="16" t="s">
        <v>2113</v>
      </c>
    </row>
    <row r="1021" spans="1:3" x14ac:dyDescent="0.25">
      <c r="A1021" s="8">
        <v>45705</v>
      </c>
      <c r="B1021" s="16" t="s">
        <v>2114</v>
      </c>
      <c r="C1021" s="16" t="s">
        <v>2115</v>
      </c>
    </row>
    <row r="1022" spans="1:3" x14ac:dyDescent="0.25">
      <c r="A1022" s="8">
        <v>45705</v>
      </c>
      <c r="B1022" s="16" t="s">
        <v>2116</v>
      </c>
      <c r="C1022" s="16" t="s">
        <v>2117</v>
      </c>
    </row>
    <row r="1023" spans="1:3" x14ac:dyDescent="0.25">
      <c r="A1023" s="8">
        <v>45705</v>
      </c>
      <c r="B1023" s="16" t="s">
        <v>2118</v>
      </c>
      <c r="C1023" s="16" t="s">
        <v>2119</v>
      </c>
    </row>
    <row r="1024" spans="1:3" x14ac:dyDescent="0.25">
      <c r="A1024" s="8">
        <v>45705</v>
      </c>
      <c r="B1024" s="16" t="s">
        <v>2120</v>
      </c>
      <c r="C1024" s="16" t="s">
        <v>2121</v>
      </c>
    </row>
    <row r="1025" spans="1:3" x14ac:dyDescent="0.25">
      <c r="A1025" s="8">
        <v>45705</v>
      </c>
      <c r="B1025" s="16" t="s">
        <v>2122</v>
      </c>
      <c r="C1025" s="16" t="s">
        <v>2123</v>
      </c>
    </row>
    <row r="1026" spans="1:3" x14ac:dyDescent="0.25">
      <c r="A1026" s="8">
        <v>45705</v>
      </c>
      <c r="B1026" s="16" t="s">
        <v>2124</v>
      </c>
      <c r="C1026" s="16" t="s">
        <v>2125</v>
      </c>
    </row>
    <row r="1027" spans="1:3" x14ac:dyDescent="0.25">
      <c r="A1027" s="8">
        <v>45705</v>
      </c>
      <c r="B1027" s="16" t="s">
        <v>2126</v>
      </c>
      <c r="C1027" s="16" t="s">
        <v>2127</v>
      </c>
    </row>
    <row r="1028" spans="1:3" x14ac:dyDescent="0.25">
      <c r="A1028" s="8">
        <v>45705</v>
      </c>
      <c r="B1028" s="16" t="s">
        <v>2128</v>
      </c>
      <c r="C1028" s="16" t="s">
        <v>2129</v>
      </c>
    </row>
    <row r="1029" spans="1:3" x14ac:dyDescent="0.25">
      <c r="A1029" s="8">
        <v>45705</v>
      </c>
      <c r="B1029" s="16" t="s">
        <v>2130</v>
      </c>
      <c r="C1029" s="16" t="s">
        <v>2131</v>
      </c>
    </row>
    <row r="1030" spans="1:3" x14ac:dyDescent="0.25">
      <c r="A1030" s="8">
        <v>45705</v>
      </c>
      <c r="B1030" s="16" t="s">
        <v>2132</v>
      </c>
      <c r="C1030" s="16" t="s">
        <v>2133</v>
      </c>
    </row>
    <row r="1031" spans="1:3" x14ac:dyDescent="0.25">
      <c r="A1031" s="8">
        <v>45705</v>
      </c>
      <c r="B1031" s="16" t="s">
        <v>2134</v>
      </c>
      <c r="C1031" s="16" t="s">
        <v>2135</v>
      </c>
    </row>
    <row r="1032" spans="1:3" x14ac:dyDescent="0.25">
      <c r="A1032" s="8">
        <v>45705</v>
      </c>
      <c r="B1032" s="16" t="s">
        <v>2136</v>
      </c>
      <c r="C1032" s="16" t="s">
        <v>2137</v>
      </c>
    </row>
    <row r="1033" spans="1:3" x14ac:dyDescent="0.25">
      <c r="A1033" s="8">
        <v>45705</v>
      </c>
      <c r="B1033" s="16" t="s">
        <v>2138</v>
      </c>
      <c r="C1033" s="16" t="s">
        <v>2139</v>
      </c>
    </row>
    <row r="1034" spans="1:3" x14ac:dyDescent="0.25">
      <c r="A1034" s="8">
        <v>45705</v>
      </c>
      <c r="B1034" s="16" t="s">
        <v>2140</v>
      </c>
      <c r="C1034" s="16" t="s">
        <v>2141</v>
      </c>
    </row>
    <row r="1035" spans="1:3" x14ac:dyDescent="0.25">
      <c r="A1035" s="8">
        <v>45705</v>
      </c>
      <c r="B1035" s="16" t="s">
        <v>2142</v>
      </c>
      <c r="C1035" s="16" t="s">
        <v>2143</v>
      </c>
    </row>
    <row r="1036" spans="1:3" x14ac:dyDescent="0.25">
      <c r="A1036" s="8">
        <v>45705</v>
      </c>
      <c r="B1036" s="16" t="s">
        <v>2144</v>
      </c>
      <c r="C1036" s="16" t="s">
        <v>2145</v>
      </c>
    </row>
    <row r="1037" spans="1:3" x14ac:dyDescent="0.25">
      <c r="A1037" s="8">
        <v>45705</v>
      </c>
      <c r="B1037" s="16" t="s">
        <v>2146</v>
      </c>
      <c r="C1037" s="16" t="s">
        <v>2147</v>
      </c>
    </row>
    <row r="1038" spans="1:3" x14ac:dyDescent="0.25">
      <c r="A1038" s="8">
        <v>45705</v>
      </c>
      <c r="B1038" s="16" t="s">
        <v>2148</v>
      </c>
      <c r="C1038" s="16" t="s">
        <v>2149</v>
      </c>
    </row>
    <row r="1039" spans="1:3" x14ac:dyDescent="0.25">
      <c r="A1039" s="8">
        <v>45705</v>
      </c>
      <c r="B1039" s="16" t="s">
        <v>2150</v>
      </c>
      <c r="C1039" s="16" t="s">
        <v>2151</v>
      </c>
    </row>
    <row r="1040" spans="1:3" x14ac:dyDescent="0.25">
      <c r="A1040" s="8">
        <v>45705</v>
      </c>
      <c r="B1040" s="16" t="s">
        <v>2152</v>
      </c>
      <c r="C1040" s="16" t="s">
        <v>2153</v>
      </c>
    </row>
    <row r="1041" spans="1:3" x14ac:dyDescent="0.25">
      <c r="A1041" s="8">
        <v>45705</v>
      </c>
      <c r="B1041" s="16" t="s">
        <v>2154</v>
      </c>
      <c r="C1041" s="16" t="s">
        <v>2155</v>
      </c>
    </row>
    <row r="1042" spans="1:3" x14ac:dyDescent="0.25">
      <c r="A1042" s="8">
        <v>45705</v>
      </c>
      <c r="B1042" s="16" t="s">
        <v>2156</v>
      </c>
      <c r="C1042" s="16" t="s">
        <v>2157</v>
      </c>
    </row>
    <row r="1043" spans="1:3" x14ac:dyDescent="0.25">
      <c r="A1043" s="8">
        <v>45705</v>
      </c>
      <c r="B1043" s="16" t="s">
        <v>2158</v>
      </c>
      <c r="C1043" s="16" t="s">
        <v>2159</v>
      </c>
    </row>
    <row r="1044" spans="1:3" x14ac:dyDescent="0.25">
      <c r="A1044" s="8">
        <v>45705</v>
      </c>
      <c r="B1044" s="16" t="s">
        <v>2160</v>
      </c>
      <c r="C1044" s="16" t="s">
        <v>2161</v>
      </c>
    </row>
    <row r="1045" spans="1:3" x14ac:dyDescent="0.25">
      <c r="A1045" s="8">
        <v>45705</v>
      </c>
      <c r="B1045" s="16" t="s">
        <v>2162</v>
      </c>
      <c r="C1045" s="16" t="s">
        <v>2163</v>
      </c>
    </row>
    <row r="1046" spans="1:3" x14ac:dyDescent="0.25">
      <c r="A1046" s="8">
        <v>45705</v>
      </c>
      <c r="B1046" s="16" t="s">
        <v>2164</v>
      </c>
      <c r="C1046" s="16" t="s">
        <v>2165</v>
      </c>
    </row>
    <row r="1047" spans="1:3" x14ac:dyDescent="0.25">
      <c r="A1047" s="8">
        <v>45705</v>
      </c>
      <c r="B1047" s="16" t="s">
        <v>2166</v>
      </c>
      <c r="C1047" s="16" t="s">
        <v>2167</v>
      </c>
    </row>
    <row r="1048" spans="1:3" x14ac:dyDescent="0.25">
      <c r="A1048" s="8">
        <v>45705</v>
      </c>
      <c r="B1048" s="16" t="s">
        <v>2168</v>
      </c>
      <c r="C1048" s="16" t="s">
        <v>2169</v>
      </c>
    </row>
    <row r="1049" spans="1:3" x14ac:dyDescent="0.25">
      <c r="A1049" s="8">
        <v>45705</v>
      </c>
      <c r="B1049" s="16" t="s">
        <v>2170</v>
      </c>
      <c r="C1049" s="16" t="s">
        <v>2171</v>
      </c>
    </row>
    <row r="1050" spans="1:3" x14ac:dyDescent="0.25">
      <c r="A1050" s="8">
        <v>45705</v>
      </c>
      <c r="B1050" s="16" t="s">
        <v>2172</v>
      </c>
      <c r="C1050" s="16" t="s">
        <v>2173</v>
      </c>
    </row>
    <row r="1051" spans="1:3" x14ac:dyDescent="0.25">
      <c r="A1051" s="8">
        <v>45705</v>
      </c>
      <c r="B1051" s="16" t="s">
        <v>2174</v>
      </c>
      <c r="C1051" s="16" t="s">
        <v>2175</v>
      </c>
    </row>
    <row r="1052" spans="1:3" x14ac:dyDescent="0.25">
      <c r="A1052" s="8">
        <v>45705</v>
      </c>
      <c r="B1052" s="16" t="s">
        <v>2176</v>
      </c>
      <c r="C1052" s="16" t="s">
        <v>2177</v>
      </c>
    </row>
    <row r="1053" spans="1:3" x14ac:dyDescent="0.25">
      <c r="A1053" s="8">
        <v>45705</v>
      </c>
      <c r="B1053" s="16" t="s">
        <v>2178</v>
      </c>
      <c r="C1053" s="16" t="s">
        <v>2179</v>
      </c>
    </row>
    <row r="1054" spans="1:3" x14ac:dyDescent="0.25">
      <c r="A1054" s="8">
        <v>45705</v>
      </c>
      <c r="B1054" s="16" t="s">
        <v>2180</v>
      </c>
      <c r="C1054" s="16" t="s">
        <v>2181</v>
      </c>
    </row>
    <row r="1055" spans="1:3" x14ac:dyDescent="0.25">
      <c r="A1055" s="8">
        <v>45705</v>
      </c>
      <c r="B1055" s="16" t="s">
        <v>2182</v>
      </c>
      <c r="C1055" s="16" t="s">
        <v>2183</v>
      </c>
    </row>
    <row r="1056" spans="1:3" x14ac:dyDescent="0.25">
      <c r="A1056" s="8">
        <v>45705</v>
      </c>
      <c r="B1056" s="16" t="s">
        <v>2184</v>
      </c>
      <c r="C1056" s="16" t="s">
        <v>2185</v>
      </c>
    </row>
    <row r="1057" spans="1:3" x14ac:dyDescent="0.25">
      <c r="A1057" s="8">
        <v>45705</v>
      </c>
      <c r="B1057" s="16" t="s">
        <v>2186</v>
      </c>
      <c r="C1057" s="16" t="s">
        <v>2187</v>
      </c>
    </row>
    <row r="1058" spans="1:3" x14ac:dyDescent="0.25">
      <c r="A1058" s="8">
        <v>45705</v>
      </c>
      <c r="B1058" s="16" t="s">
        <v>2188</v>
      </c>
      <c r="C1058" s="16" t="s">
        <v>2189</v>
      </c>
    </row>
    <row r="1059" spans="1:3" x14ac:dyDescent="0.25">
      <c r="A1059" s="8">
        <v>45705</v>
      </c>
      <c r="B1059" s="16" t="s">
        <v>2190</v>
      </c>
      <c r="C1059" s="16" t="s">
        <v>2191</v>
      </c>
    </row>
    <row r="1060" spans="1:3" x14ac:dyDescent="0.25">
      <c r="A1060" s="8">
        <v>45705</v>
      </c>
      <c r="B1060" s="16" t="s">
        <v>2192</v>
      </c>
      <c r="C1060" s="16" t="s">
        <v>2193</v>
      </c>
    </row>
    <row r="1061" spans="1:3" x14ac:dyDescent="0.25">
      <c r="A1061" s="8">
        <v>45705</v>
      </c>
      <c r="B1061" s="16" t="s">
        <v>2194</v>
      </c>
      <c r="C1061" s="16" t="s">
        <v>2195</v>
      </c>
    </row>
    <row r="1062" spans="1:3" x14ac:dyDescent="0.25">
      <c r="A1062" s="8">
        <v>45705</v>
      </c>
      <c r="B1062" s="16" t="s">
        <v>2196</v>
      </c>
      <c r="C1062" s="16" t="s">
        <v>2197</v>
      </c>
    </row>
    <row r="1063" spans="1:3" x14ac:dyDescent="0.25">
      <c r="A1063" s="8">
        <v>45705</v>
      </c>
      <c r="B1063" s="16" t="s">
        <v>2198</v>
      </c>
      <c r="C1063" s="16" t="s">
        <v>2199</v>
      </c>
    </row>
    <row r="1064" spans="1:3" x14ac:dyDescent="0.25">
      <c r="A1064" s="8">
        <v>45705</v>
      </c>
      <c r="B1064" s="16" t="s">
        <v>2200</v>
      </c>
      <c r="C1064" s="16" t="s">
        <v>2201</v>
      </c>
    </row>
    <row r="1065" spans="1:3" x14ac:dyDescent="0.25">
      <c r="A1065" s="8">
        <v>45705</v>
      </c>
      <c r="B1065" s="16" t="s">
        <v>2202</v>
      </c>
      <c r="C1065" s="16" t="s">
        <v>2203</v>
      </c>
    </row>
    <row r="1066" spans="1:3" x14ac:dyDescent="0.25">
      <c r="A1066" s="8">
        <v>45705</v>
      </c>
      <c r="B1066" s="16" t="s">
        <v>2204</v>
      </c>
      <c r="C1066" s="16" t="s">
        <v>2205</v>
      </c>
    </row>
    <row r="1067" spans="1:3" x14ac:dyDescent="0.25">
      <c r="A1067" s="8">
        <v>45705</v>
      </c>
      <c r="B1067" s="16" t="s">
        <v>2206</v>
      </c>
      <c r="C1067" s="16" t="s">
        <v>2207</v>
      </c>
    </row>
    <row r="1068" spans="1:3" x14ac:dyDescent="0.25">
      <c r="A1068" s="8">
        <v>45705</v>
      </c>
      <c r="B1068" s="16" t="s">
        <v>2208</v>
      </c>
      <c r="C1068" s="16" t="s">
        <v>2209</v>
      </c>
    </row>
    <row r="1069" spans="1:3" x14ac:dyDescent="0.25">
      <c r="A1069" s="8">
        <v>45705</v>
      </c>
      <c r="B1069" s="16" t="s">
        <v>2210</v>
      </c>
      <c r="C1069" s="16" t="s">
        <v>2211</v>
      </c>
    </row>
    <row r="1070" spans="1:3" x14ac:dyDescent="0.25">
      <c r="A1070" s="8">
        <v>45705</v>
      </c>
      <c r="B1070" s="16" t="s">
        <v>2212</v>
      </c>
      <c r="C1070" s="16" t="s">
        <v>2213</v>
      </c>
    </row>
    <row r="1071" spans="1:3" x14ac:dyDescent="0.25">
      <c r="A1071" s="8">
        <v>45705</v>
      </c>
      <c r="B1071" s="16" t="s">
        <v>2214</v>
      </c>
      <c r="C1071" s="16" t="s">
        <v>2215</v>
      </c>
    </row>
    <row r="1072" spans="1:3" x14ac:dyDescent="0.25">
      <c r="A1072" s="8">
        <v>45705</v>
      </c>
      <c r="B1072" s="16" t="s">
        <v>2216</v>
      </c>
      <c r="C1072" s="16" t="s">
        <v>2217</v>
      </c>
    </row>
    <row r="1073" spans="1:3" x14ac:dyDescent="0.25">
      <c r="A1073" s="8">
        <v>45705</v>
      </c>
      <c r="B1073" s="16" t="s">
        <v>2218</v>
      </c>
      <c r="C1073" s="16" t="s">
        <v>2219</v>
      </c>
    </row>
    <row r="1074" spans="1:3" x14ac:dyDescent="0.25">
      <c r="A1074" s="8">
        <v>45705</v>
      </c>
      <c r="B1074" s="16" t="s">
        <v>2220</v>
      </c>
      <c r="C1074" s="16" t="s">
        <v>2221</v>
      </c>
    </row>
    <row r="1075" spans="1:3" x14ac:dyDescent="0.25">
      <c r="A1075" s="8">
        <v>45705</v>
      </c>
      <c r="B1075" s="16" t="s">
        <v>2222</v>
      </c>
      <c r="C1075" s="16" t="s">
        <v>2223</v>
      </c>
    </row>
    <row r="1076" spans="1:3" x14ac:dyDescent="0.25">
      <c r="A1076" s="8">
        <v>45705</v>
      </c>
      <c r="B1076" s="16" t="s">
        <v>2224</v>
      </c>
      <c r="C1076" s="16" t="s">
        <v>2225</v>
      </c>
    </row>
    <row r="1077" spans="1:3" x14ac:dyDescent="0.25">
      <c r="A1077" s="8">
        <v>45705</v>
      </c>
      <c r="B1077" s="16" t="s">
        <v>2226</v>
      </c>
      <c r="C1077" s="16" t="s">
        <v>2227</v>
      </c>
    </row>
    <row r="1078" spans="1:3" x14ac:dyDescent="0.25">
      <c r="A1078" s="8">
        <v>45705</v>
      </c>
      <c r="B1078" s="16" t="s">
        <v>2228</v>
      </c>
      <c r="C1078" s="16" t="s">
        <v>2229</v>
      </c>
    </row>
    <row r="1079" spans="1:3" x14ac:dyDescent="0.25">
      <c r="A1079" s="8">
        <v>45705</v>
      </c>
      <c r="B1079" s="16" t="s">
        <v>2230</v>
      </c>
      <c r="C1079" s="16" t="s">
        <v>2231</v>
      </c>
    </row>
    <row r="1080" spans="1:3" x14ac:dyDescent="0.25">
      <c r="A1080" s="8">
        <v>45705</v>
      </c>
      <c r="B1080" s="16" t="s">
        <v>2232</v>
      </c>
      <c r="C1080" s="16" t="s">
        <v>2233</v>
      </c>
    </row>
    <row r="1081" spans="1:3" x14ac:dyDescent="0.25">
      <c r="A1081" s="8">
        <v>45705</v>
      </c>
      <c r="B1081" s="16" t="s">
        <v>2234</v>
      </c>
      <c r="C1081" s="16" t="s">
        <v>2235</v>
      </c>
    </row>
    <row r="1082" spans="1:3" x14ac:dyDescent="0.25">
      <c r="A1082" s="8">
        <v>45705</v>
      </c>
      <c r="B1082" s="16" t="s">
        <v>2236</v>
      </c>
      <c r="C1082" s="16" t="s">
        <v>2237</v>
      </c>
    </row>
    <row r="1083" spans="1:3" x14ac:dyDescent="0.25">
      <c r="A1083" s="8">
        <v>45705</v>
      </c>
      <c r="B1083" s="16" t="s">
        <v>2238</v>
      </c>
      <c r="C1083" s="16" t="s">
        <v>2239</v>
      </c>
    </row>
    <row r="1084" spans="1:3" x14ac:dyDescent="0.25">
      <c r="A1084" s="8">
        <v>45705</v>
      </c>
      <c r="B1084" s="16" t="s">
        <v>2240</v>
      </c>
      <c r="C1084" s="16" t="s">
        <v>2241</v>
      </c>
    </row>
    <row r="1085" spans="1:3" x14ac:dyDescent="0.25">
      <c r="A1085" s="8">
        <v>45705</v>
      </c>
      <c r="B1085" s="16" t="s">
        <v>2242</v>
      </c>
      <c r="C1085" s="16" t="s">
        <v>2243</v>
      </c>
    </row>
    <row r="1086" spans="1:3" x14ac:dyDescent="0.25">
      <c r="A1086" s="8">
        <v>45705</v>
      </c>
      <c r="B1086" s="16" t="s">
        <v>2244</v>
      </c>
      <c r="C1086" s="16" t="s">
        <v>2245</v>
      </c>
    </row>
    <row r="1087" spans="1:3" x14ac:dyDescent="0.25">
      <c r="A1087" s="8">
        <v>45705</v>
      </c>
      <c r="B1087" s="16" t="s">
        <v>2246</v>
      </c>
      <c r="C1087" s="16" t="s">
        <v>2247</v>
      </c>
    </row>
    <row r="1088" spans="1:3" x14ac:dyDescent="0.25">
      <c r="A1088" s="8">
        <v>45705</v>
      </c>
      <c r="B1088" s="16" t="s">
        <v>2248</v>
      </c>
      <c r="C1088" s="16" t="s">
        <v>2249</v>
      </c>
    </row>
    <row r="1089" spans="1:3" x14ac:dyDescent="0.25">
      <c r="A1089" s="8">
        <v>45705</v>
      </c>
      <c r="B1089" s="16" t="s">
        <v>2250</v>
      </c>
      <c r="C1089" s="16" t="s">
        <v>2251</v>
      </c>
    </row>
    <row r="1090" spans="1:3" x14ac:dyDescent="0.25">
      <c r="A1090" s="8">
        <v>45705</v>
      </c>
      <c r="B1090" s="16" t="s">
        <v>2252</v>
      </c>
      <c r="C1090" s="16" t="s">
        <v>2253</v>
      </c>
    </row>
    <row r="1091" spans="1:3" x14ac:dyDescent="0.25">
      <c r="A1091" s="8">
        <v>45705</v>
      </c>
      <c r="B1091" s="16" t="s">
        <v>2254</v>
      </c>
      <c r="C1091" s="16" t="s">
        <v>2255</v>
      </c>
    </row>
    <row r="1092" spans="1:3" x14ac:dyDescent="0.25">
      <c r="A1092" s="8">
        <v>45705</v>
      </c>
      <c r="B1092" s="16" t="s">
        <v>2256</v>
      </c>
      <c r="C1092" s="16" t="s">
        <v>2257</v>
      </c>
    </row>
    <row r="1093" spans="1:3" x14ac:dyDescent="0.25">
      <c r="A1093" s="8">
        <v>45705</v>
      </c>
      <c r="B1093" s="16" t="s">
        <v>2258</v>
      </c>
      <c r="C1093" s="16" t="s">
        <v>2259</v>
      </c>
    </row>
    <row r="1094" spans="1:3" x14ac:dyDescent="0.25">
      <c r="A1094" s="8">
        <v>45705</v>
      </c>
      <c r="B1094" s="16" t="s">
        <v>2260</v>
      </c>
      <c r="C1094" s="16" t="s">
        <v>2261</v>
      </c>
    </row>
    <row r="1095" spans="1:3" x14ac:dyDescent="0.25">
      <c r="A1095" s="8">
        <v>45705</v>
      </c>
      <c r="B1095" s="16" t="s">
        <v>2262</v>
      </c>
      <c r="C1095" s="16" t="s">
        <v>2263</v>
      </c>
    </row>
    <row r="1096" spans="1:3" x14ac:dyDescent="0.25">
      <c r="A1096" s="8">
        <v>45705</v>
      </c>
      <c r="B1096" s="16" t="s">
        <v>2264</v>
      </c>
      <c r="C1096" s="16" t="s">
        <v>2265</v>
      </c>
    </row>
    <row r="1097" spans="1:3" x14ac:dyDescent="0.25">
      <c r="A1097" s="8">
        <v>45705</v>
      </c>
      <c r="B1097" s="16" t="s">
        <v>2266</v>
      </c>
      <c r="C1097" s="16" t="s">
        <v>2267</v>
      </c>
    </row>
    <row r="1098" spans="1:3" x14ac:dyDescent="0.25">
      <c r="A1098" s="8">
        <v>45705</v>
      </c>
      <c r="B1098" s="16" t="s">
        <v>2268</v>
      </c>
      <c r="C1098" s="16" t="s">
        <v>2269</v>
      </c>
    </row>
    <row r="1099" spans="1:3" x14ac:dyDescent="0.25">
      <c r="A1099" s="8">
        <v>45705</v>
      </c>
      <c r="B1099" s="16" t="s">
        <v>2270</v>
      </c>
      <c r="C1099" s="16" t="s">
        <v>2271</v>
      </c>
    </row>
    <row r="1100" spans="1:3" x14ac:dyDescent="0.25">
      <c r="A1100" s="8">
        <v>45705</v>
      </c>
      <c r="B1100" s="16" t="s">
        <v>2272</v>
      </c>
      <c r="C1100" s="16" t="s">
        <v>2273</v>
      </c>
    </row>
    <row r="1101" spans="1:3" x14ac:dyDescent="0.25">
      <c r="A1101" s="8">
        <v>45705</v>
      </c>
      <c r="B1101" s="16" t="s">
        <v>2274</v>
      </c>
      <c r="C1101" s="16" t="s">
        <v>2275</v>
      </c>
    </row>
    <row r="1102" spans="1:3" x14ac:dyDescent="0.25">
      <c r="A1102" s="8">
        <v>45705</v>
      </c>
      <c r="B1102" s="16" t="s">
        <v>2276</v>
      </c>
      <c r="C1102" s="16" t="s">
        <v>2277</v>
      </c>
    </row>
    <row r="1103" spans="1:3" x14ac:dyDescent="0.25">
      <c r="A1103" s="8">
        <v>45705</v>
      </c>
      <c r="B1103" s="16" t="s">
        <v>2278</v>
      </c>
      <c r="C1103" s="16" t="s">
        <v>2279</v>
      </c>
    </row>
    <row r="1104" spans="1:3" x14ac:dyDescent="0.25">
      <c r="A1104" s="8">
        <v>45705</v>
      </c>
      <c r="B1104" s="16" t="s">
        <v>2280</v>
      </c>
      <c r="C1104" s="16" t="s">
        <v>2281</v>
      </c>
    </row>
    <row r="1105" spans="1:3" x14ac:dyDescent="0.25">
      <c r="A1105" s="8">
        <v>45705</v>
      </c>
      <c r="B1105" s="16" t="s">
        <v>2282</v>
      </c>
      <c r="C1105" s="16" t="s">
        <v>2283</v>
      </c>
    </row>
    <row r="1106" spans="1:3" x14ac:dyDescent="0.25">
      <c r="A1106" s="8">
        <v>45705</v>
      </c>
      <c r="B1106" s="16" t="s">
        <v>2284</v>
      </c>
      <c r="C1106" s="16" t="s">
        <v>2285</v>
      </c>
    </row>
    <row r="1107" spans="1:3" x14ac:dyDescent="0.25">
      <c r="A1107" s="8">
        <v>45705</v>
      </c>
      <c r="B1107" s="16" t="s">
        <v>2286</v>
      </c>
      <c r="C1107" s="16" t="s">
        <v>2287</v>
      </c>
    </row>
    <row r="1108" spans="1:3" x14ac:dyDescent="0.25">
      <c r="A1108" s="8">
        <v>45705</v>
      </c>
      <c r="B1108" s="16" t="s">
        <v>2288</v>
      </c>
      <c r="C1108" s="16" t="s">
        <v>2289</v>
      </c>
    </row>
    <row r="1109" spans="1:3" x14ac:dyDescent="0.25">
      <c r="A1109" s="8">
        <v>45705</v>
      </c>
      <c r="B1109" s="16" t="s">
        <v>2290</v>
      </c>
      <c r="C1109" s="16" t="s">
        <v>2291</v>
      </c>
    </row>
    <row r="1110" spans="1:3" x14ac:dyDescent="0.25">
      <c r="A1110" s="8">
        <v>45705</v>
      </c>
      <c r="B1110" s="16" t="s">
        <v>2292</v>
      </c>
      <c r="C1110" s="16" t="s">
        <v>2293</v>
      </c>
    </row>
    <row r="1111" spans="1:3" x14ac:dyDescent="0.25">
      <c r="A1111" s="8">
        <v>45705</v>
      </c>
      <c r="B1111" s="16" t="s">
        <v>2294</v>
      </c>
      <c r="C1111" s="16" t="s">
        <v>2295</v>
      </c>
    </row>
    <row r="1112" spans="1:3" x14ac:dyDescent="0.25">
      <c r="A1112" s="8">
        <v>45705</v>
      </c>
      <c r="B1112" s="16" t="s">
        <v>2296</v>
      </c>
      <c r="C1112" s="16" t="s">
        <v>2297</v>
      </c>
    </row>
    <row r="1113" spans="1:3" x14ac:dyDescent="0.25">
      <c r="A1113" s="8">
        <v>45705</v>
      </c>
      <c r="B1113" s="16" t="s">
        <v>2298</v>
      </c>
      <c r="C1113" s="16" t="s">
        <v>2299</v>
      </c>
    </row>
    <row r="1114" spans="1:3" x14ac:dyDescent="0.25">
      <c r="A1114" s="8">
        <v>45705</v>
      </c>
      <c r="B1114" s="16" t="s">
        <v>2300</v>
      </c>
      <c r="C1114" s="16" t="s">
        <v>2301</v>
      </c>
    </row>
    <row r="1115" spans="1:3" x14ac:dyDescent="0.25">
      <c r="A1115" s="8">
        <v>45705</v>
      </c>
      <c r="B1115" s="16" t="s">
        <v>2302</v>
      </c>
      <c r="C1115" s="16" t="s">
        <v>2303</v>
      </c>
    </row>
    <row r="1116" spans="1:3" x14ac:dyDescent="0.25">
      <c r="A1116" s="8">
        <v>45705</v>
      </c>
      <c r="B1116" s="16" t="s">
        <v>2304</v>
      </c>
      <c r="C1116" s="16" t="s">
        <v>2305</v>
      </c>
    </row>
    <row r="1117" spans="1:3" x14ac:dyDescent="0.25">
      <c r="A1117" s="8">
        <v>45705</v>
      </c>
      <c r="B1117" s="16" t="s">
        <v>2306</v>
      </c>
      <c r="C1117" s="16" t="s">
        <v>2307</v>
      </c>
    </row>
    <row r="1118" spans="1:3" x14ac:dyDescent="0.25">
      <c r="A1118" s="8">
        <v>45705</v>
      </c>
      <c r="B1118" s="16" t="s">
        <v>2308</v>
      </c>
      <c r="C1118" s="16" t="s">
        <v>2309</v>
      </c>
    </row>
    <row r="1119" spans="1:3" x14ac:dyDescent="0.25">
      <c r="A1119" s="8">
        <v>45705</v>
      </c>
      <c r="B1119" s="16" t="s">
        <v>2310</v>
      </c>
      <c r="C1119" s="16" t="s">
        <v>2311</v>
      </c>
    </row>
    <row r="1120" spans="1:3" x14ac:dyDescent="0.25">
      <c r="A1120" s="8">
        <v>45705</v>
      </c>
      <c r="B1120" s="16" t="s">
        <v>2312</v>
      </c>
      <c r="C1120" s="16" t="s">
        <v>2313</v>
      </c>
    </row>
    <row r="1121" spans="1:3" x14ac:dyDescent="0.25">
      <c r="A1121" s="8">
        <v>45705</v>
      </c>
      <c r="B1121" s="16" t="s">
        <v>2314</v>
      </c>
      <c r="C1121" s="16" t="s">
        <v>2315</v>
      </c>
    </row>
    <row r="1122" spans="1:3" x14ac:dyDescent="0.25">
      <c r="A1122" s="8">
        <v>45705</v>
      </c>
      <c r="B1122" s="16" t="s">
        <v>2316</v>
      </c>
      <c r="C1122" s="16" t="s">
        <v>2317</v>
      </c>
    </row>
    <row r="1123" spans="1:3" x14ac:dyDescent="0.25">
      <c r="A1123" s="8">
        <v>45705</v>
      </c>
      <c r="B1123" s="16" t="s">
        <v>2318</v>
      </c>
      <c r="C1123" s="16" t="s">
        <v>2319</v>
      </c>
    </row>
    <row r="1124" spans="1:3" x14ac:dyDescent="0.25">
      <c r="A1124" s="8">
        <v>45705</v>
      </c>
      <c r="B1124" s="16" t="s">
        <v>2320</v>
      </c>
      <c r="C1124" s="16" t="s">
        <v>2321</v>
      </c>
    </row>
    <row r="1125" spans="1:3" x14ac:dyDescent="0.25">
      <c r="A1125" s="8">
        <v>45705</v>
      </c>
      <c r="B1125" s="16" t="s">
        <v>2322</v>
      </c>
      <c r="C1125" s="16" t="s">
        <v>2323</v>
      </c>
    </row>
    <row r="1126" spans="1:3" x14ac:dyDescent="0.25">
      <c r="A1126" s="8">
        <v>45705</v>
      </c>
      <c r="B1126" s="16" t="s">
        <v>2324</v>
      </c>
      <c r="C1126" s="16" t="s">
        <v>2325</v>
      </c>
    </row>
    <row r="1127" spans="1:3" x14ac:dyDescent="0.25">
      <c r="A1127" s="8">
        <v>45705</v>
      </c>
      <c r="B1127" s="16" t="s">
        <v>2326</v>
      </c>
      <c r="C1127" s="16" t="s">
        <v>2327</v>
      </c>
    </row>
    <row r="1128" spans="1:3" x14ac:dyDescent="0.25">
      <c r="A1128" s="8">
        <v>45705</v>
      </c>
      <c r="B1128" s="16" t="s">
        <v>2328</v>
      </c>
      <c r="C1128" s="16" t="s">
        <v>2329</v>
      </c>
    </row>
    <row r="1129" spans="1:3" x14ac:dyDescent="0.25">
      <c r="A1129" s="8">
        <v>45705</v>
      </c>
      <c r="B1129" s="16" t="s">
        <v>2330</v>
      </c>
      <c r="C1129" s="16" t="s">
        <v>2331</v>
      </c>
    </row>
    <row r="1130" spans="1:3" x14ac:dyDescent="0.25">
      <c r="A1130" s="8">
        <v>45705</v>
      </c>
      <c r="B1130" s="16" t="s">
        <v>2332</v>
      </c>
      <c r="C1130" s="16" t="s">
        <v>2333</v>
      </c>
    </row>
    <row r="1131" spans="1:3" x14ac:dyDescent="0.25">
      <c r="A1131" s="8">
        <v>45705</v>
      </c>
      <c r="B1131" s="16" t="s">
        <v>2334</v>
      </c>
      <c r="C1131" s="16" t="s">
        <v>2335</v>
      </c>
    </row>
    <row r="1132" spans="1:3" x14ac:dyDescent="0.25">
      <c r="A1132" s="8">
        <v>45705</v>
      </c>
      <c r="B1132" s="16" t="s">
        <v>2336</v>
      </c>
      <c r="C1132" s="16" t="s">
        <v>2337</v>
      </c>
    </row>
    <row r="1133" spans="1:3" x14ac:dyDescent="0.25">
      <c r="A1133" s="8">
        <v>45705</v>
      </c>
      <c r="B1133" s="16" t="s">
        <v>2338</v>
      </c>
      <c r="C1133" s="16" t="s">
        <v>2339</v>
      </c>
    </row>
    <row r="1134" spans="1:3" x14ac:dyDescent="0.25">
      <c r="A1134" s="8">
        <v>45705</v>
      </c>
      <c r="B1134" s="16" t="s">
        <v>2340</v>
      </c>
      <c r="C1134" s="16" t="s">
        <v>2341</v>
      </c>
    </row>
    <row r="1135" spans="1:3" x14ac:dyDescent="0.25">
      <c r="A1135" s="8">
        <v>45705</v>
      </c>
      <c r="B1135" s="16" t="s">
        <v>2342</v>
      </c>
      <c r="C1135" s="16" t="s">
        <v>2343</v>
      </c>
    </row>
    <row r="1136" spans="1:3" x14ac:dyDescent="0.25">
      <c r="A1136" s="8">
        <v>45705</v>
      </c>
      <c r="B1136" s="16" t="s">
        <v>2344</v>
      </c>
      <c r="C1136" s="16" t="s">
        <v>2345</v>
      </c>
    </row>
    <row r="1137" spans="1:3" x14ac:dyDescent="0.25">
      <c r="A1137" s="8">
        <v>45705</v>
      </c>
      <c r="B1137" s="16" t="s">
        <v>2346</v>
      </c>
      <c r="C1137" s="16" t="s">
        <v>2347</v>
      </c>
    </row>
    <row r="1138" spans="1:3" x14ac:dyDescent="0.25">
      <c r="A1138" s="8">
        <v>45705</v>
      </c>
      <c r="B1138" s="16" t="s">
        <v>2348</v>
      </c>
      <c r="C1138" s="16" t="s">
        <v>2349</v>
      </c>
    </row>
    <row r="1139" spans="1:3" x14ac:dyDescent="0.25">
      <c r="A1139" s="8">
        <v>45705</v>
      </c>
      <c r="B1139" s="16" t="s">
        <v>2350</v>
      </c>
      <c r="C1139" s="16" t="s">
        <v>2351</v>
      </c>
    </row>
    <row r="1140" spans="1:3" x14ac:dyDescent="0.25">
      <c r="A1140" s="8">
        <v>45705</v>
      </c>
      <c r="B1140" s="16" t="s">
        <v>2352</v>
      </c>
      <c r="C1140" s="16" t="s">
        <v>2353</v>
      </c>
    </row>
    <row r="1141" spans="1:3" x14ac:dyDescent="0.25">
      <c r="A1141" s="8">
        <v>45705</v>
      </c>
      <c r="B1141" s="16" t="s">
        <v>2354</v>
      </c>
      <c r="C1141" s="16" t="s">
        <v>2355</v>
      </c>
    </row>
    <row r="1142" spans="1:3" x14ac:dyDescent="0.25">
      <c r="A1142" s="8">
        <v>45705</v>
      </c>
      <c r="B1142" s="16" t="s">
        <v>2356</v>
      </c>
      <c r="C1142" s="16" t="s">
        <v>2357</v>
      </c>
    </row>
    <row r="1143" spans="1:3" x14ac:dyDescent="0.25">
      <c r="A1143" s="8">
        <v>45705</v>
      </c>
      <c r="B1143" s="16" t="s">
        <v>2358</v>
      </c>
      <c r="C1143" s="16" t="s">
        <v>2359</v>
      </c>
    </row>
    <row r="1144" spans="1:3" x14ac:dyDescent="0.25">
      <c r="A1144" s="8">
        <v>45705</v>
      </c>
      <c r="B1144" s="16" t="s">
        <v>2360</v>
      </c>
      <c r="C1144" s="16" t="s">
        <v>2361</v>
      </c>
    </row>
    <row r="1145" spans="1:3" x14ac:dyDescent="0.25">
      <c r="A1145" s="8">
        <v>45705</v>
      </c>
      <c r="B1145" s="16" t="s">
        <v>2362</v>
      </c>
      <c r="C1145" s="16" t="s">
        <v>2363</v>
      </c>
    </row>
    <row r="1146" spans="1:3" x14ac:dyDescent="0.25">
      <c r="A1146" s="8">
        <v>45705</v>
      </c>
      <c r="B1146" s="16" t="s">
        <v>2364</v>
      </c>
      <c r="C1146" s="16" t="s">
        <v>2365</v>
      </c>
    </row>
    <row r="1147" spans="1:3" x14ac:dyDescent="0.25">
      <c r="A1147" s="8">
        <v>45705</v>
      </c>
      <c r="B1147" s="16" t="s">
        <v>2366</v>
      </c>
      <c r="C1147" s="16" t="s">
        <v>2367</v>
      </c>
    </row>
    <row r="1148" spans="1:3" x14ac:dyDescent="0.25">
      <c r="A1148" s="8">
        <v>45705</v>
      </c>
      <c r="B1148" s="16" t="s">
        <v>2368</v>
      </c>
      <c r="C1148" s="16" t="s">
        <v>2369</v>
      </c>
    </row>
    <row r="1149" spans="1:3" x14ac:dyDescent="0.25">
      <c r="A1149" s="8">
        <v>45705</v>
      </c>
      <c r="B1149" s="16" t="s">
        <v>2370</v>
      </c>
      <c r="C1149" s="16" t="s">
        <v>2371</v>
      </c>
    </row>
    <row r="1150" spans="1:3" x14ac:dyDescent="0.25">
      <c r="A1150" s="8">
        <v>45705</v>
      </c>
      <c r="B1150" s="16" t="s">
        <v>2372</v>
      </c>
      <c r="C1150" s="16" t="s">
        <v>2373</v>
      </c>
    </row>
    <row r="1151" spans="1:3" x14ac:dyDescent="0.25">
      <c r="A1151" s="8">
        <v>45705</v>
      </c>
      <c r="B1151" s="16" t="s">
        <v>2374</v>
      </c>
      <c r="C1151" s="16" t="s">
        <v>2375</v>
      </c>
    </row>
    <row r="1152" spans="1:3" x14ac:dyDescent="0.25">
      <c r="A1152" s="8">
        <v>45705</v>
      </c>
      <c r="B1152" s="16" t="s">
        <v>2376</v>
      </c>
      <c r="C1152" s="16" t="s">
        <v>2377</v>
      </c>
    </row>
    <row r="1153" spans="1:3" x14ac:dyDescent="0.25">
      <c r="A1153" s="8">
        <v>45705</v>
      </c>
      <c r="B1153" s="16" t="s">
        <v>2378</v>
      </c>
      <c r="C1153" s="16" t="s">
        <v>2379</v>
      </c>
    </row>
    <row r="1154" spans="1:3" x14ac:dyDescent="0.25">
      <c r="A1154" s="8">
        <v>45705</v>
      </c>
      <c r="B1154" s="16" t="s">
        <v>2380</v>
      </c>
      <c r="C1154" s="16" t="s">
        <v>2381</v>
      </c>
    </row>
    <row r="1155" spans="1:3" x14ac:dyDescent="0.25">
      <c r="A1155" s="8">
        <v>45705</v>
      </c>
      <c r="B1155" s="16" t="s">
        <v>2382</v>
      </c>
      <c r="C1155" s="16" t="s">
        <v>2383</v>
      </c>
    </row>
    <row r="1156" spans="1:3" x14ac:dyDescent="0.25">
      <c r="A1156" s="8">
        <v>45705</v>
      </c>
      <c r="B1156" s="16" t="s">
        <v>2384</v>
      </c>
      <c r="C1156" s="16" t="s">
        <v>2385</v>
      </c>
    </row>
    <row r="1157" spans="1:3" x14ac:dyDescent="0.25">
      <c r="A1157" s="8">
        <v>45705</v>
      </c>
      <c r="B1157" s="16" t="s">
        <v>2386</v>
      </c>
      <c r="C1157" s="16" t="s">
        <v>2387</v>
      </c>
    </row>
    <row r="1158" spans="1:3" x14ac:dyDescent="0.25">
      <c r="A1158" s="8">
        <v>45705</v>
      </c>
      <c r="B1158" s="16" t="s">
        <v>2388</v>
      </c>
      <c r="C1158" s="16" t="s">
        <v>2389</v>
      </c>
    </row>
    <row r="1159" spans="1:3" x14ac:dyDescent="0.25">
      <c r="A1159" s="8">
        <v>45705</v>
      </c>
      <c r="B1159" s="16" t="s">
        <v>2390</v>
      </c>
      <c r="C1159" s="16" t="s">
        <v>2391</v>
      </c>
    </row>
    <row r="1160" spans="1:3" x14ac:dyDescent="0.25">
      <c r="A1160" s="8">
        <v>45705</v>
      </c>
      <c r="B1160" s="16" t="s">
        <v>2392</v>
      </c>
      <c r="C1160" s="16" t="s">
        <v>2393</v>
      </c>
    </row>
    <row r="1161" spans="1:3" x14ac:dyDescent="0.25">
      <c r="A1161" s="8">
        <v>45705</v>
      </c>
      <c r="B1161" s="16" t="s">
        <v>2394</v>
      </c>
      <c r="C1161" s="16" t="s">
        <v>2395</v>
      </c>
    </row>
    <row r="1162" spans="1:3" x14ac:dyDescent="0.25">
      <c r="A1162" s="8">
        <v>45705</v>
      </c>
      <c r="B1162" s="16" t="s">
        <v>2396</v>
      </c>
      <c r="C1162" s="16" t="s">
        <v>2397</v>
      </c>
    </row>
    <row r="1163" spans="1:3" x14ac:dyDescent="0.25">
      <c r="A1163" s="8">
        <v>45705</v>
      </c>
      <c r="B1163" s="16" t="s">
        <v>2398</v>
      </c>
      <c r="C1163" s="16" t="s">
        <v>2399</v>
      </c>
    </row>
    <row r="1164" spans="1:3" x14ac:dyDescent="0.25">
      <c r="A1164" s="8">
        <v>45705</v>
      </c>
      <c r="B1164" s="16" t="s">
        <v>2400</v>
      </c>
      <c r="C1164" s="16" t="s">
        <v>2401</v>
      </c>
    </row>
    <row r="1165" spans="1:3" x14ac:dyDescent="0.25">
      <c r="A1165" s="8">
        <v>45705</v>
      </c>
      <c r="B1165" s="16" t="s">
        <v>2402</v>
      </c>
      <c r="C1165" s="16" t="s">
        <v>2403</v>
      </c>
    </row>
    <row r="1166" spans="1:3" x14ac:dyDescent="0.25">
      <c r="A1166" s="8">
        <v>45705</v>
      </c>
      <c r="B1166" s="16" t="s">
        <v>2404</v>
      </c>
      <c r="C1166" s="16" t="s">
        <v>2405</v>
      </c>
    </row>
    <row r="1167" spans="1:3" x14ac:dyDescent="0.25">
      <c r="A1167" s="8">
        <v>45705</v>
      </c>
      <c r="B1167" s="16" t="s">
        <v>2406</v>
      </c>
      <c r="C1167" s="16" t="s">
        <v>2407</v>
      </c>
    </row>
    <row r="1168" spans="1:3" x14ac:dyDescent="0.25">
      <c r="A1168" s="8">
        <v>45705</v>
      </c>
      <c r="B1168" s="16" t="s">
        <v>2408</v>
      </c>
      <c r="C1168" s="16" t="s">
        <v>2409</v>
      </c>
    </row>
    <row r="1169" spans="1:3" x14ac:dyDescent="0.25">
      <c r="A1169" s="8">
        <v>45705</v>
      </c>
      <c r="B1169" s="16" t="s">
        <v>2410</v>
      </c>
      <c r="C1169" s="16" t="s">
        <v>2411</v>
      </c>
    </row>
    <row r="1170" spans="1:3" x14ac:dyDescent="0.25">
      <c r="A1170" s="8">
        <v>45705</v>
      </c>
      <c r="B1170" s="16" t="s">
        <v>2412</v>
      </c>
      <c r="C1170" s="16" t="s">
        <v>2413</v>
      </c>
    </row>
    <row r="1171" spans="1:3" x14ac:dyDescent="0.25">
      <c r="A1171" s="8">
        <v>45705</v>
      </c>
      <c r="B1171" s="16" t="s">
        <v>2414</v>
      </c>
      <c r="C1171" s="16" t="s">
        <v>2415</v>
      </c>
    </row>
    <row r="1172" spans="1:3" x14ac:dyDescent="0.25">
      <c r="A1172" s="8">
        <v>45705</v>
      </c>
      <c r="B1172" s="16" t="s">
        <v>2416</v>
      </c>
      <c r="C1172" s="16" t="s">
        <v>2417</v>
      </c>
    </row>
    <row r="1173" spans="1:3" x14ac:dyDescent="0.25">
      <c r="A1173" s="8">
        <v>45705</v>
      </c>
      <c r="B1173" s="16" t="s">
        <v>2418</v>
      </c>
      <c r="C1173" s="16" t="s">
        <v>2419</v>
      </c>
    </row>
    <row r="1174" spans="1:3" x14ac:dyDescent="0.25">
      <c r="A1174" s="8">
        <v>45705</v>
      </c>
      <c r="B1174" s="16" t="s">
        <v>2420</v>
      </c>
      <c r="C1174" s="16" t="s">
        <v>2421</v>
      </c>
    </row>
    <row r="1175" spans="1:3" x14ac:dyDescent="0.25">
      <c r="A1175" s="8">
        <v>45705</v>
      </c>
      <c r="B1175" s="16" t="s">
        <v>2422</v>
      </c>
      <c r="C1175" s="16" t="s">
        <v>2423</v>
      </c>
    </row>
    <row r="1176" spans="1:3" x14ac:dyDescent="0.25">
      <c r="A1176" s="8">
        <v>45705</v>
      </c>
      <c r="B1176" s="16" t="s">
        <v>2424</v>
      </c>
      <c r="C1176" s="16" t="s">
        <v>2425</v>
      </c>
    </row>
    <row r="1177" spans="1:3" x14ac:dyDescent="0.25">
      <c r="A1177" s="8">
        <v>45705</v>
      </c>
      <c r="B1177" s="16" t="s">
        <v>2426</v>
      </c>
      <c r="C1177" s="16" t="s">
        <v>2427</v>
      </c>
    </row>
    <row r="1178" spans="1:3" x14ac:dyDescent="0.25">
      <c r="A1178" s="8">
        <v>45705</v>
      </c>
      <c r="B1178" s="16" t="s">
        <v>2428</v>
      </c>
      <c r="C1178" s="16" t="s">
        <v>2429</v>
      </c>
    </row>
    <row r="1179" spans="1:3" x14ac:dyDescent="0.25">
      <c r="A1179" s="8">
        <v>45705</v>
      </c>
      <c r="B1179" s="16" t="s">
        <v>2430</v>
      </c>
      <c r="C1179" s="16" t="s">
        <v>2431</v>
      </c>
    </row>
    <row r="1180" spans="1:3" x14ac:dyDescent="0.25">
      <c r="A1180" s="8">
        <v>45705</v>
      </c>
      <c r="B1180" s="16" t="s">
        <v>2432</v>
      </c>
      <c r="C1180" s="16" t="s">
        <v>2433</v>
      </c>
    </row>
    <row r="1181" spans="1:3" x14ac:dyDescent="0.25">
      <c r="A1181" s="8">
        <v>45705</v>
      </c>
      <c r="B1181" s="16" t="s">
        <v>2434</v>
      </c>
      <c r="C1181" s="16" t="s">
        <v>2435</v>
      </c>
    </row>
    <row r="1182" spans="1:3" x14ac:dyDescent="0.25">
      <c r="A1182" s="8">
        <v>45705</v>
      </c>
      <c r="B1182" s="16" t="s">
        <v>2436</v>
      </c>
      <c r="C1182" s="16" t="s">
        <v>2437</v>
      </c>
    </row>
    <row r="1183" spans="1:3" x14ac:dyDescent="0.25">
      <c r="A1183" s="8">
        <v>45705</v>
      </c>
      <c r="B1183" s="16" t="s">
        <v>2438</v>
      </c>
      <c r="C1183" s="16" t="s">
        <v>2439</v>
      </c>
    </row>
    <row r="1184" spans="1:3" x14ac:dyDescent="0.25">
      <c r="A1184" s="8">
        <v>45705</v>
      </c>
      <c r="B1184" s="16" t="s">
        <v>2440</v>
      </c>
      <c r="C1184" s="16" t="s">
        <v>2441</v>
      </c>
    </row>
    <row r="1185" spans="1:3" x14ac:dyDescent="0.25">
      <c r="A1185" s="8">
        <v>45705</v>
      </c>
      <c r="B1185" s="16" t="s">
        <v>2442</v>
      </c>
      <c r="C1185" s="16" t="s">
        <v>2443</v>
      </c>
    </row>
    <row r="1186" spans="1:3" x14ac:dyDescent="0.25">
      <c r="A1186" s="8">
        <v>45705</v>
      </c>
      <c r="B1186" s="16" t="s">
        <v>2444</v>
      </c>
      <c r="C1186" s="16" t="s">
        <v>2445</v>
      </c>
    </row>
    <row r="1187" spans="1:3" x14ac:dyDescent="0.25">
      <c r="A1187" s="8">
        <v>45705</v>
      </c>
      <c r="B1187" s="16" t="s">
        <v>2446</v>
      </c>
      <c r="C1187" s="16" t="s">
        <v>2447</v>
      </c>
    </row>
    <row r="1188" spans="1:3" x14ac:dyDescent="0.25">
      <c r="A1188" s="8">
        <v>45705</v>
      </c>
      <c r="B1188" s="16" t="s">
        <v>2448</v>
      </c>
      <c r="C1188" s="16" t="s">
        <v>2449</v>
      </c>
    </row>
    <row r="1189" spans="1:3" x14ac:dyDescent="0.25">
      <c r="A1189" s="8">
        <v>45705</v>
      </c>
      <c r="B1189" s="16" t="s">
        <v>2450</v>
      </c>
      <c r="C1189" s="16" t="s">
        <v>2451</v>
      </c>
    </row>
    <row r="1190" spans="1:3" x14ac:dyDescent="0.25">
      <c r="A1190" s="8">
        <v>45705</v>
      </c>
      <c r="B1190" s="16" t="s">
        <v>2452</v>
      </c>
      <c r="C1190" s="16" t="s">
        <v>2453</v>
      </c>
    </row>
    <row r="1191" spans="1:3" x14ac:dyDescent="0.25">
      <c r="A1191" s="8">
        <v>45705</v>
      </c>
      <c r="B1191" s="16" t="s">
        <v>2454</v>
      </c>
      <c r="C1191" s="16" t="s">
        <v>2455</v>
      </c>
    </row>
    <row r="1192" spans="1:3" x14ac:dyDescent="0.25">
      <c r="A1192" s="8">
        <v>45705</v>
      </c>
      <c r="B1192" s="16" t="s">
        <v>2456</v>
      </c>
      <c r="C1192" s="16" t="s">
        <v>2457</v>
      </c>
    </row>
    <row r="1193" spans="1:3" x14ac:dyDescent="0.25">
      <c r="A1193" s="8">
        <v>45705</v>
      </c>
      <c r="B1193" s="16" t="s">
        <v>2458</v>
      </c>
      <c r="C1193" s="16" t="s">
        <v>2459</v>
      </c>
    </row>
    <row r="1194" spans="1:3" x14ac:dyDescent="0.25">
      <c r="A1194" s="8">
        <v>45705</v>
      </c>
      <c r="B1194" s="16" t="s">
        <v>2460</v>
      </c>
      <c r="C1194" s="16" t="s">
        <v>2461</v>
      </c>
    </row>
    <row r="1195" spans="1:3" x14ac:dyDescent="0.25">
      <c r="A1195" s="8">
        <v>45705</v>
      </c>
      <c r="B1195" s="16" t="s">
        <v>2462</v>
      </c>
      <c r="C1195" s="16" t="s">
        <v>2463</v>
      </c>
    </row>
    <row r="1196" spans="1:3" x14ac:dyDescent="0.25">
      <c r="A1196" s="8">
        <v>45705</v>
      </c>
      <c r="B1196" s="16" t="s">
        <v>2464</v>
      </c>
      <c r="C1196" s="16" t="s">
        <v>2465</v>
      </c>
    </row>
    <row r="1197" spans="1:3" x14ac:dyDescent="0.25">
      <c r="A1197" s="8">
        <v>45705</v>
      </c>
      <c r="B1197" s="16" t="s">
        <v>2466</v>
      </c>
      <c r="C1197" s="16" t="s">
        <v>2467</v>
      </c>
    </row>
    <row r="1198" spans="1:3" x14ac:dyDescent="0.25">
      <c r="A1198" s="8">
        <v>45705</v>
      </c>
      <c r="B1198" s="16" t="s">
        <v>2468</v>
      </c>
      <c r="C1198" s="16" t="s">
        <v>2469</v>
      </c>
    </row>
    <row r="1199" spans="1:3" x14ac:dyDescent="0.25">
      <c r="A1199" s="8">
        <v>45705</v>
      </c>
      <c r="B1199" s="16" t="s">
        <v>2470</v>
      </c>
      <c r="C1199" s="16" t="s">
        <v>2471</v>
      </c>
    </row>
    <row r="1200" spans="1:3" x14ac:dyDescent="0.25">
      <c r="A1200" s="8">
        <v>45705</v>
      </c>
      <c r="B1200" s="16" t="s">
        <v>2472</v>
      </c>
      <c r="C1200" s="16" t="s">
        <v>2473</v>
      </c>
    </row>
    <row r="1201" spans="1:3" x14ac:dyDescent="0.25">
      <c r="A1201" s="8">
        <v>45705</v>
      </c>
      <c r="B1201" s="16" t="s">
        <v>2474</v>
      </c>
      <c r="C1201" s="16" t="s">
        <v>2475</v>
      </c>
    </row>
    <row r="1202" spans="1:3" x14ac:dyDescent="0.25">
      <c r="A1202" s="8">
        <v>45705</v>
      </c>
      <c r="B1202" s="16" t="s">
        <v>2476</v>
      </c>
      <c r="C1202" s="16" t="s">
        <v>2477</v>
      </c>
    </row>
    <row r="1203" spans="1:3" x14ac:dyDescent="0.25">
      <c r="A1203" s="8">
        <v>45705</v>
      </c>
      <c r="B1203" s="16" t="s">
        <v>2478</v>
      </c>
      <c r="C1203" s="16" t="s">
        <v>2479</v>
      </c>
    </row>
    <row r="1204" spans="1:3" x14ac:dyDescent="0.25">
      <c r="A1204" s="8">
        <v>45705</v>
      </c>
      <c r="B1204" s="16" t="s">
        <v>2480</v>
      </c>
      <c r="C1204" s="16" t="s">
        <v>2481</v>
      </c>
    </row>
    <row r="1205" spans="1:3" x14ac:dyDescent="0.25">
      <c r="A1205" s="8">
        <v>45705</v>
      </c>
      <c r="B1205" s="16" t="s">
        <v>2482</v>
      </c>
      <c r="C1205" s="16" t="s">
        <v>2483</v>
      </c>
    </row>
    <row r="1206" spans="1:3" x14ac:dyDescent="0.25">
      <c r="A1206" s="8">
        <v>45705</v>
      </c>
      <c r="B1206" s="16" t="s">
        <v>2484</v>
      </c>
      <c r="C1206" s="16" t="s">
        <v>2485</v>
      </c>
    </row>
    <row r="1207" spans="1:3" x14ac:dyDescent="0.25">
      <c r="A1207" s="8">
        <v>45705</v>
      </c>
      <c r="B1207" s="16" t="s">
        <v>2486</v>
      </c>
      <c r="C1207" s="16" t="s">
        <v>2487</v>
      </c>
    </row>
    <row r="1208" spans="1:3" x14ac:dyDescent="0.25">
      <c r="A1208" s="8">
        <v>45705</v>
      </c>
      <c r="B1208" s="16" t="s">
        <v>2488</v>
      </c>
      <c r="C1208" s="16" t="s">
        <v>2489</v>
      </c>
    </row>
    <row r="1209" spans="1:3" x14ac:dyDescent="0.25">
      <c r="A1209" s="8">
        <v>45705</v>
      </c>
      <c r="B1209" s="16" t="s">
        <v>2490</v>
      </c>
      <c r="C1209" s="16" t="s">
        <v>2491</v>
      </c>
    </row>
    <row r="1210" spans="1:3" x14ac:dyDescent="0.25">
      <c r="A1210" s="8">
        <v>45705</v>
      </c>
      <c r="B1210" s="16" t="s">
        <v>2492</v>
      </c>
      <c r="C1210" s="16" t="s">
        <v>2493</v>
      </c>
    </row>
    <row r="1211" spans="1:3" x14ac:dyDescent="0.25">
      <c r="A1211" s="8">
        <v>45705</v>
      </c>
      <c r="B1211" s="16" t="s">
        <v>2494</v>
      </c>
      <c r="C1211" s="16" t="s">
        <v>2495</v>
      </c>
    </row>
    <row r="1212" spans="1:3" x14ac:dyDescent="0.25">
      <c r="A1212" s="8">
        <v>45705</v>
      </c>
      <c r="B1212" s="16" t="s">
        <v>2496</v>
      </c>
      <c r="C1212" s="16" t="s">
        <v>2497</v>
      </c>
    </row>
    <row r="1213" spans="1:3" x14ac:dyDescent="0.25">
      <c r="A1213" s="8">
        <v>45705</v>
      </c>
      <c r="B1213" s="16" t="s">
        <v>2498</v>
      </c>
      <c r="C1213" s="16" t="s">
        <v>2499</v>
      </c>
    </row>
    <row r="1214" spans="1:3" x14ac:dyDescent="0.25">
      <c r="A1214" s="8">
        <v>45705</v>
      </c>
      <c r="B1214" s="16" t="s">
        <v>2500</v>
      </c>
      <c r="C1214" s="16" t="s">
        <v>2501</v>
      </c>
    </row>
    <row r="1215" spans="1:3" x14ac:dyDescent="0.25">
      <c r="A1215" s="8">
        <v>45705</v>
      </c>
      <c r="B1215" s="16" t="s">
        <v>2502</v>
      </c>
      <c r="C1215" s="16" t="s">
        <v>2503</v>
      </c>
    </row>
    <row r="1216" spans="1:3" x14ac:dyDescent="0.25">
      <c r="A1216" s="8">
        <v>45705</v>
      </c>
      <c r="B1216" s="16" t="s">
        <v>2504</v>
      </c>
      <c r="C1216" s="16" t="s">
        <v>2505</v>
      </c>
    </row>
    <row r="1217" spans="1:3" x14ac:dyDescent="0.25">
      <c r="A1217" s="8">
        <v>45705</v>
      </c>
      <c r="B1217" s="16" t="s">
        <v>2506</v>
      </c>
      <c r="C1217" s="16" t="s">
        <v>2507</v>
      </c>
    </row>
    <row r="1218" spans="1:3" x14ac:dyDescent="0.25">
      <c r="A1218" s="8">
        <v>45705</v>
      </c>
      <c r="B1218" s="16" t="s">
        <v>2508</v>
      </c>
      <c r="C1218" s="16" t="s">
        <v>2509</v>
      </c>
    </row>
    <row r="1219" spans="1:3" x14ac:dyDescent="0.25">
      <c r="A1219" s="8">
        <v>45705</v>
      </c>
      <c r="B1219" s="16" t="s">
        <v>2510</v>
      </c>
      <c r="C1219" s="16" t="s">
        <v>2511</v>
      </c>
    </row>
    <row r="1220" spans="1:3" x14ac:dyDescent="0.25">
      <c r="A1220" s="8">
        <v>45705</v>
      </c>
      <c r="B1220" s="16" t="s">
        <v>2512</v>
      </c>
      <c r="C1220" s="16" t="s">
        <v>2513</v>
      </c>
    </row>
    <row r="1221" spans="1:3" x14ac:dyDescent="0.25">
      <c r="A1221" s="8">
        <v>45705</v>
      </c>
      <c r="B1221" s="16" t="s">
        <v>2514</v>
      </c>
      <c r="C1221" s="16" t="s">
        <v>2515</v>
      </c>
    </row>
    <row r="1222" spans="1:3" x14ac:dyDescent="0.25">
      <c r="A1222" s="8">
        <v>45705</v>
      </c>
      <c r="B1222" s="16" t="s">
        <v>2516</v>
      </c>
      <c r="C1222" s="16" t="s">
        <v>2517</v>
      </c>
    </row>
    <row r="1223" spans="1:3" x14ac:dyDescent="0.25">
      <c r="A1223" s="8">
        <v>45705</v>
      </c>
      <c r="B1223" s="16" t="s">
        <v>2518</v>
      </c>
      <c r="C1223" s="16" t="s">
        <v>2519</v>
      </c>
    </row>
    <row r="1224" spans="1:3" x14ac:dyDescent="0.25">
      <c r="A1224" s="8">
        <v>45705</v>
      </c>
      <c r="B1224" s="16" t="s">
        <v>2520</v>
      </c>
      <c r="C1224" s="16" t="s">
        <v>2521</v>
      </c>
    </row>
    <row r="1225" spans="1:3" x14ac:dyDescent="0.25">
      <c r="A1225" s="8">
        <v>45705</v>
      </c>
      <c r="B1225" s="16" t="s">
        <v>2522</v>
      </c>
      <c r="C1225" s="16" t="s">
        <v>2523</v>
      </c>
    </row>
    <row r="1226" spans="1:3" x14ac:dyDescent="0.25">
      <c r="A1226" s="8">
        <v>45705</v>
      </c>
      <c r="B1226" s="16" t="s">
        <v>2524</v>
      </c>
      <c r="C1226" s="16" t="s">
        <v>2525</v>
      </c>
    </row>
    <row r="1227" spans="1:3" x14ac:dyDescent="0.25">
      <c r="A1227" s="8">
        <v>45705</v>
      </c>
      <c r="B1227" s="16" t="s">
        <v>2526</v>
      </c>
      <c r="C1227" s="16" t="s">
        <v>2527</v>
      </c>
    </row>
    <row r="1228" spans="1:3" x14ac:dyDescent="0.25">
      <c r="A1228" s="8">
        <v>45705</v>
      </c>
      <c r="B1228" s="16" t="s">
        <v>2528</v>
      </c>
      <c r="C1228" s="16" t="s">
        <v>2529</v>
      </c>
    </row>
    <row r="1229" spans="1:3" x14ac:dyDescent="0.25">
      <c r="A1229" s="8">
        <v>45705</v>
      </c>
      <c r="B1229" s="16" t="s">
        <v>2530</v>
      </c>
      <c r="C1229" s="16" t="s">
        <v>2531</v>
      </c>
    </row>
    <row r="1230" spans="1:3" x14ac:dyDescent="0.25">
      <c r="A1230" s="8">
        <v>45705</v>
      </c>
      <c r="B1230" s="16" t="s">
        <v>2532</v>
      </c>
      <c r="C1230" s="16" t="s">
        <v>2533</v>
      </c>
    </row>
    <row r="1231" spans="1:3" x14ac:dyDescent="0.25">
      <c r="A1231" s="8">
        <v>45705</v>
      </c>
      <c r="B1231" s="16" t="s">
        <v>2534</v>
      </c>
      <c r="C1231" s="16" t="s">
        <v>2535</v>
      </c>
    </row>
    <row r="1232" spans="1:3" x14ac:dyDescent="0.25">
      <c r="A1232" s="8">
        <v>45705</v>
      </c>
      <c r="B1232" s="16" t="s">
        <v>2536</v>
      </c>
      <c r="C1232" s="16" t="s">
        <v>2537</v>
      </c>
    </row>
    <row r="1233" spans="1:3" x14ac:dyDescent="0.25">
      <c r="A1233" s="8">
        <v>45705</v>
      </c>
      <c r="B1233" s="16" t="s">
        <v>2538</v>
      </c>
      <c r="C1233" s="16" t="s">
        <v>2539</v>
      </c>
    </row>
    <row r="1234" spans="1:3" x14ac:dyDescent="0.25">
      <c r="A1234" s="8">
        <v>45705</v>
      </c>
      <c r="B1234" s="16" t="s">
        <v>2540</v>
      </c>
      <c r="C1234" s="16" t="s">
        <v>2541</v>
      </c>
    </row>
    <row r="1235" spans="1:3" x14ac:dyDescent="0.25">
      <c r="A1235" s="8">
        <v>45705</v>
      </c>
      <c r="B1235" s="16" t="s">
        <v>2542</v>
      </c>
      <c r="C1235" s="16" t="s">
        <v>2543</v>
      </c>
    </row>
    <row r="1236" spans="1:3" x14ac:dyDescent="0.25">
      <c r="A1236" s="8">
        <v>45705</v>
      </c>
      <c r="B1236" s="16" t="s">
        <v>2544</v>
      </c>
      <c r="C1236" s="16" t="s">
        <v>2545</v>
      </c>
    </row>
    <row r="1237" spans="1:3" x14ac:dyDescent="0.25">
      <c r="A1237" s="8">
        <v>45705</v>
      </c>
      <c r="B1237" s="16" t="s">
        <v>2546</v>
      </c>
      <c r="C1237" s="16" t="s">
        <v>2547</v>
      </c>
    </row>
    <row r="1238" spans="1:3" x14ac:dyDescent="0.25">
      <c r="A1238" s="8">
        <v>45705</v>
      </c>
      <c r="B1238" s="16" t="s">
        <v>2548</v>
      </c>
      <c r="C1238" s="16" t="s">
        <v>2549</v>
      </c>
    </row>
    <row r="1239" spans="1:3" x14ac:dyDescent="0.25">
      <c r="A1239" s="8">
        <v>45705</v>
      </c>
      <c r="B1239" s="16" t="s">
        <v>2550</v>
      </c>
      <c r="C1239" s="16" t="s">
        <v>2551</v>
      </c>
    </row>
    <row r="1240" spans="1:3" x14ac:dyDescent="0.25">
      <c r="A1240" s="8">
        <v>45705</v>
      </c>
      <c r="B1240" s="16" t="s">
        <v>2552</v>
      </c>
      <c r="C1240" s="16" t="s">
        <v>2553</v>
      </c>
    </row>
    <row r="1241" spans="1:3" x14ac:dyDescent="0.25">
      <c r="A1241" s="8">
        <v>45705</v>
      </c>
      <c r="B1241" s="16" t="s">
        <v>2554</v>
      </c>
      <c r="C1241" s="16" t="s">
        <v>2555</v>
      </c>
    </row>
    <row r="1242" spans="1:3" x14ac:dyDescent="0.25">
      <c r="A1242" s="8">
        <v>45705</v>
      </c>
      <c r="B1242" s="16" t="s">
        <v>2556</v>
      </c>
      <c r="C1242" s="16" t="s">
        <v>2557</v>
      </c>
    </row>
    <row r="1243" spans="1:3" x14ac:dyDescent="0.25">
      <c r="A1243" s="8">
        <v>45705</v>
      </c>
      <c r="B1243" s="16" t="s">
        <v>2558</v>
      </c>
      <c r="C1243" s="16" t="s">
        <v>2559</v>
      </c>
    </row>
    <row r="1244" spans="1:3" x14ac:dyDescent="0.25">
      <c r="A1244" s="8">
        <v>45705</v>
      </c>
      <c r="B1244" s="16" t="s">
        <v>2560</v>
      </c>
      <c r="C1244" s="16" t="s">
        <v>2561</v>
      </c>
    </row>
    <row r="1245" spans="1:3" x14ac:dyDescent="0.25">
      <c r="A1245" s="8">
        <v>45705</v>
      </c>
      <c r="B1245" s="16" t="s">
        <v>2562</v>
      </c>
      <c r="C1245" s="16" t="s">
        <v>2563</v>
      </c>
    </row>
    <row r="1246" spans="1:3" x14ac:dyDescent="0.25">
      <c r="A1246" s="8">
        <v>45705</v>
      </c>
      <c r="B1246" s="16" t="s">
        <v>2564</v>
      </c>
      <c r="C1246" s="16" t="s">
        <v>2565</v>
      </c>
    </row>
    <row r="1247" spans="1:3" x14ac:dyDescent="0.25">
      <c r="A1247" s="8">
        <v>45705</v>
      </c>
      <c r="B1247" s="16" t="s">
        <v>2566</v>
      </c>
      <c r="C1247" s="16" t="s">
        <v>2567</v>
      </c>
    </row>
    <row r="1248" spans="1:3" x14ac:dyDescent="0.25">
      <c r="A1248" s="8">
        <v>45705</v>
      </c>
      <c r="B1248" s="16" t="s">
        <v>2568</v>
      </c>
      <c r="C1248" s="16" t="s">
        <v>2569</v>
      </c>
    </row>
    <row r="1249" spans="1:3" x14ac:dyDescent="0.25">
      <c r="A1249" s="8">
        <v>45705</v>
      </c>
      <c r="B1249" s="16" t="s">
        <v>2570</v>
      </c>
      <c r="C1249" s="16" t="s">
        <v>2571</v>
      </c>
    </row>
    <row r="1250" spans="1:3" x14ac:dyDescent="0.25">
      <c r="A1250" s="8">
        <v>45705</v>
      </c>
      <c r="B1250" s="16" t="s">
        <v>2572</v>
      </c>
      <c r="C1250" s="16" t="s">
        <v>2573</v>
      </c>
    </row>
    <row r="1251" spans="1:3" x14ac:dyDescent="0.25">
      <c r="A1251" s="8">
        <v>45705</v>
      </c>
      <c r="B1251" s="16" t="s">
        <v>2574</v>
      </c>
      <c r="C1251" s="16" t="s">
        <v>2575</v>
      </c>
    </row>
    <row r="1252" spans="1:3" x14ac:dyDescent="0.25">
      <c r="A1252" s="8">
        <v>45705</v>
      </c>
      <c r="B1252" s="16" t="s">
        <v>2576</v>
      </c>
      <c r="C1252" s="16" t="s">
        <v>2577</v>
      </c>
    </row>
    <row r="1253" spans="1:3" x14ac:dyDescent="0.25">
      <c r="A1253" s="8">
        <v>45705</v>
      </c>
      <c r="B1253" s="16" t="s">
        <v>2578</v>
      </c>
      <c r="C1253" s="16" t="s">
        <v>2579</v>
      </c>
    </row>
    <row r="1254" spans="1:3" x14ac:dyDescent="0.25">
      <c r="A1254" s="8">
        <v>45705</v>
      </c>
      <c r="B1254" s="16" t="s">
        <v>2580</v>
      </c>
      <c r="C1254" s="16" t="s">
        <v>2581</v>
      </c>
    </row>
    <row r="1255" spans="1:3" x14ac:dyDescent="0.25">
      <c r="A1255" s="8">
        <v>45705</v>
      </c>
      <c r="B1255" s="16" t="s">
        <v>2582</v>
      </c>
      <c r="C1255" s="16" t="s">
        <v>2583</v>
      </c>
    </row>
    <row r="1256" spans="1:3" x14ac:dyDescent="0.25">
      <c r="A1256" s="8">
        <v>45705</v>
      </c>
      <c r="B1256" s="16" t="s">
        <v>2584</v>
      </c>
      <c r="C1256" s="16" t="s">
        <v>2585</v>
      </c>
    </row>
    <row r="1257" spans="1:3" x14ac:dyDescent="0.25">
      <c r="A1257" s="8">
        <v>45705</v>
      </c>
      <c r="B1257" s="16" t="s">
        <v>2586</v>
      </c>
      <c r="C1257" s="16" t="s">
        <v>2587</v>
      </c>
    </row>
    <row r="1258" spans="1:3" x14ac:dyDescent="0.25">
      <c r="A1258" s="8">
        <v>45705</v>
      </c>
      <c r="B1258" s="16" t="s">
        <v>2588</v>
      </c>
      <c r="C1258" s="16" t="s">
        <v>2589</v>
      </c>
    </row>
    <row r="1259" spans="1:3" x14ac:dyDescent="0.25">
      <c r="A1259" s="8">
        <v>45705</v>
      </c>
      <c r="B1259" s="16" t="s">
        <v>2590</v>
      </c>
      <c r="C1259" s="16" t="s">
        <v>2591</v>
      </c>
    </row>
    <row r="1260" spans="1:3" x14ac:dyDescent="0.25">
      <c r="A1260" s="8">
        <v>45705</v>
      </c>
      <c r="B1260" s="16" t="s">
        <v>2592</v>
      </c>
      <c r="C1260" s="16" t="s">
        <v>2593</v>
      </c>
    </row>
    <row r="1261" spans="1:3" x14ac:dyDescent="0.25">
      <c r="A1261" s="8">
        <v>45705</v>
      </c>
      <c r="B1261" s="16" t="s">
        <v>2594</v>
      </c>
      <c r="C1261" s="16" t="s">
        <v>2595</v>
      </c>
    </row>
    <row r="1262" spans="1:3" x14ac:dyDescent="0.25">
      <c r="A1262" s="8">
        <v>45705</v>
      </c>
      <c r="B1262" s="16" t="s">
        <v>2596</v>
      </c>
      <c r="C1262" s="16" t="s">
        <v>2597</v>
      </c>
    </row>
    <row r="1263" spans="1:3" x14ac:dyDescent="0.25">
      <c r="A1263" s="8">
        <v>45705</v>
      </c>
      <c r="B1263" s="16" t="s">
        <v>2598</v>
      </c>
      <c r="C1263" s="16" t="s">
        <v>2599</v>
      </c>
    </row>
    <row r="1264" spans="1:3" x14ac:dyDescent="0.25">
      <c r="A1264" s="8">
        <v>45705</v>
      </c>
      <c r="B1264" s="16" t="s">
        <v>2600</v>
      </c>
      <c r="C1264" s="16" t="s">
        <v>2601</v>
      </c>
    </row>
    <row r="1265" spans="1:3" x14ac:dyDescent="0.25">
      <c r="A1265" s="8">
        <v>45705</v>
      </c>
      <c r="B1265" s="16" t="s">
        <v>2602</v>
      </c>
      <c r="C1265" s="16" t="s">
        <v>2603</v>
      </c>
    </row>
    <row r="1266" spans="1:3" x14ac:dyDescent="0.25">
      <c r="A1266" s="8">
        <v>45705</v>
      </c>
      <c r="B1266" s="16" t="s">
        <v>2604</v>
      </c>
      <c r="C1266" s="16" t="s">
        <v>2605</v>
      </c>
    </row>
    <row r="1267" spans="1:3" x14ac:dyDescent="0.25">
      <c r="A1267" s="8">
        <v>45705</v>
      </c>
      <c r="B1267" s="16" t="s">
        <v>2606</v>
      </c>
      <c r="C1267" s="16" t="s">
        <v>2607</v>
      </c>
    </row>
    <row r="1268" spans="1:3" x14ac:dyDescent="0.25">
      <c r="A1268" s="8">
        <v>45705</v>
      </c>
      <c r="B1268" s="16" t="s">
        <v>2608</v>
      </c>
      <c r="C1268" s="16" t="s">
        <v>2609</v>
      </c>
    </row>
    <row r="1269" spans="1:3" x14ac:dyDescent="0.25">
      <c r="A1269" s="8">
        <v>45705</v>
      </c>
      <c r="B1269" s="16" t="s">
        <v>2610</v>
      </c>
      <c r="C1269" s="16" t="s">
        <v>2611</v>
      </c>
    </row>
    <row r="1270" spans="1:3" x14ac:dyDescent="0.25">
      <c r="A1270" s="8">
        <v>45705</v>
      </c>
      <c r="B1270" s="16" t="s">
        <v>2612</v>
      </c>
      <c r="C1270" s="16" t="s">
        <v>2613</v>
      </c>
    </row>
    <row r="1271" spans="1:3" x14ac:dyDescent="0.25">
      <c r="A1271" s="8">
        <v>45705</v>
      </c>
      <c r="B1271" s="16" t="s">
        <v>2614</v>
      </c>
      <c r="C1271" s="16" t="s">
        <v>2615</v>
      </c>
    </row>
    <row r="1272" spans="1:3" x14ac:dyDescent="0.25">
      <c r="A1272" s="8">
        <v>45705</v>
      </c>
      <c r="B1272" s="16" t="s">
        <v>2616</v>
      </c>
      <c r="C1272" s="16" t="s">
        <v>2617</v>
      </c>
    </row>
    <row r="1273" spans="1:3" x14ac:dyDescent="0.25">
      <c r="A1273" s="8">
        <v>45705</v>
      </c>
      <c r="B1273" s="16" t="s">
        <v>2618</v>
      </c>
      <c r="C1273" s="16" t="s">
        <v>2619</v>
      </c>
    </row>
    <row r="1274" spans="1:3" x14ac:dyDescent="0.25">
      <c r="A1274" s="8">
        <v>45705</v>
      </c>
      <c r="B1274" s="16" t="s">
        <v>2620</v>
      </c>
      <c r="C1274" s="16" t="s">
        <v>2621</v>
      </c>
    </row>
    <row r="1275" spans="1:3" x14ac:dyDescent="0.25">
      <c r="A1275" s="8">
        <v>45705</v>
      </c>
      <c r="B1275" s="16" t="s">
        <v>2622</v>
      </c>
      <c r="C1275" s="16" t="s">
        <v>2623</v>
      </c>
    </row>
    <row r="1276" spans="1:3" x14ac:dyDescent="0.25">
      <c r="A1276" s="8">
        <v>45705</v>
      </c>
      <c r="B1276" s="16" t="s">
        <v>2624</v>
      </c>
      <c r="C1276" s="16" t="s">
        <v>2625</v>
      </c>
    </row>
    <row r="1277" spans="1:3" x14ac:dyDescent="0.25">
      <c r="A1277" s="8">
        <v>45705</v>
      </c>
      <c r="B1277" s="16" t="s">
        <v>2626</v>
      </c>
      <c r="C1277" s="16" t="s">
        <v>2627</v>
      </c>
    </row>
    <row r="1278" spans="1:3" x14ac:dyDescent="0.25">
      <c r="A1278" s="8">
        <v>45705</v>
      </c>
      <c r="B1278" s="16" t="s">
        <v>2628</v>
      </c>
      <c r="C1278" s="16" t="s">
        <v>2629</v>
      </c>
    </row>
    <row r="1279" spans="1:3" x14ac:dyDescent="0.25">
      <c r="A1279" s="8">
        <v>45705</v>
      </c>
      <c r="B1279" s="16" t="s">
        <v>2630</v>
      </c>
      <c r="C1279" s="16" t="s">
        <v>2631</v>
      </c>
    </row>
    <row r="1280" spans="1:3" x14ac:dyDescent="0.25">
      <c r="A1280" s="8">
        <v>45705</v>
      </c>
      <c r="B1280" s="16" t="s">
        <v>2632</v>
      </c>
      <c r="C1280" s="16" t="s">
        <v>2633</v>
      </c>
    </row>
    <row r="1281" spans="1:3" x14ac:dyDescent="0.25">
      <c r="A1281" s="8">
        <v>45705</v>
      </c>
      <c r="B1281" s="16" t="s">
        <v>2634</v>
      </c>
      <c r="C1281" s="16" t="s">
        <v>2635</v>
      </c>
    </row>
    <row r="1282" spans="1:3" x14ac:dyDescent="0.25">
      <c r="A1282" s="8">
        <v>45705</v>
      </c>
      <c r="B1282" s="16" t="s">
        <v>2636</v>
      </c>
      <c r="C1282" s="16" t="s">
        <v>2637</v>
      </c>
    </row>
    <row r="1283" spans="1:3" x14ac:dyDescent="0.25">
      <c r="A1283" s="8">
        <v>45705</v>
      </c>
      <c r="B1283" s="16" t="s">
        <v>2638</v>
      </c>
      <c r="C1283" s="16" t="s">
        <v>2639</v>
      </c>
    </row>
    <row r="1284" spans="1:3" x14ac:dyDescent="0.25">
      <c r="A1284" s="8">
        <v>45705</v>
      </c>
      <c r="B1284" s="16" t="s">
        <v>2640</v>
      </c>
      <c r="C1284" s="16" t="s">
        <v>2641</v>
      </c>
    </row>
    <row r="1285" spans="1:3" x14ac:dyDescent="0.25">
      <c r="A1285" s="8">
        <v>45705</v>
      </c>
      <c r="B1285" s="16" t="s">
        <v>2642</v>
      </c>
      <c r="C1285" s="16" t="s">
        <v>2643</v>
      </c>
    </row>
    <row r="1286" spans="1:3" x14ac:dyDescent="0.25">
      <c r="A1286" s="8">
        <v>45705</v>
      </c>
      <c r="B1286" s="16" t="s">
        <v>2644</v>
      </c>
      <c r="C1286" s="16" t="s">
        <v>2645</v>
      </c>
    </row>
    <row r="1287" spans="1:3" x14ac:dyDescent="0.25">
      <c r="A1287" s="8">
        <v>45705</v>
      </c>
      <c r="B1287" s="16" t="s">
        <v>2646</v>
      </c>
      <c r="C1287" s="16" t="s">
        <v>2647</v>
      </c>
    </row>
    <row r="1288" spans="1:3" x14ac:dyDescent="0.25">
      <c r="A1288" s="8">
        <v>45705</v>
      </c>
      <c r="B1288" s="16" t="s">
        <v>2648</v>
      </c>
      <c r="C1288" s="16" t="s">
        <v>2649</v>
      </c>
    </row>
    <row r="1289" spans="1:3" x14ac:dyDescent="0.25">
      <c r="A1289" s="8">
        <v>45705</v>
      </c>
      <c r="B1289" s="16" t="s">
        <v>2650</v>
      </c>
      <c r="C1289" s="16" t="s">
        <v>2651</v>
      </c>
    </row>
    <row r="1290" spans="1:3" x14ac:dyDescent="0.25">
      <c r="A1290" s="8">
        <v>45705</v>
      </c>
      <c r="B1290" s="16" t="s">
        <v>2652</v>
      </c>
      <c r="C1290" s="16" t="s">
        <v>2653</v>
      </c>
    </row>
    <row r="1291" spans="1:3" x14ac:dyDescent="0.25">
      <c r="A1291" s="8">
        <v>45705</v>
      </c>
      <c r="B1291" s="16" t="s">
        <v>2654</v>
      </c>
      <c r="C1291" s="16" t="s">
        <v>2655</v>
      </c>
    </row>
    <row r="1292" spans="1:3" x14ac:dyDescent="0.25">
      <c r="A1292" s="8">
        <v>45705</v>
      </c>
      <c r="B1292" s="16" t="s">
        <v>2656</v>
      </c>
      <c r="C1292" s="16" t="s">
        <v>2657</v>
      </c>
    </row>
    <row r="1293" spans="1:3" x14ac:dyDescent="0.25">
      <c r="A1293" s="8">
        <v>45705</v>
      </c>
      <c r="B1293" s="16" t="s">
        <v>2658</v>
      </c>
      <c r="C1293" s="16" t="s">
        <v>2659</v>
      </c>
    </row>
    <row r="1294" spans="1:3" x14ac:dyDescent="0.25">
      <c r="A1294" s="8">
        <v>45705</v>
      </c>
      <c r="B1294" s="16" t="s">
        <v>2660</v>
      </c>
      <c r="C1294" s="16" t="s">
        <v>2661</v>
      </c>
    </row>
    <row r="1295" spans="1:3" x14ac:dyDescent="0.25">
      <c r="A1295" s="8">
        <v>45705</v>
      </c>
      <c r="B1295" s="16" t="s">
        <v>2662</v>
      </c>
      <c r="C1295" s="16" t="s">
        <v>2663</v>
      </c>
    </row>
    <row r="1296" spans="1:3" x14ac:dyDescent="0.25">
      <c r="A1296" s="8">
        <v>45705</v>
      </c>
      <c r="B1296" s="16" t="s">
        <v>2664</v>
      </c>
      <c r="C1296" s="16" t="s">
        <v>2665</v>
      </c>
    </row>
    <row r="1297" spans="1:3" x14ac:dyDescent="0.25">
      <c r="A1297" s="8">
        <v>45705</v>
      </c>
      <c r="B1297" s="16" t="s">
        <v>2666</v>
      </c>
      <c r="C1297" s="16" t="s">
        <v>2667</v>
      </c>
    </row>
    <row r="1298" spans="1:3" x14ac:dyDescent="0.25">
      <c r="A1298" s="8">
        <v>45705</v>
      </c>
      <c r="B1298" s="16" t="s">
        <v>2668</v>
      </c>
      <c r="C1298" s="16" t="s">
        <v>2669</v>
      </c>
    </row>
    <row r="1299" spans="1:3" x14ac:dyDescent="0.25">
      <c r="A1299" s="8">
        <v>45705</v>
      </c>
      <c r="B1299" s="16" t="s">
        <v>2670</v>
      </c>
      <c r="C1299" s="16" t="s">
        <v>2671</v>
      </c>
    </row>
    <row r="1300" spans="1:3" x14ac:dyDescent="0.25">
      <c r="A1300" s="8">
        <v>45705</v>
      </c>
      <c r="B1300" s="16" t="s">
        <v>2672</v>
      </c>
      <c r="C1300" s="16" t="s">
        <v>2673</v>
      </c>
    </row>
    <row r="1301" spans="1:3" x14ac:dyDescent="0.25">
      <c r="A1301" s="8">
        <v>45705</v>
      </c>
      <c r="B1301" s="16" t="s">
        <v>2674</v>
      </c>
      <c r="C1301" s="16" t="s">
        <v>2675</v>
      </c>
    </row>
    <row r="1302" spans="1:3" x14ac:dyDescent="0.25">
      <c r="A1302" s="8">
        <v>45705</v>
      </c>
      <c r="B1302" s="16" t="s">
        <v>2676</v>
      </c>
      <c r="C1302" s="16" t="s">
        <v>2677</v>
      </c>
    </row>
    <row r="1303" spans="1:3" x14ac:dyDescent="0.25">
      <c r="A1303" s="8">
        <v>45705</v>
      </c>
      <c r="B1303" s="16" t="s">
        <v>2678</v>
      </c>
      <c r="C1303" s="16" t="s">
        <v>2679</v>
      </c>
    </row>
    <row r="1304" spans="1:3" x14ac:dyDescent="0.25">
      <c r="A1304" s="8">
        <v>45705</v>
      </c>
      <c r="B1304" s="16" t="s">
        <v>2680</v>
      </c>
      <c r="C1304" s="16" t="s">
        <v>2681</v>
      </c>
    </row>
    <row r="1305" spans="1:3" x14ac:dyDescent="0.25">
      <c r="A1305" s="8">
        <v>45705</v>
      </c>
      <c r="B1305" s="16" t="s">
        <v>2682</v>
      </c>
      <c r="C1305" s="16" t="s">
        <v>2683</v>
      </c>
    </row>
    <row r="1306" spans="1:3" x14ac:dyDescent="0.25">
      <c r="A1306" s="8">
        <v>45705</v>
      </c>
      <c r="B1306" s="16" t="s">
        <v>2684</v>
      </c>
      <c r="C1306" s="16" t="s">
        <v>2685</v>
      </c>
    </row>
    <row r="1307" spans="1:3" x14ac:dyDescent="0.25">
      <c r="A1307" s="8">
        <v>45705</v>
      </c>
      <c r="B1307" s="16" t="s">
        <v>2686</v>
      </c>
      <c r="C1307" s="16" t="s">
        <v>2687</v>
      </c>
    </row>
    <row r="1308" spans="1:3" x14ac:dyDescent="0.25">
      <c r="A1308" s="8">
        <v>45705</v>
      </c>
      <c r="B1308" s="16" t="s">
        <v>2688</v>
      </c>
      <c r="C1308" s="16" t="s">
        <v>2689</v>
      </c>
    </row>
    <row r="1309" spans="1:3" x14ac:dyDescent="0.25">
      <c r="A1309" s="8">
        <v>45705</v>
      </c>
      <c r="B1309" s="16" t="s">
        <v>2690</v>
      </c>
      <c r="C1309" s="16" t="s">
        <v>2691</v>
      </c>
    </row>
    <row r="1310" spans="1:3" x14ac:dyDescent="0.25">
      <c r="A1310" s="8">
        <v>45705</v>
      </c>
      <c r="B1310" s="16" t="s">
        <v>2692</v>
      </c>
      <c r="C1310" s="16" t="s">
        <v>2693</v>
      </c>
    </row>
    <row r="1311" spans="1:3" x14ac:dyDescent="0.25">
      <c r="A1311" s="8">
        <v>45705</v>
      </c>
      <c r="B1311" s="16" t="s">
        <v>2694</v>
      </c>
      <c r="C1311" s="16" t="s">
        <v>2695</v>
      </c>
    </row>
    <row r="1312" spans="1:3" x14ac:dyDescent="0.25">
      <c r="A1312" s="8">
        <v>45705</v>
      </c>
      <c r="B1312" s="16" t="s">
        <v>2696</v>
      </c>
      <c r="C1312" s="16" t="s">
        <v>2697</v>
      </c>
    </row>
    <row r="1313" spans="1:3" x14ac:dyDescent="0.25">
      <c r="A1313" s="8">
        <v>45705</v>
      </c>
      <c r="B1313" s="16" t="s">
        <v>2698</v>
      </c>
      <c r="C1313" s="16" t="s">
        <v>2699</v>
      </c>
    </row>
    <row r="1314" spans="1:3" x14ac:dyDescent="0.25">
      <c r="A1314" s="8">
        <v>45705</v>
      </c>
      <c r="B1314" s="16" t="s">
        <v>2700</v>
      </c>
      <c r="C1314" s="16" t="s">
        <v>2701</v>
      </c>
    </row>
    <row r="1315" spans="1:3" x14ac:dyDescent="0.25">
      <c r="A1315" s="8">
        <v>45705</v>
      </c>
      <c r="B1315" s="16" t="s">
        <v>2702</v>
      </c>
      <c r="C1315" s="16" t="s">
        <v>2703</v>
      </c>
    </row>
    <row r="1316" spans="1:3" x14ac:dyDescent="0.25">
      <c r="A1316" s="8">
        <v>45705</v>
      </c>
      <c r="B1316" s="16" t="s">
        <v>2704</v>
      </c>
      <c r="C1316" s="16" t="s">
        <v>2705</v>
      </c>
    </row>
    <row r="1317" spans="1:3" x14ac:dyDescent="0.25">
      <c r="A1317" s="8">
        <v>45705</v>
      </c>
      <c r="B1317" s="16" t="s">
        <v>2706</v>
      </c>
      <c r="C1317" s="16" t="s">
        <v>2707</v>
      </c>
    </row>
    <row r="1318" spans="1:3" x14ac:dyDescent="0.25">
      <c r="A1318" s="8">
        <v>45705</v>
      </c>
      <c r="B1318" s="16" t="s">
        <v>2708</v>
      </c>
      <c r="C1318" s="16" t="s">
        <v>2709</v>
      </c>
    </row>
    <row r="1319" spans="1:3" x14ac:dyDescent="0.25">
      <c r="A1319" s="8">
        <v>45705</v>
      </c>
      <c r="B1319" s="16" t="s">
        <v>2710</v>
      </c>
      <c r="C1319" s="16" t="s">
        <v>2711</v>
      </c>
    </row>
    <row r="1320" spans="1:3" x14ac:dyDescent="0.25">
      <c r="A1320" s="8">
        <v>45705</v>
      </c>
      <c r="B1320" s="16" t="s">
        <v>2712</v>
      </c>
      <c r="C1320" s="16" t="s">
        <v>2713</v>
      </c>
    </row>
    <row r="1321" spans="1:3" x14ac:dyDescent="0.25">
      <c r="A1321" s="8">
        <v>45705</v>
      </c>
      <c r="B1321" s="16" t="s">
        <v>2714</v>
      </c>
      <c r="C1321" s="16" t="s">
        <v>2715</v>
      </c>
    </row>
    <row r="1322" spans="1:3" x14ac:dyDescent="0.25">
      <c r="A1322" s="8">
        <v>45705</v>
      </c>
      <c r="B1322" s="16" t="s">
        <v>2716</v>
      </c>
      <c r="C1322" s="16" t="s">
        <v>2717</v>
      </c>
    </row>
    <row r="1323" spans="1:3" x14ac:dyDescent="0.25">
      <c r="A1323" s="8">
        <v>45705</v>
      </c>
      <c r="B1323" s="16" t="s">
        <v>2718</v>
      </c>
      <c r="C1323" s="16" t="s">
        <v>2719</v>
      </c>
    </row>
    <row r="1324" spans="1:3" x14ac:dyDescent="0.25">
      <c r="A1324" s="8">
        <v>45705</v>
      </c>
      <c r="B1324" s="16" t="s">
        <v>2720</v>
      </c>
      <c r="C1324" s="16" t="s">
        <v>2721</v>
      </c>
    </row>
    <row r="1325" spans="1:3" x14ac:dyDescent="0.25">
      <c r="A1325" s="8">
        <v>45705</v>
      </c>
      <c r="B1325" s="16" t="s">
        <v>2722</v>
      </c>
      <c r="C1325" s="16" t="s">
        <v>2723</v>
      </c>
    </row>
    <row r="1326" spans="1:3" x14ac:dyDescent="0.25">
      <c r="A1326" s="8">
        <v>45705</v>
      </c>
      <c r="B1326" s="16" t="s">
        <v>2724</v>
      </c>
      <c r="C1326" s="16" t="s">
        <v>2725</v>
      </c>
    </row>
    <row r="1327" spans="1:3" x14ac:dyDescent="0.25">
      <c r="A1327" s="8">
        <v>45705</v>
      </c>
      <c r="B1327" s="16" t="s">
        <v>2726</v>
      </c>
      <c r="C1327" s="16" t="s">
        <v>2727</v>
      </c>
    </row>
    <row r="1328" spans="1:3" x14ac:dyDescent="0.25">
      <c r="A1328" s="8">
        <v>45705</v>
      </c>
      <c r="B1328" s="16" t="s">
        <v>2728</v>
      </c>
      <c r="C1328" s="16" t="s">
        <v>2729</v>
      </c>
    </row>
    <row r="1329" spans="1:3" x14ac:dyDescent="0.25">
      <c r="A1329" s="8">
        <v>45705</v>
      </c>
      <c r="B1329" s="16" t="s">
        <v>2730</v>
      </c>
      <c r="C1329" s="16" t="s">
        <v>2731</v>
      </c>
    </row>
    <row r="1330" spans="1:3" x14ac:dyDescent="0.25">
      <c r="A1330" s="8">
        <v>45705</v>
      </c>
      <c r="B1330" s="16" t="s">
        <v>2732</v>
      </c>
      <c r="C1330" s="16" t="s">
        <v>2733</v>
      </c>
    </row>
    <row r="1331" spans="1:3" x14ac:dyDescent="0.25">
      <c r="A1331" s="8">
        <v>45705</v>
      </c>
      <c r="B1331" s="16" t="s">
        <v>2734</v>
      </c>
      <c r="C1331" s="16" t="s">
        <v>2735</v>
      </c>
    </row>
    <row r="1332" spans="1:3" x14ac:dyDescent="0.25">
      <c r="A1332" s="8">
        <v>45705</v>
      </c>
      <c r="B1332" s="16" t="s">
        <v>2736</v>
      </c>
      <c r="C1332" s="16" t="s">
        <v>2737</v>
      </c>
    </row>
    <row r="1333" spans="1:3" x14ac:dyDescent="0.25">
      <c r="A1333" s="8">
        <v>45705</v>
      </c>
      <c r="B1333" s="16" t="s">
        <v>2738</v>
      </c>
      <c r="C1333" s="16" t="s">
        <v>2739</v>
      </c>
    </row>
    <row r="1334" spans="1:3" x14ac:dyDescent="0.25">
      <c r="A1334" s="8">
        <v>45705</v>
      </c>
      <c r="B1334" s="16" t="s">
        <v>2740</v>
      </c>
      <c r="C1334" s="16" t="s">
        <v>2741</v>
      </c>
    </row>
    <row r="1335" spans="1:3" x14ac:dyDescent="0.25">
      <c r="A1335" s="8">
        <v>45705</v>
      </c>
      <c r="B1335" s="16" t="s">
        <v>2742</v>
      </c>
      <c r="C1335" s="16" t="s">
        <v>2743</v>
      </c>
    </row>
    <row r="1336" spans="1:3" x14ac:dyDescent="0.25">
      <c r="A1336" s="8">
        <v>45705</v>
      </c>
      <c r="B1336" s="16" t="s">
        <v>2744</v>
      </c>
      <c r="C1336" s="16" t="s">
        <v>2745</v>
      </c>
    </row>
    <row r="1337" spans="1:3" x14ac:dyDescent="0.25">
      <c r="A1337" s="8">
        <v>45705</v>
      </c>
      <c r="B1337" s="16" t="s">
        <v>2746</v>
      </c>
      <c r="C1337" s="16" t="s">
        <v>2747</v>
      </c>
    </row>
    <row r="1338" spans="1:3" x14ac:dyDescent="0.25">
      <c r="A1338" s="8">
        <v>45705</v>
      </c>
      <c r="B1338" s="16" t="s">
        <v>2748</v>
      </c>
      <c r="C1338" s="16" t="s">
        <v>2749</v>
      </c>
    </row>
    <row r="1339" spans="1:3" x14ac:dyDescent="0.25">
      <c r="A1339" s="8">
        <v>45705</v>
      </c>
      <c r="B1339" s="16" t="s">
        <v>2750</v>
      </c>
      <c r="C1339" s="16" t="s">
        <v>2751</v>
      </c>
    </row>
    <row r="1340" spans="1:3" x14ac:dyDescent="0.25">
      <c r="A1340" s="8">
        <v>45705</v>
      </c>
      <c r="B1340" s="16" t="s">
        <v>2752</v>
      </c>
      <c r="C1340" s="16" t="s">
        <v>2753</v>
      </c>
    </row>
    <row r="1341" spans="1:3" x14ac:dyDescent="0.25">
      <c r="A1341" s="8">
        <v>45705</v>
      </c>
      <c r="B1341" s="16" t="s">
        <v>2754</v>
      </c>
      <c r="C1341" s="16" t="s">
        <v>2755</v>
      </c>
    </row>
    <row r="1342" spans="1:3" x14ac:dyDescent="0.25">
      <c r="A1342" s="8">
        <v>45705</v>
      </c>
      <c r="B1342" s="16" t="s">
        <v>2756</v>
      </c>
      <c r="C1342" s="16" t="s">
        <v>2757</v>
      </c>
    </row>
    <row r="1343" spans="1:3" x14ac:dyDescent="0.25">
      <c r="A1343" s="8">
        <v>45705</v>
      </c>
      <c r="B1343" s="16" t="s">
        <v>2758</v>
      </c>
      <c r="C1343" s="16" t="s">
        <v>2759</v>
      </c>
    </row>
    <row r="1344" spans="1:3" x14ac:dyDescent="0.25">
      <c r="A1344" s="8">
        <v>45705</v>
      </c>
      <c r="B1344" s="16" t="s">
        <v>2760</v>
      </c>
      <c r="C1344" s="16" t="s">
        <v>2761</v>
      </c>
    </row>
    <row r="1345" spans="1:3" x14ac:dyDescent="0.25">
      <c r="A1345" s="8">
        <v>45705</v>
      </c>
      <c r="B1345" s="16" t="s">
        <v>2762</v>
      </c>
      <c r="C1345" s="16" t="s">
        <v>2763</v>
      </c>
    </row>
    <row r="1346" spans="1:3" x14ac:dyDescent="0.25">
      <c r="A1346" s="8">
        <v>45705</v>
      </c>
      <c r="B1346" s="16" t="s">
        <v>2764</v>
      </c>
      <c r="C1346" s="16" t="s">
        <v>2765</v>
      </c>
    </row>
    <row r="1347" spans="1:3" x14ac:dyDescent="0.25">
      <c r="A1347" s="8">
        <v>45705</v>
      </c>
      <c r="B1347" s="16" t="s">
        <v>2766</v>
      </c>
      <c r="C1347" s="16" t="s">
        <v>2767</v>
      </c>
    </row>
    <row r="1348" spans="1:3" x14ac:dyDescent="0.25">
      <c r="A1348" s="8">
        <v>45705</v>
      </c>
      <c r="B1348" s="16" t="s">
        <v>2768</v>
      </c>
      <c r="C1348" s="16" t="s">
        <v>2769</v>
      </c>
    </row>
    <row r="1349" spans="1:3" x14ac:dyDescent="0.25">
      <c r="A1349" s="8">
        <v>45705</v>
      </c>
      <c r="B1349" s="16" t="s">
        <v>2770</v>
      </c>
      <c r="C1349" s="16" t="s">
        <v>2771</v>
      </c>
    </row>
    <row r="1350" spans="1:3" x14ac:dyDescent="0.25">
      <c r="A1350" s="8">
        <v>45705</v>
      </c>
      <c r="B1350" s="16" t="s">
        <v>2772</v>
      </c>
      <c r="C1350" s="16" t="s">
        <v>2773</v>
      </c>
    </row>
    <row r="1351" spans="1:3" x14ac:dyDescent="0.25">
      <c r="A1351" s="8">
        <v>45705</v>
      </c>
      <c r="B1351" s="16" t="s">
        <v>2774</v>
      </c>
      <c r="C1351" s="16" t="s">
        <v>2775</v>
      </c>
    </row>
    <row r="1352" spans="1:3" x14ac:dyDescent="0.25">
      <c r="A1352" s="8">
        <v>45705</v>
      </c>
      <c r="B1352" s="16" t="s">
        <v>2776</v>
      </c>
      <c r="C1352" s="16" t="s">
        <v>2777</v>
      </c>
    </row>
    <row r="1353" spans="1:3" x14ac:dyDescent="0.25">
      <c r="A1353" s="8">
        <v>45705</v>
      </c>
      <c r="B1353" s="16" t="s">
        <v>2778</v>
      </c>
      <c r="C1353" s="16" t="s">
        <v>2779</v>
      </c>
    </row>
    <row r="1354" spans="1:3" x14ac:dyDescent="0.25">
      <c r="A1354" s="8">
        <v>45705</v>
      </c>
      <c r="B1354" s="16" t="s">
        <v>2780</v>
      </c>
      <c r="C1354" s="16" t="s">
        <v>2781</v>
      </c>
    </row>
    <row r="1355" spans="1:3" x14ac:dyDescent="0.25">
      <c r="A1355" s="8">
        <v>45705</v>
      </c>
      <c r="B1355" s="16" t="s">
        <v>2782</v>
      </c>
      <c r="C1355" s="16" t="s">
        <v>2783</v>
      </c>
    </row>
    <row r="1356" spans="1:3" x14ac:dyDescent="0.25">
      <c r="A1356" s="8">
        <v>45705</v>
      </c>
      <c r="B1356" s="16" t="s">
        <v>2784</v>
      </c>
      <c r="C1356" s="16" t="s">
        <v>2785</v>
      </c>
    </row>
    <row r="1357" spans="1:3" x14ac:dyDescent="0.25">
      <c r="A1357" s="8">
        <v>45705</v>
      </c>
      <c r="B1357" s="16" t="s">
        <v>2786</v>
      </c>
      <c r="C1357" s="16" t="s">
        <v>2787</v>
      </c>
    </row>
    <row r="1358" spans="1:3" x14ac:dyDescent="0.25">
      <c r="A1358" s="8">
        <v>45705</v>
      </c>
      <c r="B1358" s="16" t="s">
        <v>2788</v>
      </c>
      <c r="C1358" s="16" t="s">
        <v>2789</v>
      </c>
    </row>
    <row r="1359" spans="1:3" x14ac:dyDescent="0.25">
      <c r="A1359" s="8">
        <v>45705</v>
      </c>
      <c r="B1359" s="16" t="s">
        <v>2790</v>
      </c>
      <c r="C1359" s="16" t="s">
        <v>2791</v>
      </c>
    </row>
    <row r="1360" spans="1:3" x14ac:dyDescent="0.25">
      <c r="A1360" s="8">
        <v>45705</v>
      </c>
      <c r="B1360" s="16" t="s">
        <v>2792</v>
      </c>
      <c r="C1360" s="16" t="s">
        <v>2793</v>
      </c>
    </row>
    <row r="1361" spans="1:3" x14ac:dyDescent="0.25">
      <c r="A1361" s="8">
        <v>45705</v>
      </c>
      <c r="B1361" s="16" t="s">
        <v>2794</v>
      </c>
      <c r="C1361" s="16" t="s">
        <v>2795</v>
      </c>
    </row>
    <row r="1362" spans="1:3" x14ac:dyDescent="0.25">
      <c r="A1362" s="8">
        <v>45705</v>
      </c>
      <c r="B1362" s="16" t="s">
        <v>2796</v>
      </c>
      <c r="C1362" s="16" t="s">
        <v>2797</v>
      </c>
    </row>
    <row r="1363" spans="1:3" x14ac:dyDescent="0.25">
      <c r="A1363" s="8">
        <v>45705</v>
      </c>
      <c r="B1363" s="16" t="s">
        <v>2798</v>
      </c>
      <c r="C1363" s="16" t="s">
        <v>2799</v>
      </c>
    </row>
    <row r="1364" spans="1:3" x14ac:dyDescent="0.25">
      <c r="A1364" s="8">
        <v>45705</v>
      </c>
      <c r="B1364" s="16" t="s">
        <v>2800</v>
      </c>
      <c r="C1364" s="16" t="s">
        <v>2801</v>
      </c>
    </row>
    <row r="1365" spans="1:3" x14ac:dyDescent="0.25">
      <c r="A1365" s="8">
        <v>45705</v>
      </c>
      <c r="B1365" s="16" t="s">
        <v>2802</v>
      </c>
      <c r="C1365" s="16" t="s">
        <v>2803</v>
      </c>
    </row>
    <row r="1366" spans="1:3" x14ac:dyDescent="0.25">
      <c r="A1366" s="8">
        <v>45705</v>
      </c>
      <c r="B1366" s="16" t="s">
        <v>2804</v>
      </c>
      <c r="C1366" s="16" t="s">
        <v>2805</v>
      </c>
    </row>
    <row r="1367" spans="1:3" x14ac:dyDescent="0.25">
      <c r="A1367" s="8">
        <v>45705</v>
      </c>
      <c r="B1367" s="16" t="s">
        <v>2806</v>
      </c>
      <c r="C1367" s="16" t="s">
        <v>2807</v>
      </c>
    </row>
    <row r="1368" spans="1:3" x14ac:dyDescent="0.25">
      <c r="A1368" s="8">
        <v>45705</v>
      </c>
      <c r="B1368" s="16" t="s">
        <v>2808</v>
      </c>
      <c r="C1368" s="16" t="s">
        <v>2809</v>
      </c>
    </row>
    <row r="1369" spans="1:3" x14ac:dyDescent="0.25">
      <c r="A1369" s="8">
        <v>45705</v>
      </c>
      <c r="B1369" s="16" t="s">
        <v>2810</v>
      </c>
      <c r="C1369" s="16" t="s">
        <v>2811</v>
      </c>
    </row>
    <row r="1370" spans="1:3" x14ac:dyDescent="0.25">
      <c r="A1370" s="8">
        <v>45705</v>
      </c>
      <c r="B1370" s="16" t="s">
        <v>2812</v>
      </c>
      <c r="C1370" s="16" t="s">
        <v>2813</v>
      </c>
    </row>
    <row r="1371" spans="1:3" x14ac:dyDescent="0.25">
      <c r="A1371" s="8">
        <v>45705</v>
      </c>
      <c r="B1371" s="16" t="s">
        <v>2814</v>
      </c>
      <c r="C1371" s="16" t="s">
        <v>2815</v>
      </c>
    </row>
    <row r="1372" spans="1:3" x14ac:dyDescent="0.25">
      <c r="A1372" s="8">
        <v>45705</v>
      </c>
      <c r="B1372" s="16" t="s">
        <v>2816</v>
      </c>
      <c r="C1372" s="16" t="s">
        <v>2817</v>
      </c>
    </row>
    <row r="1373" spans="1:3" x14ac:dyDescent="0.25">
      <c r="A1373" s="8">
        <v>45705</v>
      </c>
      <c r="B1373" s="16" t="s">
        <v>2818</v>
      </c>
      <c r="C1373" s="16" t="s">
        <v>2819</v>
      </c>
    </row>
    <row r="1374" spans="1:3" x14ac:dyDescent="0.25">
      <c r="A1374" s="8">
        <v>45705</v>
      </c>
      <c r="B1374" s="16" t="s">
        <v>2820</v>
      </c>
      <c r="C1374" s="16" t="s">
        <v>2821</v>
      </c>
    </row>
    <row r="1375" spans="1:3" x14ac:dyDescent="0.25">
      <c r="A1375" s="8">
        <v>45705</v>
      </c>
      <c r="B1375" s="16" t="s">
        <v>2822</v>
      </c>
      <c r="C1375" s="16" t="s">
        <v>2823</v>
      </c>
    </row>
    <row r="1376" spans="1:3" x14ac:dyDescent="0.25">
      <c r="A1376" s="8">
        <v>45705</v>
      </c>
      <c r="B1376" s="16" t="s">
        <v>2824</v>
      </c>
      <c r="C1376" s="16" t="s">
        <v>2825</v>
      </c>
    </row>
    <row r="1377" spans="1:3" x14ac:dyDescent="0.25">
      <c r="A1377" s="8">
        <v>45705</v>
      </c>
      <c r="B1377" s="16" t="s">
        <v>2826</v>
      </c>
      <c r="C1377" s="16" t="s">
        <v>2827</v>
      </c>
    </row>
    <row r="1378" spans="1:3" x14ac:dyDescent="0.25">
      <c r="A1378" s="8">
        <v>45705</v>
      </c>
      <c r="B1378" s="16" t="s">
        <v>2828</v>
      </c>
      <c r="C1378" s="16" t="s">
        <v>2829</v>
      </c>
    </row>
    <row r="1379" spans="1:3" x14ac:dyDescent="0.25">
      <c r="A1379" s="8">
        <v>45705</v>
      </c>
      <c r="B1379" s="16" t="s">
        <v>2830</v>
      </c>
      <c r="C1379" s="16" t="s">
        <v>2831</v>
      </c>
    </row>
    <row r="1380" spans="1:3" x14ac:dyDescent="0.25">
      <c r="A1380" s="8">
        <v>45705</v>
      </c>
      <c r="B1380" s="16" t="s">
        <v>2832</v>
      </c>
      <c r="C1380" s="16" t="s">
        <v>2833</v>
      </c>
    </row>
    <row r="1381" spans="1:3" x14ac:dyDescent="0.25">
      <c r="A1381" s="8">
        <v>45705</v>
      </c>
      <c r="B1381" s="16" t="s">
        <v>2834</v>
      </c>
      <c r="C1381" s="16" t="s">
        <v>2835</v>
      </c>
    </row>
    <row r="1382" spans="1:3" x14ac:dyDescent="0.25">
      <c r="A1382" s="8">
        <v>45705</v>
      </c>
      <c r="B1382" s="16" t="s">
        <v>2836</v>
      </c>
      <c r="C1382" s="16" t="s">
        <v>2837</v>
      </c>
    </row>
    <row r="1383" spans="1:3" x14ac:dyDescent="0.25">
      <c r="A1383" s="8">
        <v>45705</v>
      </c>
      <c r="B1383" s="16" t="s">
        <v>2838</v>
      </c>
      <c r="C1383" s="16" t="s">
        <v>2839</v>
      </c>
    </row>
    <row r="1384" spans="1:3" x14ac:dyDescent="0.25">
      <c r="A1384" s="8">
        <v>45705</v>
      </c>
      <c r="B1384" s="16" t="s">
        <v>2840</v>
      </c>
      <c r="C1384" s="16" t="s">
        <v>2841</v>
      </c>
    </row>
    <row r="1385" spans="1:3" x14ac:dyDescent="0.25">
      <c r="A1385" s="8">
        <v>45705</v>
      </c>
      <c r="B1385" s="16" t="s">
        <v>2842</v>
      </c>
      <c r="C1385" s="16" t="s">
        <v>2843</v>
      </c>
    </row>
    <row r="1386" spans="1:3" x14ac:dyDescent="0.25">
      <c r="A1386" s="8">
        <v>45705</v>
      </c>
      <c r="B1386" s="16" t="s">
        <v>2844</v>
      </c>
      <c r="C1386" s="16" t="s">
        <v>2845</v>
      </c>
    </row>
    <row r="1387" spans="1:3" x14ac:dyDescent="0.25">
      <c r="A1387" s="8">
        <v>45705</v>
      </c>
      <c r="B1387" s="16" t="s">
        <v>2846</v>
      </c>
      <c r="C1387" s="16" t="s">
        <v>2847</v>
      </c>
    </row>
    <row r="1388" spans="1:3" x14ac:dyDescent="0.25">
      <c r="A1388" s="8">
        <v>45705</v>
      </c>
      <c r="B1388" s="16" t="s">
        <v>2848</v>
      </c>
      <c r="C1388" s="16" t="s">
        <v>2849</v>
      </c>
    </row>
    <row r="1389" spans="1:3" x14ac:dyDescent="0.25">
      <c r="A1389" s="8">
        <v>45705</v>
      </c>
      <c r="B1389" s="16" t="s">
        <v>2850</v>
      </c>
      <c r="C1389" s="16" t="s">
        <v>2851</v>
      </c>
    </row>
    <row r="1390" spans="1:3" x14ac:dyDescent="0.25">
      <c r="A1390" s="8">
        <v>45705</v>
      </c>
      <c r="B1390" s="16" t="s">
        <v>2852</v>
      </c>
      <c r="C1390" s="16" t="s">
        <v>2853</v>
      </c>
    </row>
    <row r="1391" spans="1:3" x14ac:dyDescent="0.25">
      <c r="A1391" s="8">
        <v>45705</v>
      </c>
      <c r="B1391" s="16" t="s">
        <v>2854</v>
      </c>
      <c r="C1391" s="16" t="s">
        <v>2855</v>
      </c>
    </row>
    <row r="1392" spans="1:3" x14ac:dyDescent="0.25">
      <c r="A1392" s="8">
        <v>45705</v>
      </c>
      <c r="B1392" s="16" t="s">
        <v>2856</v>
      </c>
      <c r="C1392" s="16" t="s">
        <v>2857</v>
      </c>
    </row>
    <row r="1393" spans="1:3" x14ac:dyDescent="0.25">
      <c r="A1393" s="8">
        <v>45705</v>
      </c>
      <c r="B1393" s="16" t="s">
        <v>2858</v>
      </c>
      <c r="C1393" s="16" t="s">
        <v>2859</v>
      </c>
    </row>
    <row r="1394" spans="1:3" x14ac:dyDescent="0.25">
      <c r="A1394" s="8">
        <v>45705</v>
      </c>
      <c r="B1394" s="16" t="s">
        <v>2860</v>
      </c>
      <c r="C1394" s="16" t="s">
        <v>2861</v>
      </c>
    </row>
    <row r="1395" spans="1:3" x14ac:dyDescent="0.25">
      <c r="A1395" s="8">
        <v>45705</v>
      </c>
      <c r="B1395" s="16" t="s">
        <v>2862</v>
      </c>
      <c r="C1395" s="16" t="s">
        <v>2863</v>
      </c>
    </row>
    <row r="1396" spans="1:3" x14ac:dyDescent="0.25">
      <c r="A1396" s="8">
        <v>45705</v>
      </c>
      <c r="B1396" s="16" t="s">
        <v>2864</v>
      </c>
      <c r="C1396" s="16" t="s">
        <v>2865</v>
      </c>
    </row>
    <row r="1397" spans="1:3" x14ac:dyDescent="0.25">
      <c r="A1397" s="8">
        <v>45705</v>
      </c>
      <c r="B1397" s="16" t="s">
        <v>2866</v>
      </c>
      <c r="C1397" s="16" t="s">
        <v>2867</v>
      </c>
    </row>
    <row r="1398" spans="1:3" x14ac:dyDescent="0.25">
      <c r="A1398" s="8">
        <v>45705</v>
      </c>
      <c r="B1398" s="16" t="s">
        <v>2868</v>
      </c>
      <c r="C1398" s="16" t="s">
        <v>2869</v>
      </c>
    </row>
    <row r="1399" spans="1:3" x14ac:dyDescent="0.25">
      <c r="A1399" s="8">
        <v>45705</v>
      </c>
      <c r="B1399" s="16" t="s">
        <v>2870</v>
      </c>
      <c r="C1399" s="16" t="s">
        <v>2871</v>
      </c>
    </row>
    <row r="1400" spans="1:3" x14ac:dyDescent="0.25">
      <c r="A1400" s="8">
        <v>45705</v>
      </c>
      <c r="B1400" s="16" t="s">
        <v>2872</v>
      </c>
      <c r="C1400" s="16" t="s">
        <v>2873</v>
      </c>
    </row>
    <row r="1401" spans="1:3" x14ac:dyDescent="0.25">
      <c r="A1401" s="8">
        <v>45705</v>
      </c>
      <c r="B1401" s="16" t="s">
        <v>2874</v>
      </c>
      <c r="C1401" s="16" t="s">
        <v>2875</v>
      </c>
    </row>
    <row r="1402" spans="1:3" x14ac:dyDescent="0.25">
      <c r="A1402" s="8">
        <v>45705</v>
      </c>
      <c r="B1402" s="16" t="s">
        <v>2876</v>
      </c>
      <c r="C1402" s="16" t="s">
        <v>2877</v>
      </c>
    </row>
    <row r="1403" spans="1:3" x14ac:dyDescent="0.25">
      <c r="A1403" s="8">
        <v>45705</v>
      </c>
      <c r="B1403" s="16" t="s">
        <v>2878</v>
      </c>
      <c r="C1403" s="16" t="s">
        <v>2879</v>
      </c>
    </row>
    <row r="1404" spans="1:3" x14ac:dyDescent="0.25">
      <c r="A1404" s="8">
        <v>45705</v>
      </c>
      <c r="B1404" s="16" t="s">
        <v>2880</v>
      </c>
      <c r="C1404" s="16" t="s">
        <v>2881</v>
      </c>
    </row>
    <row r="1405" spans="1:3" x14ac:dyDescent="0.25">
      <c r="A1405" s="8">
        <v>45705</v>
      </c>
      <c r="B1405" s="16" t="s">
        <v>2882</v>
      </c>
      <c r="C1405" s="16" t="s">
        <v>2883</v>
      </c>
    </row>
    <row r="1406" spans="1:3" x14ac:dyDescent="0.25">
      <c r="A1406" s="8">
        <v>45705</v>
      </c>
      <c r="B1406" s="16" t="s">
        <v>2884</v>
      </c>
      <c r="C1406" s="16" t="s">
        <v>2885</v>
      </c>
    </row>
    <row r="1407" spans="1:3" x14ac:dyDescent="0.25">
      <c r="A1407" s="8">
        <v>45705</v>
      </c>
      <c r="B1407" s="16" t="s">
        <v>2886</v>
      </c>
      <c r="C1407" s="16" t="s">
        <v>2887</v>
      </c>
    </row>
    <row r="1408" spans="1:3" x14ac:dyDescent="0.25">
      <c r="A1408" s="8">
        <v>45705</v>
      </c>
      <c r="B1408" s="16" t="s">
        <v>2888</v>
      </c>
      <c r="C1408" s="16" t="s">
        <v>2889</v>
      </c>
    </row>
    <row r="1409" spans="1:3" x14ac:dyDescent="0.25">
      <c r="A1409" s="8">
        <v>45705</v>
      </c>
      <c r="B1409" s="16" t="s">
        <v>2890</v>
      </c>
      <c r="C1409" s="16" t="s">
        <v>2891</v>
      </c>
    </row>
    <row r="1410" spans="1:3" x14ac:dyDescent="0.25">
      <c r="A1410" s="8">
        <v>45705</v>
      </c>
      <c r="B1410" s="16" t="s">
        <v>2892</v>
      </c>
      <c r="C1410" s="16" t="s">
        <v>2893</v>
      </c>
    </row>
    <row r="1411" spans="1:3" x14ac:dyDescent="0.25">
      <c r="A1411" s="8">
        <v>45705</v>
      </c>
      <c r="B1411" s="16" t="s">
        <v>2894</v>
      </c>
      <c r="C1411" s="16" t="s">
        <v>2895</v>
      </c>
    </row>
    <row r="1412" spans="1:3" x14ac:dyDescent="0.25">
      <c r="A1412" s="8">
        <v>45705</v>
      </c>
      <c r="B1412" s="16" t="s">
        <v>2896</v>
      </c>
      <c r="C1412" s="16" t="s">
        <v>2897</v>
      </c>
    </row>
    <row r="1413" spans="1:3" x14ac:dyDescent="0.25">
      <c r="A1413" s="8">
        <v>45705</v>
      </c>
      <c r="B1413" s="16" t="s">
        <v>2898</v>
      </c>
      <c r="C1413" s="16" t="s">
        <v>2899</v>
      </c>
    </row>
    <row r="1414" spans="1:3" x14ac:dyDescent="0.25">
      <c r="A1414" s="8">
        <v>45705</v>
      </c>
      <c r="B1414" s="16" t="s">
        <v>2900</v>
      </c>
      <c r="C1414" s="16" t="s">
        <v>2901</v>
      </c>
    </row>
    <row r="1415" spans="1:3" x14ac:dyDescent="0.25">
      <c r="A1415" s="8">
        <v>45705</v>
      </c>
      <c r="B1415" s="16" t="s">
        <v>2902</v>
      </c>
      <c r="C1415" s="16" t="s">
        <v>2903</v>
      </c>
    </row>
    <row r="1416" spans="1:3" x14ac:dyDescent="0.25">
      <c r="A1416" s="8">
        <v>45705</v>
      </c>
      <c r="B1416" s="16" t="s">
        <v>2904</v>
      </c>
      <c r="C1416" s="16" t="s">
        <v>2905</v>
      </c>
    </row>
    <row r="1417" spans="1:3" x14ac:dyDescent="0.25">
      <c r="A1417" s="8">
        <v>45705</v>
      </c>
      <c r="B1417" s="16" t="s">
        <v>2906</v>
      </c>
      <c r="C1417" s="16" t="s">
        <v>2907</v>
      </c>
    </row>
    <row r="1418" spans="1:3" x14ac:dyDescent="0.25">
      <c r="A1418" s="8">
        <v>45705</v>
      </c>
      <c r="B1418" s="16" t="s">
        <v>2908</v>
      </c>
      <c r="C1418" s="16" t="s">
        <v>2909</v>
      </c>
    </row>
    <row r="1419" spans="1:3" x14ac:dyDescent="0.25">
      <c r="A1419" s="8">
        <v>45705</v>
      </c>
      <c r="B1419" s="16" t="s">
        <v>2910</v>
      </c>
      <c r="C1419" s="16" t="s">
        <v>2911</v>
      </c>
    </row>
    <row r="1420" spans="1:3" x14ac:dyDescent="0.25">
      <c r="A1420" s="8">
        <v>45705</v>
      </c>
      <c r="B1420" s="16" t="s">
        <v>2912</v>
      </c>
      <c r="C1420" s="16" t="s">
        <v>2913</v>
      </c>
    </row>
    <row r="1421" spans="1:3" x14ac:dyDescent="0.25">
      <c r="A1421" s="8">
        <v>45705</v>
      </c>
      <c r="B1421" s="16" t="s">
        <v>2914</v>
      </c>
      <c r="C1421" s="16" t="s">
        <v>2915</v>
      </c>
    </row>
    <row r="1422" spans="1:3" x14ac:dyDescent="0.25">
      <c r="A1422" s="8">
        <v>45705</v>
      </c>
      <c r="B1422" s="16" t="s">
        <v>2916</v>
      </c>
      <c r="C1422" s="16" t="s">
        <v>2917</v>
      </c>
    </row>
    <row r="1423" spans="1:3" x14ac:dyDescent="0.25">
      <c r="A1423" s="8">
        <v>45705</v>
      </c>
      <c r="B1423" s="16" t="s">
        <v>2918</v>
      </c>
      <c r="C1423" s="16" t="s">
        <v>2919</v>
      </c>
    </row>
    <row r="1424" spans="1:3" x14ac:dyDescent="0.25">
      <c r="A1424" s="8">
        <v>45705</v>
      </c>
      <c r="B1424" s="16" t="s">
        <v>2920</v>
      </c>
      <c r="C1424" s="16" t="s">
        <v>2921</v>
      </c>
    </row>
    <row r="1425" spans="1:3" x14ac:dyDescent="0.25">
      <c r="A1425" s="8">
        <v>45705</v>
      </c>
      <c r="B1425" s="16" t="s">
        <v>2922</v>
      </c>
      <c r="C1425" s="16" t="s">
        <v>2923</v>
      </c>
    </row>
    <row r="1426" spans="1:3" x14ac:dyDescent="0.25">
      <c r="A1426" s="8">
        <v>45705</v>
      </c>
      <c r="B1426" s="16" t="s">
        <v>2924</v>
      </c>
      <c r="C1426" s="16" t="s">
        <v>2925</v>
      </c>
    </row>
    <row r="1427" spans="1:3" x14ac:dyDescent="0.25">
      <c r="A1427" s="8">
        <v>45705</v>
      </c>
      <c r="B1427" s="16" t="s">
        <v>2926</v>
      </c>
      <c r="C1427" s="16" t="s">
        <v>2927</v>
      </c>
    </row>
    <row r="1428" spans="1:3" x14ac:dyDescent="0.25">
      <c r="A1428" s="8">
        <v>45705</v>
      </c>
      <c r="B1428" s="16" t="s">
        <v>2928</v>
      </c>
      <c r="C1428" s="16" t="s">
        <v>2929</v>
      </c>
    </row>
    <row r="1429" spans="1:3" x14ac:dyDescent="0.25">
      <c r="A1429" s="8">
        <v>45705</v>
      </c>
      <c r="B1429" s="16" t="s">
        <v>2930</v>
      </c>
      <c r="C1429" s="16" t="s">
        <v>2931</v>
      </c>
    </row>
    <row r="1430" spans="1:3" x14ac:dyDescent="0.25">
      <c r="A1430" s="8">
        <v>45705</v>
      </c>
      <c r="B1430" s="16" t="s">
        <v>2932</v>
      </c>
      <c r="C1430" s="16" t="s">
        <v>2933</v>
      </c>
    </row>
    <row r="1431" spans="1:3" x14ac:dyDescent="0.25">
      <c r="A1431" s="8">
        <v>45705</v>
      </c>
      <c r="B1431" s="16" t="s">
        <v>2934</v>
      </c>
      <c r="C1431" s="16" t="s">
        <v>2935</v>
      </c>
    </row>
    <row r="1432" spans="1:3" x14ac:dyDescent="0.25">
      <c r="A1432" s="8">
        <v>45705</v>
      </c>
      <c r="B1432" s="16" t="s">
        <v>2936</v>
      </c>
      <c r="C1432" s="16" t="s">
        <v>2937</v>
      </c>
    </row>
    <row r="1433" spans="1:3" x14ac:dyDescent="0.25">
      <c r="A1433" s="8">
        <v>45705</v>
      </c>
      <c r="B1433" s="16" t="s">
        <v>2938</v>
      </c>
      <c r="C1433" s="16" t="s">
        <v>2939</v>
      </c>
    </row>
    <row r="1434" spans="1:3" x14ac:dyDescent="0.25">
      <c r="A1434" s="8">
        <v>45705</v>
      </c>
      <c r="B1434" s="16" t="s">
        <v>2940</v>
      </c>
      <c r="C1434" s="16" t="s">
        <v>2941</v>
      </c>
    </row>
    <row r="1435" spans="1:3" x14ac:dyDescent="0.25">
      <c r="A1435" s="8">
        <v>45705</v>
      </c>
      <c r="B1435" s="16" t="s">
        <v>2942</v>
      </c>
      <c r="C1435" s="16" t="s">
        <v>2943</v>
      </c>
    </row>
    <row r="1436" spans="1:3" x14ac:dyDescent="0.25">
      <c r="A1436" s="8">
        <v>45705</v>
      </c>
      <c r="B1436" s="16" t="s">
        <v>2944</v>
      </c>
      <c r="C1436" s="16" t="s">
        <v>2945</v>
      </c>
    </row>
    <row r="1437" spans="1:3" x14ac:dyDescent="0.25">
      <c r="A1437" s="8">
        <v>45705</v>
      </c>
      <c r="B1437" s="16" t="s">
        <v>2946</v>
      </c>
      <c r="C1437" s="16" t="s">
        <v>2947</v>
      </c>
    </row>
    <row r="1438" spans="1:3" x14ac:dyDescent="0.25">
      <c r="A1438" s="8">
        <v>45705</v>
      </c>
      <c r="B1438" s="16" t="s">
        <v>2948</v>
      </c>
      <c r="C1438" s="16" t="s">
        <v>2949</v>
      </c>
    </row>
    <row r="1439" spans="1:3" x14ac:dyDescent="0.25">
      <c r="A1439" s="8">
        <v>45705</v>
      </c>
      <c r="B1439" s="16" t="s">
        <v>2950</v>
      </c>
      <c r="C1439" s="16" t="s">
        <v>2951</v>
      </c>
    </row>
    <row r="1440" spans="1:3" x14ac:dyDescent="0.25">
      <c r="A1440" s="8">
        <v>45705</v>
      </c>
      <c r="B1440" s="16" t="s">
        <v>2952</v>
      </c>
      <c r="C1440" s="16" t="s">
        <v>2953</v>
      </c>
    </row>
    <row r="1441" spans="1:3" x14ac:dyDescent="0.25">
      <c r="A1441" s="8">
        <v>45705</v>
      </c>
      <c r="B1441" s="16" t="s">
        <v>2954</v>
      </c>
      <c r="C1441" s="16" t="s">
        <v>2955</v>
      </c>
    </row>
    <row r="1442" spans="1:3" x14ac:dyDescent="0.25">
      <c r="A1442" s="8">
        <v>45705</v>
      </c>
      <c r="B1442" s="16" t="s">
        <v>2956</v>
      </c>
      <c r="C1442" s="16" t="s">
        <v>2957</v>
      </c>
    </row>
    <row r="1443" spans="1:3" x14ac:dyDescent="0.25">
      <c r="A1443" s="8">
        <v>45705</v>
      </c>
      <c r="B1443" s="16" t="s">
        <v>2958</v>
      </c>
      <c r="C1443" s="16" t="s">
        <v>2959</v>
      </c>
    </row>
    <row r="1444" spans="1:3" x14ac:dyDescent="0.25">
      <c r="A1444" s="8">
        <v>45705</v>
      </c>
      <c r="B1444" s="16" t="s">
        <v>2960</v>
      </c>
      <c r="C1444" s="16" t="s">
        <v>2961</v>
      </c>
    </row>
    <row r="1445" spans="1:3" x14ac:dyDescent="0.25">
      <c r="A1445" s="8">
        <v>45705</v>
      </c>
      <c r="B1445" s="16" t="s">
        <v>2962</v>
      </c>
      <c r="C1445" s="16" t="s">
        <v>2963</v>
      </c>
    </row>
    <row r="1446" spans="1:3" x14ac:dyDescent="0.25">
      <c r="A1446" s="8">
        <v>45705</v>
      </c>
      <c r="B1446" s="16" t="s">
        <v>2964</v>
      </c>
      <c r="C1446" s="16" t="s">
        <v>2965</v>
      </c>
    </row>
    <row r="1447" spans="1:3" x14ac:dyDescent="0.25">
      <c r="A1447" s="8">
        <v>45705</v>
      </c>
      <c r="B1447" s="16" t="s">
        <v>2966</v>
      </c>
      <c r="C1447" s="16" t="s">
        <v>2967</v>
      </c>
    </row>
    <row r="1448" spans="1:3" x14ac:dyDescent="0.25">
      <c r="A1448" s="8">
        <v>45705</v>
      </c>
      <c r="B1448" s="16" t="s">
        <v>2968</v>
      </c>
      <c r="C1448" s="16" t="s">
        <v>2969</v>
      </c>
    </row>
    <row r="1449" spans="1:3" x14ac:dyDescent="0.25">
      <c r="A1449" s="8">
        <v>45705</v>
      </c>
      <c r="B1449" s="16" t="s">
        <v>2970</v>
      </c>
      <c r="C1449" s="16" t="s">
        <v>2971</v>
      </c>
    </row>
    <row r="1450" spans="1:3" x14ac:dyDescent="0.25">
      <c r="A1450" s="8">
        <v>45705</v>
      </c>
      <c r="B1450" s="16" t="s">
        <v>2972</v>
      </c>
      <c r="C1450" s="16" t="s">
        <v>2973</v>
      </c>
    </row>
    <row r="1451" spans="1:3" x14ac:dyDescent="0.25">
      <c r="A1451" s="8">
        <v>45705</v>
      </c>
      <c r="B1451" s="16" t="s">
        <v>2974</v>
      </c>
      <c r="C1451" s="16" t="s">
        <v>2975</v>
      </c>
    </row>
    <row r="1452" spans="1:3" x14ac:dyDescent="0.25">
      <c r="A1452" s="8">
        <v>45705</v>
      </c>
      <c r="B1452" s="16" t="s">
        <v>2976</v>
      </c>
      <c r="C1452" s="16" t="s">
        <v>2977</v>
      </c>
    </row>
    <row r="1453" spans="1:3" x14ac:dyDescent="0.25">
      <c r="A1453" s="8">
        <v>45705</v>
      </c>
      <c r="B1453" s="16" t="s">
        <v>2978</v>
      </c>
      <c r="C1453" s="16" t="s">
        <v>2979</v>
      </c>
    </row>
    <row r="1454" spans="1:3" x14ac:dyDescent="0.25">
      <c r="A1454" s="8">
        <v>45705</v>
      </c>
      <c r="B1454" s="16" t="s">
        <v>2980</v>
      </c>
      <c r="C1454" s="16" t="s">
        <v>2981</v>
      </c>
    </row>
    <row r="1455" spans="1:3" x14ac:dyDescent="0.25">
      <c r="A1455" s="8">
        <v>45705</v>
      </c>
      <c r="B1455" s="16" t="s">
        <v>2982</v>
      </c>
      <c r="C1455" s="16" t="s">
        <v>2983</v>
      </c>
    </row>
    <row r="1456" spans="1:3" x14ac:dyDescent="0.25">
      <c r="A1456" s="8">
        <v>45705</v>
      </c>
      <c r="B1456" s="16" t="s">
        <v>2984</v>
      </c>
      <c r="C1456" s="16" t="s">
        <v>2985</v>
      </c>
    </row>
    <row r="1457" spans="1:3" x14ac:dyDescent="0.25">
      <c r="A1457" s="8">
        <v>45705</v>
      </c>
      <c r="B1457" s="16" t="s">
        <v>2986</v>
      </c>
      <c r="C1457" s="16" t="s">
        <v>2987</v>
      </c>
    </row>
    <row r="1458" spans="1:3" x14ac:dyDescent="0.25">
      <c r="A1458" s="8">
        <v>45705</v>
      </c>
      <c r="B1458" s="16" t="s">
        <v>2988</v>
      </c>
      <c r="C1458" s="16" t="s">
        <v>2989</v>
      </c>
    </row>
    <row r="1459" spans="1:3" x14ac:dyDescent="0.25">
      <c r="A1459" s="8">
        <v>45705</v>
      </c>
      <c r="B1459" s="16" t="s">
        <v>2990</v>
      </c>
      <c r="C1459" s="16" t="s">
        <v>2991</v>
      </c>
    </row>
    <row r="1460" spans="1:3" x14ac:dyDescent="0.25">
      <c r="A1460" s="8">
        <v>45705</v>
      </c>
      <c r="B1460" s="16" t="s">
        <v>2992</v>
      </c>
      <c r="C1460" s="16" t="s">
        <v>2993</v>
      </c>
    </row>
    <row r="1461" spans="1:3" x14ac:dyDescent="0.25">
      <c r="A1461" s="8">
        <v>45705</v>
      </c>
      <c r="B1461" s="16" t="s">
        <v>2994</v>
      </c>
      <c r="C1461" s="16" t="s">
        <v>2995</v>
      </c>
    </row>
    <row r="1462" spans="1:3" x14ac:dyDescent="0.25">
      <c r="A1462" s="8">
        <v>45705</v>
      </c>
      <c r="B1462" s="16" t="s">
        <v>2996</v>
      </c>
      <c r="C1462" s="16" t="s">
        <v>2997</v>
      </c>
    </row>
    <row r="1463" spans="1:3" x14ac:dyDescent="0.25">
      <c r="A1463" s="8">
        <v>45705</v>
      </c>
      <c r="B1463" s="16" t="s">
        <v>2998</v>
      </c>
      <c r="C1463" s="16" t="s">
        <v>2999</v>
      </c>
    </row>
    <row r="1464" spans="1:3" x14ac:dyDescent="0.25">
      <c r="A1464" s="8">
        <v>45705</v>
      </c>
      <c r="B1464" s="16" t="s">
        <v>3000</v>
      </c>
      <c r="C1464" s="16" t="s">
        <v>3001</v>
      </c>
    </row>
    <row r="1465" spans="1:3" x14ac:dyDescent="0.25">
      <c r="A1465" s="8">
        <v>45705</v>
      </c>
      <c r="B1465" s="16" t="s">
        <v>3002</v>
      </c>
      <c r="C1465" s="16" t="s">
        <v>3003</v>
      </c>
    </row>
    <row r="1466" spans="1:3" x14ac:dyDescent="0.25">
      <c r="A1466" s="8">
        <v>45705</v>
      </c>
      <c r="B1466" s="16" t="s">
        <v>3004</v>
      </c>
      <c r="C1466" s="16" t="s">
        <v>3005</v>
      </c>
    </row>
    <row r="1467" spans="1:3" x14ac:dyDescent="0.25">
      <c r="A1467" s="8">
        <v>45705</v>
      </c>
      <c r="B1467" s="16" t="s">
        <v>3006</v>
      </c>
      <c r="C1467" s="16" t="s">
        <v>3007</v>
      </c>
    </row>
    <row r="1468" spans="1:3" x14ac:dyDescent="0.25">
      <c r="A1468" s="8">
        <v>45705</v>
      </c>
      <c r="B1468" s="16" t="s">
        <v>3008</v>
      </c>
      <c r="C1468" s="16" t="s">
        <v>3009</v>
      </c>
    </row>
    <row r="1469" spans="1:3" x14ac:dyDescent="0.25">
      <c r="A1469" s="8">
        <v>45705</v>
      </c>
      <c r="B1469" s="16" t="s">
        <v>3010</v>
      </c>
      <c r="C1469" s="16" t="s">
        <v>3011</v>
      </c>
    </row>
    <row r="1470" spans="1:3" x14ac:dyDescent="0.25">
      <c r="A1470" s="8">
        <v>45705</v>
      </c>
      <c r="B1470" s="16" t="s">
        <v>3012</v>
      </c>
      <c r="C1470" s="16" t="s">
        <v>3013</v>
      </c>
    </row>
    <row r="1471" spans="1:3" x14ac:dyDescent="0.25">
      <c r="A1471" s="8">
        <v>45705</v>
      </c>
      <c r="B1471" s="16" t="s">
        <v>3014</v>
      </c>
      <c r="C1471" s="16" t="s">
        <v>3015</v>
      </c>
    </row>
    <row r="1472" spans="1:3" x14ac:dyDescent="0.25">
      <c r="A1472" s="8">
        <v>45705</v>
      </c>
      <c r="B1472" s="16" t="s">
        <v>3016</v>
      </c>
      <c r="C1472" s="16" t="s">
        <v>3017</v>
      </c>
    </row>
    <row r="1473" spans="1:3" x14ac:dyDescent="0.25">
      <c r="A1473" s="8">
        <v>45705</v>
      </c>
      <c r="B1473" s="16" t="s">
        <v>3018</v>
      </c>
      <c r="C1473" s="16" t="s">
        <v>3019</v>
      </c>
    </row>
    <row r="1474" spans="1:3" x14ac:dyDescent="0.25">
      <c r="A1474" s="8">
        <v>45705</v>
      </c>
      <c r="B1474" s="16" t="s">
        <v>3020</v>
      </c>
      <c r="C1474" s="16" t="s">
        <v>3021</v>
      </c>
    </row>
    <row r="1475" spans="1:3" x14ac:dyDescent="0.25">
      <c r="A1475" s="8">
        <v>45705</v>
      </c>
      <c r="B1475" s="16" t="s">
        <v>3022</v>
      </c>
      <c r="C1475" s="16" t="s">
        <v>3023</v>
      </c>
    </row>
    <row r="1476" spans="1:3" x14ac:dyDescent="0.25">
      <c r="A1476" s="8">
        <v>45705</v>
      </c>
      <c r="B1476" s="16" t="s">
        <v>3024</v>
      </c>
      <c r="C1476" s="16" t="s">
        <v>3025</v>
      </c>
    </row>
    <row r="1477" spans="1:3" x14ac:dyDescent="0.25">
      <c r="A1477" s="8">
        <v>45705</v>
      </c>
      <c r="B1477" s="16" t="s">
        <v>3026</v>
      </c>
      <c r="C1477" s="16" t="s">
        <v>3027</v>
      </c>
    </row>
    <row r="1478" spans="1:3" x14ac:dyDescent="0.25">
      <c r="A1478" s="8">
        <v>45705</v>
      </c>
      <c r="B1478" s="16" t="s">
        <v>3028</v>
      </c>
      <c r="C1478" s="16" t="s">
        <v>3029</v>
      </c>
    </row>
    <row r="1479" spans="1:3" x14ac:dyDescent="0.25">
      <c r="A1479" s="8">
        <v>45705</v>
      </c>
      <c r="B1479" s="16" t="s">
        <v>3030</v>
      </c>
      <c r="C1479" s="16" t="s">
        <v>3031</v>
      </c>
    </row>
    <row r="1480" spans="1:3" x14ac:dyDescent="0.25">
      <c r="A1480" s="8">
        <v>45705</v>
      </c>
      <c r="B1480" s="16" t="s">
        <v>3032</v>
      </c>
      <c r="C1480" s="16" t="s">
        <v>3033</v>
      </c>
    </row>
    <row r="1481" spans="1:3" x14ac:dyDescent="0.25">
      <c r="A1481" s="8">
        <v>45705</v>
      </c>
      <c r="B1481" s="16" t="s">
        <v>3034</v>
      </c>
      <c r="C1481" s="16" t="s">
        <v>3035</v>
      </c>
    </row>
    <row r="1482" spans="1:3" x14ac:dyDescent="0.25">
      <c r="A1482" s="8">
        <v>45705</v>
      </c>
      <c r="B1482" s="16" t="s">
        <v>3036</v>
      </c>
      <c r="C1482" s="16" t="s">
        <v>3037</v>
      </c>
    </row>
    <row r="1483" spans="1:3" x14ac:dyDescent="0.25">
      <c r="A1483" s="8">
        <v>45705</v>
      </c>
      <c r="B1483" s="16" t="s">
        <v>3038</v>
      </c>
      <c r="C1483" s="16" t="s">
        <v>3039</v>
      </c>
    </row>
    <row r="1484" spans="1:3" x14ac:dyDescent="0.25">
      <c r="A1484" s="8">
        <v>45705</v>
      </c>
      <c r="B1484" s="16" t="s">
        <v>3040</v>
      </c>
      <c r="C1484" s="16" t="s">
        <v>3041</v>
      </c>
    </row>
    <row r="1485" spans="1:3" x14ac:dyDescent="0.25">
      <c r="A1485" s="8">
        <v>45705</v>
      </c>
      <c r="B1485" s="16" t="s">
        <v>3042</v>
      </c>
      <c r="C1485" s="16" t="s">
        <v>3043</v>
      </c>
    </row>
    <row r="1486" spans="1:3" x14ac:dyDescent="0.25">
      <c r="A1486" s="8">
        <v>45705</v>
      </c>
      <c r="B1486" s="16" t="s">
        <v>3044</v>
      </c>
      <c r="C1486" s="16" t="s">
        <v>3045</v>
      </c>
    </row>
    <row r="1487" spans="1:3" x14ac:dyDescent="0.25">
      <c r="A1487" s="8">
        <v>45705</v>
      </c>
      <c r="B1487" s="16" t="s">
        <v>3046</v>
      </c>
      <c r="C1487" s="16" t="s">
        <v>3047</v>
      </c>
    </row>
    <row r="1488" spans="1:3" x14ac:dyDescent="0.25">
      <c r="A1488" s="8">
        <v>45705</v>
      </c>
      <c r="B1488" s="16" t="s">
        <v>3048</v>
      </c>
      <c r="C1488" s="16" t="s">
        <v>3049</v>
      </c>
    </row>
    <row r="1489" spans="1:3" x14ac:dyDescent="0.25">
      <c r="A1489" s="8">
        <v>45705</v>
      </c>
      <c r="B1489" s="16" t="s">
        <v>3050</v>
      </c>
      <c r="C1489" s="16" t="s">
        <v>3051</v>
      </c>
    </row>
    <row r="1490" spans="1:3" x14ac:dyDescent="0.25">
      <c r="A1490" s="8">
        <v>45705</v>
      </c>
      <c r="B1490" s="16" t="s">
        <v>3052</v>
      </c>
      <c r="C1490" s="16" t="s">
        <v>3053</v>
      </c>
    </row>
    <row r="1491" spans="1:3" x14ac:dyDescent="0.25">
      <c r="A1491" s="8">
        <v>45705</v>
      </c>
      <c r="B1491" s="16" t="s">
        <v>3054</v>
      </c>
      <c r="C1491" s="16" t="s">
        <v>3055</v>
      </c>
    </row>
    <row r="1492" spans="1:3" x14ac:dyDescent="0.25">
      <c r="A1492" s="8">
        <v>45705</v>
      </c>
      <c r="B1492" s="16" t="s">
        <v>3056</v>
      </c>
      <c r="C1492" s="16" t="s">
        <v>3057</v>
      </c>
    </row>
    <row r="1493" spans="1:3" x14ac:dyDescent="0.25">
      <c r="A1493" s="8">
        <v>45705</v>
      </c>
      <c r="B1493" s="16" t="s">
        <v>3058</v>
      </c>
      <c r="C1493" s="16" t="s">
        <v>3059</v>
      </c>
    </row>
    <row r="1494" spans="1:3" x14ac:dyDescent="0.25">
      <c r="A1494" s="8">
        <v>45705</v>
      </c>
      <c r="B1494" s="16" t="s">
        <v>3060</v>
      </c>
      <c r="C1494" s="16" t="s">
        <v>3061</v>
      </c>
    </row>
    <row r="1495" spans="1:3" x14ac:dyDescent="0.25">
      <c r="A1495" s="8">
        <v>45705</v>
      </c>
      <c r="B1495" s="16" t="s">
        <v>3062</v>
      </c>
      <c r="C1495" s="16" t="s">
        <v>3063</v>
      </c>
    </row>
    <row r="1496" spans="1:3" x14ac:dyDescent="0.25">
      <c r="A1496" s="8">
        <v>45705</v>
      </c>
      <c r="B1496" s="16" t="s">
        <v>3064</v>
      </c>
      <c r="C1496" s="16" t="s">
        <v>3065</v>
      </c>
    </row>
    <row r="1497" spans="1:3" x14ac:dyDescent="0.25">
      <c r="A1497" s="8">
        <v>45705</v>
      </c>
      <c r="B1497" s="16" t="s">
        <v>3066</v>
      </c>
      <c r="C1497" s="16" t="s">
        <v>3067</v>
      </c>
    </row>
    <row r="1498" spans="1:3" x14ac:dyDescent="0.25">
      <c r="A1498" s="8">
        <v>45705</v>
      </c>
      <c r="B1498" s="16" t="s">
        <v>3068</v>
      </c>
      <c r="C1498" s="16" t="s">
        <v>3069</v>
      </c>
    </row>
    <row r="1499" spans="1:3" x14ac:dyDescent="0.25">
      <c r="A1499" s="8">
        <v>45705</v>
      </c>
      <c r="B1499" s="16" t="s">
        <v>3070</v>
      </c>
      <c r="C1499" s="16" t="s">
        <v>3071</v>
      </c>
    </row>
    <row r="1500" spans="1:3" x14ac:dyDescent="0.25">
      <c r="A1500" s="8">
        <v>45705</v>
      </c>
      <c r="B1500" s="16" t="s">
        <v>3072</v>
      </c>
      <c r="C1500" s="16" t="s">
        <v>3073</v>
      </c>
    </row>
    <row r="1501" spans="1:3" x14ac:dyDescent="0.25">
      <c r="A1501" s="8">
        <v>45705</v>
      </c>
      <c r="B1501" s="16" t="s">
        <v>3074</v>
      </c>
      <c r="C1501" s="16" t="s">
        <v>3075</v>
      </c>
    </row>
    <row r="1502" spans="1:3" x14ac:dyDescent="0.25">
      <c r="A1502" s="8">
        <v>45705</v>
      </c>
      <c r="B1502" s="16" t="s">
        <v>3076</v>
      </c>
      <c r="C1502" s="16" t="s">
        <v>3077</v>
      </c>
    </row>
    <row r="1503" spans="1:3" x14ac:dyDescent="0.25">
      <c r="A1503" s="8">
        <v>45705</v>
      </c>
      <c r="B1503" s="16" t="s">
        <v>3078</v>
      </c>
      <c r="C1503" s="16" t="s">
        <v>3079</v>
      </c>
    </row>
    <row r="1504" spans="1:3" x14ac:dyDescent="0.25">
      <c r="A1504" s="8">
        <v>45705</v>
      </c>
      <c r="B1504" s="16" t="s">
        <v>3080</v>
      </c>
      <c r="C1504" s="16" t="s">
        <v>3081</v>
      </c>
    </row>
    <row r="1505" spans="1:3" x14ac:dyDescent="0.25">
      <c r="A1505" s="8">
        <v>45705</v>
      </c>
      <c r="B1505" s="16" t="s">
        <v>3082</v>
      </c>
      <c r="C1505" s="16" t="s">
        <v>3083</v>
      </c>
    </row>
    <row r="1506" spans="1:3" x14ac:dyDescent="0.25">
      <c r="A1506" s="8">
        <v>45705</v>
      </c>
      <c r="B1506" s="16" t="s">
        <v>3084</v>
      </c>
      <c r="C1506" s="16" t="s">
        <v>3085</v>
      </c>
    </row>
    <row r="1507" spans="1:3" x14ac:dyDescent="0.25">
      <c r="A1507" s="8">
        <v>45705</v>
      </c>
      <c r="B1507" s="16" t="s">
        <v>3086</v>
      </c>
      <c r="C1507" s="16" t="s">
        <v>3087</v>
      </c>
    </row>
    <row r="1508" spans="1:3" x14ac:dyDescent="0.25">
      <c r="A1508" s="8">
        <v>45705</v>
      </c>
      <c r="B1508" s="16" t="s">
        <v>3088</v>
      </c>
      <c r="C1508" s="16" t="s">
        <v>3089</v>
      </c>
    </row>
    <row r="1509" spans="1:3" x14ac:dyDescent="0.25">
      <c r="A1509" s="8">
        <v>45705</v>
      </c>
      <c r="B1509" s="16" t="s">
        <v>3090</v>
      </c>
      <c r="C1509" s="16" t="s">
        <v>3091</v>
      </c>
    </row>
    <row r="1510" spans="1:3" x14ac:dyDescent="0.25">
      <c r="A1510" s="8">
        <v>45705</v>
      </c>
      <c r="B1510" s="16" t="s">
        <v>3092</v>
      </c>
      <c r="C1510" s="16" t="s">
        <v>3093</v>
      </c>
    </row>
    <row r="1511" spans="1:3" x14ac:dyDescent="0.25">
      <c r="A1511" s="8">
        <v>45705</v>
      </c>
      <c r="B1511" s="16" t="s">
        <v>3094</v>
      </c>
      <c r="C1511" s="16" t="s">
        <v>3095</v>
      </c>
    </row>
    <row r="1512" spans="1:3" x14ac:dyDescent="0.25">
      <c r="A1512" s="8">
        <v>45705</v>
      </c>
      <c r="B1512" s="16" t="s">
        <v>3096</v>
      </c>
      <c r="C1512" s="16" t="s">
        <v>3097</v>
      </c>
    </row>
    <row r="1513" spans="1:3" x14ac:dyDescent="0.25">
      <c r="A1513" s="8">
        <v>45705</v>
      </c>
      <c r="B1513" s="16" t="s">
        <v>3098</v>
      </c>
      <c r="C1513" s="16" t="s">
        <v>3099</v>
      </c>
    </row>
    <row r="1514" spans="1:3" x14ac:dyDescent="0.25">
      <c r="A1514" s="8">
        <v>45705</v>
      </c>
      <c r="B1514" s="16" t="s">
        <v>3100</v>
      </c>
      <c r="C1514" s="16" t="s">
        <v>3101</v>
      </c>
    </row>
    <row r="1515" spans="1:3" x14ac:dyDescent="0.25">
      <c r="A1515" s="8">
        <v>45705</v>
      </c>
      <c r="B1515" s="16" t="s">
        <v>3102</v>
      </c>
      <c r="C1515" s="16" t="s">
        <v>3103</v>
      </c>
    </row>
    <row r="1516" spans="1:3" x14ac:dyDescent="0.25">
      <c r="A1516" s="8">
        <v>45705</v>
      </c>
      <c r="B1516" s="16" t="s">
        <v>3104</v>
      </c>
      <c r="C1516" s="16" t="s">
        <v>3105</v>
      </c>
    </row>
    <row r="1517" spans="1:3" x14ac:dyDescent="0.25">
      <c r="A1517" s="8">
        <v>45705</v>
      </c>
      <c r="B1517" s="16" t="s">
        <v>3106</v>
      </c>
      <c r="C1517" s="16" t="s">
        <v>3107</v>
      </c>
    </row>
    <row r="1518" spans="1:3" x14ac:dyDescent="0.25">
      <c r="A1518" s="8">
        <v>45705</v>
      </c>
      <c r="B1518" s="16" t="s">
        <v>3108</v>
      </c>
      <c r="C1518" s="16" t="s">
        <v>3109</v>
      </c>
    </row>
    <row r="1519" spans="1:3" x14ac:dyDescent="0.25">
      <c r="A1519" s="8">
        <v>45705</v>
      </c>
      <c r="B1519" s="16" t="s">
        <v>3110</v>
      </c>
      <c r="C1519" s="16" t="s">
        <v>3111</v>
      </c>
    </row>
    <row r="1520" spans="1:3" x14ac:dyDescent="0.25">
      <c r="A1520" s="8">
        <v>45705</v>
      </c>
      <c r="B1520" s="16" t="s">
        <v>3112</v>
      </c>
      <c r="C1520" s="16" t="s">
        <v>3113</v>
      </c>
    </row>
    <row r="1521" spans="1:3" x14ac:dyDescent="0.25">
      <c r="A1521" s="8">
        <v>45705</v>
      </c>
      <c r="B1521" s="16" t="s">
        <v>3114</v>
      </c>
      <c r="C1521" s="16" t="s">
        <v>3115</v>
      </c>
    </row>
    <row r="1522" spans="1:3" x14ac:dyDescent="0.25">
      <c r="A1522" s="8">
        <v>45705</v>
      </c>
      <c r="B1522" s="16" t="s">
        <v>3116</v>
      </c>
      <c r="C1522" s="16" t="s">
        <v>3117</v>
      </c>
    </row>
    <row r="1523" spans="1:3" x14ac:dyDescent="0.25">
      <c r="A1523" s="8">
        <v>45705</v>
      </c>
      <c r="B1523" s="16" t="s">
        <v>3118</v>
      </c>
      <c r="C1523" s="16" t="s">
        <v>3119</v>
      </c>
    </row>
    <row r="1524" spans="1:3" x14ac:dyDescent="0.25">
      <c r="A1524" s="8">
        <v>45705</v>
      </c>
      <c r="B1524" s="16" t="s">
        <v>3120</v>
      </c>
      <c r="C1524" s="16" t="s">
        <v>3121</v>
      </c>
    </row>
    <row r="1525" spans="1:3" x14ac:dyDescent="0.25">
      <c r="A1525" s="8">
        <v>45705</v>
      </c>
      <c r="B1525" s="16" t="s">
        <v>3122</v>
      </c>
      <c r="C1525" s="16" t="s">
        <v>3123</v>
      </c>
    </row>
    <row r="1526" spans="1:3" x14ac:dyDescent="0.25">
      <c r="A1526" s="8">
        <v>45705</v>
      </c>
      <c r="B1526" s="16" t="s">
        <v>3124</v>
      </c>
      <c r="C1526" s="16" t="s">
        <v>3125</v>
      </c>
    </row>
    <row r="1527" spans="1:3" x14ac:dyDescent="0.25">
      <c r="A1527" s="8">
        <v>45705</v>
      </c>
      <c r="B1527" s="16" t="s">
        <v>3126</v>
      </c>
      <c r="C1527" s="16" t="s">
        <v>3127</v>
      </c>
    </row>
    <row r="1528" spans="1:3" x14ac:dyDescent="0.25">
      <c r="A1528" s="8">
        <v>45705</v>
      </c>
      <c r="B1528" s="16" t="s">
        <v>3128</v>
      </c>
      <c r="C1528" s="16" t="s">
        <v>3129</v>
      </c>
    </row>
    <row r="1529" spans="1:3" x14ac:dyDescent="0.25">
      <c r="A1529" s="8">
        <v>45705</v>
      </c>
      <c r="B1529" s="16" t="s">
        <v>3130</v>
      </c>
      <c r="C1529" s="16" t="s">
        <v>3131</v>
      </c>
    </row>
    <row r="1530" spans="1:3" x14ac:dyDescent="0.25">
      <c r="A1530" s="8">
        <v>45705</v>
      </c>
      <c r="B1530" s="16" t="s">
        <v>3132</v>
      </c>
      <c r="C1530" s="16" t="s">
        <v>3133</v>
      </c>
    </row>
    <row r="1531" spans="1:3" x14ac:dyDescent="0.25">
      <c r="A1531" s="8">
        <v>45705</v>
      </c>
      <c r="B1531" s="16" t="s">
        <v>3134</v>
      </c>
      <c r="C1531" s="16" t="s">
        <v>3135</v>
      </c>
    </row>
    <row r="1532" spans="1:3" x14ac:dyDescent="0.25">
      <c r="A1532" s="8">
        <v>45705</v>
      </c>
      <c r="B1532" s="16" t="s">
        <v>3136</v>
      </c>
      <c r="C1532" s="16" t="s">
        <v>3137</v>
      </c>
    </row>
    <row r="1533" spans="1:3" x14ac:dyDescent="0.25">
      <c r="A1533" s="8">
        <v>45705</v>
      </c>
      <c r="B1533" s="16" t="s">
        <v>3138</v>
      </c>
      <c r="C1533" s="16" t="s">
        <v>3139</v>
      </c>
    </row>
    <row r="1534" spans="1:3" x14ac:dyDescent="0.25">
      <c r="A1534" s="8">
        <v>45705</v>
      </c>
      <c r="B1534" s="16" t="s">
        <v>3140</v>
      </c>
      <c r="C1534" s="16" t="s">
        <v>3141</v>
      </c>
    </row>
    <row r="1535" spans="1:3" x14ac:dyDescent="0.25">
      <c r="A1535" s="8">
        <v>45705</v>
      </c>
      <c r="B1535" s="16" t="s">
        <v>3142</v>
      </c>
      <c r="C1535" s="16" t="s">
        <v>3143</v>
      </c>
    </row>
    <row r="1536" spans="1:3" x14ac:dyDescent="0.25">
      <c r="A1536" s="8">
        <v>45705</v>
      </c>
      <c r="B1536" s="16" t="s">
        <v>3144</v>
      </c>
      <c r="C1536" s="16" t="s">
        <v>3145</v>
      </c>
    </row>
    <row r="1537" spans="1:3" x14ac:dyDescent="0.25">
      <c r="A1537" s="8">
        <v>45705</v>
      </c>
      <c r="B1537" s="16" t="s">
        <v>3146</v>
      </c>
      <c r="C1537" s="16" t="s">
        <v>3147</v>
      </c>
    </row>
    <row r="1538" spans="1:3" x14ac:dyDescent="0.25">
      <c r="A1538" s="8">
        <v>45705</v>
      </c>
      <c r="B1538" s="16" t="s">
        <v>3148</v>
      </c>
      <c r="C1538" s="16" t="s">
        <v>3149</v>
      </c>
    </row>
    <row r="1539" spans="1:3" x14ac:dyDescent="0.25">
      <c r="A1539" s="8">
        <v>45705</v>
      </c>
      <c r="B1539" s="16" t="s">
        <v>3150</v>
      </c>
      <c r="C1539" s="16" t="s">
        <v>3151</v>
      </c>
    </row>
    <row r="1540" spans="1:3" x14ac:dyDescent="0.25">
      <c r="A1540" s="8">
        <v>45705</v>
      </c>
      <c r="B1540" s="16" t="s">
        <v>3152</v>
      </c>
      <c r="C1540" s="16" t="s">
        <v>3153</v>
      </c>
    </row>
    <row r="1541" spans="1:3" x14ac:dyDescent="0.25">
      <c r="A1541" s="8">
        <v>45705</v>
      </c>
      <c r="B1541" s="16" t="s">
        <v>3154</v>
      </c>
      <c r="C1541" s="16" t="s">
        <v>3155</v>
      </c>
    </row>
    <row r="1542" spans="1:3" x14ac:dyDescent="0.25">
      <c r="A1542" s="8">
        <v>45705</v>
      </c>
      <c r="B1542" s="16" t="s">
        <v>3156</v>
      </c>
      <c r="C1542" s="16" t="s">
        <v>3157</v>
      </c>
    </row>
    <row r="1543" spans="1:3" x14ac:dyDescent="0.25">
      <c r="A1543" s="8">
        <v>45705</v>
      </c>
      <c r="B1543" s="16" t="s">
        <v>3158</v>
      </c>
      <c r="C1543" s="16" t="s">
        <v>3159</v>
      </c>
    </row>
    <row r="1544" spans="1:3" x14ac:dyDescent="0.25">
      <c r="A1544" s="8">
        <v>45705</v>
      </c>
      <c r="B1544" s="16" t="s">
        <v>3160</v>
      </c>
      <c r="C1544" s="16" t="s">
        <v>3161</v>
      </c>
    </row>
    <row r="1545" spans="1:3" x14ac:dyDescent="0.25">
      <c r="A1545" s="8">
        <v>45705</v>
      </c>
      <c r="B1545" s="16" t="s">
        <v>3162</v>
      </c>
      <c r="C1545" s="16" t="s">
        <v>3163</v>
      </c>
    </row>
    <row r="1546" spans="1:3" x14ac:dyDescent="0.25">
      <c r="A1546" s="8">
        <v>45705</v>
      </c>
      <c r="B1546" s="16" t="s">
        <v>3164</v>
      </c>
      <c r="C1546" s="16" t="s">
        <v>3165</v>
      </c>
    </row>
    <row r="1547" spans="1:3" x14ac:dyDescent="0.25">
      <c r="A1547" s="8">
        <v>45705</v>
      </c>
      <c r="B1547" s="16" t="s">
        <v>3166</v>
      </c>
      <c r="C1547" s="16" t="s">
        <v>3167</v>
      </c>
    </row>
    <row r="1548" spans="1:3" x14ac:dyDescent="0.25">
      <c r="A1548" s="8">
        <v>45705</v>
      </c>
      <c r="B1548" s="16" t="s">
        <v>3168</v>
      </c>
      <c r="C1548" s="16" t="s">
        <v>3169</v>
      </c>
    </row>
    <row r="1549" spans="1:3" x14ac:dyDescent="0.25">
      <c r="A1549" s="8">
        <v>45705</v>
      </c>
      <c r="B1549" s="16" t="s">
        <v>3170</v>
      </c>
      <c r="C1549" s="16" t="s">
        <v>3171</v>
      </c>
    </row>
    <row r="1550" spans="1:3" x14ac:dyDescent="0.25">
      <c r="A1550" s="8">
        <v>45705</v>
      </c>
      <c r="B1550" s="16" t="s">
        <v>3172</v>
      </c>
      <c r="C1550" s="16" t="s">
        <v>3173</v>
      </c>
    </row>
    <row r="1551" spans="1:3" x14ac:dyDescent="0.25">
      <c r="A1551" s="8">
        <v>45705</v>
      </c>
      <c r="B1551" s="16" t="s">
        <v>3174</v>
      </c>
      <c r="C1551" s="16" t="s">
        <v>3175</v>
      </c>
    </row>
    <row r="1552" spans="1:3" x14ac:dyDescent="0.25">
      <c r="A1552" s="8">
        <v>45705</v>
      </c>
      <c r="B1552" s="16" t="s">
        <v>3176</v>
      </c>
      <c r="C1552" s="16" t="s">
        <v>3177</v>
      </c>
    </row>
    <row r="1553" spans="1:3" x14ac:dyDescent="0.25">
      <c r="A1553" s="8">
        <v>45705</v>
      </c>
      <c r="B1553" s="16" t="s">
        <v>3178</v>
      </c>
      <c r="C1553" s="16" t="s">
        <v>3179</v>
      </c>
    </row>
    <row r="1554" spans="1:3" x14ac:dyDescent="0.25">
      <c r="A1554" s="8">
        <v>45705</v>
      </c>
      <c r="B1554" s="16" t="s">
        <v>3180</v>
      </c>
      <c r="C1554" s="16" t="s">
        <v>3181</v>
      </c>
    </row>
    <row r="1555" spans="1:3" x14ac:dyDescent="0.25">
      <c r="A1555" s="8">
        <v>45705</v>
      </c>
      <c r="B1555" s="16" t="s">
        <v>3182</v>
      </c>
      <c r="C1555" s="16" t="s">
        <v>3183</v>
      </c>
    </row>
    <row r="1556" spans="1:3" x14ac:dyDescent="0.25">
      <c r="A1556" s="8">
        <v>45705</v>
      </c>
      <c r="B1556" s="16" t="s">
        <v>3184</v>
      </c>
      <c r="C1556" s="16" t="s">
        <v>3185</v>
      </c>
    </row>
    <row r="1557" spans="1:3" x14ac:dyDescent="0.25">
      <c r="A1557" s="8">
        <v>45705</v>
      </c>
      <c r="B1557" s="16" t="s">
        <v>3186</v>
      </c>
      <c r="C1557" s="16" t="s">
        <v>3187</v>
      </c>
    </row>
    <row r="1558" spans="1:3" x14ac:dyDescent="0.25">
      <c r="A1558" s="8">
        <v>45705</v>
      </c>
      <c r="B1558" s="16" t="s">
        <v>3188</v>
      </c>
      <c r="C1558" s="16" t="s">
        <v>3189</v>
      </c>
    </row>
    <row r="1559" spans="1:3" x14ac:dyDescent="0.25">
      <c r="A1559" s="8">
        <v>45705</v>
      </c>
      <c r="B1559" s="16" t="s">
        <v>3190</v>
      </c>
      <c r="C1559" s="16" t="s">
        <v>3191</v>
      </c>
    </row>
    <row r="1560" spans="1:3" x14ac:dyDescent="0.25">
      <c r="A1560" s="8">
        <v>45705</v>
      </c>
      <c r="B1560" s="16" t="s">
        <v>3192</v>
      </c>
      <c r="C1560" s="16" t="s">
        <v>3193</v>
      </c>
    </row>
    <row r="1561" spans="1:3" x14ac:dyDescent="0.25">
      <c r="A1561" s="8">
        <v>45705</v>
      </c>
      <c r="B1561" s="16" t="s">
        <v>3194</v>
      </c>
      <c r="C1561" s="16" t="s">
        <v>3195</v>
      </c>
    </row>
    <row r="1562" spans="1:3" x14ac:dyDescent="0.25">
      <c r="A1562" s="8">
        <v>45705</v>
      </c>
      <c r="B1562" s="16" t="s">
        <v>3196</v>
      </c>
      <c r="C1562" s="16" t="s">
        <v>3197</v>
      </c>
    </row>
    <row r="1563" spans="1:3" x14ac:dyDescent="0.25">
      <c r="A1563" s="8">
        <v>45705</v>
      </c>
      <c r="B1563" s="16" t="s">
        <v>3198</v>
      </c>
      <c r="C1563" s="16" t="s">
        <v>3199</v>
      </c>
    </row>
    <row r="1564" spans="1:3" x14ac:dyDescent="0.25">
      <c r="A1564" s="8">
        <v>45705</v>
      </c>
      <c r="B1564" s="16" t="s">
        <v>3200</v>
      </c>
      <c r="C1564" s="16" t="s">
        <v>3201</v>
      </c>
    </row>
    <row r="1565" spans="1:3" x14ac:dyDescent="0.25">
      <c r="A1565" s="8">
        <v>45705</v>
      </c>
      <c r="B1565" s="16" t="s">
        <v>3202</v>
      </c>
      <c r="C1565" s="16" t="s">
        <v>3203</v>
      </c>
    </row>
    <row r="1566" spans="1:3" x14ac:dyDescent="0.25">
      <c r="A1566" s="8">
        <v>45705</v>
      </c>
      <c r="B1566" s="16" t="s">
        <v>3204</v>
      </c>
      <c r="C1566" s="16" t="s">
        <v>3205</v>
      </c>
    </row>
    <row r="1567" spans="1:3" x14ac:dyDescent="0.25">
      <c r="A1567" s="8">
        <v>45705</v>
      </c>
      <c r="B1567" s="16" t="s">
        <v>3206</v>
      </c>
      <c r="C1567" s="16" t="s">
        <v>3207</v>
      </c>
    </row>
    <row r="1568" spans="1:3" x14ac:dyDescent="0.25">
      <c r="A1568" s="8">
        <v>45705</v>
      </c>
      <c r="B1568" s="16" t="s">
        <v>3208</v>
      </c>
      <c r="C1568" s="16" t="s">
        <v>3209</v>
      </c>
    </row>
    <row r="1569" spans="1:3" x14ac:dyDescent="0.25">
      <c r="A1569" s="8">
        <v>45705</v>
      </c>
      <c r="B1569" s="16" t="s">
        <v>3210</v>
      </c>
      <c r="C1569" s="16" t="s">
        <v>3211</v>
      </c>
    </row>
    <row r="1570" spans="1:3" x14ac:dyDescent="0.25">
      <c r="A1570" s="8">
        <v>45705</v>
      </c>
      <c r="B1570" s="16" t="s">
        <v>3212</v>
      </c>
      <c r="C1570" s="16" t="s">
        <v>3213</v>
      </c>
    </row>
    <row r="1571" spans="1:3" x14ac:dyDescent="0.25">
      <c r="A1571" s="8">
        <v>45705</v>
      </c>
      <c r="B1571" s="16" t="s">
        <v>3214</v>
      </c>
      <c r="C1571" s="16" t="s">
        <v>3215</v>
      </c>
    </row>
    <row r="1572" spans="1:3" x14ac:dyDescent="0.25">
      <c r="A1572" s="8">
        <v>45705</v>
      </c>
      <c r="B1572" s="16" t="s">
        <v>3216</v>
      </c>
      <c r="C1572" s="16" t="s">
        <v>3217</v>
      </c>
    </row>
    <row r="1573" spans="1:3" x14ac:dyDescent="0.25">
      <c r="A1573" s="8">
        <v>45705</v>
      </c>
      <c r="B1573" s="16" t="s">
        <v>3218</v>
      </c>
      <c r="C1573" s="16" t="s">
        <v>3219</v>
      </c>
    </row>
    <row r="1574" spans="1:3" x14ac:dyDescent="0.25">
      <c r="A1574" s="8">
        <v>45705</v>
      </c>
      <c r="B1574" s="16" t="s">
        <v>3220</v>
      </c>
      <c r="C1574" s="16" t="s">
        <v>3221</v>
      </c>
    </row>
    <row r="1575" spans="1:3" x14ac:dyDescent="0.25">
      <c r="A1575" s="8">
        <v>45705</v>
      </c>
      <c r="B1575" s="16" t="s">
        <v>3222</v>
      </c>
      <c r="C1575" s="16" t="s">
        <v>3223</v>
      </c>
    </row>
    <row r="1576" spans="1:3" x14ac:dyDescent="0.25">
      <c r="A1576" s="8">
        <v>45705</v>
      </c>
      <c r="B1576" s="16" t="s">
        <v>3224</v>
      </c>
      <c r="C1576" s="16" t="s">
        <v>3225</v>
      </c>
    </row>
    <row r="1577" spans="1:3" x14ac:dyDescent="0.25">
      <c r="A1577" s="8">
        <v>45705</v>
      </c>
      <c r="B1577" s="16" t="s">
        <v>3226</v>
      </c>
      <c r="C1577" s="16" t="s">
        <v>3227</v>
      </c>
    </row>
    <row r="1578" spans="1:3" x14ac:dyDescent="0.25">
      <c r="A1578" s="8">
        <v>45705</v>
      </c>
      <c r="B1578" s="16" t="s">
        <v>3228</v>
      </c>
      <c r="C1578" s="16" t="s">
        <v>3229</v>
      </c>
    </row>
    <row r="1579" spans="1:3" x14ac:dyDescent="0.25">
      <c r="A1579" s="8">
        <v>45705</v>
      </c>
      <c r="B1579" s="16" t="s">
        <v>3230</v>
      </c>
      <c r="C1579" s="16" t="s">
        <v>3231</v>
      </c>
    </row>
    <row r="1580" spans="1:3" x14ac:dyDescent="0.25">
      <c r="A1580" s="8">
        <v>45705</v>
      </c>
      <c r="B1580" s="16" t="s">
        <v>3232</v>
      </c>
      <c r="C1580" s="16" t="s">
        <v>3233</v>
      </c>
    </row>
    <row r="1581" spans="1:3" x14ac:dyDescent="0.25">
      <c r="A1581" s="8">
        <v>45705</v>
      </c>
      <c r="B1581" s="16" t="s">
        <v>3234</v>
      </c>
      <c r="C1581" s="16" t="s">
        <v>3235</v>
      </c>
    </row>
    <row r="1582" spans="1:3" x14ac:dyDescent="0.25">
      <c r="A1582" s="8">
        <v>45705</v>
      </c>
      <c r="B1582" s="16" t="s">
        <v>3236</v>
      </c>
      <c r="C1582" s="16" t="s">
        <v>3237</v>
      </c>
    </row>
    <row r="1583" spans="1:3" x14ac:dyDescent="0.25">
      <c r="A1583" s="8">
        <v>45705</v>
      </c>
      <c r="B1583" s="16" t="s">
        <v>3238</v>
      </c>
      <c r="C1583" s="16" t="s">
        <v>3239</v>
      </c>
    </row>
    <row r="1584" spans="1:3" x14ac:dyDescent="0.25">
      <c r="A1584" s="8">
        <v>45705</v>
      </c>
      <c r="B1584" s="16" t="s">
        <v>3240</v>
      </c>
      <c r="C1584" s="16" t="s">
        <v>3241</v>
      </c>
    </row>
    <row r="1585" spans="1:3" x14ac:dyDescent="0.25">
      <c r="A1585" s="8">
        <v>45705</v>
      </c>
      <c r="B1585" s="16" t="s">
        <v>3242</v>
      </c>
      <c r="C1585" s="16" t="s">
        <v>3243</v>
      </c>
    </row>
    <row r="1586" spans="1:3" x14ac:dyDescent="0.25">
      <c r="A1586" s="8">
        <v>45705</v>
      </c>
      <c r="B1586" s="16" t="s">
        <v>3244</v>
      </c>
      <c r="C1586" s="16" t="s">
        <v>3245</v>
      </c>
    </row>
    <row r="1587" spans="1:3" x14ac:dyDescent="0.25">
      <c r="A1587" s="8">
        <v>45705</v>
      </c>
      <c r="B1587" s="16" t="s">
        <v>3246</v>
      </c>
      <c r="C1587" s="16" t="s">
        <v>3247</v>
      </c>
    </row>
    <row r="1588" spans="1:3" x14ac:dyDescent="0.25">
      <c r="A1588" s="8">
        <v>45705</v>
      </c>
      <c r="B1588" s="16" t="s">
        <v>3248</v>
      </c>
      <c r="C1588" s="16" t="s">
        <v>3249</v>
      </c>
    </row>
    <row r="1589" spans="1:3" x14ac:dyDescent="0.25">
      <c r="A1589" s="8">
        <v>45705</v>
      </c>
      <c r="B1589" s="16" t="s">
        <v>3250</v>
      </c>
      <c r="C1589" s="16" t="s">
        <v>3251</v>
      </c>
    </row>
    <row r="1590" spans="1:3" x14ac:dyDescent="0.25">
      <c r="A1590" s="8">
        <v>45705</v>
      </c>
      <c r="B1590" s="16" t="s">
        <v>3252</v>
      </c>
      <c r="C1590" s="16" t="s">
        <v>3253</v>
      </c>
    </row>
    <row r="1591" spans="1:3" x14ac:dyDescent="0.25">
      <c r="A1591" s="8">
        <v>45705</v>
      </c>
      <c r="B1591" s="16" t="s">
        <v>3254</v>
      </c>
      <c r="C1591" s="16" t="s">
        <v>3255</v>
      </c>
    </row>
    <row r="1592" spans="1:3" x14ac:dyDescent="0.25">
      <c r="A1592" s="8">
        <v>45705</v>
      </c>
      <c r="B1592" s="16" t="s">
        <v>3256</v>
      </c>
      <c r="C1592" s="16" t="s">
        <v>3257</v>
      </c>
    </row>
    <row r="1593" spans="1:3" x14ac:dyDescent="0.25">
      <c r="A1593" s="8">
        <v>45705</v>
      </c>
      <c r="B1593" s="16" t="s">
        <v>3258</v>
      </c>
      <c r="C1593" s="16" t="s">
        <v>3259</v>
      </c>
    </row>
    <row r="1594" spans="1:3" x14ac:dyDescent="0.25">
      <c r="A1594" s="8">
        <v>45705</v>
      </c>
      <c r="B1594" s="16" t="s">
        <v>3260</v>
      </c>
      <c r="C1594" s="16" t="s">
        <v>3261</v>
      </c>
    </row>
    <row r="1595" spans="1:3" x14ac:dyDescent="0.25">
      <c r="A1595" s="8">
        <v>45705</v>
      </c>
      <c r="B1595" s="16" t="s">
        <v>3262</v>
      </c>
      <c r="C1595" s="16" t="s">
        <v>3263</v>
      </c>
    </row>
    <row r="1596" spans="1:3" x14ac:dyDescent="0.25">
      <c r="A1596" s="8">
        <v>45705</v>
      </c>
      <c r="B1596" s="16" t="s">
        <v>3264</v>
      </c>
      <c r="C1596" s="16" t="s">
        <v>3265</v>
      </c>
    </row>
    <row r="1597" spans="1:3" x14ac:dyDescent="0.25">
      <c r="A1597" s="8">
        <v>45705</v>
      </c>
      <c r="B1597" s="16" t="s">
        <v>3266</v>
      </c>
      <c r="C1597" s="16" t="s">
        <v>3267</v>
      </c>
    </row>
    <row r="1598" spans="1:3" x14ac:dyDescent="0.25">
      <c r="A1598" s="8">
        <v>45705</v>
      </c>
      <c r="B1598" s="16" t="s">
        <v>3268</v>
      </c>
      <c r="C1598" s="16" t="s">
        <v>3269</v>
      </c>
    </row>
    <row r="1599" spans="1:3" x14ac:dyDescent="0.25">
      <c r="A1599" s="8">
        <v>45705</v>
      </c>
      <c r="B1599" s="16" t="s">
        <v>3270</v>
      </c>
      <c r="C1599" s="16" t="s">
        <v>3271</v>
      </c>
    </row>
    <row r="1600" spans="1:3" x14ac:dyDescent="0.25">
      <c r="A1600" s="8">
        <v>45705</v>
      </c>
      <c r="B1600" s="16" t="s">
        <v>3272</v>
      </c>
      <c r="C1600" s="16" t="s">
        <v>3273</v>
      </c>
    </row>
    <row r="1601" spans="1:3" x14ac:dyDescent="0.25">
      <c r="A1601" s="8">
        <v>45705</v>
      </c>
      <c r="B1601" s="16" t="s">
        <v>3274</v>
      </c>
      <c r="C1601" s="16" t="s">
        <v>3275</v>
      </c>
    </row>
    <row r="1602" spans="1:3" x14ac:dyDescent="0.25">
      <c r="A1602" s="8">
        <v>45705</v>
      </c>
      <c r="B1602" s="16" t="s">
        <v>3276</v>
      </c>
      <c r="C1602" s="16" t="s">
        <v>3277</v>
      </c>
    </row>
    <row r="1603" spans="1:3" x14ac:dyDescent="0.25">
      <c r="A1603" s="8">
        <v>45705</v>
      </c>
      <c r="B1603" s="16" t="s">
        <v>3278</v>
      </c>
      <c r="C1603" s="16" t="s">
        <v>3279</v>
      </c>
    </row>
    <row r="1604" spans="1:3" x14ac:dyDescent="0.25">
      <c r="A1604" s="8">
        <v>45705</v>
      </c>
      <c r="B1604" s="16" t="s">
        <v>3280</v>
      </c>
      <c r="C1604" s="16" t="s">
        <v>3281</v>
      </c>
    </row>
    <row r="1605" spans="1:3" x14ac:dyDescent="0.25">
      <c r="A1605" s="8">
        <v>45705</v>
      </c>
      <c r="B1605" s="16" t="s">
        <v>3282</v>
      </c>
      <c r="C1605" s="16" t="s">
        <v>3283</v>
      </c>
    </row>
    <row r="1606" spans="1:3" x14ac:dyDescent="0.25">
      <c r="A1606" s="8">
        <v>45705</v>
      </c>
      <c r="B1606" s="16" t="s">
        <v>3284</v>
      </c>
      <c r="C1606" s="16" t="s">
        <v>3285</v>
      </c>
    </row>
    <row r="1607" spans="1:3" x14ac:dyDescent="0.25">
      <c r="A1607" s="8">
        <v>45705</v>
      </c>
      <c r="B1607" s="16" t="s">
        <v>3286</v>
      </c>
      <c r="C1607" s="16" t="s">
        <v>3287</v>
      </c>
    </row>
    <row r="1608" spans="1:3" x14ac:dyDescent="0.25">
      <c r="A1608" s="8">
        <v>45705</v>
      </c>
      <c r="B1608" s="16" t="s">
        <v>3288</v>
      </c>
      <c r="C1608" s="16" t="s">
        <v>3289</v>
      </c>
    </row>
    <row r="1609" spans="1:3" x14ac:dyDescent="0.25">
      <c r="A1609" s="8">
        <v>45705</v>
      </c>
      <c r="B1609" s="16" t="s">
        <v>3290</v>
      </c>
      <c r="C1609" s="16" t="s">
        <v>3291</v>
      </c>
    </row>
    <row r="1610" spans="1:3" x14ac:dyDescent="0.25">
      <c r="A1610" s="8">
        <v>45705</v>
      </c>
      <c r="B1610" s="16" t="s">
        <v>3292</v>
      </c>
      <c r="C1610" s="16" t="s">
        <v>3293</v>
      </c>
    </row>
    <row r="1611" spans="1:3" x14ac:dyDescent="0.25">
      <c r="A1611" s="8">
        <v>45705</v>
      </c>
      <c r="B1611" s="16" t="s">
        <v>3294</v>
      </c>
      <c r="C1611" s="16" t="s">
        <v>3295</v>
      </c>
    </row>
    <row r="1612" spans="1:3" x14ac:dyDescent="0.25">
      <c r="A1612" s="8">
        <v>45705</v>
      </c>
      <c r="B1612" s="16" t="s">
        <v>3296</v>
      </c>
      <c r="C1612" s="16" t="s">
        <v>3297</v>
      </c>
    </row>
    <row r="1613" spans="1:3" x14ac:dyDescent="0.25">
      <c r="A1613" s="8">
        <v>45705</v>
      </c>
      <c r="B1613" s="16" t="s">
        <v>3298</v>
      </c>
      <c r="C1613" s="16" t="s">
        <v>3299</v>
      </c>
    </row>
    <row r="1614" spans="1:3" x14ac:dyDescent="0.25">
      <c r="A1614" s="8">
        <v>45705</v>
      </c>
      <c r="B1614" s="16" t="s">
        <v>3300</v>
      </c>
      <c r="C1614" s="16" t="s">
        <v>3301</v>
      </c>
    </row>
    <row r="1615" spans="1:3" x14ac:dyDescent="0.25">
      <c r="A1615" s="8">
        <v>45705</v>
      </c>
      <c r="B1615" s="16" t="s">
        <v>3302</v>
      </c>
      <c r="C1615" s="16" t="s">
        <v>3303</v>
      </c>
    </row>
    <row r="1616" spans="1:3" x14ac:dyDescent="0.25">
      <c r="A1616" s="8">
        <v>45705</v>
      </c>
      <c r="B1616" s="16" t="s">
        <v>3304</v>
      </c>
      <c r="C1616" s="16" t="s">
        <v>3305</v>
      </c>
    </row>
    <row r="1617" spans="1:3" x14ac:dyDescent="0.25">
      <c r="A1617" s="8">
        <v>45705</v>
      </c>
      <c r="B1617" s="16" t="s">
        <v>3306</v>
      </c>
      <c r="C1617" s="16" t="s">
        <v>3307</v>
      </c>
    </row>
    <row r="1618" spans="1:3" x14ac:dyDescent="0.25">
      <c r="A1618" s="8">
        <v>45705</v>
      </c>
      <c r="B1618" s="16" t="s">
        <v>3308</v>
      </c>
      <c r="C1618" s="16" t="s">
        <v>3309</v>
      </c>
    </row>
    <row r="1619" spans="1:3" x14ac:dyDescent="0.25">
      <c r="A1619" s="8">
        <v>45705</v>
      </c>
      <c r="B1619" s="16" t="s">
        <v>3310</v>
      </c>
      <c r="C1619" s="16" t="s">
        <v>3311</v>
      </c>
    </row>
    <row r="1620" spans="1:3" x14ac:dyDescent="0.25">
      <c r="A1620" s="8">
        <v>45705</v>
      </c>
      <c r="B1620" s="16" t="s">
        <v>3312</v>
      </c>
      <c r="C1620" s="16" t="s">
        <v>3313</v>
      </c>
    </row>
    <row r="1621" spans="1:3" x14ac:dyDescent="0.25">
      <c r="A1621" s="8">
        <v>45705</v>
      </c>
      <c r="B1621" s="16" t="s">
        <v>3314</v>
      </c>
      <c r="C1621" s="16" t="s">
        <v>3315</v>
      </c>
    </row>
    <row r="1622" spans="1:3" x14ac:dyDescent="0.25">
      <c r="A1622" s="8">
        <v>45705</v>
      </c>
      <c r="B1622" s="16" t="s">
        <v>3316</v>
      </c>
      <c r="C1622" s="16" t="s">
        <v>3317</v>
      </c>
    </row>
    <row r="1623" spans="1:3" x14ac:dyDescent="0.25">
      <c r="A1623" s="8">
        <v>45705</v>
      </c>
      <c r="B1623" s="16" t="s">
        <v>3318</v>
      </c>
      <c r="C1623" s="16" t="s">
        <v>3319</v>
      </c>
    </row>
    <row r="1624" spans="1:3" x14ac:dyDescent="0.25">
      <c r="A1624" s="8">
        <v>45705</v>
      </c>
      <c r="B1624" s="16" t="s">
        <v>3320</v>
      </c>
      <c r="C1624" s="16" t="s">
        <v>3321</v>
      </c>
    </row>
    <row r="1625" spans="1:3" x14ac:dyDescent="0.25">
      <c r="A1625" s="8">
        <v>45705</v>
      </c>
      <c r="B1625" s="16" t="s">
        <v>3322</v>
      </c>
      <c r="C1625" s="16" t="s">
        <v>3323</v>
      </c>
    </row>
    <row r="1626" spans="1:3" x14ac:dyDescent="0.25">
      <c r="A1626" s="8">
        <v>45705</v>
      </c>
      <c r="B1626" s="16" t="s">
        <v>3324</v>
      </c>
      <c r="C1626" s="16" t="s">
        <v>3325</v>
      </c>
    </row>
    <row r="1627" spans="1:3" x14ac:dyDescent="0.25">
      <c r="A1627" s="8">
        <v>45705</v>
      </c>
      <c r="B1627" s="16" t="s">
        <v>3326</v>
      </c>
      <c r="C1627" s="16" t="s">
        <v>3327</v>
      </c>
    </row>
    <row r="1628" spans="1:3" x14ac:dyDescent="0.25">
      <c r="A1628" s="8">
        <v>45705</v>
      </c>
      <c r="B1628" s="16" t="s">
        <v>3328</v>
      </c>
      <c r="C1628" s="16" t="s">
        <v>3329</v>
      </c>
    </row>
    <row r="1629" spans="1:3" x14ac:dyDescent="0.25">
      <c r="A1629" s="8">
        <v>45705</v>
      </c>
      <c r="B1629" s="16" t="s">
        <v>3330</v>
      </c>
      <c r="C1629" s="16" t="s">
        <v>3331</v>
      </c>
    </row>
    <row r="1630" spans="1:3" x14ac:dyDescent="0.25">
      <c r="A1630" s="8">
        <v>45705</v>
      </c>
      <c r="B1630" s="16" t="s">
        <v>3332</v>
      </c>
      <c r="C1630" s="16" t="s">
        <v>3333</v>
      </c>
    </row>
    <row r="1631" spans="1:3" x14ac:dyDescent="0.25">
      <c r="A1631" s="8">
        <v>45705</v>
      </c>
      <c r="B1631" s="16" t="s">
        <v>3334</v>
      </c>
      <c r="C1631" s="16" t="s">
        <v>3335</v>
      </c>
    </row>
    <row r="1632" spans="1:3" x14ac:dyDescent="0.25">
      <c r="A1632" s="8">
        <v>45705</v>
      </c>
      <c r="B1632" s="16" t="s">
        <v>3336</v>
      </c>
      <c r="C1632" s="16" t="s">
        <v>3337</v>
      </c>
    </row>
    <row r="1633" spans="1:3" x14ac:dyDescent="0.25">
      <c r="A1633" s="8">
        <v>45705</v>
      </c>
      <c r="B1633" s="16" t="s">
        <v>3338</v>
      </c>
      <c r="C1633" s="16" t="s">
        <v>3339</v>
      </c>
    </row>
    <row r="1634" spans="1:3" x14ac:dyDescent="0.25">
      <c r="A1634" s="8">
        <v>45705</v>
      </c>
      <c r="B1634" s="16" t="s">
        <v>3340</v>
      </c>
      <c r="C1634" s="16" t="s">
        <v>3341</v>
      </c>
    </row>
    <row r="1635" spans="1:3" x14ac:dyDescent="0.25">
      <c r="A1635" s="8">
        <v>45705</v>
      </c>
      <c r="B1635" s="16" t="s">
        <v>3342</v>
      </c>
      <c r="C1635" s="16" t="s">
        <v>3343</v>
      </c>
    </row>
    <row r="1636" spans="1:3" x14ac:dyDescent="0.25">
      <c r="A1636" s="8">
        <v>45705</v>
      </c>
      <c r="B1636" s="16" t="s">
        <v>3344</v>
      </c>
      <c r="C1636" s="16" t="s">
        <v>3345</v>
      </c>
    </row>
    <row r="1637" spans="1:3" x14ac:dyDescent="0.25">
      <c r="A1637" s="8">
        <v>45705</v>
      </c>
      <c r="B1637" s="16" t="s">
        <v>3346</v>
      </c>
      <c r="C1637" s="16" t="s">
        <v>3347</v>
      </c>
    </row>
    <row r="1638" spans="1:3" x14ac:dyDescent="0.25">
      <c r="A1638" s="8">
        <v>45705</v>
      </c>
      <c r="B1638" s="16" t="s">
        <v>3348</v>
      </c>
      <c r="C1638" s="16" t="s">
        <v>3349</v>
      </c>
    </row>
    <row r="1639" spans="1:3" x14ac:dyDescent="0.25">
      <c r="A1639" s="8">
        <v>45705</v>
      </c>
      <c r="B1639" s="16" t="s">
        <v>3350</v>
      </c>
      <c r="C1639" s="16" t="s">
        <v>3351</v>
      </c>
    </row>
    <row r="1640" spans="1:3" x14ac:dyDescent="0.25">
      <c r="A1640" s="8">
        <v>45705</v>
      </c>
      <c r="B1640" s="16" t="s">
        <v>3352</v>
      </c>
      <c r="C1640" s="16" t="s">
        <v>3353</v>
      </c>
    </row>
    <row r="1641" spans="1:3" x14ac:dyDescent="0.25">
      <c r="A1641" s="8">
        <v>45705</v>
      </c>
      <c r="B1641" s="16" t="s">
        <v>3354</v>
      </c>
      <c r="C1641" s="16" t="s">
        <v>3355</v>
      </c>
    </row>
    <row r="1642" spans="1:3" x14ac:dyDescent="0.25">
      <c r="A1642" s="8">
        <v>45705</v>
      </c>
      <c r="B1642" s="16" t="s">
        <v>3356</v>
      </c>
      <c r="C1642" s="16" t="s">
        <v>3357</v>
      </c>
    </row>
    <row r="1643" spans="1:3" x14ac:dyDescent="0.25">
      <c r="A1643" s="8">
        <v>45705</v>
      </c>
      <c r="B1643" s="16" t="s">
        <v>3358</v>
      </c>
      <c r="C1643" s="16" t="s">
        <v>3359</v>
      </c>
    </row>
    <row r="1644" spans="1:3" x14ac:dyDescent="0.25">
      <c r="A1644" s="8">
        <v>45705</v>
      </c>
      <c r="B1644" s="16" t="s">
        <v>3360</v>
      </c>
      <c r="C1644" s="16" t="s">
        <v>3361</v>
      </c>
    </row>
    <row r="1645" spans="1:3" x14ac:dyDescent="0.25">
      <c r="A1645" s="8">
        <v>45705</v>
      </c>
      <c r="B1645" s="16" t="s">
        <v>3362</v>
      </c>
      <c r="C1645" s="16" t="s">
        <v>3363</v>
      </c>
    </row>
    <row r="1646" spans="1:3" x14ac:dyDescent="0.25">
      <c r="A1646" s="8">
        <v>45705</v>
      </c>
      <c r="B1646" s="16" t="s">
        <v>3364</v>
      </c>
      <c r="C1646" s="16" t="s">
        <v>3365</v>
      </c>
    </row>
    <row r="1647" spans="1:3" x14ac:dyDescent="0.25">
      <c r="A1647" s="8">
        <v>45705</v>
      </c>
      <c r="B1647" s="16" t="s">
        <v>3366</v>
      </c>
      <c r="C1647" s="16" t="s">
        <v>3367</v>
      </c>
    </row>
    <row r="1648" spans="1:3" x14ac:dyDescent="0.25">
      <c r="A1648" s="8">
        <v>45705</v>
      </c>
      <c r="B1648" s="16" t="s">
        <v>3368</v>
      </c>
      <c r="C1648" s="16" t="s">
        <v>3369</v>
      </c>
    </row>
    <row r="1649" spans="1:3" x14ac:dyDescent="0.25">
      <c r="A1649" s="8">
        <v>45705</v>
      </c>
      <c r="B1649" s="16" t="s">
        <v>3370</v>
      </c>
      <c r="C1649" s="16" t="s">
        <v>3371</v>
      </c>
    </row>
    <row r="1650" spans="1:3" x14ac:dyDescent="0.25">
      <c r="A1650" s="8">
        <v>45705</v>
      </c>
      <c r="B1650" s="16" t="s">
        <v>3372</v>
      </c>
      <c r="C1650" s="16" t="s">
        <v>3373</v>
      </c>
    </row>
    <row r="1651" spans="1:3" x14ac:dyDescent="0.25">
      <c r="A1651" s="8">
        <v>45705</v>
      </c>
      <c r="B1651" s="16" t="s">
        <v>3374</v>
      </c>
      <c r="C1651" s="16" t="s">
        <v>3375</v>
      </c>
    </row>
    <row r="1652" spans="1:3" x14ac:dyDescent="0.25">
      <c r="A1652" s="8">
        <v>45705</v>
      </c>
      <c r="B1652" s="16" t="s">
        <v>3376</v>
      </c>
      <c r="C1652" s="16" t="s">
        <v>3377</v>
      </c>
    </row>
    <row r="1653" spans="1:3" x14ac:dyDescent="0.25">
      <c r="A1653" s="8">
        <v>45705</v>
      </c>
      <c r="B1653" s="16" t="s">
        <v>3378</v>
      </c>
      <c r="C1653" s="16" t="s">
        <v>3379</v>
      </c>
    </row>
    <row r="1654" spans="1:3" x14ac:dyDescent="0.25">
      <c r="A1654" s="8">
        <v>45705</v>
      </c>
      <c r="B1654" s="16" t="s">
        <v>3380</v>
      </c>
      <c r="C1654" s="16" t="s">
        <v>3381</v>
      </c>
    </row>
    <row r="1655" spans="1:3" x14ac:dyDescent="0.25">
      <c r="A1655" s="8">
        <v>45705</v>
      </c>
      <c r="B1655" s="16" t="s">
        <v>3382</v>
      </c>
      <c r="C1655" s="16" t="s">
        <v>3383</v>
      </c>
    </row>
    <row r="1656" spans="1:3" x14ac:dyDescent="0.25">
      <c r="A1656" s="8">
        <v>45705</v>
      </c>
      <c r="B1656" s="16" t="s">
        <v>3384</v>
      </c>
      <c r="C1656" s="16" t="s">
        <v>3385</v>
      </c>
    </row>
    <row r="1657" spans="1:3" x14ac:dyDescent="0.25">
      <c r="A1657" s="8">
        <v>45705</v>
      </c>
      <c r="B1657" s="16" t="s">
        <v>3386</v>
      </c>
      <c r="C1657" s="16" t="s">
        <v>3387</v>
      </c>
    </row>
    <row r="1658" spans="1:3" x14ac:dyDescent="0.25">
      <c r="A1658" s="8">
        <v>45705</v>
      </c>
      <c r="B1658" s="16" t="s">
        <v>3388</v>
      </c>
      <c r="C1658" s="16" t="s">
        <v>3389</v>
      </c>
    </row>
    <row r="1659" spans="1:3" x14ac:dyDescent="0.25">
      <c r="A1659" s="8">
        <v>45705</v>
      </c>
      <c r="B1659" s="16" t="s">
        <v>3390</v>
      </c>
      <c r="C1659" s="16" t="s">
        <v>3391</v>
      </c>
    </row>
    <row r="1660" spans="1:3" x14ac:dyDescent="0.25">
      <c r="A1660" s="8">
        <v>45705</v>
      </c>
      <c r="B1660" s="16" t="s">
        <v>3392</v>
      </c>
      <c r="C1660" s="16" t="s">
        <v>3393</v>
      </c>
    </row>
    <row r="1661" spans="1:3" x14ac:dyDescent="0.25">
      <c r="A1661" s="8">
        <v>45705</v>
      </c>
      <c r="B1661" s="16" t="s">
        <v>3394</v>
      </c>
      <c r="C1661" s="16" t="s">
        <v>3395</v>
      </c>
    </row>
    <row r="1662" spans="1:3" x14ac:dyDescent="0.25">
      <c r="A1662" s="8">
        <v>45705</v>
      </c>
      <c r="B1662" s="16" t="s">
        <v>3396</v>
      </c>
      <c r="C1662" s="16" t="s">
        <v>3397</v>
      </c>
    </row>
    <row r="1663" spans="1:3" x14ac:dyDescent="0.25">
      <c r="A1663" s="8">
        <v>45705</v>
      </c>
      <c r="B1663" s="16" t="s">
        <v>3398</v>
      </c>
      <c r="C1663" s="16" t="s">
        <v>3399</v>
      </c>
    </row>
    <row r="1664" spans="1:3" x14ac:dyDescent="0.25">
      <c r="A1664" s="8">
        <v>45705</v>
      </c>
      <c r="B1664" s="16" t="s">
        <v>3400</v>
      </c>
      <c r="C1664" s="16" t="s">
        <v>3401</v>
      </c>
    </row>
    <row r="1665" spans="1:3" x14ac:dyDescent="0.25">
      <c r="A1665" s="8">
        <v>45705</v>
      </c>
      <c r="B1665" s="16" t="s">
        <v>3402</v>
      </c>
      <c r="C1665" s="16" t="s">
        <v>3403</v>
      </c>
    </row>
    <row r="1666" spans="1:3" x14ac:dyDescent="0.25">
      <c r="A1666" s="8">
        <v>45705</v>
      </c>
      <c r="B1666" s="16" t="s">
        <v>3404</v>
      </c>
      <c r="C1666" s="16" t="s">
        <v>3405</v>
      </c>
    </row>
    <row r="1667" spans="1:3" x14ac:dyDescent="0.25">
      <c r="A1667" s="8">
        <v>45705</v>
      </c>
      <c r="B1667" s="16" t="s">
        <v>3406</v>
      </c>
      <c r="C1667" s="16" t="s">
        <v>3407</v>
      </c>
    </row>
    <row r="1668" spans="1:3" x14ac:dyDescent="0.25">
      <c r="A1668" s="8">
        <v>45705</v>
      </c>
      <c r="B1668" s="16" t="s">
        <v>3408</v>
      </c>
      <c r="C1668" s="16" t="s">
        <v>3409</v>
      </c>
    </row>
    <row r="1669" spans="1:3" x14ac:dyDescent="0.25">
      <c r="A1669" s="8">
        <v>45705</v>
      </c>
      <c r="B1669" s="16" t="s">
        <v>3410</v>
      </c>
      <c r="C1669" s="16" t="s">
        <v>3411</v>
      </c>
    </row>
    <row r="1670" spans="1:3" x14ac:dyDescent="0.25">
      <c r="A1670" s="8">
        <v>45705</v>
      </c>
      <c r="B1670" s="16" t="s">
        <v>3412</v>
      </c>
      <c r="C1670" s="16" t="s">
        <v>3413</v>
      </c>
    </row>
    <row r="1671" spans="1:3" x14ac:dyDescent="0.25">
      <c r="A1671" s="8">
        <v>45705</v>
      </c>
      <c r="B1671" s="16" t="s">
        <v>3414</v>
      </c>
      <c r="C1671" s="16" t="s">
        <v>3415</v>
      </c>
    </row>
    <row r="1672" spans="1:3" x14ac:dyDescent="0.25">
      <c r="A1672" s="8">
        <v>45705</v>
      </c>
      <c r="B1672" s="16" t="s">
        <v>3416</v>
      </c>
      <c r="C1672" s="16" t="s">
        <v>3417</v>
      </c>
    </row>
    <row r="1673" spans="1:3" x14ac:dyDescent="0.25">
      <c r="A1673" s="8">
        <v>45705</v>
      </c>
      <c r="B1673" s="16" t="s">
        <v>3418</v>
      </c>
      <c r="C1673" s="16" t="s">
        <v>3419</v>
      </c>
    </row>
    <row r="1674" spans="1:3" x14ac:dyDescent="0.25">
      <c r="A1674" s="8">
        <v>45705</v>
      </c>
      <c r="B1674" s="16" t="s">
        <v>3420</v>
      </c>
      <c r="C1674" s="16" t="s">
        <v>3421</v>
      </c>
    </row>
    <row r="1675" spans="1:3" x14ac:dyDescent="0.25">
      <c r="A1675" s="8">
        <v>45705</v>
      </c>
      <c r="B1675" s="16" t="s">
        <v>3422</v>
      </c>
      <c r="C1675" s="16" t="s">
        <v>3423</v>
      </c>
    </row>
    <row r="1676" spans="1:3" x14ac:dyDescent="0.25">
      <c r="A1676" s="8">
        <v>45705</v>
      </c>
      <c r="B1676" s="16" t="s">
        <v>3424</v>
      </c>
      <c r="C1676" s="16" t="s">
        <v>3425</v>
      </c>
    </row>
    <row r="1677" spans="1:3" x14ac:dyDescent="0.25">
      <c r="A1677" s="8">
        <v>45705</v>
      </c>
      <c r="B1677" s="16" t="s">
        <v>3426</v>
      </c>
      <c r="C1677" s="16" t="s">
        <v>3427</v>
      </c>
    </row>
    <row r="1678" spans="1:3" x14ac:dyDescent="0.25">
      <c r="A1678" s="8">
        <v>45705</v>
      </c>
      <c r="B1678" s="16" t="s">
        <v>3428</v>
      </c>
      <c r="C1678" s="16" t="s">
        <v>3429</v>
      </c>
    </row>
    <row r="1679" spans="1:3" x14ac:dyDescent="0.25">
      <c r="A1679" s="8">
        <v>45705</v>
      </c>
      <c r="B1679" s="16" t="s">
        <v>3430</v>
      </c>
      <c r="C1679" s="16" t="s">
        <v>3431</v>
      </c>
    </row>
    <row r="1680" spans="1:3" x14ac:dyDescent="0.25">
      <c r="A1680" s="8">
        <v>45705</v>
      </c>
      <c r="B1680" s="16" t="s">
        <v>3432</v>
      </c>
      <c r="C1680" s="16" t="s">
        <v>3433</v>
      </c>
    </row>
    <row r="1681" spans="1:3" x14ac:dyDescent="0.25">
      <c r="A1681" s="8">
        <v>45705</v>
      </c>
      <c r="B1681" s="16" t="s">
        <v>3434</v>
      </c>
      <c r="C1681" s="16" t="s">
        <v>3435</v>
      </c>
    </row>
    <row r="1682" spans="1:3" x14ac:dyDescent="0.25">
      <c r="A1682" s="8">
        <v>45705</v>
      </c>
      <c r="B1682" s="16" t="s">
        <v>3436</v>
      </c>
      <c r="C1682" s="16" t="s">
        <v>3437</v>
      </c>
    </row>
    <row r="1683" spans="1:3" x14ac:dyDescent="0.25">
      <c r="A1683" s="8">
        <v>45705</v>
      </c>
      <c r="B1683" s="16" t="s">
        <v>3438</v>
      </c>
      <c r="C1683" s="16" t="s">
        <v>3439</v>
      </c>
    </row>
    <row r="1684" spans="1:3" x14ac:dyDescent="0.25">
      <c r="A1684" s="8">
        <v>45705</v>
      </c>
      <c r="B1684" s="16" t="s">
        <v>3440</v>
      </c>
      <c r="C1684" s="16" t="s">
        <v>3441</v>
      </c>
    </row>
    <row r="1685" spans="1:3" x14ac:dyDescent="0.25">
      <c r="A1685" s="8">
        <v>45705</v>
      </c>
      <c r="B1685" s="16" t="s">
        <v>3442</v>
      </c>
      <c r="C1685" s="16" t="s">
        <v>3443</v>
      </c>
    </row>
    <row r="1686" spans="1:3" x14ac:dyDescent="0.25">
      <c r="A1686" s="8">
        <v>45705</v>
      </c>
      <c r="B1686" s="16" t="s">
        <v>3444</v>
      </c>
      <c r="C1686" s="16" t="s">
        <v>3445</v>
      </c>
    </row>
    <row r="1687" spans="1:3" x14ac:dyDescent="0.25">
      <c r="A1687" s="8">
        <v>45705</v>
      </c>
      <c r="B1687" s="16" t="s">
        <v>3446</v>
      </c>
      <c r="C1687" s="16" t="s">
        <v>3447</v>
      </c>
    </row>
    <row r="1688" spans="1:3" x14ac:dyDescent="0.25">
      <c r="A1688" s="8">
        <v>45705</v>
      </c>
      <c r="B1688" s="16" t="s">
        <v>3448</v>
      </c>
      <c r="C1688" s="16" t="s">
        <v>3449</v>
      </c>
    </row>
    <row r="1689" spans="1:3" x14ac:dyDescent="0.25">
      <c r="A1689" s="8">
        <v>45705</v>
      </c>
      <c r="B1689" s="16" t="s">
        <v>3450</v>
      </c>
      <c r="C1689" s="16" t="s">
        <v>3451</v>
      </c>
    </row>
    <row r="1690" spans="1:3" x14ac:dyDescent="0.25">
      <c r="A1690" s="8">
        <v>45705</v>
      </c>
      <c r="B1690" s="16" t="s">
        <v>3452</v>
      </c>
      <c r="C1690" s="16" t="s">
        <v>3453</v>
      </c>
    </row>
    <row r="1691" spans="1:3" x14ac:dyDescent="0.25">
      <c r="A1691" s="8">
        <v>45705</v>
      </c>
      <c r="B1691" s="16" t="s">
        <v>3454</v>
      </c>
      <c r="C1691" s="16" t="s">
        <v>3455</v>
      </c>
    </row>
    <row r="1692" spans="1:3" x14ac:dyDescent="0.25">
      <c r="A1692" s="8">
        <v>45705</v>
      </c>
      <c r="B1692" s="16" t="s">
        <v>3456</v>
      </c>
      <c r="C1692" s="16" t="s">
        <v>3457</v>
      </c>
    </row>
    <row r="1693" spans="1:3" x14ac:dyDescent="0.25">
      <c r="A1693" s="8">
        <v>45705</v>
      </c>
      <c r="B1693" s="16" t="s">
        <v>3458</v>
      </c>
      <c r="C1693" s="16" t="s">
        <v>3459</v>
      </c>
    </row>
    <row r="1694" spans="1:3" x14ac:dyDescent="0.25">
      <c r="A1694" s="8">
        <v>45705</v>
      </c>
      <c r="B1694" s="16" t="s">
        <v>3460</v>
      </c>
      <c r="C1694" s="16" t="s">
        <v>3461</v>
      </c>
    </row>
    <row r="1695" spans="1:3" x14ac:dyDescent="0.25">
      <c r="A1695" s="8">
        <v>45705</v>
      </c>
      <c r="B1695" s="16" t="s">
        <v>3462</v>
      </c>
      <c r="C1695" s="16" t="s">
        <v>3463</v>
      </c>
    </row>
    <row r="1696" spans="1:3" x14ac:dyDescent="0.25">
      <c r="A1696" s="8">
        <v>45705</v>
      </c>
      <c r="B1696" s="16" t="s">
        <v>3464</v>
      </c>
      <c r="C1696" s="16" t="s">
        <v>3465</v>
      </c>
    </row>
    <row r="1697" spans="1:3" x14ac:dyDescent="0.25">
      <c r="A1697" s="8">
        <v>45705</v>
      </c>
      <c r="B1697" s="16" t="s">
        <v>3466</v>
      </c>
      <c r="C1697" s="16" t="s">
        <v>3467</v>
      </c>
    </row>
    <row r="1698" spans="1:3" x14ac:dyDescent="0.25">
      <c r="A1698" s="8">
        <v>45705</v>
      </c>
      <c r="B1698" s="16" t="s">
        <v>3468</v>
      </c>
      <c r="C1698" s="16" t="s">
        <v>3469</v>
      </c>
    </row>
    <row r="1699" spans="1:3" x14ac:dyDescent="0.25">
      <c r="A1699" s="8">
        <v>45705</v>
      </c>
      <c r="B1699" s="16" t="s">
        <v>3470</v>
      </c>
      <c r="C1699" s="16" t="s">
        <v>3471</v>
      </c>
    </row>
    <row r="1700" spans="1:3" x14ac:dyDescent="0.25">
      <c r="A1700" s="8">
        <v>45705</v>
      </c>
      <c r="B1700" s="16" t="s">
        <v>3472</v>
      </c>
      <c r="C1700" s="16" t="s">
        <v>3473</v>
      </c>
    </row>
    <row r="1701" spans="1:3" x14ac:dyDescent="0.25">
      <c r="A1701" s="8">
        <v>45705</v>
      </c>
      <c r="B1701" s="16" t="s">
        <v>3474</v>
      </c>
      <c r="C1701" s="16" t="s">
        <v>3475</v>
      </c>
    </row>
    <row r="1702" spans="1:3" x14ac:dyDescent="0.25">
      <c r="A1702" s="8">
        <v>45705</v>
      </c>
      <c r="B1702" s="16" t="s">
        <v>3476</v>
      </c>
      <c r="C1702" s="16" t="s">
        <v>3477</v>
      </c>
    </row>
    <row r="1703" spans="1:3" x14ac:dyDescent="0.25">
      <c r="A1703" s="8">
        <v>45705</v>
      </c>
      <c r="B1703" s="16" t="s">
        <v>3478</v>
      </c>
      <c r="C1703" s="16" t="s">
        <v>3479</v>
      </c>
    </row>
    <row r="1704" spans="1:3" x14ac:dyDescent="0.25">
      <c r="A1704" s="8">
        <v>45705</v>
      </c>
      <c r="B1704" s="16" t="s">
        <v>3480</v>
      </c>
      <c r="C1704" s="16" t="s">
        <v>3481</v>
      </c>
    </row>
    <row r="1705" spans="1:3" x14ac:dyDescent="0.25">
      <c r="A1705" s="8">
        <v>45705</v>
      </c>
      <c r="B1705" s="16" t="s">
        <v>3482</v>
      </c>
      <c r="C1705" s="16" t="s">
        <v>3483</v>
      </c>
    </row>
    <row r="1706" spans="1:3" x14ac:dyDescent="0.25">
      <c r="A1706" s="8">
        <v>45705</v>
      </c>
      <c r="B1706" s="16" t="s">
        <v>3484</v>
      </c>
      <c r="C1706" s="16" t="s">
        <v>3485</v>
      </c>
    </row>
    <row r="1707" spans="1:3" x14ac:dyDescent="0.25">
      <c r="A1707" s="8">
        <v>45705</v>
      </c>
      <c r="B1707" s="16" t="s">
        <v>3486</v>
      </c>
      <c r="C1707" s="16" t="s">
        <v>3487</v>
      </c>
    </row>
    <row r="1708" spans="1:3" x14ac:dyDescent="0.25">
      <c r="A1708" s="8">
        <v>45705</v>
      </c>
      <c r="B1708" s="16" t="s">
        <v>3488</v>
      </c>
      <c r="C1708" s="16" t="s">
        <v>3489</v>
      </c>
    </row>
    <row r="1709" spans="1:3" x14ac:dyDescent="0.25">
      <c r="A1709" s="8">
        <v>45705</v>
      </c>
      <c r="B1709" s="16" t="s">
        <v>3490</v>
      </c>
      <c r="C1709" s="16" t="s">
        <v>3491</v>
      </c>
    </row>
    <row r="1710" spans="1:3" x14ac:dyDescent="0.25">
      <c r="A1710" s="8">
        <v>45705</v>
      </c>
      <c r="B1710" s="16" t="s">
        <v>3492</v>
      </c>
      <c r="C1710" s="16" t="s">
        <v>3493</v>
      </c>
    </row>
    <row r="1711" spans="1:3" x14ac:dyDescent="0.25">
      <c r="A1711" s="8">
        <v>45705</v>
      </c>
      <c r="B1711" s="16" t="s">
        <v>3494</v>
      </c>
      <c r="C1711" s="16" t="s">
        <v>3495</v>
      </c>
    </row>
    <row r="1712" spans="1:3" x14ac:dyDescent="0.25">
      <c r="A1712" s="8">
        <v>45705</v>
      </c>
      <c r="B1712" s="16" t="s">
        <v>3496</v>
      </c>
      <c r="C1712" s="16" t="s">
        <v>3497</v>
      </c>
    </row>
    <row r="1713" spans="1:3" x14ac:dyDescent="0.25">
      <c r="A1713" s="8">
        <v>45705</v>
      </c>
      <c r="B1713" s="16" t="s">
        <v>3498</v>
      </c>
      <c r="C1713" s="16" t="s">
        <v>3499</v>
      </c>
    </row>
    <row r="1714" spans="1:3" x14ac:dyDescent="0.25">
      <c r="A1714" s="8">
        <v>45705</v>
      </c>
      <c r="B1714" s="16" t="s">
        <v>3500</v>
      </c>
      <c r="C1714" s="16" t="s">
        <v>3501</v>
      </c>
    </row>
    <row r="1715" spans="1:3" x14ac:dyDescent="0.25">
      <c r="A1715" s="8">
        <v>45705</v>
      </c>
      <c r="B1715" s="16" t="s">
        <v>3502</v>
      </c>
      <c r="C1715" s="16" t="s">
        <v>3503</v>
      </c>
    </row>
    <row r="1716" spans="1:3" x14ac:dyDescent="0.25">
      <c r="A1716" s="8">
        <v>45705</v>
      </c>
      <c r="B1716" s="16" t="s">
        <v>3504</v>
      </c>
      <c r="C1716" s="16" t="s">
        <v>3505</v>
      </c>
    </row>
    <row r="1717" spans="1:3" x14ac:dyDescent="0.25">
      <c r="A1717" s="8">
        <v>45705</v>
      </c>
      <c r="B1717" s="16" t="s">
        <v>3506</v>
      </c>
      <c r="C1717" s="16" t="s">
        <v>3507</v>
      </c>
    </row>
    <row r="1718" spans="1:3" x14ac:dyDescent="0.25">
      <c r="A1718" s="8">
        <v>45705</v>
      </c>
      <c r="B1718" s="16" t="s">
        <v>3508</v>
      </c>
      <c r="C1718" s="16" t="s">
        <v>3509</v>
      </c>
    </row>
    <row r="1719" spans="1:3" x14ac:dyDescent="0.25">
      <c r="A1719" s="8">
        <v>45705</v>
      </c>
      <c r="B1719" s="16" t="s">
        <v>3510</v>
      </c>
      <c r="C1719" s="16" t="s">
        <v>3511</v>
      </c>
    </row>
    <row r="1720" spans="1:3" x14ac:dyDescent="0.25">
      <c r="A1720" s="8">
        <v>45705</v>
      </c>
      <c r="B1720" s="16" t="s">
        <v>3512</v>
      </c>
      <c r="C1720" s="16" t="s">
        <v>3513</v>
      </c>
    </row>
    <row r="1721" spans="1:3" x14ac:dyDescent="0.25">
      <c r="A1721" s="8">
        <v>45705</v>
      </c>
      <c r="B1721" s="16" t="s">
        <v>3514</v>
      </c>
      <c r="C1721" s="16" t="s">
        <v>3515</v>
      </c>
    </row>
    <row r="1722" spans="1:3" x14ac:dyDescent="0.25">
      <c r="A1722" s="8">
        <v>45705</v>
      </c>
      <c r="B1722" s="16" t="s">
        <v>3516</v>
      </c>
      <c r="C1722" s="16" t="s">
        <v>3517</v>
      </c>
    </row>
    <row r="1723" spans="1:3" x14ac:dyDescent="0.25">
      <c r="A1723" s="8">
        <v>45705</v>
      </c>
      <c r="B1723" s="16" t="s">
        <v>3518</v>
      </c>
      <c r="C1723" s="16" t="s">
        <v>3519</v>
      </c>
    </row>
    <row r="1724" spans="1:3" x14ac:dyDescent="0.25">
      <c r="A1724" s="8">
        <v>45705</v>
      </c>
      <c r="B1724" s="16" t="s">
        <v>3520</v>
      </c>
      <c r="C1724" s="16" t="s">
        <v>3521</v>
      </c>
    </row>
    <row r="1725" spans="1:3" x14ac:dyDescent="0.25">
      <c r="A1725" s="8">
        <v>45705</v>
      </c>
      <c r="B1725" s="16" t="s">
        <v>3522</v>
      </c>
      <c r="C1725" s="16" t="s">
        <v>3523</v>
      </c>
    </row>
    <row r="1726" spans="1:3" x14ac:dyDescent="0.25">
      <c r="A1726" s="8">
        <v>45705</v>
      </c>
      <c r="B1726" s="16" t="s">
        <v>3524</v>
      </c>
      <c r="C1726" s="16" t="s">
        <v>3525</v>
      </c>
    </row>
    <row r="1727" spans="1:3" x14ac:dyDescent="0.25">
      <c r="A1727" s="8">
        <v>45705</v>
      </c>
      <c r="B1727" s="16" t="s">
        <v>3526</v>
      </c>
      <c r="C1727" s="16" t="s">
        <v>3527</v>
      </c>
    </row>
    <row r="1728" spans="1:3" x14ac:dyDescent="0.25">
      <c r="A1728" s="8">
        <v>45705</v>
      </c>
      <c r="B1728" s="16" t="s">
        <v>3528</v>
      </c>
      <c r="C1728" s="16" t="s">
        <v>3529</v>
      </c>
    </row>
    <row r="1729" spans="1:3" x14ac:dyDescent="0.25">
      <c r="A1729" s="8">
        <v>45705</v>
      </c>
      <c r="B1729" s="16" t="s">
        <v>3530</v>
      </c>
      <c r="C1729" s="16" t="s">
        <v>3531</v>
      </c>
    </row>
    <row r="1730" spans="1:3" x14ac:dyDescent="0.25">
      <c r="A1730" s="8">
        <v>45705</v>
      </c>
      <c r="B1730" s="16" t="s">
        <v>3532</v>
      </c>
      <c r="C1730" s="16" t="s">
        <v>3533</v>
      </c>
    </row>
    <row r="1731" spans="1:3" x14ac:dyDescent="0.25">
      <c r="A1731" s="8">
        <v>45705</v>
      </c>
      <c r="B1731" s="16" t="s">
        <v>3534</v>
      </c>
      <c r="C1731" s="16" t="s">
        <v>3535</v>
      </c>
    </row>
    <row r="1732" spans="1:3" x14ac:dyDescent="0.25">
      <c r="A1732" s="8">
        <v>45705</v>
      </c>
      <c r="B1732" s="16" t="s">
        <v>3536</v>
      </c>
      <c r="C1732" s="16" t="s">
        <v>3537</v>
      </c>
    </row>
    <row r="1733" spans="1:3" x14ac:dyDescent="0.25">
      <c r="A1733" s="8">
        <v>45705</v>
      </c>
      <c r="B1733" s="16" t="s">
        <v>3538</v>
      </c>
      <c r="C1733" s="16" t="s">
        <v>3539</v>
      </c>
    </row>
    <row r="1734" spans="1:3" x14ac:dyDescent="0.25">
      <c r="A1734" s="8">
        <v>45705</v>
      </c>
      <c r="B1734" s="16" t="s">
        <v>3540</v>
      </c>
      <c r="C1734" s="16" t="s">
        <v>3541</v>
      </c>
    </row>
    <row r="1735" spans="1:3" x14ac:dyDescent="0.25">
      <c r="A1735" s="8">
        <v>45705</v>
      </c>
      <c r="B1735" s="16" t="s">
        <v>3542</v>
      </c>
      <c r="C1735" s="16" t="s">
        <v>3543</v>
      </c>
    </row>
    <row r="1736" spans="1:3" x14ac:dyDescent="0.25">
      <c r="A1736" s="8">
        <v>45705</v>
      </c>
      <c r="B1736" s="16" t="s">
        <v>3544</v>
      </c>
      <c r="C1736" s="16" t="s">
        <v>3545</v>
      </c>
    </row>
    <row r="1737" spans="1:3" x14ac:dyDescent="0.25">
      <c r="A1737" s="8">
        <v>45705</v>
      </c>
      <c r="B1737" s="16" t="s">
        <v>3546</v>
      </c>
      <c r="C1737" s="16" t="s">
        <v>3547</v>
      </c>
    </row>
    <row r="1738" spans="1:3" x14ac:dyDescent="0.25">
      <c r="A1738" s="8">
        <v>45705</v>
      </c>
      <c r="B1738" s="16" t="s">
        <v>3548</v>
      </c>
      <c r="C1738" s="16" t="s">
        <v>3549</v>
      </c>
    </row>
    <row r="1739" spans="1:3" x14ac:dyDescent="0.25">
      <c r="A1739" s="8">
        <v>45705</v>
      </c>
      <c r="B1739" s="16" t="s">
        <v>3550</v>
      </c>
      <c r="C1739" s="16" t="s">
        <v>3551</v>
      </c>
    </row>
    <row r="1740" spans="1:3" x14ac:dyDescent="0.25">
      <c r="A1740" s="8">
        <v>45705</v>
      </c>
      <c r="B1740" s="16" t="s">
        <v>3552</v>
      </c>
      <c r="C1740" s="16" t="s">
        <v>3553</v>
      </c>
    </row>
    <row r="1741" spans="1:3" x14ac:dyDescent="0.25">
      <c r="A1741" s="8">
        <v>45705</v>
      </c>
      <c r="B1741" s="16" t="s">
        <v>3554</v>
      </c>
      <c r="C1741" s="16" t="s">
        <v>3555</v>
      </c>
    </row>
    <row r="1742" spans="1:3" x14ac:dyDescent="0.25">
      <c r="A1742" s="8">
        <v>45705</v>
      </c>
      <c r="B1742" s="16" t="s">
        <v>3556</v>
      </c>
      <c r="C1742" s="16" t="s">
        <v>3557</v>
      </c>
    </row>
    <row r="1743" spans="1:3" x14ac:dyDescent="0.25">
      <c r="A1743" s="8">
        <v>45705</v>
      </c>
      <c r="B1743" s="16" t="s">
        <v>3558</v>
      </c>
      <c r="C1743" s="16" t="s">
        <v>3559</v>
      </c>
    </row>
    <row r="1744" spans="1:3" x14ac:dyDescent="0.25">
      <c r="A1744" s="8">
        <v>45705</v>
      </c>
      <c r="B1744" s="16" t="s">
        <v>3560</v>
      </c>
      <c r="C1744" s="16" t="s">
        <v>3561</v>
      </c>
    </row>
    <row r="1745" spans="1:3" x14ac:dyDescent="0.25">
      <c r="A1745" s="8">
        <v>45705</v>
      </c>
      <c r="B1745" s="16" t="s">
        <v>3562</v>
      </c>
      <c r="C1745" s="16" t="s">
        <v>3563</v>
      </c>
    </row>
    <row r="1746" spans="1:3" x14ac:dyDescent="0.25">
      <c r="A1746" s="8">
        <v>45705</v>
      </c>
      <c r="B1746" s="16" t="s">
        <v>3564</v>
      </c>
      <c r="C1746" s="16" t="s">
        <v>3565</v>
      </c>
    </row>
    <row r="1747" spans="1:3" x14ac:dyDescent="0.25">
      <c r="A1747" s="8">
        <v>45705</v>
      </c>
      <c r="B1747" s="16" t="s">
        <v>3566</v>
      </c>
      <c r="C1747" s="16" t="s">
        <v>3567</v>
      </c>
    </row>
    <row r="1748" spans="1:3" x14ac:dyDescent="0.25">
      <c r="A1748" s="8">
        <v>45705</v>
      </c>
      <c r="B1748" s="16" t="s">
        <v>3568</v>
      </c>
      <c r="C1748" s="16" t="s">
        <v>3569</v>
      </c>
    </row>
    <row r="1749" spans="1:3" x14ac:dyDescent="0.25">
      <c r="A1749" s="8">
        <v>45705</v>
      </c>
      <c r="B1749" s="16" t="s">
        <v>3570</v>
      </c>
      <c r="C1749" s="16" t="s">
        <v>3571</v>
      </c>
    </row>
    <row r="1750" spans="1:3" x14ac:dyDescent="0.25">
      <c r="A1750" s="8">
        <v>45705</v>
      </c>
      <c r="B1750" s="16" t="s">
        <v>3572</v>
      </c>
      <c r="C1750" s="16" t="s">
        <v>3573</v>
      </c>
    </row>
    <row r="1751" spans="1:3" x14ac:dyDescent="0.25">
      <c r="A1751" s="8">
        <v>45705</v>
      </c>
      <c r="B1751" s="16" t="s">
        <v>3574</v>
      </c>
      <c r="C1751" s="16" t="s">
        <v>3575</v>
      </c>
    </row>
    <row r="1752" spans="1:3" x14ac:dyDescent="0.25">
      <c r="A1752" s="8">
        <v>45705</v>
      </c>
      <c r="B1752" s="16" t="s">
        <v>3576</v>
      </c>
      <c r="C1752" s="16" t="s">
        <v>3577</v>
      </c>
    </row>
    <row r="1753" spans="1:3" x14ac:dyDescent="0.25">
      <c r="A1753" s="8">
        <v>45705</v>
      </c>
      <c r="B1753" s="16" t="s">
        <v>3578</v>
      </c>
      <c r="C1753" s="16" t="s">
        <v>3579</v>
      </c>
    </row>
    <row r="1754" spans="1:3" x14ac:dyDescent="0.25">
      <c r="A1754" s="8">
        <v>45705</v>
      </c>
      <c r="B1754" s="16" t="s">
        <v>3580</v>
      </c>
      <c r="C1754" s="16" t="s">
        <v>3581</v>
      </c>
    </row>
    <row r="1755" spans="1:3" x14ac:dyDescent="0.25">
      <c r="A1755" s="8">
        <v>45705</v>
      </c>
      <c r="B1755" s="16" t="s">
        <v>3582</v>
      </c>
      <c r="C1755" s="16" t="s">
        <v>3583</v>
      </c>
    </row>
    <row r="1756" spans="1:3" x14ac:dyDescent="0.25">
      <c r="A1756" s="8">
        <v>45705</v>
      </c>
      <c r="B1756" s="16" t="s">
        <v>3584</v>
      </c>
      <c r="C1756" s="16" t="s">
        <v>3585</v>
      </c>
    </row>
    <row r="1757" spans="1:3" x14ac:dyDescent="0.25">
      <c r="A1757" s="8">
        <v>45705</v>
      </c>
      <c r="B1757" s="16" t="s">
        <v>3586</v>
      </c>
      <c r="C1757" s="16" t="s">
        <v>3587</v>
      </c>
    </row>
    <row r="1758" spans="1:3" x14ac:dyDescent="0.25">
      <c r="A1758" s="8">
        <v>45705</v>
      </c>
      <c r="B1758" s="16" t="s">
        <v>3588</v>
      </c>
      <c r="C1758" s="16" t="s">
        <v>3589</v>
      </c>
    </row>
    <row r="1759" spans="1:3" x14ac:dyDescent="0.25">
      <c r="A1759" s="8">
        <v>45705</v>
      </c>
      <c r="B1759" s="16" t="s">
        <v>3590</v>
      </c>
      <c r="C1759" s="16" t="s">
        <v>3591</v>
      </c>
    </row>
    <row r="1760" spans="1:3" x14ac:dyDescent="0.25">
      <c r="A1760" s="8">
        <v>45705</v>
      </c>
      <c r="B1760" s="16" t="s">
        <v>3592</v>
      </c>
      <c r="C1760" s="16" t="s">
        <v>3593</v>
      </c>
    </row>
    <row r="1761" spans="1:3" x14ac:dyDescent="0.25">
      <c r="A1761" s="8">
        <v>45705</v>
      </c>
      <c r="B1761" s="16" t="s">
        <v>3594</v>
      </c>
      <c r="C1761" s="16" t="s">
        <v>3595</v>
      </c>
    </row>
    <row r="1762" spans="1:3" x14ac:dyDescent="0.25">
      <c r="A1762" s="8">
        <v>45705</v>
      </c>
      <c r="B1762" s="16" t="s">
        <v>3596</v>
      </c>
      <c r="C1762" s="16" t="s">
        <v>3597</v>
      </c>
    </row>
    <row r="1763" spans="1:3" x14ac:dyDescent="0.25">
      <c r="A1763" s="8">
        <v>45705</v>
      </c>
      <c r="B1763" s="16" t="s">
        <v>3598</v>
      </c>
      <c r="C1763" s="16" t="s">
        <v>3599</v>
      </c>
    </row>
    <row r="1764" spans="1:3" x14ac:dyDescent="0.25">
      <c r="A1764" s="8">
        <v>45705</v>
      </c>
      <c r="B1764" s="16" t="s">
        <v>3600</v>
      </c>
      <c r="C1764" s="16" t="s">
        <v>3601</v>
      </c>
    </row>
    <row r="1765" spans="1:3" x14ac:dyDescent="0.25">
      <c r="A1765" s="8">
        <v>45705</v>
      </c>
      <c r="B1765" s="16" t="s">
        <v>3602</v>
      </c>
      <c r="C1765" s="16" t="s">
        <v>3603</v>
      </c>
    </row>
    <row r="1766" spans="1:3" x14ac:dyDescent="0.25">
      <c r="A1766" s="8">
        <v>45705</v>
      </c>
      <c r="B1766" s="16" t="s">
        <v>3604</v>
      </c>
      <c r="C1766" s="16" t="s">
        <v>3605</v>
      </c>
    </row>
    <row r="1767" spans="1:3" x14ac:dyDescent="0.25">
      <c r="A1767" s="8">
        <v>45705</v>
      </c>
      <c r="B1767" s="16" t="s">
        <v>3606</v>
      </c>
      <c r="C1767" s="16" t="s">
        <v>3607</v>
      </c>
    </row>
    <row r="1768" spans="1:3" x14ac:dyDescent="0.25">
      <c r="A1768" s="8">
        <v>45705</v>
      </c>
      <c r="B1768" s="16" t="s">
        <v>3608</v>
      </c>
      <c r="C1768" s="16" t="s">
        <v>3609</v>
      </c>
    </row>
    <row r="1769" spans="1:3" x14ac:dyDescent="0.25">
      <c r="A1769" s="8">
        <v>45705</v>
      </c>
      <c r="B1769" s="16" t="s">
        <v>3610</v>
      </c>
      <c r="C1769" s="16" t="s">
        <v>3611</v>
      </c>
    </row>
    <row r="1770" spans="1:3" x14ac:dyDescent="0.25">
      <c r="A1770" s="8">
        <v>45705</v>
      </c>
      <c r="B1770" s="16" t="s">
        <v>3612</v>
      </c>
      <c r="C1770" s="16" t="s">
        <v>3613</v>
      </c>
    </row>
    <row r="1771" spans="1:3" x14ac:dyDescent="0.25">
      <c r="A1771" s="8">
        <v>45705</v>
      </c>
      <c r="B1771" s="16" t="s">
        <v>3614</v>
      </c>
      <c r="C1771" s="16" t="s">
        <v>3615</v>
      </c>
    </row>
    <row r="1772" spans="1:3" x14ac:dyDescent="0.25">
      <c r="A1772" s="8">
        <v>45705</v>
      </c>
      <c r="B1772" s="16" t="s">
        <v>3616</v>
      </c>
      <c r="C1772" s="16" t="s">
        <v>3617</v>
      </c>
    </row>
    <row r="1773" spans="1:3" x14ac:dyDescent="0.25">
      <c r="A1773" s="8">
        <v>45705</v>
      </c>
      <c r="B1773" s="16" t="s">
        <v>3618</v>
      </c>
      <c r="C1773" s="16" t="s">
        <v>3619</v>
      </c>
    </row>
    <row r="1774" spans="1:3" x14ac:dyDescent="0.25">
      <c r="A1774" s="8">
        <v>45705</v>
      </c>
      <c r="B1774" s="16" t="s">
        <v>3620</v>
      </c>
      <c r="C1774" s="16" t="s">
        <v>3621</v>
      </c>
    </row>
    <row r="1775" spans="1:3" x14ac:dyDescent="0.25">
      <c r="A1775" s="8">
        <v>45705</v>
      </c>
      <c r="B1775" s="16" t="s">
        <v>3622</v>
      </c>
      <c r="C1775" s="16" t="s">
        <v>3623</v>
      </c>
    </row>
    <row r="1776" spans="1:3" x14ac:dyDescent="0.25">
      <c r="A1776" s="8">
        <v>45705</v>
      </c>
      <c r="B1776" s="16" t="s">
        <v>3624</v>
      </c>
      <c r="C1776" s="16" t="s">
        <v>3625</v>
      </c>
    </row>
    <row r="1777" spans="1:3" x14ac:dyDescent="0.25">
      <c r="A1777" s="8">
        <v>45705</v>
      </c>
      <c r="B1777" s="16" t="s">
        <v>3626</v>
      </c>
      <c r="C1777" s="16" t="s">
        <v>3627</v>
      </c>
    </row>
    <row r="1778" spans="1:3" x14ac:dyDescent="0.25">
      <c r="A1778" s="8">
        <v>45705</v>
      </c>
      <c r="B1778" s="16" t="s">
        <v>3628</v>
      </c>
      <c r="C1778" s="16" t="s">
        <v>3629</v>
      </c>
    </row>
    <row r="1779" spans="1:3" x14ac:dyDescent="0.25">
      <c r="A1779" s="8">
        <v>45705</v>
      </c>
      <c r="B1779" s="16" t="s">
        <v>3630</v>
      </c>
      <c r="C1779" s="16" t="s">
        <v>3631</v>
      </c>
    </row>
    <row r="1780" spans="1:3" x14ac:dyDescent="0.25">
      <c r="A1780" s="8">
        <v>45705</v>
      </c>
      <c r="B1780" s="16" t="s">
        <v>3632</v>
      </c>
      <c r="C1780" s="16" t="s">
        <v>3633</v>
      </c>
    </row>
    <row r="1781" spans="1:3" x14ac:dyDescent="0.25">
      <c r="A1781" s="8">
        <v>45705</v>
      </c>
      <c r="B1781" s="16" t="s">
        <v>3634</v>
      </c>
      <c r="C1781" s="16" t="s">
        <v>3635</v>
      </c>
    </row>
    <row r="1782" spans="1:3" x14ac:dyDescent="0.25">
      <c r="A1782" s="8">
        <v>45705</v>
      </c>
      <c r="B1782" s="16" t="s">
        <v>3636</v>
      </c>
      <c r="C1782" s="16" t="s">
        <v>3637</v>
      </c>
    </row>
    <row r="1783" spans="1:3" x14ac:dyDescent="0.25">
      <c r="A1783" s="8">
        <v>45705</v>
      </c>
      <c r="B1783" s="16" t="s">
        <v>3638</v>
      </c>
      <c r="C1783" s="16" t="s">
        <v>3639</v>
      </c>
    </row>
    <row r="1784" spans="1:3" x14ac:dyDescent="0.25">
      <c r="A1784" s="8">
        <v>45705</v>
      </c>
      <c r="B1784" s="16" t="s">
        <v>3640</v>
      </c>
      <c r="C1784" s="16" t="s">
        <v>3641</v>
      </c>
    </row>
    <row r="1785" spans="1:3" x14ac:dyDescent="0.25">
      <c r="A1785" s="8">
        <v>45705</v>
      </c>
      <c r="B1785" s="16" t="s">
        <v>3642</v>
      </c>
      <c r="C1785" s="16" t="s">
        <v>3643</v>
      </c>
    </row>
    <row r="1786" spans="1:3" x14ac:dyDescent="0.25">
      <c r="A1786" s="8">
        <v>45705</v>
      </c>
      <c r="B1786" s="16" t="s">
        <v>3644</v>
      </c>
      <c r="C1786" s="16" t="s">
        <v>3645</v>
      </c>
    </row>
    <row r="1787" spans="1:3" x14ac:dyDescent="0.25">
      <c r="A1787" s="8">
        <v>45705</v>
      </c>
      <c r="B1787" s="16" t="s">
        <v>3646</v>
      </c>
      <c r="C1787" s="16" t="s">
        <v>3647</v>
      </c>
    </row>
    <row r="1788" spans="1:3" x14ac:dyDescent="0.25">
      <c r="A1788" s="8">
        <v>45705</v>
      </c>
      <c r="B1788" s="16" t="s">
        <v>3648</v>
      </c>
      <c r="C1788" s="16" t="s">
        <v>3649</v>
      </c>
    </row>
    <row r="1789" spans="1:3" x14ac:dyDescent="0.25">
      <c r="A1789" s="8">
        <v>45705</v>
      </c>
      <c r="B1789" s="16" t="s">
        <v>3650</v>
      </c>
      <c r="C1789" s="16" t="s">
        <v>3651</v>
      </c>
    </row>
    <row r="1790" spans="1:3" x14ac:dyDescent="0.25">
      <c r="A1790" s="8">
        <v>45705</v>
      </c>
      <c r="B1790" s="16" t="s">
        <v>3652</v>
      </c>
      <c r="C1790" s="16" t="s">
        <v>3653</v>
      </c>
    </row>
    <row r="1791" spans="1:3" x14ac:dyDescent="0.25">
      <c r="A1791" s="8">
        <v>45705</v>
      </c>
      <c r="B1791" s="16" t="s">
        <v>3654</v>
      </c>
      <c r="C1791" s="16" t="s">
        <v>3655</v>
      </c>
    </row>
    <row r="1792" spans="1:3" x14ac:dyDescent="0.25">
      <c r="A1792" s="8">
        <v>45705</v>
      </c>
      <c r="B1792" s="16" t="s">
        <v>3656</v>
      </c>
      <c r="C1792" s="16" t="s">
        <v>3657</v>
      </c>
    </row>
    <row r="1793" spans="1:3" x14ac:dyDescent="0.25">
      <c r="A1793" s="8">
        <v>45705</v>
      </c>
      <c r="B1793" s="16" t="s">
        <v>3658</v>
      </c>
      <c r="C1793" s="16" t="s">
        <v>3659</v>
      </c>
    </row>
    <row r="1794" spans="1:3" x14ac:dyDescent="0.25">
      <c r="A1794" s="8">
        <v>45705</v>
      </c>
      <c r="B1794" s="16" t="s">
        <v>3660</v>
      </c>
      <c r="C1794" s="16" t="s">
        <v>3661</v>
      </c>
    </row>
    <row r="1795" spans="1:3" x14ac:dyDescent="0.25">
      <c r="A1795" s="8">
        <v>45705</v>
      </c>
      <c r="B1795" s="16" t="s">
        <v>3662</v>
      </c>
      <c r="C1795" s="16" t="s">
        <v>3663</v>
      </c>
    </row>
    <row r="1796" spans="1:3" x14ac:dyDescent="0.25">
      <c r="A1796" s="8">
        <v>45705</v>
      </c>
      <c r="B1796" s="16" t="s">
        <v>3664</v>
      </c>
      <c r="C1796" s="16" t="s">
        <v>3665</v>
      </c>
    </row>
    <row r="1797" spans="1:3" x14ac:dyDescent="0.25">
      <c r="A1797" s="8">
        <v>45705</v>
      </c>
      <c r="B1797" s="16" t="s">
        <v>3666</v>
      </c>
      <c r="C1797" s="16" t="s">
        <v>3667</v>
      </c>
    </row>
    <row r="1798" spans="1:3" x14ac:dyDescent="0.25">
      <c r="A1798" s="8">
        <v>45705</v>
      </c>
      <c r="B1798" s="16" t="s">
        <v>3668</v>
      </c>
      <c r="C1798" s="16" t="s">
        <v>3669</v>
      </c>
    </row>
    <row r="1799" spans="1:3" x14ac:dyDescent="0.25">
      <c r="A1799" s="8">
        <v>45705</v>
      </c>
      <c r="B1799" s="16" t="s">
        <v>3670</v>
      </c>
      <c r="C1799" s="16" t="s">
        <v>3671</v>
      </c>
    </row>
    <row r="1800" spans="1:3" x14ac:dyDescent="0.25">
      <c r="A1800" s="8">
        <v>45705</v>
      </c>
      <c r="B1800" s="16" t="s">
        <v>3672</v>
      </c>
      <c r="C1800" s="16" t="s">
        <v>3673</v>
      </c>
    </row>
    <row r="1801" spans="1:3" x14ac:dyDescent="0.25">
      <c r="A1801" s="8">
        <v>45705</v>
      </c>
      <c r="B1801" s="16" t="s">
        <v>3674</v>
      </c>
      <c r="C1801" s="16" t="s">
        <v>3675</v>
      </c>
    </row>
    <row r="1802" spans="1:3" x14ac:dyDescent="0.25">
      <c r="A1802" s="8">
        <v>45705</v>
      </c>
      <c r="B1802" s="16" t="s">
        <v>3676</v>
      </c>
      <c r="C1802" s="16" t="s">
        <v>3677</v>
      </c>
    </row>
    <row r="1803" spans="1:3" x14ac:dyDescent="0.25">
      <c r="A1803" s="8">
        <v>45705</v>
      </c>
      <c r="B1803" s="16" t="s">
        <v>3678</v>
      </c>
      <c r="C1803" s="16" t="s">
        <v>3679</v>
      </c>
    </row>
    <row r="1804" spans="1:3" x14ac:dyDescent="0.25">
      <c r="A1804" s="8">
        <v>45705</v>
      </c>
      <c r="B1804" s="16" t="s">
        <v>3680</v>
      </c>
      <c r="C1804" s="16" t="s">
        <v>3681</v>
      </c>
    </row>
    <row r="1805" spans="1:3" x14ac:dyDescent="0.25">
      <c r="A1805" s="8">
        <v>45705</v>
      </c>
      <c r="B1805" s="16" t="s">
        <v>3682</v>
      </c>
      <c r="C1805" s="16" t="s">
        <v>3683</v>
      </c>
    </row>
    <row r="1806" spans="1:3" x14ac:dyDescent="0.25">
      <c r="A1806" s="8">
        <v>45705</v>
      </c>
      <c r="B1806" s="16" t="s">
        <v>3684</v>
      </c>
      <c r="C1806" s="16" t="s">
        <v>3685</v>
      </c>
    </row>
    <row r="1807" spans="1:3" x14ac:dyDescent="0.25">
      <c r="A1807" s="8">
        <v>45705</v>
      </c>
      <c r="B1807" s="16" t="s">
        <v>3686</v>
      </c>
      <c r="C1807" s="16" t="s">
        <v>3687</v>
      </c>
    </row>
    <row r="1808" spans="1:3" x14ac:dyDescent="0.25">
      <c r="A1808" s="8">
        <v>45705</v>
      </c>
      <c r="B1808" s="16" t="s">
        <v>3688</v>
      </c>
      <c r="C1808" s="16" t="s">
        <v>3689</v>
      </c>
    </row>
    <row r="1809" spans="1:3" x14ac:dyDescent="0.25">
      <c r="A1809" s="8">
        <v>45705</v>
      </c>
      <c r="B1809" s="16" t="s">
        <v>3690</v>
      </c>
      <c r="C1809" s="16" t="s">
        <v>3691</v>
      </c>
    </row>
    <row r="1810" spans="1:3" x14ac:dyDescent="0.25">
      <c r="A1810" s="8">
        <v>45705</v>
      </c>
      <c r="B1810" s="16" t="s">
        <v>3692</v>
      </c>
      <c r="C1810" s="16" t="s">
        <v>3693</v>
      </c>
    </row>
    <row r="1811" spans="1:3" x14ac:dyDescent="0.25">
      <c r="A1811" s="8">
        <v>45705</v>
      </c>
      <c r="B1811" s="16" t="s">
        <v>3694</v>
      </c>
      <c r="C1811" s="16" t="s">
        <v>3695</v>
      </c>
    </row>
    <row r="1812" spans="1:3" x14ac:dyDescent="0.25">
      <c r="A1812" s="8">
        <v>45705</v>
      </c>
      <c r="B1812" s="16" t="s">
        <v>3696</v>
      </c>
      <c r="C1812" s="16" t="s">
        <v>3697</v>
      </c>
    </row>
    <row r="1813" spans="1:3" x14ac:dyDescent="0.25">
      <c r="A1813" s="8">
        <v>45705</v>
      </c>
      <c r="B1813" s="16" t="s">
        <v>3698</v>
      </c>
      <c r="C1813" s="16" t="s">
        <v>3699</v>
      </c>
    </row>
    <row r="1814" spans="1:3" x14ac:dyDescent="0.25">
      <c r="A1814" s="8">
        <v>45705</v>
      </c>
      <c r="B1814" s="16" t="s">
        <v>3700</v>
      </c>
      <c r="C1814" s="16" t="s">
        <v>3701</v>
      </c>
    </row>
    <row r="1815" spans="1:3" x14ac:dyDescent="0.25">
      <c r="A1815" s="8">
        <v>45705</v>
      </c>
      <c r="B1815" s="16" t="s">
        <v>3702</v>
      </c>
      <c r="C1815" s="16" t="s">
        <v>3703</v>
      </c>
    </row>
    <row r="1816" spans="1:3" x14ac:dyDescent="0.25">
      <c r="A1816" s="8">
        <v>45705</v>
      </c>
      <c r="B1816" s="16" t="s">
        <v>3704</v>
      </c>
      <c r="C1816" s="16" t="s">
        <v>3705</v>
      </c>
    </row>
    <row r="1817" spans="1:3" x14ac:dyDescent="0.25">
      <c r="A1817" s="8">
        <v>45705</v>
      </c>
      <c r="B1817" s="16" t="s">
        <v>3706</v>
      </c>
      <c r="C1817" s="16" t="s">
        <v>3707</v>
      </c>
    </row>
    <row r="1818" spans="1:3" x14ac:dyDescent="0.25">
      <c r="A1818" s="8">
        <v>45705</v>
      </c>
      <c r="B1818" s="16" t="s">
        <v>3708</v>
      </c>
      <c r="C1818" s="16" t="s">
        <v>3709</v>
      </c>
    </row>
    <row r="1819" spans="1:3" x14ac:dyDescent="0.25">
      <c r="A1819" s="8">
        <v>45705</v>
      </c>
      <c r="B1819" s="16" t="s">
        <v>3710</v>
      </c>
      <c r="C1819" s="16" t="s">
        <v>3711</v>
      </c>
    </row>
    <row r="1820" spans="1:3" x14ac:dyDescent="0.25">
      <c r="A1820" s="8">
        <v>45705</v>
      </c>
      <c r="B1820" s="16" t="s">
        <v>3712</v>
      </c>
      <c r="C1820" s="16" t="s">
        <v>3713</v>
      </c>
    </row>
    <row r="1821" spans="1:3" x14ac:dyDescent="0.25">
      <c r="A1821" s="8">
        <v>45705</v>
      </c>
      <c r="B1821" s="16" t="s">
        <v>3714</v>
      </c>
      <c r="C1821" s="16" t="s">
        <v>3715</v>
      </c>
    </row>
    <row r="1822" spans="1:3" x14ac:dyDescent="0.25">
      <c r="A1822" s="8">
        <v>45705</v>
      </c>
      <c r="B1822" s="16" t="s">
        <v>3716</v>
      </c>
      <c r="C1822" s="16" t="s">
        <v>3717</v>
      </c>
    </row>
    <row r="1823" spans="1:3" x14ac:dyDescent="0.25">
      <c r="A1823" s="8">
        <v>45705</v>
      </c>
      <c r="B1823" s="16" t="s">
        <v>3718</v>
      </c>
      <c r="C1823" s="16" t="s">
        <v>3719</v>
      </c>
    </row>
    <row r="1824" spans="1:3" x14ac:dyDescent="0.25">
      <c r="A1824" s="8">
        <v>45705</v>
      </c>
      <c r="B1824" s="16" t="s">
        <v>3720</v>
      </c>
      <c r="C1824" s="16" t="s">
        <v>3721</v>
      </c>
    </row>
    <row r="1825" spans="1:3" x14ac:dyDescent="0.25">
      <c r="A1825" s="8">
        <v>45705</v>
      </c>
      <c r="B1825" s="16" t="s">
        <v>3722</v>
      </c>
      <c r="C1825" s="16" t="s">
        <v>3723</v>
      </c>
    </row>
    <row r="1826" spans="1:3" x14ac:dyDescent="0.25">
      <c r="A1826" s="8">
        <v>45705</v>
      </c>
      <c r="B1826" s="16" t="s">
        <v>3724</v>
      </c>
      <c r="C1826" s="16" t="s">
        <v>3725</v>
      </c>
    </row>
    <row r="1827" spans="1:3" x14ac:dyDescent="0.25">
      <c r="A1827" s="8">
        <v>45705</v>
      </c>
      <c r="B1827" s="16" t="s">
        <v>3726</v>
      </c>
      <c r="C1827" s="16" t="s">
        <v>3727</v>
      </c>
    </row>
    <row r="1828" spans="1:3" x14ac:dyDescent="0.25">
      <c r="A1828" s="8">
        <v>45705</v>
      </c>
      <c r="B1828" s="16" t="s">
        <v>3728</v>
      </c>
      <c r="C1828" s="16" t="s">
        <v>3729</v>
      </c>
    </row>
    <row r="1829" spans="1:3" x14ac:dyDescent="0.25">
      <c r="A1829" s="8">
        <v>45705</v>
      </c>
      <c r="B1829" s="16" t="s">
        <v>3730</v>
      </c>
      <c r="C1829" s="16" t="s">
        <v>3731</v>
      </c>
    </row>
    <row r="1830" spans="1:3" x14ac:dyDescent="0.25">
      <c r="A1830" s="8">
        <v>45705</v>
      </c>
      <c r="B1830" s="16" t="s">
        <v>3732</v>
      </c>
      <c r="C1830" s="16" t="s">
        <v>3733</v>
      </c>
    </row>
    <row r="1831" spans="1:3" x14ac:dyDescent="0.25">
      <c r="A1831" s="8">
        <v>45705</v>
      </c>
      <c r="B1831" s="16" t="s">
        <v>3734</v>
      </c>
      <c r="C1831" s="16" t="s">
        <v>3735</v>
      </c>
    </row>
    <row r="1832" spans="1:3" x14ac:dyDescent="0.25">
      <c r="A1832" s="8">
        <v>45705</v>
      </c>
      <c r="B1832" s="16" t="s">
        <v>3736</v>
      </c>
      <c r="C1832" s="16" t="s">
        <v>3737</v>
      </c>
    </row>
    <row r="1833" spans="1:3" x14ac:dyDescent="0.25">
      <c r="A1833" s="8">
        <v>45705</v>
      </c>
      <c r="B1833" s="16" t="s">
        <v>3738</v>
      </c>
      <c r="C1833" s="16" t="s">
        <v>3739</v>
      </c>
    </row>
    <row r="1834" spans="1:3" x14ac:dyDescent="0.25">
      <c r="A1834" s="8">
        <v>45705</v>
      </c>
      <c r="B1834" s="16" t="s">
        <v>3740</v>
      </c>
      <c r="C1834" s="16" t="s">
        <v>3741</v>
      </c>
    </row>
    <row r="1835" spans="1:3" x14ac:dyDescent="0.25">
      <c r="A1835" s="8">
        <v>45705</v>
      </c>
      <c r="B1835" s="16" t="s">
        <v>3742</v>
      </c>
      <c r="C1835" s="16" t="s">
        <v>3743</v>
      </c>
    </row>
    <row r="1836" spans="1:3" x14ac:dyDescent="0.25">
      <c r="A1836" s="8">
        <v>45705</v>
      </c>
      <c r="B1836" s="16" t="s">
        <v>3744</v>
      </c>
      <c r="C1836" s="16" t="s">
        <v>3745</v>
      </c>
    </row>
    <row r="1837" spans="1:3" x14ac:dyDescent="0.25">
      <c r="A1837" s="8">
        <v>45705</v>
      </c>
      <c r="B1837" s="16" t="s">
        <v>3746</v>
      </c>
      <c r="C1837" s="16" t="s">
        <v>3747</v>
      </c>
    </row>
    <row r="1838" spans="1:3" x14ac:dyDescent="0.25">
      <c r="A1838" s="8">
        <v>45705</v>
      </c>
      <c r="B1838" s="16" t="s">
        <v>3748</v>
      </c>
      <c r="C1838" s="16" t="s">
        <v>3749</v>
      </c>
    </row>
    <row r="1839" spans="1:3" x14ac:dyDescent="0.25">
      <c r="A1839" s="8">
        <v>45705</v>
      </c>
      <c r="B1839" s="16" t="s">
        <v>3750</v>
      </c>
      <c r="C1839" s="16" t="s">
        <v>3751</v>
      </c>
    </row>
    <row r="1840" spans="1:3" x14ac:dyDescent="0.25">
      <c r="A1840" s="8">
        <v>45705</v>
      </c>
      <c r="B1840" s="16" t="s">
        <v>3752</v>
      </c>
      <c r="C1840" s="16" t="s">
        <v>3753</v>
      </c>
    </row>
    <row r="1841" spans="1:3" x14ac:dyDescent="0.25">
      <c r="A1841" s="8">
        <v>45705</v>
      </c>
      <c r="B1841" s="16" t="s">
        <v>3754</v>
      </c>
      <c r="C1841" s="16" t="s">
        <v>3755</v>
      </c>
    </row>
    <row r="1842" spans="1:3" x14ac:dyDescent="0.25">
      <c r="A1842" s="8">
        <v>45705</v>
      </c>
      <c r="B1842" s="16" t="s">
        <v>3756</v>
      </c>
      <c r="C1842" s="16" t="s">
        <v>3757</v>
      </c>
    </row>
    <row r="1843" spans="1:3" x14ac:dyDescent="0.25">
      <c r="A1843" s="8">
        <v>45705</v>
      </c>
      <c r="B1843" s="16" t="s">
        <v>3758</v>
      </c>
      <c r="C1843" s="16" t="s">
        <v>3759</v>
      </c>
    </row>
    <row r="1844" spans="1:3" x14ac:dyDescent="0.25">
      <c r="A1844" s="8">
        <v>45705</v>
      </c>
      <c r="B1844" s="16" t="s">
        <v>3760</v>
      </c>
      <c r="C1844" s="16" t="s">
        <v>3761</v>
      </c>
    </row>
    <row r="1845" spans="1:3" x14ac:dyDescent="0.25">
      <c r="A1845" s="8">
        <v>45705</v>
      </c>
      <c r="B1845" s="16" t="s">
        <v>3762</v>
      </c>
      <c r="C1845" s="16" t="s">
        <v>3763</v>
      </c>
    </row>
    <row r="1846" spans="1:3" x14ac:dyDescent="0.25">
      <c r="A1846" s="8">
        <v>45705</v>
      </c>
      <c r="B1846" s="16" t="s">
        <v>3764</v>
      </c>
      <c r="C1846" s="16" t="s">
        <v>3765</v>
      </c>
    </row>
    <row r="1847" spans="1:3" x14ac:dyDescent="0.25">
      <c r="A1847" s="8">
        <v>45705</v>
      </c>
      <c r="B1847" s="16" t="s">
        <v>3766</v>
      </c>
      <c r="C1847" s="16" t="s">
        <v>3767</v>
      </c>
    </row>
    <row r="1848" spans="1:3" x14ac:dyDescent="0.25">
      <c r="A1848" s="8">
        <v>45705</v>
      </c>
      <c r="B1848" s="16" t="s">
        <v>3768</v>
      </c>
      <c r="C1848" s="16" t="s">
        <v>3769</v>
      </c>
    </row>
    <row r="1849" spans="1:3" x14ac:dyDescent="0.25">
      <c r="A1849" s="8">
        <v>45705</v>
      </c>
      <c r="B1849" s="16" t="s">
        <v>3770</v>
      </c>
      <c r="C1849" s="16" t="s">
        <v>3771</v>
      </c>
    </row>
    <row r="1850" spans="1:3" x14ac:dyDescent="0.25">
      <c r="A1850" s="8">
        <v>45705</v>
      </c>
      <c r="B1850" s="16" t="s">
        <v>3772</v>
      </c>
      <c r="C1850" s="16" t="s">
        <v>3773</v>
      </c>
    </row>
    <row r="1851" spans="1:3" x14ac:dyDescent="0.25">
      <c r="A1851" s="8">
        <v>45705</v>
      </c>
      <c r="B1851" s="16" t="s">
        <v>3774</v>
      </c>
      <c r="C1851" s="16" t="s">
        <v>3775</v>
      </c>
    </row>
    <row r="1852" spans="1:3" x14ac:dyDescent="0.25">
      <c r="A1852" s="8">
        <v>45705</v>
      </c>
      <c r="B1852" s="16" t="s">
        <v>3776</v>
      </c>
      <c r="C1852" s="16" t="s">
        <v>3777</v>
      </c>
    </row>
    <row r="1853" spans="1:3" x14ac:dyDescent="0.25">
      <c r="A1853" s="8">
        <v>45705</v>
      </c>
      <c r="B1853" s="16" t="s">
        <v>3778</v>
      </c>
      <c r="C1853" s="16" t="s">
        <v>3779</v>
      </c>
    </row>
    <row r="1854" spans="1:3" x14ac:dyDescent="0.25">
      <c r="A1854" s="8">
        <v>45705</v>
      </c>
      <c r="B1854" s="16" t="s">
        <v>3780</v>
      </c>
      <c r="C1854" s="16" t="s">
        <v>3781</v>
      </c>
    </row>
    <row r="1855" spans="1:3" x14ac:dyDescent="0.25">
      <c r="A1855" s="8">
        <v>45705</v>
      </c>
      <c r="B1855" s="16" t="s">
        <v>3782</v>
      </c>
      <c r="C1855" s="16" t="s">
        <v>3783</v>
      </c>
    </row>
    <row r="1856" spans="1:3" x14ac:dyDescent="0.25">
      <c r="A1856" s="8">
        <v>45705</v>
      </c>
      <c r="B1856" s="16" t="s">
        <v>3784</v>
      </c>
      <c r="C1856" s="16" t="s">
        <v>3785</v>
      </c>
    </row>
    <row r="1857" spans="1:3" x14ac:dyDescent="0.25">
      <c r="A1857" s="8">
        <v>45705</v>
      </c>
      <c r="B1857" s="16" t="s">
        <v>3786</v>
      </c>
      <c r="C1857" s="16" t="s">
        <v>3787</v>
      </c>
    </row>
    <row r="1858" spans="1:3" x14ac:dyDescent="0.25">
      <c r="A1858" s="8">
        <v>45705</v>
      </c>
      <c r="B1858" s="16" t="s">
        <v>3788</v>
      </c>
      <c r="C1858" s="16" t="s">
        <v>3789</v>
      </c>
    </row>
    <row r="1859" spans="1:3" x14ac:dyDescent="0.25">
      <c r="A1859" s="8">
        <v>45705</v>
      </c>
      <c r="B1859" s="16" t="s">
        <v>3790</v>
      </c>
      <c r="C1859" s="16" t="s">
        <v>3791</v>
      </c>
    </row>
    <row r="1860" spans="1:3" x14ac:dyDescent="0.25">
      <c r="A1860" s="8">
        <v>45705</v>
      </c>
      <c r="B1860" s="16" t="s">
        <v>3792</v>
      </c>
      <c r="C1860" s="16" t="s">
        <v>3793</v>
      </c>
    </row>
    <row r="1861" spans="1:3" x14ac:dyDescent="0.25">
      <c r="A1861" s="8">
        <v>45705</v>
      </c>
      <c r="B1861" s="16" t="s">
        <v>3794</v>
      </c>
      <c r="C1861" s="16" t="s">
        <v>3795</v>
      </c>
    </row>
    <row r="1862" spans="1:3" x14ac:dyDescent="0.25">
      <c r="A1862" s="8">
        <v>45705</v>
      </c>
      <c r="B1862" s="16" t="s">
        <v>3796</v>
      </c>
      <c r="C1862" s="16" t="s">
        <v>3797</v>
      </c>
    </row>
    <row r="1863" spans="1:3" x14ac:dyDescent="0.25">
      <c r="A1863" s="8">
        <v>45705</v>
      </c>
      <c r="B1863" s="16" t="s">
        <v>3798</v>
      </c>
      <c r="C1863" s="16" t="s">
        <v>3799</v>
      </c>
    </row>
    <row r="1864" spans="1:3" x14ac:dyDescent="0.25">
      <c r="A1864" s="8">
        <v>45705</v>
      </c>
      <c r="B1864" s="16" t="s">
        <v>3800</v>
      </c>
      <c r="C1864" s="16" t="s">
        <v>3801</v>
      </c>
    </row>
    <row r="1865" spans="1:3" x14ac:dyDescent="0.25">
      <c r="A1865" s="8">
        <v>45705</v>
      </c>
      <c r="B1865" s="16" t="s">
        <v>3802</v>
      </c>
      <c r="C1865" s="16" t="s">
        <v>3803</v>
      </c>
    </row>
    <row r="1866" spans="1:3" x14ac:dyDescent="0.25">
      <c r="A1866" s="8">
        <v>45705</v>
      </c>
      <c r="B1866" s="16" t="s">
        <v>3804</v>
      </c>
      <c r="C1866" s="16" t="s">
        <v>3805</v>
      </c>
    </row>
    <row r="1867" spans="1:3" x14ac:dyDescent="0.25">
      <c r="A1867" s="8">
        <v>45705</v>
      </c>
      <c r="B1867" s="16" t="s">
        <v>3806</v>
      </c>
      <c r="C1867" s="16" t="s">
        <v>3807</v>
      </c>
    </row>
    <row r="1868" spans="1:3" x14ac:dyDescent="0.25">
      <c r="A1868" s="8">
        <v>45705</v>
      </c>
      <c r="B1868" s="16" t="s">
        <v>3808</v>
      </c>
      <c r="C1868" s="16" t="s">
        <v>3809</v>
      </c>
    </row>
    <row r="1869" spans="1:3" x14ac:dyDescent="0.25">
      <c r="A1869" s="8">
        <v>45705</v>
      </c>
      <c r="B1869" s="16" t="s">
        <v>3810</v>
      </c>
      <c r="C1869" s="16" t="s">
        <v>3811</v>
      </c>
    </row>
    <row r="1870" spans="1:3" x14ac:dyDescent="0.25">
      <c r="A1870" s="8">
        <v>45705</v>
      </c>
      <c r="B1870" s="16" t="s">
        <v>3812</v>
      </c>
      <c r="C1870" s="16" t="s">
        <v>3813</v>
      </c>
    </row>
    <row r="1871" spans="1:3" x14ac:dyDescent="0.25">
      <c r="A1871" s="8">
        <v>45705</v>
      </c>
      <c r="B1871" s="16" t="s">
        <v>3814</v>
      </c>
      <c r="C1871" s="16" t="s">
        <v>3815</v>
      </c>
    </row>
    <row r="1872" spans="1:3" x14ac:dyDescent="0.25">
      <c r="A1872" s="8">
        <v>45705</v>
      </c>
      <c r="B1872" s="16" t="s">
        <v>3816</v>
      </c>
      <c r="C1872" s="16" t="s">
        <v>3817</v>
      </c>
    </row>
    <row r="1873" spans="1:3" x14ac:dyDescent="0.25">
      <c r="A1873" s="8">
        <v>45705</v>
      </c>
      <c r="B1873" s="16" t="s">
        <v>3818</v>
      </c>
      <c r="C1873" s="16" t="s">
        <v>3819</v>
      </c>
    </row>
    <row r="1874" spans="1:3" x14ac:dyDescent="0.25">
      <c r="A1874" s="8">
        <v>45705</v>
      </c>
      <c r="B1874" s="16" t="s">
        <v>3820</v>
      </c>
      <c r="C1874" s="16" t="s">
        <v>3821</v>
      </c>
    </row>
    <row r="1875" spans="1:3" x14ac:dyDescent="0.25">
      <c r="A1875" s="8">
        <v>45705</v>
      </c>
      <c r="B1875" s="16" t="s">
        <v>3822</v>
      </c>
      <c r="C1875" s="16" t="s">
        <v>3823</v>
      </c>
    </row>
    <row r="1876" spans="1:3" x14ac:dyDescent="0.25">
      <c r="A1876" s="8">
        <v>45705</v>
      </c>
      <c r="B1876" s="16" t="s">
        <v>3824</v>
      </c>
      <c r="C1876" s="16" t="s">
        <v>3825</v>
      </c>
    </row>
    <row r="1877" spans="1:3" x14ac:dyDescent="0.25">
      <c r="A1877" s="8">
        <v>45705</v>
      </c>
      <c r="B1877" s="16" t="s">
        <v>3826</v>
      </c>
      <c r="C1877" s="16" t="s">
        <v>3827</v>
      </c>
    </row>
    <row r="1878" spans="1:3" x14ac:dyDescent="0.25">
      <c r="A1878" s="8">
        <v>45705</v>
      </c>
      <c r="B1878" s="16" t="s">
        <v>3828</v>
      </c>
      <c r="C1878" s="16" t="s">
        <v>3829</v>
      </c>
    </row>
    <row r="1879" spans="1:3" x14ac:dyDescent="0.25">
      <c r="A1879" s="8">
        <v>45705</v>
      </c>
      <c r="B1879" s="16" t="s">
        <v>3830</v>
      </c>
      <c r="C1879" s="16" t="s">
        <v>3831</v>
      </c>
    </row>
    <row r="1880" spans="1:3" x14ac:dyDescent="0.25">
      <c r="A1880" s="8">
        <v>45705</v>
      </c>
      <c r="B1880" s="16" t="s">
        <v>3832</v>
      </c>
      <c r="C1880" s="16" t="s">
        <v>3833</v>
      </c>
    </row>
    <row r="1881" spans="1:3" x14ac:dyDescent="0.25">
      <c r="A1881" s="8">
        <v>45705</v>
      </c>
      <c r="B1881" s="16" t="s">
        <v>3834</v>
      </c>
      <c r="C1881" s="16" t="s">
        <v>3835</v>
      </c>
    </row>
    <row r="1882" spans="1:3" x14ac:dyDescent="0.25">
      <c r="A1882" s="8">
        <v>45705</v>
      </c>
      <c r="B1882" s="16" t="s">
        <v>3836</v>
      </c>
      <c r="C1882" s="16" t="s">
        <v>3837</v>
      </c>
    </row>
    <row r="1883" spans="1:3" x14ac:dyDescent="0.25">
      <c r="A1883" s="8">
        <v>45705</v>
      </c>
      <c r="B1883" s="16" t="s">
        <v>3838</v>
      </c>
      <c r="C1883" s="16" t="s">
        <v>3839</v>
      </c>
    </row>
    <row r="1884" spans="1:3" x14ac:dyDescent="0.25">
      <c r="A1884" s="8">
        <v>45705</v>
      </c>
      <c r="B1884" s="16" t="s">
        <v>3840</v>
      </c>
      <c r="C1884" s="16" t="s">
        <v>3841</v>
      </c>
    </row>
    <row r="1885" spans="1:3" x14ac:dyDescent="0.25">
      <c r="A1885" s="8">
        <v>45705</v>
      </c>
      <c r="B1885" s="16" t="s">
        <v>3842</v>
      </c>
      <c r="C1885" s="16" t="s">
        <v>3843</v>
      </c>
    </row>
    <row r="1886" spans="1:3" x14ac:dyDescent="0.25">
      <c r="A1886" s="8">
        <v>45705</v>
      </c>
      <c r="B1886" s="16" t="s">
        <v>3844</v>
      </c>
      <c r="C1886" s="16" t="s">
        <v>3845</v>
      </c>
    </row>
    <row r="1887" spans="1:3" x14ac:dyDescent="0.25">
      <c r="A1887" s="8">
        <v>45705</v>
      </c>
      <c r="B1887" s="16" t="s">
        <v>3846</v>
      </c>
      <c r="C1887" s="16" t="s">
        <v>3847</v>
      </c>
    </row>
    <row r="1888" spans="1:3" x14ac:dyDescent="0.25">
      <c r="A1888" s="8">
        <v>45705</v>
      </c>
      <c r="B1888" s="16" t="s">
        <v>3848</v>
      </c>
      <c r="C1888" s="16" t="s">
        <v>3849</v>
      </c>
    </row>
    <row r="1889" spans="1:3" x14ac:dyDescent="0.25">
      <c r="A1889" s="8">
        <v>45705</v>
      </c>
      <c r="B1889" s="16" t="s">
        <v>3850</v>
      </c>
      <c r="C1889" s="16" t="s">
        <v>3851</v>
      </c>
    </row>
    <row r="1890" spans="1:3" x14ac:dyDescent="0.25">
      <c r="A1890" s="8">
        <v>45705</v>
      </c>
      <c r="B1890" s="16" t="s">
        <v>3852</v>
      </c>
      <c r="C1890" s="16" t="s">
        <v>3853</v>
      </c>
    </row>
    <row r="1891" spans="1:3" x14ac:dyDescent="0.25">
      <c r="A1891" s="8">
        <v>45705</v>
      </c>
      <c r="B1891" s="16" t="s">
        <v>3854</v>
      </c>
      <c r="C1891" s="16" t="s">
        <v>3855</v>
      </c>
    </row>
    <row r="1892" spans="1:3" x14ac:dyDescent="0.25">
      <c r="A1892" s="8">
        <v>45705</v>
      </c>
      <c r="B1892" s="16" t="s">
        <v>3856</v>
      </c>
      <c r="C1892" s="16" t="s">
        <v>3857</v>
      </c>
    </row>
    <row r="1893" spans="1:3" x14ac:dyDescent="0.25">
      <c r="A1893" s="8">
        <v>45705</v>
      </c>
      <c r="B1893" s="16" t="s">
        <v>3858</v>
      </c>
      <c r="C1893" s="16" t="s">
        <v>3859</v>
      </c>
    </row>
    <row r="1894" spans="1:3" x14ac:dyDescent="0.25">
      <c r="A1894" s="8">
        <v>45705</v>
      </c>
      <c r="B1894" s="16" t="s">
        <v>3860</v>
      </c>
      <c r="C1894" s="16" t="s">
        <v>3861</v>
      </c>
    </row>
    <row r="1895" spans="1:3" x14ac:dyDescent="0.25">
      <c r="A1895" s="8">
        <v>45705</v>
      </c>
      <c r="B1895" s="16" t="s">
        <v>3862</v>
      </c>
      <c r="C1895" s="16" t="s">
        <v>3863</v>
      </c>
    </row>
    <row r="1896" spans="1:3" x14ac:dyDescent="0.25">
      <c r="A1896" s="8">
        <v>45705</v>
      </c>
      <c r="B1896" s="16" t="s">
        <v>3864</v>
      </c>
      <c r="C1896" s="16" t="s">
        <v>3865</v>
      </c>
    </row>
    <row r="1897" spans="1:3" x14ac:dyDescent="0.25">
      <c r="A1897" s="8">
        <v>45705</v>
      </c>
      <c r="B1897" s="16" t="s">
        <v>3866</v>
      </c>
      <c r="C1897" s="16" t="s">
        <v>3867</v>
      </c>
    </row>
    <row r="1898" spans="1:3" x14ac:dyDescent="0.25">
      <c r="A1898" s="8">
        <v>45705</v>
      </c>
      <c r="B1898" s="16" t="s">
        <v>3868</v>
      </c>
      <c r="C1898" s="16" t="s">
        <v>3869</v>
      </c>
    </row>
    <row r="1899" spans="1:3" x14ac:dyDescent="0.25">
      <c r="A1899" s="8">
        <v>45705</v>
      </c>
      <c r="B1899" s="16" t="s">
        <v>3870</v>
      </c>
      <c r="C1899" s="16" t="s">
        <v>3871</v>
      </c>
    </row>
    <row r="1900" spans="1:3" x14ac:dyDescent="0.25">
      <c r="A1900" s="8">
        <v>45705</v>
      </c>
      <c r="B1900" s="16" t="s">
        <v>3872</v>
      </c>
      <c r="C1900" s="16" t="s">
        <v>3873</v>
      </c>
    </row>
    <row r="1901" spans="1:3" x14ac:dyDescent="0.25">
      <c r="A1901" s="8">
        <v>45705</v>
      </c>
      <c r="B1901" s="16" t="s">
        <v>3874</v>
      </c>
      <c r="C1901" s="16" t="s">
        <v>3875</v>
      </c>
    </row>
    <row r="1902" spans="1:3" x14ac:dyDescent="0.25">
      <c r="A1902" s="8">
        <v>45705</v>
      </c>
      <c r="B1902" s="16" t="s">
        <v>3876</v>
      </c>
      <c r="C1902" s="16" t="s">
        <v>3877</v>
      </c>
    </row>
    <row r="1903" spans="1:3" x14ac:dyDescent="0.25">
      <c r="A1903" s="8">
        <v>45705</v>
      </c>
      <c r="B1903" s="16" t="s">
        <v>3878</v>
      </c>
      <c r="C1903" s="16" t="s">
        <v>3879</v>
      </c>
    </row>
    <row r="1904" spans="1:3" x14ac:dyDescent="0.25">
      <c r="A1904" s="8">
        <v>45705</v>
      </c>
      <c r="B1904" s="16" t="s">
        <v>3880</v>
      </c>
      <c r="C1904" s="16" t="s">
        <v>3881</v>
      </c>
    </row>
    <row r="1905" spans="1:3" x14ac:dyDescent="0.25">
      <c r="A1905" s="8">
        <v>45705</v>
      </c>
      <c r="B1905" s="16" t="s">
        <v>3882</v>
      </c>
      <c r="C1905" s="16" t="s">
        <v>3883</v>
      </c>
    </row>
    <row r="1906" spans="1:3" x14ac:dyDescent="0.25">
      <c r="A1906" s="8">
        <v>45705</v>
      </c>
      <c r="B1906" s="16" t="s">
        <v>3884</v>
      </c>
      <c r="C1906" s="16" t="s">
        <v>3885</v>
      </c>
    </row>
    <row r="1907" spans="1:3" x14ac:dyDescent="0.25">
      <c r="A1907" s="8">
        <v>45705</v>
      </c>
      <c r="B1907" s="16" t="s">
        <v>3886</v>
      </c>
      <c r="C1907" s="16" t="s">
        <v>3887</v>
      </c>
    </row>
    <row r="1908" spans="1:3" x14ac:dyDescent="0.25">
      <c r="A1908" s="8">
        <v>45705</v>
      </c>
      <c r="B1908" s="16" t="s">
        <v>3888</v>
      </c>
      <c r="C1908" s="16" t="s">
        <v>3889</v>
      </c>
    </row>
    <row r="1909" spans="1:3" x14ac:dyDescent="0.25">
      <c r="A1909" s="8">
        <v>45705</v>
      </c>
      <c r="B1909" s="16" t="s">
        <v>3890</v>
      </c>
      <c r="C1909" s="16" t="s">
        <v>3891</v>
      </c>
    </row>
    <row r="1910" spans="1:3" x14ac:dyDescent="0.25">
      <c r="A1910" s="8">
        <v>45705</v>
      </c>
      <c r="B1910" s="16" t="s">
        <v>3892</v>
      </c>
      <c r="C1910" s="16" t="s">
        <v>3893</v>
      </c>
    </row>
    <row r="1911" spans="1:3" x14ac:dyDescent="0.25">
      <c r="A1911" s="8">
        <v>45705</v>
      </c>
      <c r="B1911" s="16" t="s">
        <v>3894</v>
      </c>
      <c r="C1911" s="16" t="s">
        <v>3895</v>
      </c>
    </row>
    <row r="1912" spans="1:3" x14ac:dyDescent="0.25">
      <c r="A1912" s="8">
        <v>45705</v>
      </c>
      <c r="B1912" s="16" t="s">
        <v>3896</v>
      </c>
      <c r="C1912" s="16" t="s">
        <v>3897</v>
      </c>
    </row>
    <row r="1913" spans="1:3" x14ac:dyDescent="0.25">
      <c r="A1913" s="8">
        <v>45705</v>
      </c>
      <c r="B1913" s="16" t="s">
        <v>3898</v>
      </c>
      <c r="C1913" s="16" t="s">
        <v>3899</v>
      </c>
    </row>
    <row r="1914" spans="1:3" x14ac:dyDescent="0.25">
      <c r="A1914" s="8">
        <v>45705</v>
      </c>
      <c r="B1914" s="16" t="s">
        <v>3900</v>
      </c>
      <c r="C1914" s="16" t="s">
        <v>3901</v>
      </c>
    </row>
    <row r="1915" spans="1:3" x14ac:dyDescent="0.25">
      <c r="A1915" s="8">
        <v>45705</v>
      </c>
      <c r="B1915" s="16" t="s">
        <v>3902</v>
      </c>
      <c r="C1915" s="16" t="s">
        <v>3903</v>
      </c>
    </row>
    <row r="1916" spans="1:3" x14ac:dyDescent="0.25">
      <c r="A1916" s="8">
        <v>45705</v>
      </c>
      <c r="B1916" s="16" t="s">
        <v>3904</v>
      </c>
      <c r="C1916" s="16" t="s">
        <v>3905</v>
      </c>
    </row>
    <row r="1917" spans="1:3" x14ac:dyDescent="0.25">
      <c r="A1917" s="8">
        <v>45705</v>
      </c>
      <c r="B1917" s="16" t="s">
        <v>3906</v>
      </c>
      <c r="C1917" s="16" t="s">
        <v>3907</v>
      </c>
    </row>
    <row r="1918" spans="1:3" x14ac:dyDescent="0.25">
      <c r="A1918" s="8">
        <v>45705</v>
      </c>
      <c r="B1918" s="16" t="s">
        <v>3908</v>
      </c>
      <c r="C1918" s="16" t="s">
        <v>3909</v>
      </c>
    </row>
    <row r="1919" spans="1:3" x14ac:dyDescent="0.25">
      <c r="A1919" s="8">
        <v>45705</v>
      </c>
      <c r="B1919" s="16" t="s">
        <v>3910</v>
      </c>
      <c r="C1919" s="16" t="s">
        <v>3911</v>
      </c>
    </row>
    <row r="1920" spans="1:3" x14ac:dyDescent="0.25">
      <c r="A1920" s="8">
        <v>45705</v>
      </c>
      <c r="B1920" s="16" t="s">
        <v>3912</v>
      </c>
      <c r="C1920" s="16" t="s">
        <v>3913</v>
      </c>
    </row>
    <row r="1921" spans="1:3" x14ac:dyDescent="0.25">
      <c r="A1921" s="8">
        <v>45705</v>
      </c>
      <c r="B1921" s="16" t="s">
        <v>3914</v>
      </c>
      <c r="C1921" s="16" t="s">
        <v>3915</v>
      </c>
    </row>
    <row r="1922" spans="1:3" x14ac:dyDescent="0.25">
      <c r="A1922" s="8">
        <v>45705</v>
      </c>
      <c r="B1922" s="16" t="s">
        <v>3916</v>
      </c>
      <c r="C1922" s="16" t="s">
        <v>3917</v>
      </c>
    </row>
    <row r="1923" spans="1:3" x14ac:dyDescent="0.25">
      <c r="A1923" s="8">
        <v>45705</v>
      </c>
      <c r="B1923" s="16" t="s">
        <v>3918</v>
      </c>
      <c r="C1923" s="16" t="s">
        <v>3919</v>
      </c>
    </row>
    <row r="1924" spans="1:3" x14ac:dyDescent="0.25">
      <c r="A1924" s="8">
        <v>45705</v>
      </c>
      <c r="B1924" s="16" t="s">
        <v>3920</v>
      </c>
      <c r="C1924" s="16" t="s">
        <v>3921</v>
      </c>
    </row>
    <row r="1925" spans="1:3" x14ac:dyDescent="0.25">
      <c r="A1925" s="8">
        <v>45705</v>
      </c>
      <c r="B1925" s="16" t="s">
        <v>3922</v>
      </c>
      <c r="C1925" s="16" t="s">
        <v>3923</v>
      </c>
    </row>
    <row r="1926" spans="1:3" x14ac:dyDescent="0.25">
      <c r="A1926" s="8">
        <v>45705</v>
      </c>
      <c r="B1926" s="16" t="s">
        <v>3924</v>
      </c>
      <c r="C1926" s="16" t="s">
        <v>3925</v>
      </c>
    </row>
    <row r="1927" spans="1:3" x14ac:dyDescent="0.25">
      <c r="A1927" s="8">
        <v>45705</v>
      </c>
      <c r="B1927" s="16" t="s">
        <v>3926</v>
      </c>
      <c r="C1927" s="16" t="s">
        <v>3927</v>
      </c>
    </row>
    <row r="1928" spans="1:3" x14ac:dyDescent="0.25">
      <c r="A1928" s="8">
        <v>45705</v>
      </c>
      <c r="B1928" s="16" t="s">
        <v>3928</v>
      </c>
      <c r="C1928" s="16" t="s">
        <v>3929</v>
      </c>
    </row>
    <row r="1929" spans="1:3" x14ac:dyDescent="0.25">
      <c r="A1929" s="8">
        <v>45705</v>
      </c>
      <c r="B1929" s="16" t="s">
        <v>3930</v>
      </c>
      <c r="C1929" s="16" t="s">
        <v>3931</v>
      </c>
    </row>
    <row r="1930" spans="1:3" x14ac:dyDescent="0.25">
      <c r="A1930" s="8">
        <v>45705</v>
      </c>
      <c r="B1930" s="16" t="s">
        <v>3932</v>
      </c>
      <c r="C1930" s="16" t="s">
        <v>3933</v>
      </c>
    </row>
    <row r="1931" spans="1:3" x14ac:dyDescent="0.25">
      <c r="A1931" s="8">
        <v>45705</v>
      </c>
      <c r="B1931" s="16" t="s">
        <v>3934</v>
      </c>
      <c r="C1931" s="16" t="s">
        <v>3935</v>
      </c>
    </row>
    <row r="1932" spans="1:3" x14ac:dyDescent="0.25">
      <c r="A1932" s="8">
        <v>45705</v>
      </c>
      <c r="B1932" s="16" t="s">
        <v>3936</v>
      </c>
      <c r="C1932" s="16" t="s">
        <v>3937</v>
      </c>
    </row>
    <row r="1933" spans="1:3" x14ac:dyDescent="0.25">
      <c r="A1933" s="8">
        <v>45705</v>
      </c>
      <c r="B1933" s="16" t="s">
        <v>3938</v>
      </c>
      <c r="C1933" s="16" t="s">
        <v>3939</v>
      </c>
    </row>
    <row r="1934" spans="1:3" x14ac:dyDescent="0.25">
      <c r="A1934" s="8">
        <v>45705</v>
      </c>
      <c r="B1934" s="16" t="s">
        <v>3940</v>
      </c>
      <c r="C1934" s="16" t="s">
        <v>3941</v>
      </c>
    </row>
    <row r="1935" spans="1:3" x14ac:dyDescent="0.25">
      <c r="A1935" s="8">
        <v>45705</v>
      </c>
      <c r="B1935" s="16" t="s">
        <v>3942</v>
      </c>
      <c r="C1935" s="16" t="s">
        <v>3943</v>
      </c>
    </row>
    <row r="1936" spans="1:3" x14ac:dyDescent="0.25">
      <c r="A1936" s="8">
        <v>45705</v>
      </c>
      <c r="B1936" s="16" t="s">
        <v>3944</v>
      </c>
      <c r="C1936" s="16" t="s">
        <v>3945</v>
      </c>
    </row>
    <row r="1937" spans="1:3" x14ac:dyDescent="0.25">
      <c r="A1937" s="8">
        <v>45705</v>
      </c>
      <c r="B1937" s="16" t="s">
        <v>3946</v>
      </c>
      <c r="C1937" s="16" t="s">
        <v>3947</v>
      </c>
    </row>
    <row r="1938" spans="1:3" x14ac:dyDescent="0.25">
      <c r="A1938" s="8">
        <v>45705</v>
      </c>
      <c r="B1938" s="16" t="s">
        <v>3948</v>
      </c>
      <c r="C1938" s="16" t="s">
        <v>3949</v>
      </c>
    </row>
    <row r="1939" spans="1:3" x14ac:dyDescent="0.25">
      <c r="A1939" s="8">
        <v>45705</v>
      </c>
      <c r="B1939" s="16" t="s">
        <v>3950</v>
      </c>
      <c r="C1939" s="16" t="s">
        <v>3951</v>
      </c>
    </row>
    <row r="1940" spans="1:3" x14ac:dyDescent="0.25">
      <c r="A1940" s="8">
        <v>45705</v>
      </c>
      <c r="B1940" s="16" t="s">
        <v>3952</v>
      </c>
      <c r="C1940" s="16" t="s">
        <v>3953</v>
      </c>
    </row>
    <row r="1941" spans="1:3" x14ac:dyDescent="0.25">
      <c r="A1941" s="8">
        <v>45705</v>
      </c>
      <c r="B1941" s="16" t="s">
        <v>3954</v>
      </c>
      <c r="C1941" s="16" t="s">
        <v>3955</v>
      </c>
    </row>
    <row r="1942" spans="1:3" x14ac:dyDescent="0.25">
      <c r="A1942" s="8">
        <v>45705</v>
      </c>
      <c r="B1942" s="16" t="s">
        <v>3956</v>
      </c>
      <c r="C1942" s="16" t="s">
        <v>3957</v>
      </c>
    </row>
    <row r="1943" spans="1:3" x14ac:dyDescent="0.25">
      <c r="A1943" s="8">
        <v>45705</v>
      </c>
      <c r="B1943" s="16" t="s">
        <v>3958</v>
      </c>
      <c r="C1943" s="16" t="s">
        <v>3959</v>
      </c>
    </row>
    <row r="1944" spans="1:3" x14ac:dyDescent="0.25">
      <c r="A1944" s="8">
        <v>45705</v>
      </c>
      <c r="B1944" s="16" t="s">
        <v>3960</v>
      </c>
      <c r="C1944" s="16" t="s">
        <v>3961</v>
      </c>
    </row>
    <row r="1945" spans="1:3" x14ac:dyDescent="0.25">
      <c r="A1945" s="8">
        <v>45705</v>
      </c>
      <c r="B1945" s="16" t="s">
        <v>3962</v>
      </c>
      <c r="C1945" s="16" t="s">
        <v>3963</v>
      </c>
    </row>
    <row r="1946" spans="1:3" x14ac:dyDescent="0.25">
      <c r="A1946" s="8">
        <v>45705</v>
      </c>
      <c r="B1946" s="16" t="s">
        <v>3964</v>
      </c>
      <c r="C1946" s="16" t="s">
        <v>3965</v>
      </c>
    </row>
    <row r="1947" spans="1:3" x14ac:dyDescent="0.25">
      <c r="A1947" s="8">
        <v>45705</v>
      </c>
      <c r="B1947" s="16" t="s">
        <v>3966</v>
      </c>
      <c r="C1947" s="16" t="s">
        <v>3967</v>
      </c>
    </row>
    <row r="1948" spans="1:3" x14ac:dyDescent="0.25">
      <c r="A1948" s="8">
        <v>45705</v>
      </c>
      <c r="B1948" s="16" t="s">
        <v>3968</v>
      </c>
      <c r="C1948" s="16" t="s">
        <v>3969</v>
      </c>
    </row>
    <row r="1949" spans="1:3" x14ac:dyDescent="0.25">
      <c r="A1949" s="8">
        <v>45705</v>
      </c>
      <c r="B1949" s="16" t="s">
        <v>3970</v>
      </c>
      <c r="C1949" s="16" t="s">
        <v>3971</v>
      </c>
    </row>
    <row r="1950" spans="1:3" x14ac:dyDescent="0.25">
      <c r="A1950" s="8">
        <v>45705</v>
      </c>
      <c r="B1950" s="16" t="s">
        <v>3972</v>
      </c>
      <c r="C1950" s="16" t="s">
        <v>3973</v>
      </c>
    </row>
    <row r="1951" spans="1:3" x14ac:dyDescent="0.25">
      <c r="A1951" s="8">
        <v>45705</v>
      </c>
      <c r="B1951" s="16" t="s">
        <v>3974</v>
      </c>
      <c r="C1951" s="16" t="s">
        <v>3975</v>
      </c>
    </row>
    <row r="1952" spans="1:3" x14ac:dyDescent="0.25">
      <c r="A1952" s="8">
        <v>45705</v>
      </c>
      <c r="B1952" s="16" t="s">
        <v>3976</v>
      </c>
      <c r="C1952" s="16" t="s">
        <v>3977</v>
      </c>
    </row>
    <row r="1953" spans="1:3" x14ac:dyDescent="0.25">
      <c r="A1953" s="8">
        <v>45705</v>
      </c>
      <c r="B1953" s="16" t="s">
        <v>3978</v>
      </c>
      <c r="C1953" s="16" t="s">
        <v>3979</v>
      </c>
    </row>
    <row r="1954" spans="1:3" x14ac:dyDescent="0.25">
      <c r="A1954" s="8">
        <v>45705</v>
      </c>
      <c r="B1954" s="16" t="s">
        <v>3980</v>
      </c>
      <c r="C1954" s="16" t="s">
        <v>3981</v>
      </c>
    </row>
    <row r="1955" spans="1:3" x14ac:dyDescent="0.25">
      <c r="A1955" s="8">
        <v>45705</v>
      </c>
      <c r="B1955" s="16" t="s">
        <v>3982</v>
      </c>
      <c r="C1955" s="16" t="s">
        <v>3983</v>
      </c>
    </row>
    <row r="1956" spans="1:3" x14ac:dyDescent="0.25">
      <c r="A1956" s="8">
        <v>45705</v>
      </c>
      <c r="B1956" s="16" t="s">
        <v>3984</v>
      </c>
      <c r="C1956" s="16" t="s">
        <v>3985</v>
      </c>
    </row>
    <row r="1957" spans="1:3" x14ac:dyDescent="0.25">
      <c r="A1957" s="8">
        <v>45705</v>
      </c>
      <c r="B1957" s="16" t="s">
        <v>3986</v>
      </c>
      <c r="C1957" s="16" t="s">
        <v>3987</v>
      </c>
    </row>
    <row r="1958" spans="1:3" x14ac:dyDescent="0.25">
      <c r="A1958" s="8">
        <v>45705</v>
      </c>
      <c r="B1958" s="16" t="s">
        <v>3988</v>
      </c>
      <c r="C1958" s="16" t="s">
        <v>3989</v>
      </c>
    </row>
    <row r="1959" spans="1:3" x14ac:dyDescent="0.25">
      <c r="A1959" s="8">
        <v>45705</v>
      </c>
      <c r="B1959" s="16" t="s">
        <v>3990</v>
      </c>
      <c r="C1959" s="16" t="s">
        <v>3991</v>
      </c>
    </row>
    <row r="1960" spans="1:3" x14ac:dyDescent="0.25">
      <c r="A1960" s="8">
        <v>45705</v>
      </c>
      <c r="B1960" s="16" t="s">
        <v>3992</v>
      </c>
      <c r="C1960" s="16" t="s">
        <v>3993</v>
      </c>
    </row>
    <row r="1961" spans="1:3" x14ac:dyDescent="0.25">
      <c r="A1961" s="8">
        <v>45705</v>
      </c>
      <c r="B1961" s="16" t="s">
        <v>3994</v>
      </c>
      <c r="C1961" s="16" t="s">
        <v>3995</v>
      </c>
    </row>
    <row r="1962" spans="1:3" x14ac:dyDescent="0.25">
      <c r="A1962" s="8">
        <v>45705</v>
      </c>
      <c r="B1962" s="16" t="s">
        <v>3996</v>
      </c>
      <c r="C1962" s="16" t="s">
        <v>3997</v>
      </c>
    </row>
    <row r="1963" spans="1:3" x14ac:dyDescent="0.25">
      <c r="A1963" s="8">
        <v>45705</v>
      </c>
      <c r="B1963" s="16" t="s">
        <v>3998</v>
      </c>
      <c r="C1963" s="16" t="s">
        <v>3999</v>
      </c>
    </row>
    <row r="1964" spans="1:3" x14ac:dyDescent="0.25">
      <c r="A1964" s="8">
        <v>45705</v>
      </c>
      <c r="B1964" s="16" t="s">
        <v>4000</v>
      </c>
      <c r="C1964" s="16" t="s">
        <v>4001</v>
      </c>
    </row>
    <row r="1965" spans="1:3" x14ac:dyDescent="0.25">
      <c r="A1965" s="8">
        <v>45705</v>
      </c>
      <c r="B1965" s="16" t="s">
        <v>4002</v>
      </c>
      <c r="C1965" s="16" t="s">
        <v>4003</v>
      </c>
    </row>
    <row r="1966" spans="1:3" x14ac:dyDescent="0.25">
      <c r="A1966" s="8">
        <v>45705</v>
      </c>
      <c r="B1966" s="16" t="s">
        <v>4004</v>
      </c>
      <c r="C1966" s="16" t="s">
        <v>4005</v>
      </c>
    </row>
    <row r="1967" spans="1:3" x14ac:dyDescent="0.25">
      <c r="A1967" s="8">
        <v>45705</v>
      </c>
      <c r="B1967" s="16" t="s">
        <v>4006</v>
      </c>
      <c r="C1967" s="16" t="s">
        <v>4007</v>
      </c>
    </row>
    <row r="1968" spans="1:3" x14ac:dyDescent="0.25">
      <c r="A1968" s="8">
        <v>45705</v>
      </c>
      <c r="B1968" s="16" t="s">
        <v>4008</v>
      </c>
      <c r="C1968" s="16" t="s">
        <v>4009</v>
      </c>
    </row>
    <row r="1969" spans="1:3" x14ac:dyDescent="0.25">
      <c r="A1969" s="8">
        <v>45705</v>
      </c>
      <c r="B1969" s="16" t="s">
        <v>4010</v>
      </c>
      <c r="C1969" s="16" t="s">
        <v>4011</v>
      </c>
    </row>
    <row r="1970" spans="1:3" x14ac:dyDescent="0.25">
      <c r="A1970" s="8">
        <v>45705</v>
      </c>
      <c r="B1970" s="16" t="s">
        <v>4012</v>
      </c>
      <c r="C1970" s="16" t="s">
        <v>4013</v>
      </c>
    </row>
    <row r="1971" spans="1:3" x14ac:dyDescent="0.25">
      <c r="A1971" s="8">
        <v>45705</v>
      </c>
      <c r="B1971" s="16" t="s">
        <v>4014</v>
      </c>
      <c r="C1971" s="16" t="s">
        <v>4015</v>
      </c>
    </row>
    <row r="1972" spans="1:3" x14ac:dyDescent="0.25">
      <c r="A1972" s="8">
        <v>45705</v>
      </c>
      <c r="B1972" s="16" t="s">
        <v>4016</v>
      </c>
      <c r="C1972" s="16" t="s">
        <v>4017</v>
      </c>
    </row>
    <row r="1973" spans="1:3" x14ac:dyDescent="0.25">
      <c r="A1973" s="8">
        <v>45705</v>
      </c>
      <c r="B1973" s="16" t="s">
        <v>4018</v>
      </c>
      <c r="C1973" s="16" t="s">
        <v>4019</v>
      </c>
    </row>
    <row r="1974" spans="1:3" x14ac:dyDescent="0.25">
      <c r="A1974" s="8">
        <v>45705</v>
      </c>
      <c r="B1974" s="16" t="s">
        <v>4020</v>
      </c>
      <c r="C1974" s="16" t="s">
        <v>4021</v>
      </c>
    </row>
    <row r="1975" spans="1:3" x14ac:dyDescent="0.25">
      <c r="A1975" s="8">
        <v>45705</v>
      </c>
      <c r="B1975" s="16" t="s">
        <v>4022</v>
      </c>
      <c r="C1975" s="16" t="s">
        <v>4023</v>
      </c>
    </row>
    <row r="1976" spans="1:3" x14ac:dyDescent="0.25">
      <c r="A1976" s="8">
        <v>45705</v>
      </c>
      <c r="B1976" s="16" t="s">
        <v>4024</v>
      </c>
      <c r="C1976" s="16" t="s">
        <v>4025</v>
      </c>
    </row>
    <row r="1977" spans="1:3" x14ac:dyDescent="0.25">
      <c r="A1977" s="8">
        <v>45705</v>
      </c>
      <c r="B1977" s="16" t="s">
        <v>4026</v>
      </c>
      <c r="C1977" s="16" t="s">
        <v>4027</v>
      </c>
    </row>
    <row r="1978" spans="1:3" x14ac:dyDescent="0.25">
      <c r="A1978" s="8">
        <v>45705</v>
      </c>
      <c r="B1978" s="16" t="s">
        <v>4028</v>
      </c>
      <c r="C1978" s="16" t="s">
        <v>4029</v>
      </c>
    </row>
    <row r="1979" spans="1:3" x14ac:dyDescent="0.25">
      <c r="A1979" s="8">
        <v>45705</v>
      </c>
      <c r="B1979" s="16" t="s">
        <v>4030</v>
      </c>
      <c r="C1979" s="16" t="s">
        <v>4031</v>
      </c>
    </row>
    <row r="1980" spans="1:3" x14ac:dyDescent="0.25">
      <c r="A1980" s="8">
        <v>45705</v>
      </c>
      <c r="B1980" s="16" t="s">
        <v>4032</v>
      </c>
      <c r="C1980" s="16" t="s">
        <v>4033</v>
      </c>
    </row>
    <row r="1981" spans="1:3" x14ac:dyDescent="0.25">
      <c r="A1981" s="8">
        <v>45705</v>
      </c>
      <c r="B1981" s="16" t="s">
        <v>4034</v>
      </c>
      <c r="C1981" s="16" t="s">
        <v>4035</v>
      </c>
    </row>
    <row r="1982" spans="1:3" x14ac:dyDescent="0.25">
      <c r="A1982" s="8">
        <v>45705</v>
      </c>
      <c r="B1982" s="16" t="s">
        <v>4036</v>
      </c>
      <c r="C1982" s="16" t="s">
        <v>4037</v>
      </c>
    </row>
    <row r="1983" spans="1:3" x14ac:dyDescent="0.25">
      <c r="A1983" s="8">
        <v>45705</v>
      </c>
      <c r="B1983" s="16" t="s">
        <v>4038</v>
      </c>
      <c r="C1983" s="16" t="s">
        <v>4039</v>
      </c>
    </row>
    <row r="1984" spans="1:3" x14ac:dyDescent="0.25">
      <c r="A1984" s="8">
        <v>45705</v>
      </c>
      <c r="B1984" s="16" t="s">
        <v>4040</v>
      </c>
      <c r="C1984" s="16" t="s">
        <v>4041</v>
      </c>
    </row>
    <row r="1985" spans="1:3" x14ac:dyDescent="0.25">
      <c r="A1985" s="8">
        <v>45705</v>
      </c>
      <c r="B1985" s="16" t="s">
        <v>4042</v>
      </c>
      <c r="C1985" s="16" t="s">
        <v>4043</v>
      </c>
    </row>
    <row r="1986" spans="1:3" x14ac:dyDescent="0.25">
      <c r="A1986" s="8">
        <v>45705</v>
      </c>
      <c r="B1986" s="16" t="s">
        <v>4044</v>
      </c>
      <c r="C1986" s="16" t="s">
        <v>4045</v>
      </c>
    </row>
    <row r="1987" spans="1:3" x14ac:dyDescent="0.25">
      <c r="A1987" s="8">
        <v>45705</v>
      </c>
      <c r="B1987" s="16" t="s">
        <v>4046</v>
      </c>
      <c r="C1987" s="16" t="s">
        <v>4047</v>
      </c>
    </row>
    <row r="1988" spans="1:3" x14ac:dyDescent="0.25">
      <c r="A1988" s="8">
        <v>45705</v>
      </c>
      <c r="B1988" s="16" t="s">
        <v>4048</v>
      </c>
      <c r="C1988" s="16" t="s">
        <v>4049</v>
      </c>
    </row>
    <row r="1989" spans="1:3" x14ac:dyDescent="0.25">
      <c r="A1989" s="8">
        <v>45705</v>
      </c>
      <c r="B1989" s="16" t="s">
        <v>4050</v>
      </c>
      <c r="C1989" s="16" t="s">
        <v>4051</v>
      </c>
    </row>
    <row r="1990" spans="1:3" x14ac:dyDescent="0.25">
      <c r="A1990" s="8">
        <v>45705</v>
      </c>
      <c r="B1990" s="16" t="s">
        <v>4052</v>
      </c>
      <c r="C1990" s="16" t="s">
        <v>4053</v>
      </c>
    </row>
    <row r="1991" spans="1:3" x14ac:dyDescent="0.25">
      <c r="A1991" s="8">
        <v>45705</v>
      </c>
      <c r="B1991" s="16" t="s">
        <v>4054</v>
      </c>
      <c r="C1991" s="16" t="s">
        <v>4055</v>
      </c>
    </row>
    <row r="1992" spans="1:3" x14ac:dyDescent="0.25">
      <c r="A1992" s="8">
        <v>45705</v>
      </c>
      <c r="B1992" s="16" t="s">
        <v>4056</v>
      </c>
      <c r="C1992" s="16" t="s">
        <v>4057</v>
      </c>
    </row>
    <row r="1993" spans="1:3" x14ac:dyDescent="0.25">
      <c r="A1993" s="8">
        <v>45705</v>
      </c>
      <c r="B1993" s="16" t="s">
        <v>4058</v>
      </c>
      <c r="C1993" s="16" t="s">
        <v>4059</v>
      </c>
    </row>
    <row r="1994" spans="1:3" x14ac:dyDescent="0.25">
      <c r="A1994" s="8">
        <v>45705</v>
      </c>
      <c r="B1994" s="16" t="s">
        <v>4060</v>
      </c>
      <c r="C1994" s="16" t="s">
        <v>4061</v>
      </c>
    </row>
    <row r="1995" spans="1:3" x14ac:dyDescent="0.25">
      <c r="A1995" s="8">
        <v>45705</v>
      </c>
      <c r="B1995" s="16" t="s">
        <v>4062</v>
      </c>
      <c r="C1995" s="16" t="s">
        <v>4063</v>
      </c>
    </row>
    <row r="1996" spans="1:3" x14ac:dyDescent="0.25">
      <c r="A1996" s="8">
        <v>45705</v>
      </c>
      <c r="B1996" s="16" t="s">
        <v>4064</v>
      </c>
      <c r="C1996" s="16" t="s">
        <v>4065</v>
      </c>
    </row>
    <row r="1997" spans="1:3" x14ac:dyDescent="0.25">
      <c r="A1997" s="8">
        <v>45705</v>
      </c>
      <c r="B1997" s="16" t="s">
        <v>4066</v>
      </c>
      <c r="C1997" s="16" t="s">
        <v>4067</v>
      </c>
    </row>
    <row r="1998" spans="1:3" x14ac:dyDescent="0.25">
      <c r="A1998" s="8">
        <v>45705</v>
      </c>
      <c r="B1998" s="16" t="s">
        <v>4068</v>
      </c>
      <c r="C1998" s="16" t="s">
        <v>4069</v>
      </c>
    </row>
    <row r="1999" spans="1:3" x14ac:dyDescent="0.25">
      <c r="A1999" s="8">
        <v>45705</v>
      </c>
      <c r="B1999" s="16" t="s">
        <v>4070</v>
      </c>
      <c r="C1999" s="16" t="s">
        <v>4071</v>
      </c>
    </row>
    <row r="2000" spans="1:3" x14ac:dyDescent="0.25">
      <c r="A2000" s="8">
        <v>45705</v>
      </c>
      <c r="B2000" s="16" t="s">
        <v>4072</v>
      </c>
      <c r="C2000" s="16" t="s">
        <v>4073</v>
      </c>
    </row>
    <row r="2001" spans="1:3" x14ac:dyDescent="0.25">
      <c r="A2001" s="8">
        <v>45705</v>
      </c>
      <c r="B2001" s="16" t="s">
        <v>4074</v>
      </c>
      <c r="C2001" s="16" t="s">
        <v>4075</v>
      </c>
    </row>
    <row r="2002" spans="1:3" x14ac:dyDescent="0.25">
      <c r="A2002" s="8">
        <v>45705</v>
      </c>
      <c r="B2002" s="16" t="s">
        <v>4076</v>
      </c>
      <c r="C2002" s="16" t="s">
        <v>4077</v>
      </c>
    </row>
    <row r="2003" spans="1:3" x14ac:dyDescent="0.25">
      <c r="A2003" s="8">
        <v>45705</v>
      </c>
      <c r="B2003" s="16" t="s">
        <v>4078</v>
      </c>
      <c r="C2003" s="16" t="s">
        <v>4079</v>
      </c>
    </row>
    <row r="2004" spans="1:3" x14ac:dyDescent="0.25">
      <c r="A2004" s="8">
        <v>45705</v>
      </c>
      <c r="B2004" s="16" t="s">
        <v>4080</v>
      </c>
      <c r="C2004" s="16" t="s">
        <v>4081</v>
      </c>
    </row>
    <row r="2005" spans="1:3" x14ac:dyDescent="0.25">
      <c r="A2005" s="8">
        <v>45705</v>
      </c>
      <c r="B2005" s="16" t="s">
        <v>4082</v>
      </c>
      <c r="C2005" s="16" t="s">
        <v>4083</v>
      </c>
    </row>
    <row r="2006" spans="1:3" x14ac:dyDescent="0.25">
      <c r="A2006" s="8">
        <v>45705</v>
      </c>
      <c r="B2006" s="16" t="s">
        <v>4084</v>
      </c>
      <c r="C2006" s="16" t="s">
        <v>4085</v>
      </c>
    </row>
    <row r="2007" spans="1:3" x14ac:dyDescent="0.25">
      <c r="A2007" s="8">
        <v>45705</v>
      </c>
      <c r="B2007" s="16" t="s">
        <v>4086</v>
      </c>
      <c r="C2007" s="16" t="s">
        <v>4087</v>
      </c>
    </row>
    <row r="2008" spans="1:3" x14ac:dyDescent="0.25">
      <c r="A2008" s="8">
        <v>45705</v>
      </c>
      <c r="B2008" s="16" t="s">
        <v>4088</v>
      </c>
      <c r="C2008" s="16" t="s">
        <v>4089</v>
      </c>
    </row>
    <row r="2009" spans="1:3" x14ac:dyDescent="0.25">
      <c r="A2009" s="8">
        <v>45705</v>
      </c>
      <c r="B2009" s="16" t="s">
        <v>4090</v>
      </c>
      <c r="C2009" s="16" t="s">
        <v>4091</v>
      </c>
    </row>
    <row r="2010" spans="1:3" x14ac:dyDescent="0.25">
      <c r="A2010" s="8">
        <v>45705</v>
      </c>
      <c r="B2010" s="16" t="s">
        <v>4092</v>
      </c>
      <c r="C2010" s="16" t="s">
        <v>4093</v>
      </c>
    </row>
    <row r="2011" spans="1:3" x14ac:dyDescent="0.25">
      <c r="A2011" s="8">
        <v>45705</v>
      </c>
      <c r="B2011" s="16" t="s">
        <v>4094</v>
      </c>
      <c r="C2011" s="16" t="s">
        <v>4095</v>
      </c>
    </row>
    <row r="2012" spans="1:3" x14ac:dyDescent="0.25">
      <c r="A2012" s="8">
        <v>45705</v>
      </c>
      <c r="B2012" s="16" t="s">
        <v>4096</v>
      </c>
      <c r="C2012" s="16" t="s">
        <v>4097</v>
      </c>
    </row>
    <row r="2013" spans="1:3" x14ac:dyDescent="0.25">
      <c r="A2013" s="8">
        <v>45705</v>
      </c>
      <c r="B2013" s="16" t="s">
        <v>4098</v>
      </c>
      <c r="C2013" s="16" t="s">
        <v>4099</v>
      </c>
    </row>
    <row r="2014" spans="1:3" x14ac:dyDescent="0.25">
      <c r="A2014" s="8">
        <v>45705</v>
      </c>
      <c r="B2014" s="16" t="s">
        <v>4100</v>
      </c>
      <c r="C2014" s="16" t="s">
        <v>4101</v>
      </c>
    </row>
    <row r="2015" spans="1:3" x14ac:dyDescent="0.25">
      <c r="A2015" s="8">
        <v>45705</v>
      </c>
      <c r="B2015" s="16" t="s">
        <v>4102</v>
      </c>
      <c r="C2015" s="16" t="s">
        <v>4103</v>
      </c>
    </row>
    <row r="2016" spans="1:3" x14ac:dyDescent="0.25">
      <c r="A2016" s="8">
        <v>45705</v>
      </c>
      <c r="B2016" s="16" t="s">
        <v>4104</v>
      </c>
      <c r="C2016" s="16" t="s">
        <v>4105</v>
      </c>
    </row>
    <row r="2017" spans="1:3" x14ac:dyDescent="0.25">
      <c r="A2017" s="8">
        <v>45705</v>
      </c>
      <c r="B2017" s="16" t="s">
        <v>4106</v>
      </c>
      <c r="C2017" s="16" t="s">
        <v>4107</v>
      </c>
    </row>
    <row r="2018" spans="1:3" x14ac:dyDescent="0.25">
      <c r="A2018" s="8">
        <v>45705</v>
      </c>
      <c r="B2018" s="16" t="s">
        <v>4108</v>
      </c>
      <c r="C2018" s="16" t="s">
        <v>4109</v>
      </c>
    </row>
    <row r="2019" spans="1:3" x14ac:dyDescent="0.25">
      <c r="A2019" s="8">
        <v>45705</v>
      </c>
      <c r="B2019" s="16" t="s">
        <v>4110</v>
      </c>
      <c r="C2019" s="16" t="s">
        <v>4111</v>
      </c>
    </row>
    <row r="2020" spans="1:3" x14ac:dyDescent="0.25">
      <c r="A2020" s="8">
        <v>45705</v>
      </c>
      <c r="B2020" s="16" t="s">
        <v>4112</v>
      </c>
      <c r="C2020" s="16" t="s">
        <v>4113</v>
      </c>
    </row>
    <row r="2021" spans="1:3" x14ac:dyDescent="0.25">
      <c r="A2021" s="8">
        <v>45705</v>
      </c>
      <c r="B2021" s="16" t="s">
        <v>4114</v>
      </c>
      <c r="C2021" s="16" t="s">
        <v>4115</v>
      </c>
    </row>
    <row r="2022" spans="1:3" x14ac:dyDescent="0.25">
      <c r="A2022" s="8">
        <v>45705</v>
      </c>
      <c r="B2022" s="16" t="s">
        <v>4116</v>
      </c>
      <c r="C2022" s="16" t="s">
        <v>4117</v>
      </c>
    </row>
    <row r="2023" spans="1:3" x14ac:dyDescent="0.25">
      <c r="A2023" s="8">
        <v>45705</v>
      </c>
      <c r="B2023" s="16" t="s">
        <v>4118</v>
      </c>
      <c r="C2023" s="16" t="s">
        <v>4119</v>
      </c>
    </row>
    <row r="2024" spans="1:3" x14ac:dyDescent="0.25">
      <c r="A2024" s="8">
        <v>45705</v>
      </c>
      <c r="B2024" s="16" t="s">
        <v>4120</v>
      </c>
      <c r="C2024" s="16" t="s">
        <v>4121</v>
      </c>
    </row>
    <row r="2025" spans="1:3" x14ac:dyDescent="0.25">
      <c r="A2025" s="8">
        <v>45705</v>
      </c>
      <c r="B2025" s="16" t="s">
        <v>4122</v>
      </c>
      <c r="C2025" s="16" t="s">
        <v>4123</v>
      </c>
    </row>
    <row r="2026" spans="1:3" x14ac:dyDescent="0.25">
      <c r="A2026" s="8">
        <v>45705</v>
      </c>
      <c r="B2026" s="16" t="s">
        <v>4124</v>
      </c>
      <c r="C2026" s="16" t="s">
        <v>4125</v>
      </c>
    </row>
    <row r="2027" spans="1:3" x14ac:dyDescent="0.25">
      <c r="A2027" s="8">
        <v>45705</v>
      </c>
      <c r="B2027" s="16" t="s">
        <v>4126</v>
      </c>
      <c r="C2027" s="16" t="s">
        <v>4127</v>
      </c>
    </row>
    <row r="2028" spans="1:3" x14ac:dyDescent="0.25">
      <c r="A2028" s="8">
        <v>45705</v>
      </c>
      <c r="B2028" s="16" t="s">
        <v>4128</v>
      </c>
      <c r="C2028" s="16" t="s">
        <v>4129</v>
      </c>
    </row>
    <row r="2029" spans="1:3" x14ac:dyDescent="0.25">
      <c r="A2029" s="8">
        <v>45705</v>
      </c>
      <c r="B2029" s="16" t="s">
        <v>4130</v>
      </c>
      <c r="C2029" s="16" t="s">
        <v>4131</v>
      </c>
    </row>
    <row r="2030" spans="1:3" x14ac:dyDescent="0.25">
      <c r="A2030" s="8">
        <v>45705</v>
      </c>
      <c r="B2030" s="16" t="s">
        <v>4132</v>
      </c>
      <c r="C2030" s="16" t="s">
        <v>4133</v>
      </c>
    </row>
    <row r="2031" spans="1:3" x14ac:dyDescent="0.25">
      <c r="A2031" s="8">
        <v>45705</v>
      </c>
      <c r="B2031" s="16" t="s">
        <v>4134</v>
      </c>
      <c r="C2031" s="16" t="s">
        <v>4135</v>
      </c>
    </row>
    <row r="2032" spans="1:3" x14ac:dyDescent="0.25">
      <c r="A2032" s="8">
        <v>45705</v>
      </c>
      <c r="B2032" s="16" t="s">
        <v>4136</v>
      </c>
      <c r="C2032" s="16" t="s">
        <v>4137</v>
      </c>
    </row>
    <row r="2033" spans="1:3" x14ac:dyDescent="0.25">
      <c r="A2033" s="8">
        <v>45705</v>
      </c>
      <c r="B2033" s="16" t="s">
        <v>4138</v>
      </c>
      <c r="C2033" s="16" t="s">
        <v>4139</v>
      </c>
    </row>
    <row r="2034" spans="1:3" x14ac:dyDescent="0.25">
      <c r="A2034" s="8">
        <v>45705</v>
      </c>
      <c r="B2034" s="16" t="s">
        <v>4140</v>
      </c>
      <c r="C2034" s="16" t="s">
        <v>4141</v>
      </c>
    </row>
    <row r="2035" spans="1:3" x14ac:dyDescent="0.25">
      <c r="A2035" s="8">
        <v>45705</v>
      </c>
      <c r="B2035" s="16" t="s">
        <v>4142</v>
      </c>
      <c r="C2035" s="16" t="s">
        <v>4143</v>
      </c>
    </row>
    <row r="2036" spans="1:3" x14ac:dyDescent="0.25">
      <c r="A2036" s="8">
        <v>45705</v>
      </c>
      <c r="B2036" s="16" t="s">
        <v>4144</v>
      </c>
      <c r="C2036" s="16" t="s">
        <v>4145</v>
      </c>
    </row>
    <row r="2037" spans="1:3" x14ac:dyDescent="0.25">
      <c r="A2037" s="8">
        <v>45705</v>
      </c>
      <c r="B2037" s="16" t="s">
        <v>4146</v>
      </c>
      <c r="C2037" s="16" t="s">
        <v>4147</v>
      </c>
    </row>
    <row r="2038" spans="1:3" x14ac:dyDescent="0.25">
      <c r="A2038" s="8">
        <v>45705</v>
      </c>
      <c r="B2038" s="16" t="s">
        <v>4148</v>
      </c>
      <c r="C2038" s="16" t="s">
        <v>4149</v>
      </c>
    </row>
    <row r="2039" spans="1:3" x14ac:dyDescent="0.25">
      <c r="A2039" s="8">
        <v>45705</v>
      </c>
      <c r="B2039" s="16" t="s">
        <v>4150</v>
      </c>
      <c r="C2039" s="16" t="s">
        <v>4151</v>
      </c>
    </row>
    <row r="2040" spans="1:3" x14ac:dyDescent="0.25">
      <c r="A2040" s="8">
        <v>45705</v>
      </c>
      <c r="B2040" s="16" t="s">
        <v>4152</v>
      </c>
      <c r="C2040" s="16" t="s">
        <v>4153</v>
      </c>
    </row>
    <row r="2041" spans="1:3" x14ac:dyDescent="0.25">
      <c r="A2041" s="8">
        <v>45705</v>
      </c>
      <c r="B2041" s="16" t="s">
        <v>4154</v>
      </c>
      <c r="C2041" s="16" t="s">
        <v>4155</v>
      </c>
    </row>
    <row r="2042" spans="1:3" x14ac:dyDescent="0.25">
      <c r="A2042" s="8">
        <v>45705</v>
      </c>
      <c r="B2042" s="16" t="s">
        <v>4156</v>
      </c>
      <c r="C2042" s="16" t="s">
        <v>4157</v>
      </c>
    </row>
    <row r="2043" spans="1:3" x14ac:dyDescent="0.25">
      <c r="A2043" s="8">
        <v>45705</v>
      </c>
      <c r="B2043" s="16" t="s">
        <v>4158</v>
      </c>
      <c r="C2043" s="16" t="s">
        <v>4159</v>
      </c>
    </row>
    <row r="2044" spans="1:3" x14ac:dyDescent="0.25">
      <c r="A2044" s="8">
        <v>45705</v>
      </c>
      <c r="B2044" s="16" t="s">
        <v>4160</v>
      </c>
      <c r="C2044" s="16" t="s">
        <v>4161</v>
      </c>
    </row>
    <row r="2045" spans="1:3" x14ac:dyDescent="0.25">
      <c r="A2045" s="8">
        <v>45705</v>
      </c>
      <c r="B2045" s="16" t="s">
        <v>4162</v>
      </c>
      <c r="C2045" s="16" t="s">
        <v>4163</v>
      </c>
    </row>
    <row r="2046" spans="1:3" x14ac:dyDescent="0.25">
      <c r="A2046" s="8">
        <v>45705</v>
      </c>
      <c r="B2046" s="16" t="s">
        <v>4164</v>
      </c>
      <c r="C2046" s="16" t="s">
        <v>4165</v>
      </c>
    </row>
    <row r="2047" spans="1:3" x14ac:dyDescent="0.25">
      <c r="A2047" s="8">
        <v>45705</v>
      </c>
      <c r="B2047" s="16" t="s">
        <v>4166</v>
      </c>
      <c r="C2047" s="16" t="s">
        <v>4167</v>
      </c>
    </row>
    <row r="2048" spans="1:3" x14ac:dyDescent="0.25">
      <c r="A2048" s="8">
        <v>45705</v>
      </c>
      <c r="B2048" s="16" t="s">
        <v>4168</v>
      </c>
      <c r="C2048" s="16" t="s">
        <v>4169</v>
      </c>
    </row>
    <row r="2049" spans="1:3" x14ac:dyDescent="0.25">
      <c r="A2049" s="8">
        <v>45705</v>
      </c>
      <c r="B2049" s="16" t="s">
        <v>4170</v>
      </c>
      <c r="C2049" s="16" t="s">
        <v>4171</v>
      </c>
    </row>
    <row r="2050" spans="1:3" x14ac:dyDescent="0.25">
      <c r="A2050" s="8">
        <v>45705</v>
      </c>
      <c r="B2050" s="16" t="s">
        <v>4172</v>
      </c>
      <c r="C2050" s="16" t="s">
        <v>4173</v>
      </c>
    </row>
    <row r="2051" spans="1:3" x14ac:dyDescent="0.25">
      <c r="A2051" s="8">
        <v>45705</v>
      </c>
      <c r="B2051" s="16" t="s">
        <v>4174</v>
      </c>
      <c r="C2051" s="16" t="s">
        <v>4175</v>
      </c>
    </row>
    <row r="2052" spans="1:3" x14ac:dyDescent="0.25">
      <c r="A2052" s="8">
        <v>45705</v>
      </c>
      <c r="B2052" s="16" t="s">
        <v>4176</v>
      </c>
      <c r="C2052" s="16" t="s">
        <v>4177</v>
      </c>
    </row>
    <row r="2053" spans="1:3" x14ac:dyDescent="0.25">
      <c r="A2053" s="8">
        <v>45705</v>
      </c>
      <c r="B2053" s="16" t="s">
        <v>4178</v>
      </c>
      <c r="C2053" s="16" t="s">
        <v>4179</v>
      </c>
    </row>
    <row r="2054" spans="1:3" x14ac:dyDescent="0.25">
      <c r="A2054" s="8">
        <v>45705</v>
      </c>
      <c r="B2054" s="16" t="s">
        <v>4180</v>
      </c>
      <c r="C2054" s="16" t="s">
        <v>4181</v>
      </c>
    </row>
    <row r="2055" spans="1:3" x14ac:dyDescent="0.25">
      <c r="A2055" s="8">
        <v>45705</v>
      </c>
      <c r="B2055" s="16" t="s">
        <v>4182</v>
      </c>
      <c r="C2055" s="16" t="s">
        <v>4183</v>
      </c>
    </row>
    <row r="2056" spans="1:3" x14ac:dyDescent="0.25">
      <c r="A2056" s="8">
        <v>45705</v>
      </c>
      <c r="B2056" s="16" t="s">
        <v>4184</v>
      </c>
      <c r="C2056" s="16" t="s">
        <v>4185</v>
      </c>
    </row>
    <row r="2057" spans="1:3" x14ac:dyDescent="0.25">
      <c r="A2057" s="8">
        <v>45705</v>
      </c>
      <c r="B2057" s="16" t="s">
        <v>4186</v>
      </c>
      <c r="C2057" s="16" t="s">
        <v>4187</v>
      </c>
    </row>
    <row r="2058" spans="1:3" x14ac:dyDescent="0.25">
      <c r="A2058" s="8">
        <v>45705</v>
      </c>
      <c r="B2058" s="16" t="s">
        <v>4188</v>
      </c>
      <c r="C2058" s="16" t="s">
        <v>4189</v>
      </c>
    </row>
    <row r="2059" spans="1:3" x14ac:dyDescent="0.25">
      <c r="A2059" s="8">
        <v>45705</v>
      </c>
      <c r="B2059" s="16" t="s">
        <v>4190</v>
      </c>
      <c r="C2059" s="16" t="s">
        <v>4191</v>
      </c>
    </row>
    <row r="2060" spans="1:3" x14ac:dyDescent="0.25">
      <c r="A2060" s="8">
        <v>45705</v>
      </c>
      <c r="B2060" s="16" t="s">
        <v>4192</v>
      </c>
      <c r="C2060" s="16" t="s">
        <v>4193</v>
      </c>
    </row>
    <row r="2061" spans="1:3" x14ac:dyDescent="0.25">
      <c r="A2061" s="8">
        <v>45705</v>
      </c>
      <c r="B2061" s="16" t="s">
        <v>4194</v>
      </c>
      <c r="C2061" s="16" t="s">
        <v>4195</v>
      </c>
    </row>
    <row r="2062" spans="1:3" x14ac:dyDescent="0.25">
      <c r="A2062" s="8">
        <v>45705</v>
      </c>
      <c r="B2062" s="16" t="s">
        <v>4196</v>
      </c>
      <c r="C2062" s="16" t="s">
        <v>4197</v>
      </c>
    </row>
    <row r="2063" spans="1:3" x14ac:dyDescent="0.25">
      <c r="A2063" s="8">
        <v>45705</v>
      </c>
      <c r="B2063" s="16" t="s">
        <v>4198</v>
      </c>
      <c r="C2063" s="16" t="s">
        <v>4199</v>
      </c>
    </row>
    <row r="2064" spans="1:3" x14ac:dyDescent="0.25">
      <c r="A2064" s="8">
        <v>45705</v>
      </c>
      <c r="B2064" s="16" t="s">
        <v>4200</v>
      </c>
      <c r="C2064" s="16" t="s">
        <v>4201</v>
      </c>
    </row>
    <row r="2065" spans="1:3" x14ac:dyDescent="0.25">
      <c r="A2065" s="8">
        <v>45705</v>
      </c>
      <c r="B2065" s="16" t="s">
        <v>4202</v>
      </c>
      <c r="C2065" s="16" t="s">
        <v>4203</v>
      </c>
    </row>
    <row r="2066" spans="1:3" x14ac:dyDescent="0.25">
      <c r="A2066" s="8">
        <v>45705</v>
      </c>
      <c r="B2066" s="16" t="s">
        <v>4204</v>
      </c>
      <c r="C2066" s="16" t="s">
        <v>4205</v>
      </c>
    </row>
    <row r="2067" spans="1:3" x14ac:dyDescent="0.25">
      <c r="A2067" s="8">
        <v>45705</v>
      </c>
      <c r="B2067" s="16" t="s">
        <v>4206</v>
      </c>
      <c r="C2067" s="16" t="s">
        <v>4207</v>
      </c>
    </row>
    <row r="2068" spans="1:3" x14ac:dyDescent="0.25">
      <c r="A2068" s="8">
        <v>45705</v>
      </c>
      <c r="B2068" s="16" t="s">
        <v>4208</v>
      </c>
      <c r="C2068" s="16" t="s">
        <v>4209</v>
      </c>
    </row>
    <row r="2069" spans="1:3" x14ac:dyDescent="0.25">
      <c r="A2069" s="8">
        <v>45705</v>
      </c>
      <c r="B2069" s="16" t="s">
        <v>4210</v>
      </c>
      <c r="C2069" s="16" t="s">
        <v>4211</v>
      </c>
    </row>
    <row r="2070" spans="1:3" x14ac:dyDescent="0.25">
      <c r="A2070" s="8">
        <v>45705</v>
      </c>
      <c r="B2070" s="16" t="s">
        <v>4212</v>
      </c>
      <c r="C2070" s="16" t="s">
        <v>4213</v>
      </c>
    </row>
    <row r="2071" spans="1:3" x14ac:dyDescent="0.25">
      <c r="A2071" s="8">
        <v>45705</v>
      </c>
      <c r="B2071" s="16" t="s">
        <v>4214</v>
      </c>
      <c r="C2071" s="16" t="s">
        <v>4215</v>
      </c>
    </row>
    <row r="2072" spans="1:3" x14ac:dyDescent="0.25">
      <c r="A2072" s="8">
        <v>45705</v>
      </c>
      <c r="B2072" s="16" t="s">
        <v>4216</v>
      </c>
      <c r="C2072" s="16" t="s">
        <v>4217</v>
      </c>
    </row>
    <row r="2073" spans="1:3" x14ac:dyDescent="0.25">
      <c r="A2073" s="8">
        <v>45705</v>
      </c>
      <c r="B2073" s="16" t="s">
        <v>4218</v>
      </c>
      <c r="C2073" s="16" t="s">
        <v>4219</v>
      </c>
    </row>
    <row r="2074" spans="1:3" x14ac:dyDescent="0.25">
      <c r="A2074" s="8">
        <v>45705</v>
      </c>
      <c r="B2074" s="16" t="s">
        <v>4220</v>
      </c>
      <c r="C2074" s="16" t="s">
        <v>4221</v>
      </c>
    </row>
    <row r="2075" spans="1:3" x14ac:dyDescent="0.25">
      <c r="A2075" s="8">
        <v>45705</v>
      </c>
      <c r="B2075" s="16" t="s">
        <v>4222</v>
      </c>
      <c r="C2075" s="16" t="s">
        <v>4223</v>
      </c>
    </row>
    <row r="2076" spans="1:3" x14ac:dyDescent="0.25">
      <c r="A2076" s="8">
        <v>45705</v>
      </c>
      <c r="B2076" s="16" t="s">
        <v>4224</v>
      </c>
      <c r="C2076" s="16" t="s">
        <v>4225</v>
      </c>
    </row>
    <row r="2077" spans="1:3" x14ac:dyDescent="0.25">
      <c r="A2077" s="8">
        <v>45705</v>
      </c>
      <c r="B2077" s="16" t="s">
        <v>4226</v>
      </c>
      <c r="C2077" s="16" t="s">
        <v>4227</v>
      </c>
    </row>
    <row r="2078" spans="1:3" x14ac:dyDescent="0.25">
      <c r="A2078" s="8">
        <v>45705</v>
      </c>
      <c r="B2078" s="16" t="s">
        <v>4228</v>
      </c>
      <c r="C2078" s="16" t="s">
        <v>4229</v>
      </c>
    </row>
    <row r="2079" spans="1:3" x14ac:dyDescent="0.25">
      <c r="A2079" s="8">
        <v>45705</v>
      </c>
      <c r="B2079" s="16" t="s">
        <v>4230</v>
      </c>
      <c r="C2079" s="16" t="s">
        <v>4231</v>
      </c>
    </row>
    <row r="2080" spans="1:3" x14ac:dyDescent="0.25">
      <c r="A2080" s="8">
        <v>45705</v>
      </c>
      <c r="B2080" s="16" t="s">
        <v>4232</v>
      </c>
      <c r="C2080" s="16" t="s">
        <v>4233</v>
      </c>
    </row>
    <row r="2081" spans="1:3" x14ac:dyDescent="0.25">
      <c r="A2081" s="8">
        <v>45705</v>
      </c>
      <c r="B2081" s="16" t="s">
        <v>4234</v>
      </c>
      <c r="C2081" s="16" t="s">
        <v>4235</v>
      </c>
    </row>
    <row r="2082" spans="1:3" x14ac:dyDescent="0.25">
      <c r="A2082" s="8">
        <v>45705</v>
      </c>
      <c r="B2082" s="16" t="s">
        <v>4236</v>
      </c>
      <c r="C2082" s="16" t="s">
        <v>4237</v>
      </c>
    </row>
    <row r="2083" spans="1:3" x14ac:dyDescent="0.25">
      <c r="A2083" s="8">
        <v>45705</v>
      </c>
      <c r="B2083" s="16" t="s">
        <v>4238</v>
      </c>
      <c r="C2083" s="16" t="s">
        <v>4239</v>
      </c>
    </row>
    <row r="2084" spans="1:3" x14ac:dyDescent="0.25">
      <c r="A2084" s="8">
        <v>45705</v>
      </c>
      <c r="B2084" s="16" t="s">
        <v>4240</v>
      </c>
      <c r="C2084" s="16" t="s">
        <v>4241</v>
      </c>
    </row>
    <row r="2085" spans="1:3" x14ac:dyDescent="0.25">
      <c r="A2085" s="8">
        <v>45705</v>
      </c>
      <c r="B2085" s="16" t="s">
        <v>4242</v>
      </c>
      <c r="C2085" s="16" t="s">
        <v>4243</v>
      </c>
    </row>
    <row r="2086" spans="1:3" x14ac:dyDescent="0.25">
      <c r="A2086" s="8">
        <v>45705</v>
      </c>
      <c r="B2086" s="16" t="s">
        <v>4244</v>
      </c>
      <c r="C2086" s="16" t="s">
        <v>4245</v>
      </c>
    </row>
    <row r="2087" spans="1:3" x14ac:dyDescent="0.25">
      <c r="A2087" s="8">
        <v>45705</v>
      </c>
      <c r="B2087" s="16" t="s">
        <v>4246</v>
      </c>
      <c r="C2087" s="16" t="s">
        <v>4247</v>
      </c>
    </row>
    <row r="2088" spans="1:3" x14ac:dyDescent="0.25">
      <c r="A2088" s="8">
        <v>45705</v>
      </c>
      <c r="B2088" s="16" t="s">
        <v>4248</v>
      </c>
      <c r="C2088" s="16" t="s">
        <v>4249</v>
      </c>
    </row>
    <row r="2089" spans="1:3" x14ac:dyDescent="0.25">
      <c r="A2089" s="8">
        <v>45705</v>
      </c>
      <c r="B2089" s="16" t="s">
        <v>4250</v>
      </c>
      <c r="C2089" s="16" t="s">
        <v>4251</v>
      </c>
    </row>
    <row r="2090" spans="1:3" x14ac:dyDescent="0.25">
      <c r="A2090" s="8">
        <v>45705</v>
      </c>
      <c r="B2090" s="16" t="s">
        <v>4252</v>
      </c>
      <c r="C2090" s="16" t="s">
        <v>4253</v>
      </c>
    </row>
    <row r="2091" spans="1:3" x14ac:dyDescent="0.25">
      <c r="A2091" s="8">
        <v>45705</v>
      </c>
      <c r="B2091" s="16" t="s">
        <v>4254</v>
      </c>
      <c r="C2091" s="16" t="s">
        <v>4255</v>
      </c>
    </row>
    <row r="2092" spans="1:3" x14ac:dyDescent="0.25">
      <c r="A2092" s="8">
        <v>45705</v>
      </c>
      <c r="B2092" s="16" t="s">
        <v>4256</v>
      </c>
      <c r="C2092" s="16" t="s">
        <v>4257</v>
      </c>
    </row>
    <row r="2093" spans="1:3" x14ac:dyDescent="0.25">
      <c r="A2093" s="8">
        <v>45705</v>
      </c>
      <c r="B2093" s="16" t="s">
        <v>4258</v>
      </c>
      <c r="C2093" s="16" t="s">
        <v>4259</v>
      </c>
    </row>
    <row r="2094" spans="1:3" x14ac:dyDescent="0.25">
      <c r="A2094" s="8">
        <v>45705</v>
      </c>
      <c r="B2094" s="16" t="s">
        <v>4260</v>
      </c>
      <c r="C2094" s="16" t="s">
        <v>4261</v>
      </c>
    </row>
    <row r="2095" spans="1:3" x14ac:dyDescent="0.25">
      <c r="A2095" s="8">
        <v>45705</v>
      </c>
      <c r="B2095" s="16" t="s">
        <v>4262</v>
      </c>
      <c r="C2095" s="16" t="s">
        <v>4263</v>
      </c>
    </row>
    <row r="2096" spans="1:3" x14ac:dyDescent="0.25">
      <c r="A2096" s="8">
        <v>45705</v>
      </c>
      <c r="B2096" s="16" t="s">
        <v>4264</v>
      </c>
      <c r="C2096" s="16" t="s">
        <v>4265</v>
      </c>
    </row>
    <row r="2097" spans="1:3" x14ac:dyDescent="0.25">
      <c r="A2097" s="8">
        <v>45705</v>
      </c>
      <c r="B2097" s="16" t="s">
        <v>4266</v>
      </c>
      <c r="C2097" s="16" t="s">
        <v>4267</v>
      </c>
    </row>
    <row r="2098" spans="1:3" x14ac:dyDescent="0.25">
      <c r="A2098" s="8">
        <v>45705</v>
      </c>
      <c r="B2098" s="16" t="s">
        <v>4268</v>
      </c>
      <c r="C2098" s="16" t="s">
        <v>4269</v>
      </c>
    </row>
    <row r="2099" spans="1:3" x14ac:dyDescent="0.25">
      <c r="A2099" s="8">
        <v>45705</v>
      </c>
      <c r="B2099" s="16" t="s">
        <v>4270</v>
      </c>
      <c r="C2099" s="16" t="s">
        <v>4271</v>
      </c>
    </row>
    <row r="2100" spans="1:3" x14ac:dyDescent="0.25">
      <c r="A2100" s="8">
        <v>45705</v>
      </c>
      <c r="B2100" s="16" t="s">
        <v>4272</v>
      </c>
      <c r="C2100" s="16" t="s">
        <v>4273</v>
      </c>
    </row>
    <row r="2101" spans="1:3" x14ac:dyDescent="0.25">
      <c r="A2101" s="8">
        <v>45705</v>
      </c>
      <c r="B2101" s="16" t="s">
        <v>4274</v>
      </c>
      <c r="C2101" s="16" t="s">
        <v>4275</v>
      </c>
    </row>
    <row r="2102" spans="1:3" x14ac:dyDescent="0.25">
      <c r="A2102" s="8">
        <v>45705</v>
      </c>
      <c r="B2102" s="16" t="s">
        <v>4276</v>
      </c>
      <c r="C2102" s="16" t="s">
        <v>4277</v>
      </c>
    </row>
    <row r="2103" spans="1:3" x14ac:dyDescent="0.25">
      <c r="A2103" s="8">
        <v>45705</v>
      </c>
      <c r="B2103" s="16" t="s">
        <v>4278</v>
      </c>
      <c r="C2103" s="16" t="s">
        <v>4279</v>
      </c>
    </row>
    <row r="2104" spans="1:3" x14ac:dyDescent="0.25">
      <c r="A2104" s="8">
        <v>45705</v>
      </c>
      <c r="B2104" s="16" t="s">
        <v>4280</v>
      </c>
      <c r="C2104" s="16" t="s">
        <v>4281</v>
      </c>
    </row>
    <row r="2105" spans="1:3" x14ac:dyDescent="0.25">
      <c r="A2105" s="8">
        <v>45705</v>
      </c>
      <c r="B2105" s="16" t="s">
        <v>4282</v>
      </c>
      <c r="C2105" s="16" t="s">
        <v>4283</v>
      </c>
    </row>
    <row r="2106" spans="1:3" x14ac:dyDescent="0.25">
      <c r="A2106" s="8">
        <v>45705</v>
      </c>
      <c r="B2106" s="16" t="s">
        <v>4284</v>
      </c>
      <c r="C2106" s="16" t="s">
        <v>4285</v>
      </c>
    </row>
    <row r="2107" spans="1:3" x14ac:dyDescent="0.25">
      <c r="A2107" s="8">
        <v>45705</v>
      </c>
      <c r="B2107" s="16" t="s">
        <v>4286</v>
      </c>
      <c r="C2107" s="16" t="s">
        <v>4287</v>
      </c>
    </row>
    <row r="2108" spans="1:3" x14ac:dyDescent="0.25">
      <c r="A2108" s="8">
        <v>45705</v>
      </c>
      <c r="B2108" s="16" t="s">
        <v>4288</v>
      </c>
      <c r="C2108" s="16" t="s">
        <v>4289</v>
      </c>
    </row>
    <row r="2109" spans="1:3" x14ac:dyDescent="0.25">
      <c r="A2109" s="8">
        <v>45705</v>
      </c>
      <c r="B2109" s="16" t="s">
        <v>4290</v>
      </c>
      <c r="C2109" s="16" t="s">
        <v>4291</v>
      </c>
    </row>
    <row r="2110" spans="1:3" x14ac:dyDescent="0.25">
      <c r="A2110" s="8">
        <v>45705</v>
      </c>
      <c r="B2110" s="16" t="s">
        <v>4292</v>
      </c>
      <c r="C2110" s="16" t="s">
        <v>4293</v>
      </c>
    </row>
    <row r="2111" spans="1:3" x14ac:dyDescent="0.25">
      <c r="A2111" s="8">
        <v>45705</v>
      </c>
      <c r="B2111" s="16" t="s">
        <v>4294</v>
      </c>
      <c r="C2111" s="16" t="s">
        <v>4295</v>
      </c>
    </row>
    <row r="2112" spans="1:3" x14ac:dyDescent="0.25">
      <c r="A2112" s="8">
        <v>45705</v>
      </c>
      <c r="B2112" s="16" t="s">
        <v>4296</v>
      </c>
      <c r="C2112" s="16" t="s">
        <v>4297</v>
      </c>
    </row>
    <row r="2113" spans="1:3" x14ac:dyDescent="0.25">
      <c r="A2113" s="8">
        <v>45705</v>
      </c>
      <c r="B2113" s="16" t="s">
        <v>4298</v>
      </c>
      <c r="C2113" s="16" t="s">
        <v>4299</v>
      </c>
    </row>
    <row r="2114" spans="1:3" x14ac:dyDescent="0.25">
      <c r="A2114" s="8">
        <v>45705</v>
      </c>
      <c r="B2114" s="16" t="s">
        <v>4300</v>
      </c>
      <c r="C2114" s="16" t="s">
        <v>4301</v>
      </c>
    </row>
    <row r="2115" spans="1:3" x14ac:dyDescent="0.25">
      <c r="A2115" s="8">
        <v>45705</v>
      </c>
      <c r="B2115" s="16" t="s">
        <v>4302</v>
      </c>
      <c r="C2115" s="16" t="s">
        <v>4303</v>
      </c>
    </row>
    <row r="2116" spans="1:3" x14ac:dyDescent="0.25">
      <c r="A2116" s="8">
        <v>45705</v>
      </c>
      <c r="B2116" s="16" t="s">
        <v>4304</v>
      </c>
      <c r="C2116" s="16" t="s">
        <v>4305</v>
      </c>
    </row>
    <row r="2117" spans="1:3" x14ac:dyDescent="0.25">
      <c r="A2117" s="8">
        <v>45705</v>
      </c>
      <c r="B2117" s="16" t="s">
        <v>4306</v>
      </c>
      <c r="C2117" s="16" t="s">
        <v>4307</v>
      </c>
    </row>
    <row r="2118" spans="1:3" x14ac:dyDescent="0.25">
      <c r="A2118" s="8">
        <v>45705</v>
      </c>
      <c r="B2118" s="16" t="s">
        <v>4308</v>
      </c>
      <c r="C2118" s="16" t="s">
        <v>4309</v>
      </c>
    </row>
    <row r="2119" spans="1:3" x14ac:dyDescent="0.25">
      <c r="A2119" s="8">
        <v>45705</v>
      </c>
      <c r="B2119" s="16" t="s">
        <v>4310</v>
      </c>
      <c r="C2119" s="16" t="s">
        <v>4311</v>
      </c>
    </row>
    <row r="2120" spans="1:3" x14ac:dyDescent="0.25">
      <c r="A2120" s="8">
        <v>45705</v>
      </c>
      <c r="B2120" s="16" t="s">
        <v>4312</v>
      </c>
      <c r="C2120" s="16" t="s">
        <v>4313</v>
      </c>
    </row>
    <row r="2121" spans="1:3" x14ac:dyDescent="0.25">
      <c r="A2121" s="8">
        <v>45705</v>
      </c>
      <c r="B2121" s="16" t="s">
        <v>4314</v>
      </c>
      <c r="C2121" s="16" t="s">
        <v>4315</v>
      </c>
    </row>
    <row r="2122" spans="1:3" x14ac:dyDescent="0.25">
      <c r="A2122" s="8">
        <v>45705</v>
      </c>
      <c r="B2122" s="16" t="s">
        <v>4316</v>
      </c>
      <c r="C2122" s="16" t="s">
        <v>4317</v>
      </c>
    </row>
    <row r="2123" spans="1:3" x14ac:dyDescent="0.25">
      <c r="A2123" s="8">
        <v>45705</v>
      </c>
      <c r="B2123" s="16" t="s">
        <v>4318</v>
      </c>
      <c r="C2123" s="16" t="s">
        <v>4319</v>
      </c>
    </row>
    <row r="2124" spans="1:3" x14ac:dyDescent="0.25">
      <c r="A2124" s="8">
        <v>45705</v>
      </c>
      <c r="B2124" s="16" t="s">
        <v>4320</v>
      </c>
      <c r="C2124" s="16" t="s">
        <v>4321</v>
      </c>
    </row>
    <row r="2125" spans="1:3" x14ac:dyDescent="0.25">
      <c r="A2125" s="8">
        <v>45705</v>
      </c>
      <c r="B2125" s="16" t="s">
        <v>4322</v>
      </c>
      <c r="C2125" s="16" t="s">
        <v>4323</v>
      </c>
    </row>
    <row r="2126" spans="1:3" x14ac:dyDescent="0.25">
      <c r="A2126" s="8">
        <v>45705</v>
      </c>
      <c r="B2126" s="16" t="s">
        <v>4324</v>
      </c>
      <c r="C2126" s="16" t="s">
        <v>4325</v>
      </c>
    </row>
    <row r="2127" spans="1:3" x14ac:dyDescent="0.25">
      <c r="A2127" s="8">
        <v>45705</v>
      </c>
      <c r="B2127" s="16" t="s">
        <v>4326</v>
      </c>
      <c r="C2127" s="16" t="s">
        <v>4327</v>
      </c>
    </row>
    <row r="2128" spans="1:3" x14ac:dyDescent="0.25">
      <c r="A2128" s="8">
        <v>45705</v>
      </c>
      <c r="B2128" s="16" t="s">
        <v>4328</v>
      </c>
      <c r="C2128" s="16" t="s">
        <v>4329</v>
      </c>
    </row>
    <row r="2129" spans="1:3" x14ac:dyDescent="0.25">
      <c r="A2129" s="8">
        <v>45705</v>
      </c>
      <c r="B2129" s="16" t="s">
        <v>4330</v>
      </c>
      <c r="C2129" s="16" t="s">
        <v>4331</v>
      </c>
    </row>
    <row r="2130" spans="1:3" x14ac:dyDescent="0.25">
      <c r="A2130" s="8">
        <v>45705</v>
      </c>
      <c r="B2130" s="16" t="s">
        <v>4332</v>
      </c>
      <c r="C2130" s="16" t="s">
        <v>4333</v>
      </c>
    </row>
    <row r="2131" spans="1:3" x14ac:dyDescent="0.25">
      <c r="A2131" s="8">
        <v>45705</v>
      </c>
      <c r="B2131" s="16" t="s">
        <v>4334</v>
      </c>
      <c r="C2131" s="16" t="s">
        <v>4335</v>
      </c>
    </row>
    <row r="2132" spans="1:3" x14ac:dyDescent="0.25">
      <c r="A2132" s="8">
        <v>45705</v>
      </c>
      <c r="B2132" s="16" t="s">
        <v>4336</v>
      </c>
      <c r="C2132" s="16" t="s">
        <v>4337</v>
      </c>
    </row>
    <row r="2133" spans="1:3" x14ac:dyDescent="0.25">
      <c r="A2133" s="8">
        <v>45705</v>
      </c>
      <c r="B2133" s="16" t="s">
        <v>4338</v>
      </c>
      <c r="C2133" s="16" t="s">
        <v>4339</v>
      </c>
    </row>
    <row r="2134" spans="1:3" x14ac:dyDescent="0.25">
      <c r="A2134" s="8">
        <v>45705</v>
      </c>
      <c r="B2134" s="16" t="s">
        <v>4340</v>
      </c>
      <c r="C2134" s="16" t="s">
        <v>4341</v>
      </c>
    </row>
    <row r="2135" spans="1:3" x14ac:dyDescent="0.25">
      <c r="A2135" s="8">
        <v>45705</v>
      </c>
      <c r="B2135" s="16" t="s">
        <v>4342</v>
      </c>
      <c r="C2135" s="16" t="s">
        <v>4343</v>
      </c>
    </row>
    <row r="2136" spans="1:3" x14ac:dyDescent="0.25">
      <c r="A2136" s="8">
        <v>45705</v>
      </c>
      <c r="B2136" s="16" t="s">
        <v>4344</v>
      </c>
      <c r="C2136" s="16" t="s">
        <v>4345</v>
      </c>
    </row>
    <row r="2137" spans="1:3" x14ac:dyDescent="0.25">
      <c r="A2137" s="8">
        <v>45705</v>
      </c>
      <c r="B2137" s="16" t="s">
        <v>4346</v>
      </c>
      <c r="C2137" s="16" t="s">
        <v>4347</v>
      </c>
    </row>
    <row r="2138" spans="1:3" x14ac:dyDescent="0.25">
      <c r="A2138" s="8">
        <v>45705</v>
      </c>
      <c r="B2138" s="16" t="s">
        <v>4348</v>
      </c>
      <c r="C2138" s="16" t="s">
        <v>4349</v>
      </c>
    </row>
    <row r="2139" spans="1:3" x14ac:dyDescent="0.25">
      <c r="A2139" s="8">
        <v>45705</v>
      </c>
      <c r="B2139" s="16" t="s">
        <v>4350</v>
      </c>
      <c r="C2139" s="16" t="s">
        <v>4351</v>
      </c>
    </row>
    <row r="2140" spans="1:3" x14ac:dyDescent="0.25">
      <c r="A2140" s="8">
        <v>45705</v>
      </c>
      <c r="B2140" s="16" t="s">
        <v>4352</v>
      </c>
      <c r="C2140" s="16" t="s">
        <v>4353</v>
      </c>
    </row>
    <row r="2141" spans="1:3" x14ac:dyDescent="0.25">
      <c r="A2141" s="8">
        <v>45705</v>
      </c>
      <c r="B2141" s="16" t="s">
        <v>4354</v>
      </c>
      <c r="C2141" s="16" t="s">
        <v>4355</v>
      </c>
    </row>
    <row r="2142" spans="1:3" x14ac:dyDescent="0.25">
      <c r="A2142" s="8">
        <v>45705</v>
      </c>
      <c r="B2142" s="16" t="s">
        <v>4356</v>
      </c>
      <c r="C2142" s="16" t="s">
        <v>4357</v>
      </c>
    </row>
    <row r="2143" spans="1:3" x14ac:dyDescent="0.25">
      <c r="A2143" s="8">
        <v>45705</v>
      </c>
      <c r="B2143" s="16" t="s">
        <v>4358</v>
      </c>
      <c r="C2143" s="16" t="s">
        <v>4359</v>
      </c>
    </row>
    <row r="2144" spans="1:3" x14ac:dyDescent="0.25">
      <c r="A2144" s="8">
        <v>45705</v>
      </c>
      <c r="B2144" s="16" t="s">
        <v>4360</v>
      </c>
      <c r="C2144" s="16" t="s">
        <v>4361</v>
      </c>
    </row>
    <row r="2145" spans="1:3" x14ac:dyDescent="0.25">
      <c r="A2145" s="8">
        <v>45705</v>
      </c>
      <c r="B2145" s="16" t="s">
        <v>4362</v>
      </c>
      <c r="C2145" s="16" t="s">
        <v>4363</v>
      </c>
    </row>
    <row r="2146" spans="1:3" x14ac:dyDescent="0.25">
      <c r="A2146" s="8">
        <v>45705</v>
      </c>
      <c r="B2146" s="16" t="s">
        <v>4364</v>
      </c>
      <c r="C2146" s="16" t="s">
        <v>4365</v>
      </c>
    </row>
    <row r="2147" spans="1:3" x14ac:dyDescent="0.25">
      <c r="A2147" s="8">
        <v>45705</v>
      </c>
      <c r="B2147" s="16" t="s">
        <v>4366</v>
      </c>
      <c r="C2147" s="16" t="s">
        <v>4367</v>
      </c>
    </row>
    <row r="2148" spans="1:3" x14ac:dyDescent="0.25">
      <c r="A2148" s="8">
        <v>45705</v>
      </c>
      <c r="B2148" s="16" t="s">
        <v>4368</v>
      </c>
      <c r="C2148" s="16" t="s">
        <v>4369</v>
      </c>
    </row>
    <row r="2149" spans="1:3" x14ac:dyDescent="0.25">
      <c r="A2149" s="8">
        <v>45705</v>
      </c>
      <c r="B2149" s="16" t="s">
        <v>4370</v>
      </c>
      <c r="C2149" s="16" t="s">
        <v>4371</v>
      </c>
    </row>
    <row r="2150" spans="1:3" x14ac:dyDescent="0.25">
      <c r="A2150" s="8">
        <v>45705</v>
      </c>
      <c r="B2150" s="16" t="s">
        <v>4372</v>
      </c>
      <c r="C2150" s="16" t="s">
        <v>4373</v>
      </c>
    </row>
    <row r="2151" spans="1:3" x14ac:dyDescent="0.25">
      <c r="A2151" s="8">
        <v>45705</v>
      </c>
      <c r="B2151" s="16" t="s">
        <v>4374</v>
      </c>
      <c r="C2151" s="16" t="s">
        <v>4375</v>
      </c>
    </row>
    <row r="2152" spans="1:3" x14ac:dyDescent="0.25">
      <c r="A2152" s="8">
        <v>45705</v>
      </c>
      <c r="B2152" s="16" t="s">
        <v>4376</v>
      </c>
      <c r="C2152" s="16" t="s">
        <v>4377</v>
      </c>
    </row>
    <row r="2153" spans="1:3" x14ac:dyDescent="0.25">
      <c r="A2153" s="8">
        <v>45705</v>
      </c>
      <c r="B2153" s="16" t="s">
        <v>4378</v>
      </c>
      <c r="C2153" s="16" t="s">
        <v>4379</v>
      </c>
    </row>
    <row r="2154" spans="1:3" x14ac:dyDescent="0.25">
      <c r="A2154" s="8">
        <v>45705</v>
      </c>
      <c r="B2154" s="16" t="s">
        <v>4380</v>
      </c>
      <c r="C2154" s="16" t="s">
        <v>4381</v>
      </c>
    </row>
    <row r="2155" spans="1:3" x14ac:dyDescent="0.25">
      <c r="A2155" s="8">
        <v>45705</v>
      </c>
      <c r="B2155" s="16" t="s">
        <v>4382</v>
      </c>
      <c r="C2155" s="16" t="s">
        <v>4383</v>
      </c>
    </row>
    <row r="2156" spans="1:3" x14ac:dyDescent="0.25">
      <c r="A2156" s="8">
        <v>45705</v>
      </c>
      <c r="B2156" s="16" t="s">
        <v>4384</v>
      </c>
      <c r="C2156" s="16" t="s">
        <v>4385</v>
      </c>
    </row>
    <row r="2157" spans="1:3" x14ac:dyDescent="0.25">
      <c r="A2157" s="8">
        <v>45705</v>
      </c>
      <c r="B2157" s="16" t="s">
        <v>4386</v>
      </c>
      <c r="C2157" s="16" t="s">
        <v>4387</v>
      </c>
    </row>
    <row r="2158" spans="1:3" x14ac:dyDescent="0.25">
      <c r="A2158" s="8">
        <v>45705</v>
      </c>
      <c r="B2158" s="16" t="s">
        <v>4388</v>
      </c>
      <c r="C2158" s="16" t="s">
        <v>4389</v>
      </c>
    </row>
    <row r="2159" spans="1:3" x14ac:dyDescent="0.25">
      <c r="A2159" s="8">
        <v>45705</v>
      </c>
      <c r="B2159" s="16" t="s">
        <v>4390</v>
      </c>
      <c r="C2159" s="16" t="s">
        <v>4391</v>
      </c>
    </row>
    <row r="2160" spans="1:3" x14ac:dyDescent="0.25">
      <c r="A2160" s="8">
        <v>45705</v>
      </c>
      <c r="B2160" s="16" t="s">
        <v>4392</v>
      </c>
      <c r="C2160" s="16" t="s">
        <v>4393</v>
      </c>
    </row>
    <row r="2161" spans="1:3" x14ac:dyDescent="0.25">
      <c r="A2161" s="8">
        <v>45705</v>
      </c>
      <c r="B2161" s="16" t="s">
        <v>4394</v>
      </c>
      <c r="C2161" s="16" t="s">
        <v>4395</v>
      </c>
    </row>
    <row r="2162" spans="1:3" x14ac:dyDescent="0.25">
      <c r="A2162" s="8">
        <v>45705</v>
      </c>
      <c r="B2162" s="16" t="s">
        <v>4396</v>
      </c>
      <c r="C2162" s="16" t="s">
        <v>4397</v>
      </c>
    </row>
    <row r="2163" spans="1:3" x14ac:dyDescent="0.25">
      <c r="A2163" s="8">
        <v>45705</v>
      </c>
      <c r="B2163" s="16" t="s">
        <v>4398</v>
      </c>
      <c r="C2163" s="16" t="s">
        <v>4399</v>
      </c>
    </row>
    <row r="2164" spans="1:3" x14ac:dyDescent="0.25">
      <c r="A2164" s="8">
        <v>45705</v>
      </c>
      <c r="B2164" s="16" t="s">
        <v>4400</v>
      </c>
      <c r="C2164" s="16" t="s">
        <v>4401</v>
      </c>
    </row>
    <row r="2165" spans="1:3" x14ac:dyDescent="0.25">
      <c r="A2165" s="8">
        <v>45705</v>
      </c>
      <c r="B2165" s="16" t="s">
        <v>4402</v>
      </c>
      <c r="C2165" s="16" t="s">
        <v>4403</v>
      </c>
    </row>
    <row r="2166" spans="1:3" x14ac:dyDescent="0.25">
      <c r="A2166" s="8">
        <v>45705</v>
      </c>
      <c r="B2166" s="16" t="s">
        <v>4404</v>
      </c>
      <c r="C2166" s="16" t="s">
        <v>4405</v>
      </c>
    </row>
    <row r="2167" spans="1:3" x14ac:dyDescent="0.25">
      <c r="A2167" s="8">
        <v>45705</v>
      </c>
      <c r="B2167" s="16" t="s">
        <v>4406</v>
      </c>
      <c r="C2167" s="16" t="s">
        <v>4407</v>
      </c>
    </row>
    <row r="2168" spans="1:3" x14ac:dyDescent="0.25">
      <c r="A2168" s="8">
        <v>45705</v>
      </c>
      <c r="B2168" s="16" t="s">
        <v>4408</v>
      </c>
      <c r="C2168" s="16" t="s">
        <v>4409</v>
      </c>
    </row>
    <row r="2169" spans="1:3" x14ac:dyDescent="0.25">
      <c r="A2169" s="8">
        <v>45705</v>
      </c>
      <c r="B2169" s="16" t="s">
        <v>4410</v>
      </c>
      <c r="C2169" s="16" t="s">
        <v>4411</v>
      </c>
    </row>
    <row r="2170" spans="1:3" x14ac:dyDescent="0.25">
      <c r="A2170" s="8">
        <v>45705</v>
      </c>
      <c r="B2170" s="16" t="s">
        <v>4412</v>
      </c>
      <c r="C2170" s="16" t="s">
        <v>4413</v>
      </c>
    </row>
    <row r="2171" spans="1:3" x14ac:dyDescent="0.25">
      <c r="A2171" s="8">
        <v>45705</v>
      </c>
      <c r="B2171" s="16" t="s">
        <v>4414</v>
      </c>
      <c r="C2171" s="16" t="s">
        <v>4415</v>
      </c>
    </row>
    <row r="2172" spans="1:3" x14ac:dyDescent="0.25">
      <c r="A2172" s="8">
        <v>45705</v>
      </c>
      <c r="B2172" s="16" t="s">
        <v>4416</v>
      </c>
      <c r="C2172" s="16" t="s">
        <v>4417</v>
      </c>
    </row>
    <row r="2173" spans="1:3" x14ac:dyDescent="0.25">
      <c r="A2173" s="8">
        <v>45705</v>
      </c>
      <c r="B2173" s="16" t="s">
        <v>4418</v>
      </c>
      <c r="C2173" s="16" t="s">
        <v>4419</v>
      </c>
    </row>
    <row r="2174" spans="1:3" x14ac:dyDescent="0.25">
      <c r="A2174" s="8">
        <v>45705</v>
      </c>
      <c r="B2174" s="16" t="s">
        <v>4420</v>
      </c>
      <c r="C2174" s="16" t="s">
        <v>4421</v>
      </c>
    </row>
    <row r="2175" spans="1:3" x14ac:dyDescent="0.25">
      <c r="A2175" s="8">
        <v>45705</v>
      </c>
      <c r="B2175" s="16" t="s">
        <v>4422</v>
      </c>
      <c r="C2175" s="16" t="s">
        <v>4423</v>
      </c>
    </row>
    <row r="2176" spans="1:3" x14ac:dyDescent="0.25">
      <c r="A2176" s="8">
        <v>45705</v>
      </c>
      <c r="B2176" s="16" t="s">
        <v>4424</v>
      </c>
      <c r="C2176" s="16" t="s">
        <v>4425</v>
      </c>
    </row>
    <row r="2177" spans="1:3" x14ac:dyDescent="0.25">
      <c r="A2177" s="8">
        <v>45705</v>
      </c>
      <c r="B2177" s="16" t="s">
        <v>4426</v>
      </c>
      <c r="C2177" s="16" t="s">
        <v>4427</v>
      </c>
    </row>
    <row r="2178" spans="1:3" x14ac:dyDescent="0.25">
      <c r="A2178" s="8">
        <v>45705</v>
      </c>
      <c r="B2178" s="16" t="s">
        <v>4428</v>
      </c>
      <c r="C2178" s="16" t="s">
        <v>4429</v>
      </c>
    </row>
    <row r="2179" spans="1:3" x14ac:dyDescent="0.25">
      <c r="A2179" s="8">
        <v>45705</v>
      </c>
      <c r="B2179" s="16" t="s">
        <v>4430</v>
      </c>
      <c r="C2179" s="16" t="s">
        <v>4431</v>
      </c>
    </row>
    <row r="2180" spans="1:3" x14ac:dyDescent="0.25">
      <c r="A2180" s="8">
        <v>45705</v>
      </c>
      <c r="B2180" s="16" t="s">
        <v>4432</v>
      </c>
      <c r="C2180" s="16" t="s">
        <v>4433</v>
      </c>
    </row>
    <row r="2181" spans="1:3" x14ac:dyDescent="0.25">
      <c r="A2181" s="8">
        <v>45705</v>
      </c>
      <c r="B2181" s="16" t="s">
        <v>4434</v>
      </c>
      <c r="C2181" s="16" t="s">
        <v>4435</v>
      </c>
    </row>
    <row r="2182" spans="1:3" x14ac:dyDescent="0.25">
      <c r="A2182" s="8">
        <v>45705</v>
      </c>
      <c r="B2182" s="16" t="s">
        <v>4436</v>
      </c>
      <c r="C2182" s="16" t="s">
        <v>4437</v>
      </c>
    </row>
    <row r="2183" spans="1:3" x14ac:dyDescent="0.25">
      <c r="A2183" s="8">
        <v>45705</v>
      </c>
      <c r="B2183" s="16" t="s">
        <v>4438</v>
      </c>
      <c r="C2183" s="16" t="s">
        <v>4439</v>
      </c>
    </row>
    <row r="2184" spans="1:3" x14ac:dyDescent="0.25">
      <c r="A2184" s="8">
        <v>45705</v>
      </c>
      <c r="B2184" s="16" t="s">
        <v>4440</v>
      </c>
      <c r="C2184" s="16" t="s">
        <v>4441</v>
      </c>
    </row>
    <row r="2185" spans="1:3" x14ac:dyDescent="0.25">
      <c r="A2185" s="8">
        <v>45705</v>
      </c>
      <c r="B2185" s="16" t="s">
        <v>4442</v>
      </c>
      <c r="C2185" s="16" t="s">
        <v>4443</v>
      </c>
    </row>
    <row r="2186" spans="1:3" x14ac:dyDescent="0.25">
      <c r="A2186" s="8">
        <v>45705</v>
      </c>
      <c r="B2186" s="16" t="s">
        <v>4444</v>
      </c>
      <c r="C2186" s="16" t="s">
        <v>4445</v>
      </c>
    </row>
    <row r="2187" spans="1:3" x14ac:dyDescent="0.25">
      <c r="A2187" s="8">
        <v>45705</v>
      </c>
      <c r="B2187" s="16" t="s">
        <v>4446</v>
      </c>
      <c r="C2187" s="16" t="s">
        <v>4447</v>
      </c>
    </row>
    <row r="2188" spans="1:3" x14ac:dyDescent="0.25">
      <c r="A2188" s="8">
        <v>45705</v>
      </c>
      <c r="B2188" s="16" t="s">
        <v>4448</v>
      </c>
      <c r="C2188" s="16" t="s">
        <v>4449</v>
      </c>
    </row>
    <row r="2189" spans="1:3" x14ac:dyDescent="0.25">
      <c r="A2189" s="8">
        <v>45705</v>
      </c>
      <c r="B2189" s="16" t="s">
        <v>4450</v>
      </c>
      <c r="C2189" s="16" t="s">
        <v>4451</v>
      </c>
    </row>
    <row r="2190" spans="1:3" x14ac:dyDescent="0.25">
      <c r="A2190" s="8">
        <v>45705</v>
      </c>
      <c r="B2190" s="16" t="s">
        <v>4452</v>
      </c>
      <c r="C2190" s="16" t="s">
        <v>4453</v>
      </c>
    </row>
    <row r="2191" spans="1:3" x14ac:dyDescent="0.25">
      <c r="A2191" s="8">
        <v>45705</v>
      </c>
      <c r="B2191" s="16" t="s">
        <v>4454</v>
      </c>
      <c r="C2191" s="16" t="s">
        <v>4455</v>
      </c>
    </row>
    <row r="2192" spans="1:3" x14ac:dyDescent="0.25">
      <c r="A2192" s="8">
        <v>45705</v>
      </c>
      <c r="B2192" s="16" t="s">
        <v>4456</v>
      </c>
      <c r="C2192" s="16" t="s">
        <v>4457</v>
      </c>
    </row>
    <row r="2193" spans="1:3" x14ac:dyDescent="0.25">
      <c r="A2193" s="8">
        <v>45705</v>
      </c>
      <c r="B2193" s="16" t="s">
        <v>4458</v>
      </c>
      <c r="C2193" s="16" t="s">
        <v>4459</v>
      </c>
    </row>
    <row r="2194" spans="1:3" x14ac:dyDescent="0.25">
      <c r="A2194" s="8">
        <v>45705</v>
      </c>
      <c r="B2194" s="16" t="s">
        <v>4460</v>
      </c>
      <c r="C2194" s="16" t="s">
        <v>4461</v>
      </c>
    </row>
    <row r="2195" spans="1:3" x14ac:dyDescent="0.25">
      <c r="A2195" s="8">
        <v>45705</v>
      </c>
      <c r="B2195" s="16" t="s">
        <v>4462</v>
      </c>
      <c r="C2195" s="16" t="s">
        <v>4463</v>
      </c>
    </row>
    <row r="2196" spans="1:3" x14ac:dyDescent="0.25">
      <c r="A2196" s="8">
        <v>45705</v>
      </c>
      <c r="B2196" s="16" t="s">
        <v>4464</v>
      </c>
      <c r="C2196" s="16" t="s">
        <v>4465</v>
      </c>
    </row>
    <row r="2197" spans="1:3" x14ac:dyDescent="0.25">
      <c r="A2197" s="8">
        <v>45705</v>
      </c>
      <c r="B2197" s="16" t="s">
        <v>4466</v>
      </c>
      <c r="C2197" s="16" t="s">
        <v>4467</v>
      </c>
    </row>
    <row r="2198" spans="1:3" x14ac:dyDescent="0.25">
      <c r="A2198" s="8">
        <v>45705</v>
      </c>
      <c r="B2198" s="16" t="s">
        <v>4468</v>
      </c>
      <c r="C2198" s="16" t="s">
        <v>4469</v>
      </c>
    </row>
    <row r="2199" spans="1:3" x14ac:dyDescent="0.25">
      <c r="A2199" s="8">
        <v>45705</v>
      </c>
      <c r="B2199" s="16" t="s">
        <v>4470</v>
      </c>
      <c r="C2199" s="16" t="s">
        <v>4471</v>
      </c>
    </row>
    <row r="2200" spans="1:3" x14ac:dyDescent="0.25">
      <c r="A2200" s="8">
        <v>45705</v>
      </c>
      <c r="B2200" s="16" t="s">
        <v>4472</v>
      </c>
      <c r="C2200" s="16" t="s">
        <v>4473</v>
      </c>
    </row>
    <row r="2201" spans="1:3" x14ac:dyDescent="0.25">
      <c r="A2201" s="8">
        <v>45705</v>
      </c>
      <c r="B2201" s="16" t="s">
        <v>4474</v>
      </c>
      <c r="C2201" s="16" t="s">
        <v>4475</v>
      </c>
    </row>
    <row r="2202" spans="1:3" x14ac:dyDescent="0.25">
      <c r="A2202" s="8">
        <v>45705</v>
      </c>
      <c r="B2202" s="16" t="s">
        <v>4476</v>
      </c>
      <c r="C2202" s="16" t="s">
        <v>4477</v>
      </c>
    </row>
    <row r="2203" spans="1:3" x14ac:dyDescent="0.25">
      <c r="A2203" s="8">
        <v>45705</v>
      </c>
      <c r="B2203" s="16" t="s">
        <v>4478</v>
      </c>
      <c r="C2203" s="16" t="s">
        <v>4479</v>
      </c>
    </row>
    <row r="2204" spans="1:3" x14ac:dyDescent="0.25">
      <c r="A2204" s="8">
        <v>45705</v>
      </c>
      <c r="B2204" s="16" t="s">
        <v>4480</v>
      </c>
      <c r="C2204" s="16" t="s">
        <v>4481</v>
      </c>
    </row>
    <row r="2205" spans="1:3" x14ac:dyDescent="0.25">
      <c r="A2205" s="8">
        <v>45705</v>
      </c>
      <c r="B2205" s="16" t="s">
        <v>4482</v>
      </c>
      <c r="C2205" s="16" t="s">
        <v>4483</v>
      </c>
    </row>
    <row r="2206" spans="1:3" x14ac:dyDescent="0.25">
      <c r="A2206" s="8">
        <v>45705</v>
      </c>
      <c r="B2206" s="16" t="s">
        <v>4484</v>
      </c>
      <c r="C2206" s="16" t="s">
        <v>4485</v>
      </c>
    </row>
    <row r="2207" spans="1:3" x14ac:dyDescent="0.25">
      <c r="A2207" s="8">
        <v>45705</v>
      </c>
      <c r="B2207" s="16" t="s">
        <v>4486</v>
      </c>
      <c r="C2207" s="16" t="s">
        <v>4487</v>
      </c>
    </row>
    <row r="2208" spans="1:3" x14ac:dyDescent="0.25">
      <c r="A2208" s="8">
        <v>45705</v>
      </c>
      <c r="B2208" s="16" t="s">
        <v>4488</v>
      </c>
      <c r="C2208" s="16" t="s">
        <v>4489</v>
      </c>
    </row>
    <row r="2209" spans="1:3" x14ac:dyDescent="0.25">
      <c r="A2209" s="8">
        <v>45705</v>
      </c>
      <c r="B2209" s="16" t="s">
        <v>4490</v>
      </c>
      <c r="C2209" s="16" t="s">
        <v>4491</v>
      </c>
    </row>
    <row r="2210" spans="1:3" x14ac:dyDescent="0.25">
      <c r="A2210" s="8">
        <v>45705</v>
      </c>
      <c r="B2210" s="16" t="s">
        <v>4492</v>
      </c>
      <c r="C2210" s="16" t="s">
        <v>4493</v>
      </c>
    </row>
    <row r="2211" spans="1:3" x14ac:dyDescent="0.25">
      <c r="A2211" s="8">
        <v>45705</v>
      </c>
      <c r="B2211" s="16" t="s">
        <v>4494</v>
      </c>
      <c r="C2211" s="16" t="s">
        <v>4495</v>
      </c>
    </row>
    <row r="2212" spans="1:3" x14ac:dyDescent="0.25">
      <c r="A2212" s="8">
        <v>45705</v>
      </c>
      <c r="B2212" s="16" t="s">
        <v>4496</v>
      </c>
      <c r="C2212" s="16" t="s">
        <v>4497</v>
      </c>
    </row>
    <row r="2213" spans="1:3" x14ac:dyDescent="0.25">
      <c r="A2213" s="8">
        <v>45705</v>
      </c>
      <c r="B2213" s="16" t="s">
        <v>4498</v>
      </c>
      <c r="C2213" s="16" t="s">
        <v>4499</v>
      </c>
    </row>
    <row r="2214" spans="1:3" x14ac:dyDescent="0.25">
      <c r="A2214" s="8">
        <v>45705</v>
      </c>
      <c r="B2214" s="16" t="s">
        <v>4500</v>
      </c>
      <c r="C2214" s="16" t="s">
        <v>4501</v>
      </c>
    </row>
    <row r="2215" spans="1:3" x14ac:dyDescent="0.25">
      <c r="A2215" s="8">
        <v>45705</v>
      </c>
      <c r="B2215" s="16" t="s">
        <v>4502</v>
      </c>
      <c r="C2215" s="16" t="s">
        <v>4503</v>
      </c>
    </row>
    <row r="2216" spans="1:3" x14ac:dyDescent="0.25">
      <c r="A2216" s="8">
        <v>45705</v>
      </c>
      <c r="B2216" s="16" t="s">
        <v>4504</v>
      </c>
      <c r="C2216" s="16" t="s">
        <v>4505</v>
      </c>
    </row>
    <row r="2217" spans="1:3" x14ac:dyDescent="0.25">
      <c r="A2217" s="8">
        <v>45705</v>
      </c>
      <c r="B2217" s="16" t="s">
        <v>4506</v>
      </c>
      <c r="C2217" s="16" t="s">
        <v>4507</v>
      </c>
    </row>
    <row r="2218" spans="1:3" x14ac:dyDescent="0.25">
      <c r="A2218" s="8">
        <v>45705</v>
      </c>
      <c r="B2218" s="16" t="s">
        <v>4508</v>
      </c>
      <c r="C2218" s="16" t="s">
        <v>4509</v>
      </c>
    </row>
    <row r="2219" spans="1:3" x14ac:dyDescent="0.25">
      <c r="A2219" s="8">
        <v>45705</v>
      </c>
      <c r="B2219" s="16" t="s">
        <v>4510</v>
      </c>
      <c r="C2219" s="16" t="s">
        <v>4511</v>
      </c>
    </row>
    <row r="2220" spans="1:3" x14ac:dyDescent="0.25">
      <c r="A2220" s="8">
        <v>45705</v>
      </c>
      <c r="B2220" s="16" t="s">
        <v>4512</v>
      </c>
      <c r="C2220" s="16" t="s">
        <v>4513</v>
      </c>
    </row>
    <row r="2221" spans="1:3" x14ac:dyDescent="0.25">
      <c r="A2221" s="8">
        <v>45705</v>
      </c>
      <c r="B2221" s="16" t="s">
        <v>4514</v>
      </c>
      <c r="C2221" s="16" t="s">
        <v>4515</v>
      </c>
    </row>
    <row r="2222" spans="1:3" x14ac:dyDescent="0.25">
      <c r="A2222" s="8">
        <v>45705</v>
      </c>
      <c r="B2222" s="16" t="s">
        <v>4516</v>
      </c>
      <c r="C2222" s="16" t="s">
        <v>4517</v>
      </c>
    </row>
    <row r="2223" spans="1:3" x14ac:dyDescent="0.25">
      <c r="A2223" s="8">
        <v>45705</v>
      </c>
      <c r="B2223" s="16" t="s">
        <v>4518</v>
      </c>
      <c r="C2223" s="16" t="s">
        <v>4519</v>
      </c>
    </row>
    <row r="2224" spans="1:3" x14ac:dyDescent="0.25">
      <c r="A2224" s="8">
        <v>45705</v>
      </c>
      <c r="B2224" s="16" t="s">
        <v>4520</v>
      </c>
      <c r="C2224" s="16" t="s">
        <v>4521</v>
      </c>
    </row>
    <row r="2225" spans="1:3" x14ac:dyDescent="0.25">
      <c r="A2225" s="8">
        <v>45705</v>
      </c>
      <c r="B2225" s="16" t="s">
        <v>4522</v>
      </c>
      <c r="C2225" s="16" t="s">
        <v>4523</v>
      </c>
    </row>
    <row r="2226" spans="1:3" x14ac:dyDescent="0.25">
      <c r="A2226" s="8">
        <v>45705</v>
      </c>
      <c r="B2226" s="16" t="s">
        <v>4524</v>
      </c>
      <c r="C2226" s="16" t="s">
        <v>4525</v>
      </c>
    </row>
    <row r="2227" spans="1:3" x14ac:dyDescent="0.25">
      <c r="A2227" s="8">
        <v>45705</v>
      </c>
      <c r="B2227" s="16" t="s">
        <v>4526</v>
      </c>
      <c r="C2227" s="16" t="s">
        <v>4527</v>
      </c>
    </row>
    <row r="2228" spans="1:3" x14ac:dyDescent="0.25">
      <c r="A2228" s="8">
        <v>45705</v>
      </c>
      <c r="B2228" s="16" t="s">
        <v>4528</v>
      </c>
      <c r="C2228" s="16" t="s">
        <v>4529</v>
      </c>
    </row>
    <row r="2229" spans="1:3" x14ac:dyDescent="0.25">
      <c r="A2229" s="8">
        <v>45705</v>
      </c>
      <c r="B2229" s="16" t="s">
        <v>4530</v>
      </c>
      <c r="C2229" s="16" t="s">
        <v>4531</v>
      </c>
    </row>
    <row r="2230" spans="1:3" x14ac:dyDescent="0.25">
      <c r="A2230" s="8">
        <v>45705</v>
      </c>
      <c r="B2230" s="16" t="s">
        <v>4532</v>
      </c>
      <c r="C2230" s="16" t="s">
        <v>4533</v>
      </c>
    </row>
    <row r="2231" spans="1:3" x14ac:dyDescent="0.25">
      <c r="A2231" s="8">
        <v>45705</v>
      </c>
      <c r="B2231" s="16" t="s">
        <v>4534</v>
      </c>
      <c r="C2231" s="16" t="s">
        <v>4535</v>
      </c>
    </row>
    <row r="2232" spans="1:3" x14ac:dyDescent="0.25">
      <c r="A2232" s="8">
        <v>45705</v>
      </c>
      <c r="B2232" s="16" t="s">
        <v>4536</v>
      </c>
      <c r="C2232" s="16" t="s">
        <v>4537</v>
      </c>
    </row>
    <row r="2233" spans="1:3" x14ac:dyDescent="0.25">
      <c r="A2233" s="8">
        <v>45705</v>
      </c>
      <c r="B2233" s="16" t="s">
        <v>4538</v>
      </c>
      <c r="C2233" s="16" t="s">
        <v>4539</v>
      </c>
    </row>
    <row r="2234" spans="1:3" x14ac:dyDescent="0.25">
      <c r="A2234" s="8">
        <v>45705</v>
      </c>
      <c r="B2234" s="16" t="s">
        <v>4540</v>
      </c>
      <c r="C2234" s="16" t="s">
        <v>4541</v>
      </c>
    </row>
    <row r="2235" spans="1:3" x14ac:dyDescent="0.25">
      <c r="A2235" s="8">
        <v>45705</v>
      </c>
      <c r="B2235" s="16" t="s">
        <v>4542</v>
      </c>
      <c r="C2235" s="16" t="s">
        <v>4543</v>
      </c>
    </row>
    <row r="2236" spans="1:3" x14ac:dyDescent="0.25">
      <c r="A2236" s="8">
        <v>45705</v>
      </c>
      <c r="B2236" s="16" t="s">
        <v>4544</v>
      </c>
      <c r="C2236" s="16" t="s">
        <v>4545</v>
      </c>
    </row>
    <row r="2237" spans="1:3" x14ac:dyDescent="0.25">
      <c r="A2237" s="8">
        <v>45705</v>
      </c>
      <c r="B2237" s="16" t="s">
        <v>4546</v>
      </c>
      <c r="C2237" s="16" t="s">
        <v>4547</v>
      </c>
    </row>
    <row r="2238" spans="1:3" x14ac:dyDescent="0.25">
      <c r="A2238" s="8">
        <v>45705</v>
      </c>
      <c r="B2238" s="16" t="s">
        <v>4548</v>
      </c>
      <c r="C2238" s="16" t="s">
        <v>4549</v>
      </c>
    </row>
    <row r="2239" spans="1:3" x14ac:dyDescent="0.25">
      <c r="A2239" s="8">
        <v>45705</v>
      </c>
      <c r="B2239" s="16" t="s">
        <v>4550</v>
      </c>
      <c r="C2239" s="16" t="s">
        <v>4551</v>
      </c>
    </row>
    <row r="2240" spans="1:3" x14ac:dyDescent="0.25">
      <c r="A2240" s="8">
        <v>45705</v>
      </c>
      <c r="B2240" s="16" t="s">
        <v>4552</v>
      </c>
      <c r="C2240" s="16" t="s">
        <v>4553</v>
      </c>
    </row>
    <row r="2241" spans="1:3" x14ac:dyDescent="0.25">
      <c r="A2241" s="8">
        <v>45705</v>
      </c>
      <c r="B2241" s="16" t="s">
        <v>4554</v>
      </c>
      <c r="C2241" s="16" t="s">
        <v>4555</v>
      </c>
    </row>
    <row r="2242" spans="1:3" x14ac:dyDescent="0.25">
      <c r="A2242" s="8">
        <v>45705</v>
      </c>
      <c r="B2242" s="16" t="s">
        <v>4556</v>
      </c>
      <c r="C2242" s="16" t="s">
        <v>4557</v>
      </c>
    </row>
    <row r="2243" spans="1:3" x14ac:dyDescent="0.25">
      <c r="A2243" s="8">
        <v>45705</v>
      </c>
      <c r="B2243" s="16" t="s">
        <v>4558</v>
      </c>
      <c r="C2243" s="16" t="s">
        <v>4559</v>
      </c>
    </row>
    <row r="2244" spans="1:3" x14ac:dyDescent="0.25">
      <c r="A2244" s="8">
        <v>45705</v>
      </c>
      <c r="B2244" s="16" t="s">
        <v>4560</v>
      </c>
      <c r="C2244" s="16" t="s">
        <v>4561</v>
      </c>
    </row>
    <row r="2245" spans="1:3" x14ac:dyDescent="0.25">
      <c r="A2245" s="8">
        <v>45705</v>
      </c>
      <c r="B2245" s="16" t="s">
        <v>4562</v>
      </c>
      <c r="C2245" s="16" t="s">
        <v>4563</v>
      </c>
    </row>
    <row r="2246" spans="1:3" x14ac:dyDescent="0.25">
      <c r="A2246" s="8">
        <v>45705</v>
      </c>
      <c r="B2246" s="16" t="s">
        <v>4564</v>
      </c>
      <c r="C2246" s="16" t="s">
        <v>4565</v>
      </c>
    </row>
    <row r="2247" spans="1:3" x14ac:dyDescent="0.25">
      <c r="A2247" s="8">
        <v>45705</v>
      </c>
      <c r="B2247" s="16" t="s">
        <v>4566</v>
      </c>
      <c r="C2247" s="16" t="s">
        <v>4567</v>
      </c>
    </row>
    <row r="2248" spans="1:3" x14ac:dyDescent="0.25">
      <c r="A2248" s="8">
        <v>45705</v>
      </c>
      <c r="B2248" s="16" t="s">
        <v>4568</v>
      </c>
      <c r="C2248" s="16" t="s">
        <v>4569</v>
      </c>
    </row>
    <row r="2249" spans="1:3" x14ac:dyDescent="0.25">
      <c r="A2249" s="8">
        <v>45705</v>
      </c>
      <c r="B2249" s="16" t="s">
        <v>4570</v>
      </c>
      <c r="C2249" s="16" t="s">
        <v>4571</v>
      </c>
    </row>
    <row r="2250" spans="1:3" x14ac:dyDescent="0.25">
      <c r="A2250" s="8">
        <v>45705</v>
      </c>
      <c r="B2250" s="16" t="s">
        <v>4572</v>
      </c>
      <c r="C2250" s="16" t="s">
        <v>4573</v>
      </c>
    </row>
    <row r="2251" spans="1:3" x14ac:dyDescent="0.25">
      <c r="A2251" s="8">
        <v>45705</v>
      </c>
      <c r="B2251" s="16" t="s">
        <v>4574</v>
      </c>
      <c r="C2251" s="16" t="s">
        <v>4575</v>
      </c>
    </row>
    <row r="2252" spans="1:3" x14ac:dyDescent="0.25">
      <c r="A2252" s="8">
        <v>45705</v>
      </c>
      <c r="B2252" s="16" t="s">
        <v>4576</v>
      </c>
      <c r="C2252" s="16" t="s">
        <v>4577</v>
      </c>
    </row>
    <row r="2253" spans="1:3" x14ac:dyDescent="0.25">
      <c r="A2253" s="8">
        <v>45705</v>
      </c>
      <c r="B2253" s="16" t="s">
        <v>4578</v>
      </c>
      <c r="C2253" s="16" t="s">
        <v>4579</v>
      </c>
    </row>
    <row r="2254" spans="1:3" x14ac:dyDescent="0.25">
      <c r="A2254" s="8">
        <v>45705</v>
      </c>
      <c r="B2254" s="16" t="s">
        <v>4580</v>
      </c>
      <c r="C2254" s="16" t="s">
        <v>4581</v>
      </c>
    </row>
    <row r="2255" spans="1:3" x14ac:dyDescent="0.25">
      <c r="A2255" s="8">
        <v>45705</v>
      </c>
      <c r="B2255" s="16" t="s">
        <v>4582</v>
      </c>
      <c r="C2255" s="16" t="s">
        <v>4583</v>
      </c>
    </row>
    <row r="2256" spans="1:3" x14ac:dyDescent="0.25">
      <c r="A2256" s="8">
        <v>45705</v>
      </c>
      <c r="B2256" s="16" t="s">
        <v>4584</v>
      </c>
      <c r="C2256" s="16" t="s">
        <v>4585</v>
      </c>
    </row>
    <row r="2257" spans="1:3" x14ac:dyDescent="0.25">
      <c r="A2257" s="8">
        <v>45705</v>
      </c>
      <c r="B2257" s="16" t="s">
        <v>4586</v>
      </c>
      <c r="C2257" s="16" t="s">
        <v>4587</v>
      </c>
    </row>
    <row r="2258" spans="1:3" x14ac:dyDescent="0.25">
      <c r="A2258" s="8">
        <v>45705</v>
      </c>
      <c r="B2258" s="16" t="s">
        <v>4588</v>
      </c>
      <c r="C2258" s="16" t="s">
        <v>4589</v>
      </c>
    </row>
    <row r="2259" spans="1:3" x14ac:dyDescent="0.25">
      <c r="A2259" s="8">
        <v>45705</v>
      </c>
      <c r="B2259" s="16" t="s">
        <v>4590</v>
      </c>
      <c r="C2259" s="16" t="s">
        <v>4591</v>
      </c>
    </row>
    <row r="2260" spans="1:3" x14ac:dyDescent="0.25">
      <c r="A2260" s="8">
        <v>45705</v>
      </c>
      <c r="B2260" s="16" t="s">
        <v>4592</v>
      </c>
      <c r="C2260" s="16" t="s">
        <v>4593</v>
      </c>
    </row>
    <row r="2261" spans="1:3" x14ac:dyDescent="0.25">
      <c r="A2261" s="8">
        <v>45705</v>
      </c>
      <c r="B2261" s="16" t="s">
        <v>4594</v>
      </c>
      <c r="C2261" s="16" t="s">
        <v>4595</v>
      </c>
    </row>
    <row r="2262" spans="1:3" x14ac:dyDescent="0.25">
      <c r="A2262" s="8">
        <v>45705</v>
      </c>
      <c r="B2262" s="16" t="s">
        <v>4596</v>
      </c>
      <c r="C2262" s="16" t="s">
        <v>4597</v>
      </c>
    </row>
    <row r="2263" spans="1:3" x14ac:dyDescent="0.25">
      <c r="A2263" s="8">
        <v>45705</v>
      </c>
      <c r="B2263" s="16" t="s">
        <v>4598</v>
      </c>
      <c r="C2263" s="16" t="s">
        <v>4599</v>
      </c>
    </row>
    <row r="2264" spans="1:3" x14ac:dyDescent="0.25">
      <c r="A2264" s="8">
        <v>45705</v>
      </c>
      <c r="B2264" s="16" t="s">
        <v>4600</v>
      </c>
      <c r="C2264" s="16" t="s">
        <v>4601</v>
      </c>
    </row>
    <row r="2265" spans="1:3" x14ac:dyDescent="0.25">
      <c r="A2265" s="8">
        <v>45705</v>
      </c>
      <c r="B2265" s="16" t="s">
        <v>4602</v>
      </c>
      <c r="C2265" s="16" t="s">
        <v>4603</v>
      </c>
    </row>
    <row r="2266" spans="1:3" x14ac:dyDescent="0.25">
      <c r="A2266" s="8">
        <v>45705</v>
      </c>
      <c r="B2266" s="16" t="s">
        <v>4604</v>
      </c>
      <c r="C2266" s="16" t="s">
        <v>4605</v>
      </c>
    </row>
    <row r="2267" spans="1:3" x14ac:dyDescent="0.25">
      <c r="A2267" s="8">
        <v>45705</v>
      </c>
      <c r="B2267" s="16" t="s">
        <v>4606</v>
      </c>
      <c r="C2267" s="16" t="s">
        <v>4607</v>
      </c>
    </row>
    <row r="2268" spans="1:3" x14ac:dyDescent="0.25">
      <c r="A2268" s="8">
        <v>45705</v>
      </c>
      <c r="B2268" s="16" t="s">
        <v>4608</v>
      </c>
      <c r="C2268" s="16" t="s">
        <v>4609</v>
      </c>
    </row>
    <row r="2269" spans="1:3" x14ac:dyDescent="0.25">
      <c r="A2269" s="8">
        <v>45705</v>
      </c>
      <c r="B2269" s="16" t="s">
        <v>4610</v>
      </c>
      <c r="C2269" s="16" t="s">
        <v>4611</v>
      </c>
    </row>
    <row r="2270" spans="1:3" x14ac:dyDescent="0.25">
      <c r="A2270" s="8">
        <v>45705</v>
      </c>
      <c r="B2270" s="16" t="s">
        <v>4612</v>
      </c>
      <c r="C2270" s="16" t="s">
        <v>4613</v>
      </c>
    </row>
    <row r="2271" spans="1:3" x14ac:dyDescent="0.25">
      <c r="A2271" s="8">
        <v>45705</v>
      </c>
      <c r="B2271" s="16" t="s">
        <v>4614</v>
      </c>
      <c r="C2271" s="16" t="s">
        <v>4615</v>
      </c>
    </row>
    <row r="2272" spans="1:3" x14ac:dyDescent="0.25">
      <c r="A2272" s="8">
        <v>45705</v>
      </c>
      <c r="B2272" s="16" t="s">
        <v>4616</v>
      </c>
      <c r="C2272" s="16" t="s">
        <v>4617</v>
      </c>
    </row>
    <row r="2273" spans="1:3" x14ac:dyDescent="0.25">
      <c r="A2273" s="8">
        <v>45705</v>
      </c>
      <c r="B2273" s="16" t="s">
        <v>4618</v>
      </c>
      <c r="C2273" s="16" t="s">
        <v>4619</v>
      </c>
    </row>
    <row r="2274" spans="1:3" x14ac:dyDescent="0.25">
      <c r="A2274" s="8">
        <v>45705</v>
      </c>
      <c r="B2274" s="16" t="s">
        <v>4620</v>
      </c>
      <c r="C2274" s="16" t="s">
        <v>4621</v>
      </c>
    </row>
    <row r="2275" spans="1:3" x14ac:dyDescent="0.25">
      <c r="A2275" s="8">
        <v>45705</v>
      </c>
      <c r="B2275" s="16" t="s">
        <v>4622</v>
      </c>
      <c r="C2275" s="16" t="s">
        <v>4623</v>
      </c>
    </row>
    <row r="2276" spans="1:3" x14ac:dyDescent="0.25">
      <c r="A2276" s="8">
        <v>45705</v>
      </c>
      <c r="B2276" s="16" t="s">
        <v>4624</v>
      </c>
      <c r="C2276" s="16" t="s">
        <v>4625</v>
      </c>
    </row>
    <row r="2277" spans="1:3" x14ac:dyDescent="0.25">
      <c r="A2277" s="8">
        <v>45705</v>
      </c>
      <c r="B2277" s="16" t="s">
        <v>4626</v>
      </c>
      <c r="C2277" s="16" t="s">
        <v>4627</v>
      </c>
    </row>
    <row r="2278" spans="1:3" x14ac:dyDescent="0.25">
      <c r="A2278" s="8">
        <v>45705</v>
      </c>
      <c r="B2278" s="16" t="s">
        <v>4628</v>
      </c>
      <c r="C2278" s="16" t="s">
        <v>4629</v>
      </c>
    </row>
    <row r="2279" spans="1:3" x14ac:dyDescent="0.25">
      <c r="A2279" s="8">
        <v>45705</v>
      </c>
      <c r="B2279" s="16" t="s">
        <v>4630</v>
      </c>
      <c r="C2279" s="16" t="s">
        <v>4631</v>
      </c>
    </row>
    <row r="2280" spans="1:3" x14ac:dyDescent="0.25">
      <c r="A2280" s="8">
        <v>45705</v>
      </c>
      <c r="B2280" s="16" t="s">
        <v>4632</v>
      </c>
      <c r="C2280" s="16" t="s">
        <v>4633</v>
      </c>
    </row>
    <row r="2281" spans="1:3" x14ac:dyDescent="0.25">
      <c r="A2281" s="8">
        <v>45705</v>
      </c>
      <c r="B2281" s="16" t="s">
        <v>4634</v>
      </c>
      <c r="C2281" s="16" t="s">
        <v>4635</v>
      </c>
    </row>
    <row r="2282" spans="1:3" x14ac:dyDescent="0.25">
      <c r="A2282" s="8">
        <v>45705</v>
      </c>
      <c r="B2282" s="16" t="s">
        <v>4636</v>
      </c>
      <c r="C2282" s="16" t="s">
        <v>4637</v>
      </c>
    </row>
    <row r="2283" spans="1:3" x14ac:dyDescent="0.25">
      <c r="A2283" s="8">
        <v>45705</v>
      </c>
      <c r="B2283" s="16" t="s">
        <v>4638</v>
      </c>
      <c r="C2283" s="16" t="s">
        <v>4639</v>
      </c>
    </row>
    <row r="2284" spans="1:3" x14ac:dyDescent="0.25">
      <c r="A2284" s="8">
        <v>45705</v>
      </c>
      <c r="B2284" s="16" t="s">
        <v>4640</v>
      </c>
      <c r="C2284" s="16" t="s">
        <v>4641</v>
      </c>
    </row>
    <row r="2285" spans="1:3" x14ac:dyDescent="0.25">
      <c r="A2285" s="8">
        <v>45705</v>
      </c>
      <c r="B2285" s="16" t="s">
        <v>4642</v>
      </c>
      <c r="C2285" s="16" t="s">
        <v>4643</v>
      </c>
    </row>
    <row r="2286" spans="1:3" x14ac:dyDescent="0.25">
      <c r="A2286" s="8">
        <v>45705</v>
      </c>
      <c r="B2286" s="16" t="s">
        <v>4644</v>
      </c>
      <c r="C2286" s="16" t="s">
        <v>4645</v>
      </c>
    </row>
    <row r="2287" spans="1:3" x14ac:dyDescent="0.25">
      <c r="A2287" s="8">
        <v>45705</v>
      </c>
      <c r="B2287" s="16" t="s">
        <v>4646</v>
      </c>
      <c r="C2287" s="16" t="s">
        <v>4647</v>
      </c>
    </row>
    <row r="2288" spans="1:3" x14ac:dyDescent="0.25">
      <c r="A2288" s="8">
        <v>45705</v>
      </c>
      <c r="B2288" s="16" t="s">
        <v>4648</v>
      </c>
      <c r="C2288" s="16" t="s">
        <v>4649</v>
      </c>
    </row>
    <row r="2289" spans="1:3" x14ac:dyDescent="0.25">
      <c r="A2289" s="8">
        <v>45705</v>
      </c>
      <c r="B2289" s="16" t="s">
        <v>4650</v>
      </c>
      <c r="C2289" s="16" t="s">
        <v>4651</v>
      </c>
    </row>
    <row r="2290" spans="1:3" x14ac:dyDescent="0.25">
      <c r="A2290" s="8">
        <v>45705</v>
      </c>
      <c r="B2290" s="16" t="s">
        <v>4652</v>
      </c>
      <c r="C2290" s="16" t="s">
        <v>4653</v>
      </c>
    </row>
    <row r="2291" spans="1:3" x14ac:dyDescent="0.25">
      <c r="A2291" s="8">
        <v>45705</v>
      </c>
      <c r="B2291" s="16" t="s">
        <v>4654</v>
      </c>
      <c r="C2291" s="16" t="s">
        <v>4655</v>
      </c>
    </row>
    <row r="2292" spans="1:3" x14ac:dyDescent="0.25">
      <c r="A2292" s="8">
        <v>45705</v>
      </c>
      <c r="B2292" s="16" t="s">
        <v>4656</v>
      </c>
      <c r="C2292" s="16" t="s">
        <v>4657</v>
      </c>
    </row>
    <row r="2293" spans="1:3" x14ac:dyDescent="0.25">
      <c r="A2293" s="8">
        <v>45705</v>
      </c>
      <c r="B2293" s="16" t="s">
        <v>4658</v>
      </c>
      <c r="C2293" s="16" t="s">
        <v>4659</v>
      </c>
    </row>
    <row r="2294" spans="1:3" x14ac:dyDescent="0.25">
      <c r="A2294" s="8">
        <v>45705</v>
      </c>
      <c r="B2294" s="16" t="s">
        <v>4660</v>
      </c>
      <c r="C2294" s="16" t="s">
        <v>4661</v>
      </c>
    </row>
    <row r="2295" spans="1:3" x14ac:dyDescent="0.25">
      <c r="A2295" s="8">
        <v>45705</v>
      </c>
      <c r="B2295" s="16" t="s">
        <v>4662</v>
      </c>
      <c r="C2295" s="16" t="s">
        <v>4663</v>
      </c>
    </row>
    <row r="2296" spans="1:3" x14ac:dyDescent="0.25">
      <c r="A2296" s="8">
        <v>45705</v>
      </c>
      <c r="B2296" s="16" t="s">
        <v>4664</v>
      </c>
      <c r="C2296" s="16" t="s">
        <v>4665</v>
      </c>
    </row>
    <row r="2297" spans="1:3" x14ac:dyDescent="0.25">
      <c r="A2297" s="8">
        <v>45705</v>
      </c>
      <c r="B2297" s="16" t="s">
        <v>4666</v>
      </c>
      <c r="C2297" s="16" t="s">
        <v>4667</v>
      </c>
    </row>
    <row r="2298" spans="1:3" x14ac:dyDescent="0.25">
      <c r="A2298" s="8">
        <v>45705</v>
      </c>
      <c r="B2298" s="16" t="s">
        <v>4668</v>
      </c>
      <c r="C2298" s="16" t="s">
        <v>4669</v>
      </c>
    </row>
    <row r="2299" spans="1:3" x14ac:dyDescent="0.25">
      <c r="A2299" s="8">
        <v>45705</v>
      </c>
      <c r="B2299" s="16" t="s">
        <v>4670</v>
      </c>
      <c r="C2299" s="16" t="s">
        <v>4671</v>
      </c>
    </row>
    <row r="2300" spans="1:3" x14ac:dyDescent="0.25">
      <c r="A2300" s="8">
        <v>45705</v>
      </c>
      <c r="B2300" s="16" t="s">
        <v>4672</v>
      </c>
      <c r="C2300" s="16" t="s">
        <v>4673</v>
      </c>
    </row>
    <row r="2301" spans="1:3" x14ac:dyDescent="0.25">
      <c r="A2301" s="8">
        <v>45705</v>
      </c>
      <c r="B2301" s="16" t="s">
        <v>4674</v>
      </c>
      <c r="C2301" s="16" t="s">
        <v>4675</v>
      </c>
    </row>
    <row r="2302" spans="1:3" x14ac:dyDescent="0.25">
      <c r="A2302" s="8">
        <v>45705</v>
      </c>
      <c r="B2302" s="16" t="s">
        <v>4676</v>
      </c>
      <c r="C2302" s="16" t="s">
        <v>4677</v>
      </c>
    </row>
    <row r="2303" spans="1:3" x14ac:dyDescent="0.25">
      <c r="A2303" s="8">
        <v>45705</v>
      </c>
      <c r="B2303" s="16" t="s">
        <v>4678</v>
      </c>
      <c r="C2303" s="16" t="s">
        <v>4679</v>
      </c>
    </row>
    <row r="2304" spans="1:3" x14ac:dyDescent="0.25">
      <c r="A2304" s="8">
        <v>45705</v>
      </c>
      <c r="B2304" s="16" t="s">
        <v>4680</v>
      </c>
      <c r="C2304" s="16" t="s">
        <v>4681</v>
      </c>
    </row>
    <row r="2305" spans="1:3" x14ac:dyDescent="0.25">
      <c r="A2305" s="8">
        <v>45705</v>
      </c>
      <c r="B2305" s="16" t="s">
        <v>4682</v>
      </c>
      <c r="C2305" s="16" t="s">
        <v>4683</v>
      </c>
    </row>
    <row r="2306" spans="1:3" x14ac:dyDescent="0.25">
      <c r="A2306" s="8">
        <v>45705</v>
      </c>
      <c r="B2306" s="16" t="s">
        <v>4684</v>
      </c>
      <c r="C2306" s="16" t="s">
        <v>4685</v>
      </c>
    </row>
    <row r="2307" spans="1:3" x14ac:dyDescent="0.25">
      <c r="A2307" s="8">
        <v>45705</v>
      </c>
      <c r="B2307" s="16" t="s">
        <v>4686</v>
      </c>
      <c r="C2307" s="16" t="s">
        <v>4687</v>
      </c>
    </row>
    <row r="2308" spans="1:3" x14ac:dyDescent="0.25">
      <c r="A2308" s="8">
        <v>45705</v>
      </c>
      <c r="B2308" s="16" t="s">
        <v>4688</v>
      </c>
      <c r="C2308" s="16" t="s">
        <v>4689</v>
      </c>
    </row>
    <row r="2309" spans="1:3" x14ac:dyDescent="0.25">
      <c r="A2309" s="8">
        <v>45705</v>
      </c>
      <c r="B2309" s="16" t="s">
        <v>4690</v>
      </c>
      <c r="C2309" s="16" t="s">
        <v>4691</v>
      </c>
    </row>
    <row r="2310" spans="1:3" x14ac:dyDescent="0.25">
      <c r="A2310" s="8">
        <v>45705</v>
      </c>
      <c r="B2310" s="16" t="s">
        <v>4692</v>
      </c>
      <c r="C2310" s="16" t="s">
        <v>4693</v>
      </c>
    </row>
    <row r="2311" spans="1:3" x14ac:dyDescent="0.25">
      <c r="A2311" s="8">
        <v>45705</v>
      </c>
      <c r="B2311" s="16" t="s">
        <v>4694</v>
      </c>
      <c r="C2311" s="16" t="s">
        <v>4695</v>
      </c>
    </row>
    <row r="2312" spans="1:3" x14ac:dyDescent="0.25">
      <c r="A2312" s="8">
        <v>45705</v>
      </c>
      <c r="B2312" s="16" t="s">
        <v>4696</v>
      </c>
      <c r="C2312" s="16" t="s">
        <v>4697</v>
      </c>
    </row>
    <row r="2313" spans="1:3" x14ac:dyDescent="0.25">
      <c r="A2313" s="8">
        <v>45705</v>
      </c>
      <c r="B2313" s="16" t="s">
        <v>4698</v>
      </c>
      <c r="C2313" s="16" t="s">
        <v>4699</v>
      </c>
    </row>
    <row r="2314" spans="1:3" x14ac:dyDescent="0.25">
      <c r="A2314" s="8">
        <v>45705</v>
      </c>
      <c r="B2314" s="16" t="s">
        <v>4700</v>
      </c>
      <c r="C2314" s="16" t="s">
        <v>4701</v>
      </c>
    </row>
    <row r="2315" spans="1:3" x14ac:dyDescent="0.25">
      <c r="A2315" s="8">
        <v>45705</v>
      </c>
      <c r="B2315" s="16" t="s">
        <v>4702</v>
      </c>
      <c r="C2315" s="16" t="s">
        <v>4703</v>
      </c>
    </row>
    <row r="2316" spans="1:3" x14ac:dyDescent="0.25">
      <c r="A2316" s="8">
        <v>45705</v>
      </c>
      <c r="B2316" s="16" t="s">
        <v>4704</v>
      </c>
      <c r="C2316" s="16" t="s">
        <v>4705</v>
      </c>
    </row>
    <row r="2317" spans="1:3" x14ac:dyDescent="0.25">
      <c r="A2317" s="8">
        <v>45705</v>
      </c>
      <c r="B2317" s="16" t="s">
        <v>4706</v>
      </c>
      <c r="C2317" s="16" t="s">
        <v>4707</v>
      </c>
    </row>
    <row r="2318" spans="1:3" x14ac:dyDescent="0.25">
      <c r="A2318" s="8">
        <v>45705</v>
      </c>
      <c r="B2318" s="16" t="s">
        <v>4708</v>
      </c>
      <c r="C2318" s="16" t="s">
        <v>4709</v>
      </c>
    </row>
    <row r="2319" spans="1:3" x14ac:dyDescent="0.25">
      <c r="A2319" s="8">
        <v>45705</v>
      </c>
      <c r="B2319" s="16" t="s">
        <v>4710</v>
      </c>
      <c r="C2319" s="16" t="s">
        <v>4711</v>
      </c>
    </row>
    <row r="2320" spans="1:3" x14ac:dyDescent="0.25">
      <c r="A2320" s="8">
        <v>45705</v>
      </c>
      <c r="B2320" s="16" t="s">
        <v>4712</v>
      </c>
      <c r="C2320" s="16" t="s">
        <v>4713</v>
      </c>
    </row>
    <row r="2321" spans="1:3" x14ac:dyDescent="0.25">
      <c r="A2321" s="8">
        <v>45705</v>
      </c>
      <c r="B2321" s="16" t="s">
        <v>4714</v>
      </c>
      <c r="C2321" s="16" t="s">
        <v>4715</v>
      </c>
    </row>
    <row r="2322" spans="1:3" x14ac:dyDescent="0.25">
      <c r="A2322" s="8">
        <v>45705</v>
      </c>
      <c r="B2322" s="16" t="s">
        <v>4716</v>
      </c>
      <c r="C2322" s="16" t="s">
        <v>4717</v>
      </c>
    </row>
    <row r="2323" spans="1:3" x14ac:dyDescent="0.25">
      <c r="A2323" s="8">
        <v>45705</v>
      </c>
      <c r="B2323" s="16" t="s">
        <v>4718</v>
      </c>
      <c r="C2323" s="16" t="s">
        <v>4719</v>
      </c>
    </row>
    <row r="2324" spans="1:3" x14ac:dyDescent="0.25">
      <c r="A2324" s="8">
        <v>45705</v>
      </c>
      <c r="B2324" s="16" t="s">
        <v>4720</v>
      </c>
      <c r="C2324" s="16" t="s">
        <v>4721</v>
      </c>
    </row>
    <row r="2325" spans="1:3" x14ac:dyDescent="0.25">
      <c r="A2325" s="8">
        <v>45705</v>
      </c>
      <c r="B2325" s="16" t="s">
        <v>4722</v>
      </c>
      <c r="C2325" s="16" t="s">
        <v>4723</v>
      </c>
    </row>
    <row r="2326" spans="1:3" x14ac:dyDescent="0.25">
      <c r="A2326" s="8">
        <v>45705</v>
      </c>
      <c r="B2326" s="16" t="s">
        <v>4724</v>
      </c>
      <c r="C2326" s="16" t="s">
        <v>4725</v>
      </c>
    </row>
    <row r="2327" spans="1:3" x14ac:dyDescent="0.25">
      <c r="A2327" s="8">
        <v>45705</v>
      </c>
      <c r="B2327" s="16" t="s">
        <v>4726</v>
      </c>
      <c r="C2327" s="16" t="s">
        <v>4727</v>
      </c>
    </row>
    <row r="2328" spans="1:3" x14ac:dyDescent="0.25">
      <c r="A2328" s="8">
        <v>45705</v>
      </c>
      <c r="B2328" s="16" t="s">
        <v>4728</v>
      </c>
      <c r="C2328" s="16" t="s">
        <v>4729</v>
      </c>
    </row>
    <row r="2329" spans="1:3" x14ac:dyDescent="0.25">
      <c r="A2329" s="8">
        <v>45705</v>
      </c>
      <c r="B2329" s="16" t="s">
        <v>4730</v>
      </c>
      <c r="C2329" s="16" t="s">
        <v>4731</v>
      </c>
    </row>
    <row r="2330" spans="1:3" x14ac:dyDescent="0.25">
      <c r="A2330" s="8">
        <v>45705</v>
      </c>
      <c r="B2330" s="16" t="s">
        <v>4732</v>
      </c>
      <c r="C2330" s="16" t="s">
        <v>4733</v>
      </c>
    </row>
    <row r="2331" spans="1:3" x14ac:dyDescent="0.25">
      <c r="A2331" s="8">
        <v>45705</v>
      </c>
      <c r="B2331" s="16" t="s">
        <v>4734</v>
      </c>
      <c r="C2331" s="16" t="s">
        <v>4735</v>
      </c>
    </row>
    <row r="2332" spans="1:3" x14ac:dyDescent="0.25">
      <c r="A2332" s="8">
        <v>45705</v>
      </c>
      <c r="B2332" s="16" t="s">
        <v>4736</v>
      </c>
      <c r="C2332" s="16" t="s">
        <v>4737</v>
      </c>
    </row>
    <row r="2333" spans="1:3" x14ac:dyDescent="0.25">
      <c r="A2333" s="8">
        <v>45705</v>
      </c>
      <c r="B2333" s="16" t="s">
        <v>4738</v>
      </c>
      <c r="C2333" s="16" t="s">
        <v>4739</v>
      </c>
    </row>
    <row r="2334" spans="1:3" x14ac:dyDescent="0.25">
      <c r="A2334" s="8">
        <v>45705</v>
      </c>
      <c r="B2334" s="16" t="s">
        <v>4740</v>
      </c>
      <c r="C2334" s="16" t="s">
        <v>4741</v>
      </c>
    </row>
    <row r="2335" spans="1:3" x14ac:dyDescent="0.25">
      <c r="A2335" s="8">
        <v>45705</v>
      </c>
      <c r="B2335" s="16" t="s">
        <v>4742</v>
      </c>
      <c r="C2335" s="16" t="s">
        <v>4743</v>
      </c>
    </row>
    <row r="2336" spans="1:3" x14ac:dyDescent="0.25">
      <c r="A2336" s="8">
        <v>45705</v>
      </c>
      <c r="B2336" s="16" t="s">
        <v>4744</v>
      </c>
      <c r="C2336" s="16" t="s">
        <v>4745</v>
      </c>
    </row>
    <row r="2337" spans="1:3" x14ac:dyDescent="0.25">
      <c r="A2337" s="8">
        <v>45705</v>
      </c>
      <c r="B2337" s="16" t="s">
        <v>4746</v>
      </c>
      <c r="C2337" s="16" t="s">
        <v>4747</v>
      </c>
    </row>
    <row r="2338" spans="1:3" x14ac:dyDescent="0.25">
      <c r="A2338" s="8">
        <v>45705</v>
      </c>
      <c r="B2338" s="16" t="s">
        <v>4748</v>
      </c>
      <c r="C2338" s="16" t="s">
        <v>4749</v>
      </c>
    </row>
    <row r="2339" spans="1:3" x14ac:dyDescent="0.25">
      <c r="A2339" s="8">
        <v>45705</v>
      </c>
      <c r="B2339" s="16" t="s">
        <v>4750</v>
      </c>
      <c r="C2339" s="16" t="s">
        <v>4751</v>
      </c>
    </row>
    <row r="2340" spans="1:3" x14ac:dyDescent="0.25">
      <c r="A2340" s="8">
        <v>45705</v>
      </c>
      <c r="B2340" s="16" t="s">
        <v>4752</v>
      </c>
      <c r="C2340" s="16" t="s">
        <v>4753</v>
      </c>
    </row>
    <row r="2341" spans="1:3" x14ac:dyDescent="0.25">
      <c r="A2341" s="8">
        <v>45705</v>
      </c>
      <c r="B2341" s="16" t="s">
        <v>4754</v>
      </c>
      <c r="C2341" s="16" t="s">
        <v>4755</v>
      </c>
    </row>
    <row r="2342" spans="1:3" x14ac:dyDescent="0.25">
      <c r="A2342" s="8">
        <v>45705</v>
      </c>
      <c r="B2342" s="16" t="s">
        <v>4756</v>
      </c>
      <c r="C2342" s="16" t="s">
        <v>4757</v>
      </c>
    </row>
    <row r="2343" spans="1:3" x14ac:dyDescent="0.25">
      <c r="A2343" s="8">
        <v>45705</v>
      </c>
      <c r="B2343" s="16" t="s">
        <v>4758</v>
      </c>
      <c r="C2343" s="16" t="s">
        <v>4759</v>
      </c>
    </row>
    <row r="2344" spans="1:3" x14ac:dyDescent="0.25">
      <c r="A2344" s="8">
        <v>45705</v>
      </c>
      <c r="B2344" s="16" t="s">
        <v>4760</v>
      </c>
      <c r="C2344" s="16" t="s">
        <v>4761</v>
      </c>
    </row>
    <row r="2345" spans="1:3" x14ac:dyDescent="0.25">
      <c r="A2345" s="8">
        <v>45705</v>
      </c>
      <c r="B2345" s="16" t="s">
        <v>4762</v>
      </c>
      <c r="C2345" s="16" t="s">
        <v>4763</v>
      </c>
    </row>
    <row r="2346" spans="1:3" x14ac:dyDescent="0.25">
      <c r="A2346" s="8">
        <v>45705</v>
      </c>
      <c r="B2346" s="16" t="s">
        <v>4764</v>
      </c>
      <c r="C2346" s="16" t="s">
        <v>4765</v>
      </c>
    </row>
    <row r="2347" spans="1:3" x14ac:dyDescent="0.25">
      <c r="A2347" s="8">
        <v>45705</v>
      </c>
      <c r="B2347" s="16" t="s">
        <v>4766</v>
      </c>
      <c r="C2347" s="16" t="s">
        <v>4767</v>
      </c>
    </row>
    <row r="2348" spans="1:3" x14ac:dyDescent="0.25">
      <c r="A2348" s="8">
        <v>45705</v>
      </c>
      <c r="B2348" s="16" t="s">
        <v>4768</v>
      </c>
      <c r="C2348" s="16" t="s">
        <v>4769</v>
      </c>
    </row>
    <row r="2349" spans="1:3" x14ac:dyDescent="0.25">
      <c r="A2349" s="8">
        <v>45705</v>
      </c>
      <c r="B2349" s="16" t="s">
        <v>4770</v>
      </c>
      <c r="C2349" s="16" t="s">
        <v>4771</v>
      </c>
    </row>
    <row r="2350" spans="1:3" x14ac:dyDescent="0.25">
      <c r="A2350" s="8">
        <v>45705</v>
      </c>
      <c r="B2350" s="16" t="s">
        <v>4772</v>
      </c>
      <c r="C2350" s="16" t="s">
        <v>4773</v>
      </c>
    </row>
    <row r="2351" spans="1:3" x14ac:dyDescent="0.25">
      <c r="A2351" s="8">
        <v>45705</v>
      </c>
      <c r="B2351" s="16" t="s">
        <v>4774</v>
      </c>
      <c r="C2351" s="16" t="s">
        <v>4775</v>
      </c>
    </row>
    <row r="2352" spans="1:3" x14ac:dyDescent="0.25">
      <c r="A2352" s="8">
        <v>45705</v>
      </c>
      <c r="B2352" s="16" t="s">
        <v>4776</v>
      </c>
      <c r="C2352" s="16" t="s">
        <v>4777</v>
      </c>
    </row>
    <row r="2353" spans="1:3" x14ac:dyDescent="0.25">
      <c r="A2353" s="8">
        <v>45705</v>
      </c>
      <c r="B2353" s="16" t="s">
        <v>4778</v>
      </c>
      <c r="C2353" s="16" t="s">
        <v>4779</v>
      </c>
    </row>
    <row r="2354" spans="1:3" x14ac:dyDescent="0.25">
      <c r="A2354" s="8">
        <v>45705</v>
      </c>
      <c r="B2354" s="16" t="s">
        <v>4780</v>
      </c>
      <c r="C2354" s="16" t="s">
        <v>4781</v>
      </c>
    </row>
    <row r="2355" spans="1:3" x14ac:dyDescent="0.25">
      <c r="A2355" s="8">
        <v>45705</v>
      </c>
      <c r="B2355" s="16" t="s">
        <v>4782</v>
      </c>
      <c r="C2355" s="16" t="s">
        <v>4783</v>
      </c>
    </row>
    <row r="2356" spans="1:3" x14ac:dyDescent="0.25">
      <c r="A2356" s="8">
        <v>45705</v>
      </c>
      <c r="B2356" s="16" t="s">
        <v>4784</v>
      </c>
      <c r="C2356" s="16" t="s">
        <v>4785</v>
      </c>
    </row>
    <row r="2357" spans="1:3" x14ac:dyDescent="0.25">
      <c r="A2357" s="8">
        <v>45705</v>
      </c>
      <c r="B2357" s="16" t="s">
        <v>4786</v>
      </c>
      <c r="C2357" s="16" t="s">
        <v>4787</v>
      </c>
    </row>
    <row r="2358" spans="1:3" x14ac:dyDescent="0.25">
      <c r="A2358" s="8">
        <v>45705</v>
      </c>
      <c r="B2358" s="16" t="s">
        <v>4788</v>
      </c>
      <c r="C2358" s="16" t="s">
        <v>4789</v>
      </c>
    </row>
    <row r="2359" spans="1:3" x14ac:dyDescent="0.25">
      <c r="A2359" s="8">
        <v>45705</v>
      </c>
      <c r="B2359" s="16" t="s">
        <v>4790</v>
      </c>
      <c r="C2359" s="16" t="s">
        <v>4791</v>
      </c>
    </row>
    <row r="2360" spans="1:3" x14ac:dyDescent="0.25">
      <c r="A2360" s="8">
        <v>45705</v>
      </c>
      <c r="B2360" s="16" t="s">
        <v>4792</v>
      </c>
      <c r="C2360" s="16" t="s">
        <v>4793</v>
      </c>
    </row>
    <row r="2361" spans="1:3" x14ac:dyDescent="0.25">
      <c r="A2361" s="8">
        <v>45705</v>
      </c>
      <c r="B2361" s="16" t="s">
        <v>4794</v>
      </c>
      <c r="C2361" s="16" t="s">
        <v>4795</v>
      </c>
    </row>
    <row r="2362" spans="1:3" x14ac:dyDescent="0.25">
      <c r="A2362" s="8">
        <v>45705</v>
      </c>
      <c r="B2362" s="16" t="s">
        <v>4796</v>
      </c>
      <c r="C2362" s="16" t="s">
        <v>4797</v>
      </c>
    </row>
    <row r="2363" spans="1:3" x14ac:dyDescent="0.25">
      <c r="A2363" s="8">
        <v>45705</v>
      </c>
      <c r="B2363" s="16" t="s">
        <v>4798</v>
      </c>
      <c r="C2363" s="16" t="s">
        <v>4799</v>
      </c>
    </row>
    <row r="2364" spans="1:3" x14ac:dyDescent="0.25">
      <c r="A2364" s="8">
        <v>45705</v>
      </c>
      <c r="B2364" s="16" t="s">
        <v>4800</v>
      </c>
      <c r="C2364" s="16" t="s">
        <v>4801</v>
      </c>
    </row>
    <row r="2365" spans="1:3" x14ac:dyDescent="0.25">
      <c r="A2365" s="8">
        <v>45705</v>
      </c>
      <c r="B2365" s="16" t="s">
        <v>4802</v>
      </c>
      <c r="C2365" s="16" t="s">
        <v>4803</v>
      </c>
    </row>
    <row r="2366" spans="1:3" x14ac:dyDescent="0.25">
      <c r="A2366" s="8">
        <v>45705</v>
      </c>
      <c r="B2366" s="16" t="s">
        <v>4804</v>
      </c>
      <c r="C2366" s="16" t="s">
        <v>4805</v>
      </c>
    </row>
    <row r="2367" spans="1:3" x14ac:dyDescent="0.25">
      <c r="A2367" s="8">
        <v>45705</v>
      </c>
      <c r="B2367" s="16" t="s">
        <v>4806</v>
      </c>
      <c r="C2367" s="16" t="s">
        <v>4807</v>
      </c>
    </row>
    <row r="2368" spans="1:3" x14ac:dyDescent="0.25">
      <c r="A2368" s="8">
        <v>45705</v>
      </c>
      <c r="B2368" s="16" t="s">
        <v>4808</v>
      </c>
      <c r="C2368" s="16" t="s">
        <v>4809</v>
      </c>
    </row>
    <row r="2369" spans="1:3" x14ac:dyDescent="0.25">
      <c r="A2369" s="8">
        <v>45705</v>
      </c>
      <c r="B2369" s="16" t="s">
        <v>4810</v>
      </c>
      <c r="C2369" s="16" t="s">
        <v>4811</v>
      </c>
    </row>
    <row r="2370" spans="1:3" x14ac:dyDescent="0.25">
      <c r="A2370" s="8">
        <v>45705</v>
      </c>
      <c r="B2370" s="16" t="s">
        <v>4812</v>
      </c>
      <c r="C2370" s="16" t="s">
        <v>4813</v>
      </c>
    </row>
    <row r="2371" spans="1:3" x14ac:dyDescent="0.25">
      <c r="A2371" s="8">
        <v>45705</v>
      </c>
      <c r="B2371" s="16" t="s">
        <v>4814</v>
      </c>
      <c r="C2371" s="16" t="s">
        <v>4815</v>
      </c>
    </row>
    <row r="2372" spans="1:3" x14ac:dyDescent="0.25">
      <c r="A2372" s="8">
        <v>45705</v>
      </c>
      <c r="B2372" s="16" t="s">
        <v>4816</v>
      </c>
      <c r="C2372" s="16" t="s">
        <v>4817</v>
      </c>
    </row>
    <row r="2373" spans="1:3" x14ac:dyDescent="0.25">
      <c r="A2373" s="8">
        <v>45705</v>
      </c>
      <c r="B2373" s="16" t="s">
        <v>4818</v>
      </c>
      <c r="C2373" s="16" t="s">
        <v>4819</v>
      </c>
    </row>
    <row r="2374" spans="1:3" x14ac:dyDescent="0.25">
      <c r="A2374" s="8">
        <v>45705</v>
      </c>
      <c r="B2374" s="16" t="s">
        <v>4820</v>
      </c>
      <c r="C2374" s="16" t="s">
        <v>4821</v>
      </c>
    </row>
    <row r="2375" spans="1:3" x14ac:dyDescent="0.25">
      <c r="A2375" s="8">
        <v>45705</v>
      </c>
      <c r="B2375" s="16" t="s">
        <v>4822</v>
      </c>
      <c r="C2375" s="16" t="s">
        <v>4823</v>
      </c>
    </row>
    <row r="2376" spans="1:3" x14ac:dyDescent="0.25">
      <c r="A2376" s="8">
        <v>45705</v>
      </c>
      <c r="B2376" s="16" t="s">
        <v>4824</v>
      </c>
      <c r="C2376" s="16" t="s">
        <v>4825</v>
      </c>
    </row>
    <row r="2377" spans="1:3" x14ac:dyDescent="0.25">
      <c r="A2377" s="8">
        <v>45705</v>
      </c>
      <c r="B2377" s="16" t="s">
        <v>4826</v>
      </c>
      <c r="C2377" s="16" t="s">
        <v>4827</v>
      </c>
    </row>
    <row r="2378" spans="1:3" x14ac:dyDescent="0.25">
      <c r="A2378" s="8">
        <v>45705</v>
      </c>
      <c r="B2378" s="16" t="s">
        <v>4828</v>
      </c>
      <c r="C2378" s="16" t="s">
        <v>4829</v>
      </c>
    </row>
    <row r="2379" spans="1:3" x14ac:dyDescent="0.25">
      <c r="A2379" s="8">
        <v>45705</v>
      </c>
      <c r="B2379" s="16" t="s">
        <v>4830</v>
      </c>
      <c r="C2379" s="16" t="s">
        <v>4831</v>
      </c>
    </row>
    <row r="2380" spans="1:3" x14ac:dyDescent="0.25">
      <c r="A2380" s="8">
        <v>45705</v>
      </c>
      <c r="B2380" s="16" t="s">
        <v>4832</v>
      </c>
      <c r="C2380" s="16" t="s">
        <v>4833</v>
      </c>
    </row>
    <row r="2381" spans="1:3" x14ac:dyDescent="0.25">
      <c r="A2381" s="8">
        <v>45705</v>
      </c>
      <c r="B2381" s="16" t="s">
        <v>4834</v>
      </c>
      <c r="C2381" s="16" t="s">
        <v>4835</v>
      </c>
    </row>
    <row r="2382" spans="1:3" x14ac:dyDescent="0.25">
      <c r="A2382" s="8">
        <v>45705</v>
      </c>
      <c r="B2382" s="16" t="s">
        <v>4836</v>
      </c>
      <c r="C2382" s="16" t="s">
        <v>4837</v>
      </c>
    </row>
    <row r="2383" spans="1:3" x14ac:dyDescent="0.25">
      <c r="A2383" s="8">
        <v>45705</v>
      </c>
      <c r="B2383" s="16" t="s">
        <v>4838</v>
      </c>
      <c r="C2383" s="16" t="s">
        <v>4839</v>
      </c>
    </row>
    <row r="2384" spans="1:3" x14ac:dyDescent="0.25">
      <c r="A2384" s="8">
        <v>45705</v>
      </c>
      <c r="B2384" s="16" t="s">
        <v>4840</v>
      </c>
      <c r="C2384" s="16" t="s">
        <v>4841</v>
      </c>
    </row>
    <row r="2385" spans="1:3" x14ac:dyDescent="0.25">
      <c r="A2385" s="8">
        <v>45705</v>
      </c>
      <c r="B2385" s="16" t="s">
        <v>4842</v>
      </c>
      <c r="C2385" s="16" t="s">
        <v>4843</v>
      </c>
    </row>
    <row r="2386" spans="1:3" x14ac:dyDescent="0.25">
      <c r="A2386" s="8">
        <v>45705</v>
      </c>
      <c r="B2386" s="16" t="s">
        <v>4844</v>
      </c>
      <c r="C2386" s="16" t="s">
        <v>4845</v>
      </c>
    </row>
    <row r="2387" spans="1:3" x14ac:dyDescent="0.25">
      <c r="A2387" s="8">
        <v>45705</v>
      </c>
      <c r="B2387" s="16" t="s">
        <v>4846</v>
      </c>
      <c r="C2387" s="16" t="s">
        <v>4847</v>
      </c>
    </row>
    <row r="2388" spans="1:3" x14ac:dyDescent="0.25">
      <c r="A2388" s="8">
        <v>45705</v>
      </c>
      <c r="B2388" s="16" t="s">
        <v>4848</v>
      </c>
      <c r="C2388" s="16" t="s">
        <v>4849</v>
      </c>
    </row>
    <row r="2389" spans="1:3" x14ac:dyDescent="0.25">
      <c r="A2389" s="8">
        <v>45705</v>
      </c>
      <c r="B2389" s="16" t="s">
        <v>4850</v>
      </c>
      <c r="C2389" s="16" t="s">
        <v>4851</v>
      </c>
    </row>
    <row r="2390" spans="1:3" x14ac:dyDescent="0.25">
      <c r="A2390" s="8">
        <v>45705</v>
      </c>
      <c r="B2390" s="16" t="s">
        <v>4852</v>
      </c>
      <c r="C2390" s="16" t="s">
        <v>4853</v>
      </c>
    </row>
    <row r="2391" spans="1:3" x14ac:dyDescent="0.25">
      <c r="A2391" s="8">
        <v>45705</v>
      </c>
      <c r="B2391" s="16" t="s">
        <v>4854</v>
      </c>
      <c r="C2391" s="16" t="s">
        <v>4855</v>
      </c>
    </row>
    <row r="2392" spans="1:3" x14ac:dyDescent="0.25">
      <c r="A2392" s="8">
        <v>45705</v>
      </c>
      <c r="B2392" s="16" t="s">
        <v>4856</v>
      </c>
      <c r="C2392" s="16" t="s">
        <v>4857</v>
      </c>
    </row>
    <row r="2393" spans="1:3" x14ac:dyDescent="0.25">
      <c r="A2393" s="8">
        <v>45705</v>
      </c>
      <c r="B2393" s="16" t="s">
        <v>4858</v>
      </c>
      <c r="C2393" s="16" t="s">
        <v>4859</v>
      </c>
    </row>
    <row r="2394" spans="1:3" x14ac:dyDescent="0.25">
      <c r="A2394" s="8">
        <v>45705</v>
      </c>
      <c r="B2394" s="16" t="s">
        <v>4860</v>
      </c>
      <c r="C2394" s="16" t="s">
        <v>4861</v>
      </c>
    </row>
    <row r="2395" spans="1:3" x14ac:dyDescent="0.25">
      <c r="A2395" s="8">
        <v>45705</v>
      </c>
      <c r="B2395" s="16" t="s">
        <v>4862</v>
      </c>
      <c r="C2395" s="16" t="s">
        <v>4863</v>
      </c>
    </row>
    <row r="2396" spans="1:3" x14ac:dyDescent="0.25">
      <c r="A2396" s="8">
        <v>45705</v>
      </c>
      <c r="B2396" s="16" t="s">
        <v>4864</v>
      </c>
      <c r="C2396" s="16" t="s">
        <v>4865</v>
      </c>
    </row>
    <row r="2397" spans="1:3" x14ac:dyDescent="0.25">
      <c r="A2397" s="8">
        <v>45705</v>
      </c>
      <c r="B2397" s="16" t="s">
        <v>4866</v>
      </c>
      <c r="C2397" s="16" t="s">
        <v>4867</v>
      </c>
    </row>
    <row r="2398" spans="1:3" x14ac:dyDescent="0.25">
      <c r="A2398" s="8">
        <v>45705</v>
      </c>
      <c r="B2398" s="16" t="s">
        <v>4868</v>
      </c>
      <c r="C2398" s="16" t="s">
        <v>4869</v>
      </c>
    </row>
    <row r="2399" spans="1:3" x14ac:dyDescent="0.25">
      <c r="A2399" s="8">
        <v>45705</v>
      </c>
      <c r="B2399" s="16" t="s">
        <v>4870</v>
      </c>
      <c r="C2399" s="16" t="s">
        <v>4871</v>
      </c>
    </row>
    <row r="2400" spans="1:3" x14ac:dyDescent="0.25">
      <c r="A2400" s="8">
        <v>45705</v>
      </c>
      <c r="B2400" s="16" t="s">
        <v>4872</v>
      </c>
      <c r="C2400" s="16" t="s">
        <v>4873</v>
      </c>
    </row>
    <row r="2401" spans="1:3" x14ac:dyDescent="0.25">
      <c r="A2401" s="8">
        <v>45705</v>
      </c>
      <c r="B2401" s="16" t="s">
        <v>4874</v>
      </c>
      <c r="C2401" s="16" t="s">
        <v>4875</v>
      </c>
    </row>
    <row r="2402" spans="1:3" x14ac:dyDescent="0.25">
      <c r="A2402" s="8">
        <v>45705</v>
      </c>
      <c r="B2402" s="16" t="s">
        <v>4876</v>
      </c>
      <c r="C2402" s="16" t="s">
        <v>4877</v>
      </c>
    </row>
    <row r="2403" spans="1:3" x14ac:dyDescent="0.25">
      <c r="A2403" s="8">
        <v>45705</v>
      </c>
      <c r="B2403" s="16" t="s">
        <v>4878</v>
      </c>
      <c r="C2403" s="16" t="s">
        <v>4879</v>
      </c>
    </row>
    <row r="2404" spans="1:3" x14ac:dyDescent="0.25">
      <c r="A2404" s="8">
        <v>45705</v>
      </c>
      <c r="B2404" s="16" t="s">
        <v>4880</v>
      </c>
      <c r="C2404" s="16" t="s">
        <v>4881</v>
      </c>
    </row>
    <row r="2405" spans="1:3" x14ac:dyDescent="0.25">
      <c r="A2405" s="8">
        <v>45705</v>
      </c>
      <c r="B2405" s="16" t="s">
        <v>4882</v>
      </c>
      <c r="C2405" s="16" t="s">
        <v>4883</v>
      </c>
    </row>
    <row r="2406" spans="1:3" x14ac:dyDescent="0.25">
      <c r="A2406" s="8">
        <v>45705</v>
      </c>
      <c r="B2406" s="16" t="s">
        <v>4884</v>
      </c>
      <c r="C2406" s="16" t="s">
        <v>4885</v>
      </c>
    </row>
    <row r="2407" spans="1:3" x14ac:dyDescent="0.25">
      <c r="A2407" s="8">
        <v>45705</v>
      </c>
      <c r="B2407" s="16" t="s">
        <v>4886</v>
      </c>
      <c r="C2407" s="16" t="s">
        <v>4887</v>
      </c>
    </row>
    <row r="2408" spans="1:3" x14ac:dyDescent="0.25">
      <c r="A2408" s="8">
        <v>45705</v>
      </c>
      <c r="B2408" s="16" t="s">
        <v>4888</v>
      </c>
      <c r="C2408" s="16" t="s">
        <v>4889</v>
      </c>
    </row>
    <row r="2409" spans="1:3" x14ac:dyDescent="0.25">
      <c r="A2409" s="8">
        <v>45705</v>
      </c>
      <c r="B2409" s="16" t="s">
        <v>4890</v>
      </c>
      <c r="C2409" s="16" t="s">
        <v>4891</v>
      </c>
    </row>
    <row r="2410" spans="1:3" x14ac:dyDescent="0.25">
      <c r="A2410" s="8">
        <v>45705</v>
      </c>
      <c r="B2410" s="16" t="s">
        <v>4892</v>
      </c>
      <c r="C2410" s="16" t="s">
        <v>4893</v>
      </c>
    </row>
    <row r="2411" spans="1:3" x14ac:dyDescent="0.25">
      <c r="A2411" s="8">
        <v>45705</v>
      </c>
      <c r="B2411" s="16" t="s">
        <v>4894</v>
      </c>
      <c r="C2411" s="16" t="s">
        <v>4895</v>
      </c>
    </row>
    <row r="2412" spans="1:3" x14ac:dyDescent="0.25">
      <c r="A2412" s="8">
        <v>45705</v>
      </c>
      <c r="B2412" s="16" t="s">
        <v>4896</v>
      </c>
      <c r="C2412" s="16" t="s">
        <v>4897</v>
      </c>
    </row>
    <row r="2413" spans="1:3" x14ac:dyDescent="0.25">
      <c r="A2413" s="8">
        <v>45705</v>
      </c>
      <c r="B2413" s="16" t="s">
        <v>4898</v>
      </c>
      <c r="C2413" s="16" t="s">
        <v>4899</v>
      </c>
    </row>
    <row r="2414" spans="1:3" x14ac:dyDescent="0.25">
      <c r="A2414" s="8">
        <v>45705</v>
      </c>
      <c r="B2414" s="16" t="s">
        <v>4900</v>
      </c>
      <c r="C2414" s="16" t="s">
        <v>4901</v>
      </c>
    </row>
    <row r="2415" spans="1:3" x14ac:dyDescent="0.25">
      <c r="A2415" s="8">
        <v>45705</v>
      </c>
      <c r="B2415" s="16" t="s">
        <v>4902</v>
      </c>
      <c r="C2415" s="16" t="s">
        <v>4903</v>
      </c>
    </row>
    <row r="2416" spans="1:3" x14ac:dyDescent="0.25">
      <c r="A2416" s="8">
        <v>45705</v>
      </c>
      <c r="B2416" s="16" t="s">
        <v>4904</v>
      </c>
      <c r="C2416" s="16" t="s">
        <v>4905</v>
      </c>
    </row>
    <row r="2417" spans="1:3" x14ac:dyDescent="0.25">
      <c r="A2417" s="8">
        <v>45705</v>
      </c>
      <c r="B2417" s="16" t="s">
        <v>4906</v>
      </c>
      <c r="C2417" s="16" t="s">
        <v>4907</v>
      </c>
    </row>
    <row r="2418" spans="1:3" x14ac:dyDescent="0.25">
      <c r="A2418" s="8">
        <v>45705</v>
      </c>
      <c r="B2418" s="16" t="s">
        <v>4908</v>
      </c>
      <c r="C2418" s="16" t="s">
        <v>4909</v>
      </c>
    </row>
    <row r="2419" spans="1:3" x14ac:dyDescent="0.25">
      <c r="A2419" s="8">
        <v>45705</v>
      </c>
      <c r="B2419" s="16" t="s">
        <v>4910</v>
      </c>
      <c r="C2419" s="16" t="s">
        <v>4911</v>
      </c>
    </row>
    <row r="2420" spans="1:3" x14ac:dyDescent="0.25">
      <c r="A2420" s="8">
        <v>45705</v>
      </c>
      <c r="B2420" s="16" t="s">
        <v>4912</v>
      </c>
      <c r="C2420" s="16" t="s">
        <v>4913</v>
      </c>
    </row>
    <row r="2421" spans="1:3" x14ac:dyDescent="0.25">
      <c r="A2421" s="8">
        <v>45705</v>
      </c>
      <c r="B2421" s="16" t="s">
        <v>4914</v>
      </c>
      <c r="C2421" s="16" t="s">
        <v>4915</v>
      </c>
    </row>
    <row r="2422" spans="1:3" x14ac:dyDescent="0.25">
      <c r="A2422" s="8">
        <v>45705</v>
      </c>
      <c r="B2422" s="16" t="s">
        <v>4916</v>
      </c>
      <c r="C2422" s="16" t="s">
        <v>4917</v>
      </c>
    </row>
    <row r="2423" spans="1:3" x14ac:dyDescent="0.25">
      <c r="A2423" s="8">
        <v>45705</v>
      </c>
      <c r="B2423" s="16" t="s">
        <v>4918</v>
      </c>
      <c r="C2423" s="16" t="s">
        <v>4919</v>
      </c>
    </row>
    <row r="2424" spans="1:3" x14ac:dyDescent="0.25">
      <c r="A2424" s="8">
        <v>45705</v>
      </c>
      <c r="B2424" s="16" t="s">
        <v>4920</v>
      </c>
      <c r="C2424" s="16" t="s">
        <v>4921</v>
      </c>
    </row>
    <row r="2425" spans="1:3" x14ac:dyDescent="0.25">
      <c r="A2425" s="8">
        <v>45705</v>
      </c>
      <c r="B2425" s="16" t="s">
        <v>4922</v>
      </c>
      <c r="C2425" s="16" t="s">
        <v>4923</v>
      </c>
    </row>
    <row r="2426" spans="1:3" x14ac:dyDescent="0.25">
      <c r="A2426" s="8">
        <v>45705</v>
      </c>
      <c r="B2426" s="16" t="s">
        <v>4924</v>
      </c>
      <c r="C2426" s="16" t="s">
        <v>4925</v>
      </c>
    </row>
    <row r="2427" spans="1:3" x14ac:dyDescent="0.25">
      <c r="A2427" s="8">
        <v>45705</v>
      </c>
      <c r="B2427" s="16" t="s">
        <v>4926</v>
      </c>
      <c r="C2427" s="16" t="s">
        <v>4927</v>
      </c>
    </row>
    <row r="2428" spans="1:3" x14ac:dyDescent="0.25">
      <c r="A2428" s="8">
        <v>45705</v>
      </c>
      <c r="B2428" s="16" t="s">
        <v>4928</v>
      </c>
      <c r="C2428" s="16" t="s">
        <v>4929</v>
      </c>
    </row>
    <row r="2429" spans="1:3" x14ac:dyDescent="0.25">
      <c r="A2429" s="8">
        <v>45705</v>
      </c>
      <c r="B2429" s="16" t="s">
        <v>4930</v>
      </c>
      <c r="C2429" s="16" t="s">
        <v>4931</v>
      </c>
    </row>
    <row r="2430" spans="1:3" x14ac:dyDescent="0.25">
      <c r="A2430" s="8">
        <v>45705</v>
      </c>
      <c r="B2430" s="16" t="s">
        <v>4932</v>
      </c>
      <c r="C2430" s="16" t="s">
        <v>4933</v>
      </c>
    </row>
    <row r="2431" spans="1:3" x14ac:dyDescent="0.25">
      <c r="A2431" s="8">
        <v>45705</v>
      </c>
      <c r="B2431" s="16" t="s">
        <v>4934</v>
      </c>
      <c r="C2431" s="16" t="s">
        <v>4935</v>
      </c>
    </row>
    <row r="2432" spans="1:3" x14ac:dyDescent="0.25">
      <c r="A2432" s="8">
        <v>45705</v>
      </c>
      <c r="B2432" s="16" t="s">
        <v>4936</v>
      </c>
      <c r="C2432" s="16" t="s">
        <v>4937</v>
      </c>
    </row>
    <row r="2433" spans="1:3" x14ac:dyDescent="0.25">
      <c r="A2433" s="8">
        <v>45705</v>
      </c>
      <c r="B2433" s="16" t="s">
        <v>4938</v>
      </c>
      <c r="C2433" s="16" t="s">
        <v>4939</v>
      </c>
    </row>
    <row r="2434" spans="1:3" x14ac:dyDescent="0.25">
      <c r="A2434" s="8">
        <v>45705</v>
      </c>
      <c r="B2434" s="16" t="s">
        <v>4940</v>
      </c>
      <c r="C2434" s="16" t="s">
        <v>4941</v>
      </c>
    </row>
    <row r="2435" spans="1:3" x14ac:dyDescent="0.25">
      <c r="A2435" s="8">
        <v>45705</v>
      </c>
      <c r="B2435" s="16" t="s">
        <v>4942</v>
      </c>
      <c r="C2435" s="16" t="s">
        <v>4943</v>
      </c>
    </row>
    <row r="2436" spans="1:3" x14ac:dyDescent="0.25">
      <c r="A2436" s="8">
        <v>45705</v>
      </c>
      <c r="B2436" s="16" t="s">
        <v>4944</v>
      </c>
      <c r="C2436" s="16" t="s">
        <v>4945</v>
      </c>
    </row>
    <row r="2437" spans="1:3" x14ac:dyDescent="0.25">
      <c r="A2437" s="8">
        <v>45705</v>
      </c>
      <c r="B2437" s="16" t="s">
        <v>4946</v>
      </c>
      <c r="C2437" s="16" t="s">
        <v>4947</v>
      </c>
    </row>
    <row r="2438" spans="1:3" x14ac:dyDescent="0.25">
      <c r="A2438" s="8">
        <v>45705</v>
      </c>
      <c r="B2438" s="16" t="s">
        <v>4948</v>
      </c>
      <c r="C2438" s="16" t="s">
        <v>4949</v>
      </c>
    </row>
    <row r="2439" spans="1:3" x14ac:dyDescent="0.25">
      <c r="A2439" s="8">
        <v>45705</v>
      </c>
      <c r="B2439" s="16" t="s">
        <v>4950</v>
      </c>
      <c r="C2439" s="16" t="s">
        <v>4951</v>
      </c>
    </row>
    <row r="2440" spans="1:3" x14ac:dyDescent="0.25">
      <c r="A2440" s="8">
        <v>45705</v>
      </c>
      <c r="B2440" s="16" t="s">
        <v>4952</v>
      </c>
      <c r="C2440" s="16" t="s">
        <v>4953</v>
      </c>
    </row>
    <row r="2441" spans="1:3" x14ac:dyDescent="0.25">
      <c r="A2441" s="8">
        <v>45705</v>
      </c>
      <c r="B2441" s="16" t="s">
        <v>4954</v>
      </c>
      <c r="C2441" s="16" t="s">
        <v>4955</v>
      </c>
    </row>
    <row r="2442" spans="1:3" x14ac:dyDescent="0.25">
      <c r="A2442" s="8">
        <v>45705</v>
      </c>
      <c r="B2442" s="16" t="s">
        <v>4956</v>
      </c>
      <c r="C2442" s="16" t="s">
        <v>4957</v>
      </c>
    </row>
    <row r="2443" spans="1:3" x14ac:dyDescent="0.25">
      <c r="A2443" s="8">
        <v>45705</v>
      </c>
      <c r="B2443" s="16" t="s">
        <v>4958</v>
      </c>
      <c r="C2443" s="16" t="s">
        <v>4959</v>
      </c>
    </row>
    <row r="2444" spans="1:3" x14ac:dyDescent="0.25">
      <c r="A2444" s="8">
        <v>45705</v>
      </c>
      <c r="B2444" s="16" t="s">
        <v>4960</v>
      </c>
      <c r="C2444" s="16" t="s">
        <v>4961</v>
      </c>
    </row>
    <row r="2445" spans="1:3" x14ac:dyDescent="0.25">
      <c r="A2445" s="8">
        <v>45705</v>
      </c>
      <c r="B2445" s="16" t="s">
        <v>4962</v>
      </c>
      <c r="C2445" s="16" t="s">
        <v>4963</v>
      </c>
    </row>
    <row r="2446" spans="1:3" x14ac:dyDescent="0.25">
      <c r="A2446" s="8">
        <v>45705</v>
      </c>
      <c r="B2446" s="16" t="s">
        <v>4964</v>
      </c>
      <c r="C2446" s="16" t="s">
        <v>4965</v>
      </c>
    </row>
    <row r="2447" spans="1:3" x14ac:dyDescent="0.25">
      <c r="A2447" s="8">
        <v>45705</v>
      </c>
      <c r="B2447" s="16" t="s">
        <v>4966</v>
      </c>
      <c r="C2447" s="16" t="s">
        <v>4967</v>
      </c>
    </row>
    <row r="2448" spans="1:3" x14ac:dyDescent="0.25">
      <c r="A2448" s="8">
        <v>45705</v>
      </c>
      <c r="B2448" s="16" t="s">
        <v>4968</v>
      </c>
      <c r="C2448" s="16" t="s">
        <v>4969</v>
      </c>
    </row>
    <row r="2449" spans="1:3" x14ac:dyDescent="0.25">
      <c r="A2449" s="8">
        <v>45705</v>
      </c>
      <c r="B2449" s="16" t="s">
        <v>4970</v>
      </c>
      <c r="C2449" s="16" t="s">
        <v>4971</v>
      </c>
    </row>
    <row r="2450" spans="1:3" x14ac:dyDescent="0.25">
      <c r="A2450" s="8">
        <v>45705</v>
      </c>
      <c r="B2450" s="16" t="s">
        <v>4972</v>
      </c>
      <c r="C2450" s="16" t="s">
        <v>4973</v>
      </c>
    </row>
    <row r="2451" spans="1:3" x14ac:dyDescent="0.25">
      <c r="A2451" s="8">
        <v>45705</v>
      </c>
      <c r="B2451" s="16" t="s">
        <v>4974</v>
      </c>
      <c r="C2451" s="16" t="s">
        <v>4975</v>
      </c>
    </row>
    <row r="2452" spans="1:3" x14ac:dyDescent="0.25">
      <c r="A2452" s="8">
        <v>45705</v>
      </c>
      <c r="B2452" s="16" t="s">
        <v>4976</v>
      </c>
      <c r="C2452" s="16" t="s">
        <v>4977</v>
      </c>
    </row>
    <row r="2453" spans="1:3" x14ac:dyDescent="0.25">
      <c r="A2453" s="8">
        <v>45705</v>
      </c>
      <c r="B2453" s="16" t="s">
        <v>4978</v>
      </c>
      <c r="C2453" s="16" t="s">
        <v>4979</v>
      </c>
    </row>
    <row r="2454" spans="1:3" x14ac:dyDescent="0.25">
      <c r="A2454" s="8">
        <v>45705</v>
      </c>
      <c r="B2454" s="16" t="s">
        <v>4980</v>
      </c>
      <c r="C2454" s="16" t="s">
        <v>4981</v>
      </c>
    </row>
    <row r="2455" spans="1:3" x14ac:dyDescent="0.25">
      <c r="A2455" s="8">
        <v>45705</v>
      </c>
      <c r="B2455" s="16" t="s">
        <v>4982</v>
      </c>
      <c r="C2455" s="16" t="s">
        <v>4983</v>
      </c>
    </row>
    <row r="2456" spans="1:3" x14ac:dyDescent="0.25">
      <c r="A2456" s="8">
        <v>45705</v>
      </c>
      <c r="B2456" s="16" t="s">
        <v>4984</v>
      </c>
      <c r="C2456" s="16" t="s">
        <v>4985</v>
      </c>
    </row>
    <row r="2457" spans="1:3" x14ac:dyDescent="0.25">
      <c r="A2457" s="8">
        <v>45705</v>
      </c>
      <c r="B2457" s="16" t="s">
        <v>4986</v>
      </c>
      <c r="C2457" s="16" t="s">
        <v>4987</v>
      </c>
    </row>
    <row r="2458" spans="1:3" x14ac:dyDescent="0.25">
      <c r="A2458" s="8">
        <v>45705</v>
      </c>
      <c r="B2458" s="16" t="s">
        <v>4988</v>
      </c>
      <c r="C2458" s="16" t="s">
        <v>4989</v>
      </c>
    </row>
    <row r="2459" spans="1:3" x14ac:dyDescent="0.25">
      <c r="A2459" s="8">
        <v>45705</v>
      </c>
      <c r="B2459" s="16" t="s">
        <v>4990</v>
      </c>
      <c r="C2459" s="16" t="s">
        <v>4991</v>
      </c>
    </row>
    <row r="2460" spans="1:3" x14ac:dyDescent="0.25">
      <c r="A2460" s="8">
        <v>45705</v>
      </c>
      <c r="B2460" s="16" t="s">
        <v>4992</v>
      </c>
      <c r="C2460" s="16" t="s">
        <v>4993</v>
      </c>
    </row>
    <row r="2461" spans="1:3" x14ac:dyDescent="0.25">
      <c r="A2461" s="8">
        <v>45705</v>
      </c>
      <c r="B2461" s="16" t="s">
        <v>4994</v>
      </c>
      <c r="C2461" s="16" t="s">
        <v>4995</v>
      </c>
    </row>
    <row r="2462" spans="1:3" x14ac:dyDescent="0.25">
      <c r="A2462" s="8">
        <v>45705</v>
      </c>
      <c r="B2462" s="16" t="s">
        <v>4996</v>
      </c>
      <c r="C2462" s="16" t="s">
        <v>4997</v>
      </c>
    </row>
    <row r="2463" spans="1:3" x14ac:dyDescent="0.25">
      <c r="A2463" s="8">
        <v>45705</v>
      </c>
      <c r="B2463" s="16" t="s">
        <v>4998</v>
      </c>
      <c r="C2463" s="16" t="s">
        <v>4999</v>
      </c>
    </row>
    <row r="2464" spans="1:3" x14ac:dyDescent="0.25">
      <c r="A2464" s="8">
        <v>45705</v>
      </c>
      <c r="B2464" s="16" t="s">
        <v>5000</v>
      </c>
      <c r="C2464" s="16" t="s">
        <v>5001</v>
      </c>
    </row>
    <row r="2465" spans="1:3" x14ac:dyDescent="0.25">
      <c r="A2465" s="8">
        <v>45705</v>
      </c>
      <c r="B2465" s="16" t="s">
        <v>5002</v>
      </c>
      <c r="C2465" s="16" t="s">
        <v>5003</v>
      </c>
    </row>
    <row r="2466" spans="1:3" x14ac:dyDescent="0.25">
      <c r="A2466" s="8">
        <v>45705</v>
      </c>
      <c r="B2466" s="16" t="s">
        <v>5004</v>
      </c>
      <c r="C2466" s="16" t="s">
        <v>5005</v>
      </c>
    </row>
    <row r="2467" spans="1:3" x14ac:dyDescent="0.25">
      <c r="A2467" s="8">
        <v>45705</v>
      </c>
      <c r="B2467" s="16" t="s">
        <v>5006</v>
      </c>
      <c r="C2467" s="16" t="s">
        <v>5007</v>
      </c>
    </row>
    <row r="2468" spans="1:3" x14ac:dyDescent="0.25">
      <c r="A2468" s="8">
        <v>45705</v>
      </c>
      <c r="B2468" s="16" t="s">
        <v>5008</v>
      </c>
      <c r="C2468" s="16" t="s">
        <v>5009</v>
      </c>
    </row>
    <row r="2469" spans="1:3" x14ac:dyDescent="0.25">
      <c r="A2469" s="8">
        <v>45705</v>
      </c>
      <c r="B2469" s="16" t="s">
        <v>5010</v>
      </c>
      <c r="C2469" s="16" t="s">
        <v>5011</v>
      </c>
    </row>
    <row r="2470" spans="1:3" x14ac:dyDescent="0.25">
      <c r="A2470" s="8">
        <v>45705</v>
      </c>
      <c r="B2470" s="16" t="s">
        <v>5012</v>
      </c>
      <c r="C2470" s="16" t="s">
        <v>5013</v>
      </c>
    </row>
    <row r="2471" spans="1:3" x14ac:dyDescent="0.25">
      <c r="A2471" s="8">
        <v>45705</v>
      </c>
      <c r="B2471" s="16" t="s">
        <v>5014</v>
      </c>
      <c r="C2471" s="16" t="s">
        <v>5015</v>
      </c>
    </row>
    <row r="2472" spans="1:3" x14ac:dyDescent="0.25">
      <c r="A2472" s="8">
        <v>45705</v>
      </c>
      <c r="B2472" s="16" t="s">
        <v>5016</v>
      </c>
      <c r="C2472" s="16" t="s">
        <v>5017</v>
      </c>
    </row>
    <row r="2473" spans="1:3" x14ac:dyDescent="0.25">
      <c r="A2473" s="8">
        <v>45705</v>
      </c>
      <c r="B2473" s="16" t="s">
        <v>5018</v>
      </c>
      <c r="C2473" s="16" t="s">
        <v>5019</v>
      </c>
    </row>
    <row r="2474" spans="1:3" x14ac:dyDescent="0.25">
      <c r="A2474" s="8">
        <v>45705</v>
      </c>
      <c r="B2474" s="16" t="s">
        <v>5020</v>
      </c>
      <c r="C2474" s="16" t="s">
        <v>5021</v>
      </c>
    </row>
    <row r="2475" spans="1:3" x14ac:dyDescent="0.25">
      <c r="A2475" s="8">
        <v>45705</v>
      </c>
      <c r="B2475" s="16" t="s">
        <v>5022</v>
      </c>
      <c r="C2475" s="16" t="s">
        <v>5023</v>
      </c>
    </row>
    <row r="2476" spans="1:3" x14ac:dyDescent="0.25">
      <c r="A2476" s="8">
        <v>45705</v>
      </c>
      <c r="B2476" s="16" t="s">
        <v>5024</v>
      </c>
      <c r="C2476" s="16" t="s">
        <v>5025</v>
      </c>
    </row>
    <row r="2477" spans="1:3" x14ac:dyDescent="0.25">
      <c r="A2477" s="8">
        <v>45705</v>
      </c>
      <c r="B2477" s="16" t="s">
        <v>5026</v>
      </c>
      <c r="C2477" s="16" t="s">
        <v>5027</v>
      </c>
    </row>
    <row r="2478" spans="1:3" x14ac:dyDescent="0.25">
      <c r="A2478" s="8">
        <v>45705</v>
      </c>
      <c r="B2478" s="16" t="s">
        <v>5028</v>
      </c>
      <c r="C2478" s="16" t="s">
        <v>5029</v>
      </c>
    </row>
    <row r="2479" spans="1:3" x14ac:dyDescent="0.25">
      <c r="A2479" s="8">
        <v>45705</v>
      </c>
      <c r="B2479" s="16" t="s">
        <v>5030</v>
      </c>
      <c r="C2479" s="16" t="s">
        <v>5031</v>
      </c>
    </row>
    <row r="2480" spans="1:3" x14ac:dyDescent="0.25">
      <c r="A2480" s="8">
        <v>45705</v>
      </c>
      <c r="B2480" s="16" t="s">
        <v>5032</v>
      </c>
      <c r="C2480" s="16" t="s">
        <v>5033</v>
      </c>
    </row>
    <row r="2481" spans="1:3" x14ac:dyDescent="0.25">
      <c r="A2481" s="8">
        <v>45705</v>
      </c>
      <c r="B2481" s="16" t="s">
        <v>5034</v>
      </c>
      <c r="C2481" s="16" t="s">
        <v>5035</v>
      </c>
    </row>
    <row r="2482" spans="1:3" x14ac:dyDescent="0.25">
      <c r="A2482" s="8">
        <v>45705</v>
      </c>
      <c r="B2482" s="16" t="s">
        <v>5036</v>
      </c>
      <c r="C2482" s="16" t="s">
        <v>5037</v>
      </c>
    </row>
    <row r="2483" spans="1:3" x14ac:dyDescent="0.25">
      <c r="A2483" s="8">
        <v>45705</v>
      </c>
      <c r="B2483" s="16" t="s">
        <v>5038</v>
      </c>
      <c r="C2483" s="16" t="s">
        <v>5039</v>
      </c>
    </row>
    <row r="2484" spans="1:3" x14ac:dyDescent="0.25">
      <c r="A2484" s="8">
        <v>45705</v>
      </c>
      <c r="B2484" s="16" t="s">
        <v>5040</v>
      </c>
      <c r="C2484" s="16" t="s">
        <v>5041</v>
      </c>
    </row>
    <row r="2485" spans="1:3" x14ac:dyDescent="0.25">
      <c r="A2485" s="8">
        <v>45705</v>
      </c>
      <c r="B2485" s="16" t="s">
        <v>5042</v>
      </c>
      <c r="C2485" s="16" t="s">
        <v>5043</v>
      </c>
    </row>
    <row r="2486" spans="1:3" x14ac:dyDescent="0.25">
      <c r="A2486" s="8">
        <v>45705</v>
      </c>
      <c r="B2486" s="16" t="s">
        <v>5044</v>
      </c>
      <c r="C2486" s="16" t="s">
        <v>5045</v>
      </c>
    </row>
    <row r="2487" spans="1:3" x14ac:dyDescent="0.25">
      <c r="A2487" s="8">
        <v>45705</v>
      </c>
      <c r="B2487" s="16" t="s">
        <v>5046</v>
      </c>
      <c r="C2487" s="16" t="s">
        <v>5047</v>
      </c>
    </row>
    <row r="2488" spans="1:3" x14ac:dyDescent="0.25">
      <c r="A2488" s="8">
        <v>45705</v>
      </c>
      <c r="B2488" s="16" t="s">
        <v>5048</v>
      </c>
      <c r="C2488" s="16" t="s">
        <v>5049</v>
      </c>
    </row>
    <row r="2489" spans="1:3" x14ac:dyDescent="0.25">
      <c r="A2489" s="8">
        <v>45705</v>
      </c>
      <c r="B2489" s="16" t="s">
        <v>5050</v>
      </c>
      <c r="C2489" s="16" t="s">
        <v>5051</v>
      </c>
    </row>
    <row r="2490" spans="1:3" x14ac:dyDescent="0.25">
      <c r="A2490" s="8">
        <v>45705</v>
      </c>
      <c r="B2490" s="16" t="s">
        <v>5052</v>
      </c>
      <c r="C2490" s="16" t="s">
        <v>5053</v>
      </c>
    </row>
    <row r="2491" spans="1:3" x14ac:dyDescent="0.25">
      <c r="A2491" s="8">
        <v>45705</v>
      </c>
      <c r="B2491" s="16" t="s">
        <v>5054</v>
      </c>
      <c r="C2491" s="16" t="s">
        <v>5055</v>
      </c>
    </row>
    <row r="2492" spans="1:3" x14ac:dyDescent="0.25">
      <c r="A2492" s="8">
        <v>45705</v>
      </c>
      <c r="B2492" s="16" t="s">
        <v>5056</v>
      </c>
      <c r="C2492" s="16" t="s">
        <v>5057</v>
      </c>
    </row>
    <row r="2493" spans="1:3" x14ac:dyDescent="0.25">
      <c r="A2493" s="8">
        <v>45705</v>
      </c>
      <c r="B2493" s="16" t="s">
        <v>5058</v>
      </c>
      <c r="C2493" s="16" t="s">
        <v>5059</v>
      </c>
    </row>
    <row r="2494" spans="1:3" x14ac:dyDescent="0.25">
      <c r="A2494" s="8">
        <v>45705</v>
      </c>
      <c r="B2494" s="16" t="s">
        <v>5060</v>
      </c>
      <c r="C2494" s="16" t="s">
        <v>5061</v>
      </c>
    </row>
    <row r="2495" spans="1:3" x14ac:dyDescent="0.25">
      <c r="A2495" s="8">
        <v>45705</v>
      </c>
      <c r="B2495" s="16" t="s">
        <v>5062</v>
      </c>
      <c r="C2495" s="16" t="s">
        <v>5063</v>
      </c>
    </row>
    <row r="2496" spans="1:3" x14ac:dyDescent="0.25">
      <c r="A2496" s="8">
        <v>45705</v>
      </c>
      <c r="B2496" s="16" t="s">
        <v>5064</v>
      </c>
      <c r="C2496" s="16" t="s">
        <v>5065</v>
      </c>
    </row>
    <row r="2497" spans="1:3" x14ac:dyDescent="0.25">
      <c r="A2497" s="8">
        <v>45705</v>
      </c>
      <c r="B2497" s="16" t="s">
        <v>5066</v>
      </c>
      <c r="C2497" s="16" t="s">
        <v>5067</v>
      </c>
    </row>
    <row r="2498" spans="1:3" x14ac:dyDescent="0.25">
      <c r="A2498" s="8">
        <v>45705</v>
      </c>
      <c r="B2498" s="16" t="s">
        <v>5068</v>
      </c>
      <c r="C2498" s="16" t="s">
        <v>5069</v>
      </c>
    </row>
    <row r="2499" spans="1:3" x14ac:dyDescent="0.25">
      <c r="A2499" s="8">
        <v>45705</v>
      </c>
      <c r="B2499" s="16" t="s">
        <v>5070</v>
      </c>
      <c r="C2499" s="16" t="s">
        <v>5071</v>
      </c>
    </row>
    <row r="2500" spans="1:3" x14ac:dyDescent="0.25">
      <c r="A2500" s="8">
        <v>45705</v>
      </c>
      <c r="B2500" s="16" t="s">
        <v>5072</v>
      </c>
      <c r="C2500" s="16" t="s">
        <v>5073</v>
      </c>
    </row>
    <row r="2501" spans="1:3" x14ac:dyDescent="0.25">
      <c r="A2501" s="8">
        <v>45705</v>
      </c>
      <c r="B2501" s="16" t="s">
        <v>5074</v>
      </c>
      <c r="C2501" s="16" t="s">
        <v>5075</v>
      </c>
    </row>
    <row r="2502" spans="1:3" x14ac:dyDescent="0.25">
      <c r="A2502" s="8">
        <v>45705</v>
      </c>
      <c r="B2502" s="16" t="s">
        <v>5076</v>
      </c>
      <c r="C2502" s="16" t="s">
        <v>5077</v>
      </c>
    </row>
    <row r="2503" spans="1:3" x14ac:dyDescent="0.25">
      <c r="A2503" s="8">
        <v>45705</v>
      </c>
      <c r="B2503" s="16" t="s">
        <v>5078</v>
      </c>
      <c r="C2503" s="16" t="s">
        <v>5079</v>
      </c>
    </row>
    <row r="2504" spans="1:3" x14ac:dyDescent="0.25">
      <c r="A2504" s="8">
        <v>45705</v>
      </c>
      <c r="B2504" s="16" t="s">
        <v>5080</v>
      </c>
      <c r="C2504" s="16" t="s">
        <v>5081</v>
      </c>
    </row>
    <row r="2505" spans="1:3" x14ac:dyDescent="0.25">
      <c r="A2505" s="8">
        <v>45705</v>
      </c>
      <c r="B2505" s="16" t="s">
        <v>5082</v>
      </c>
      <c r="C2505" s="16" t="s">
        <v>5083</v>
      </c>
    </row>
    <row r="2506" spans="1:3" x14ac:dyDescent="0.25">
      <c r="A2506" s="8">
        <v>45705</v>
      </c>
      <c r="B2506" s="16" t="s">
        <v>5084</v>
      </c>
      <c r="C2506" s="16" t="s">
        <v>5085</v>
      </c>
    </row>
    <row r="2507" spans="1:3" x14ac:dyDescent="0.25">
      <c r="A2507" s="8">
        <v>45705</v>
      </c>
      <c r="B2507" s="16" t="s">
        <v>5086</v>
      </c>
      <c r="C2507" s="16" t="s">
        <v>5087</v>
      </c>
    </row>
    <row r="2508" spans="1:3" x14ac:dyDescent="0.25">
      <c r="A2508" s="8">
        <v>45705</v>
      </c>
      <c r="B2508" s="16" t="s">
        <v>5088</v>
      </c>
      <c r="C2508" s="16" t="s">
        <v>5089</v>
      </c>
    </row>
    <row r="2509" spans="1:3" x14ac:dyDescent="0.25">
      <c r="A2509" s="8">
        <v>45705</v>
      </c>
      <c r="B2509" s="16" t="s">
        <v>5090</v>
      </c>
      <c r="C2509" s="16" t="s">
        <v>5091</v>
      </c>
    </row>
    <row r="2510" spans="1:3" x14ac:dyDescent="0.25">
      <c r="A2510" s="8">
        <v>45705</v>
      </c>
      <c r="B2510" s="16" t="s">
        <v>5092</v>
      </c>
      <c r="C2510" s="16" t="s">
        <v>5093</v>
      </c>
    </row>
    <row r="2511" spans="1:3" x14ac:dyDescent="0.25">
      <c r="A2511" s="8">
        <v>45705</v>
      </c>
      <c r="B2511" s="16" t="s">
        <v>5094</v>
      </c>
      <c r="C2511" s="16" t="s">
        <v>5095</v>
      </c>
    </row>
    <row r="2512" spans="1:3" x14ac:dyDescent="0.25">
      <c r="A2512" s="8">
        <v>45705</v>
      </c>
      <c r="B2512" s="16" t="s">
        <v>5096</v>
      </c>
      <c r="C2512" s="16" t="s">
        <v>5097</v>
      </c>
    </row>
    <row r="2513" spans="1:3" x14ac:dyDescent="0.25">
      <c r="A2513" s="8">
        <v>45705</v>
      </c>
      <c r="B2513" s="16" t="s">
        <v>5098</v>
      </c>
      <c r="C2513" s="16" t="s">
        <v>5099</v>
      </c>
    </row>
    <row r="2514" spans="1:3" x14ac:dyDescent="0.25">
      <c r="A2514" s="8">
        <v>45705</v>
      </c>
      <c r="B2514" s="16" t="s">
        <v>5100</v>
      </c>
      <c r="C2514" s="16" t="s">
        <v>5101</v>
      </c>
    </row>
    <row r="2515" spans="1:3" x14ac:dyDescent="0.25">
      <c r="A2515" s="8">
        <v>45705</v>
      </c>
      <c r="B2515" s="16" t="s">
        <v>5102</v>
      </c>
      <c r="C2515" s="16" t="s">
        <v>5103</v>
      </c>
    </row>
    <row r="2516" spans="1:3" x14ac:dyDescent="0.25">
      <c r="A2516" s="8">
        <v>45705</v>
      </c>
      <c r="B2516" s="16" t="s">
        <v>5104</v>
      </c>
      <c r="C2516" s="16" t="s">
        <v>5105</v>
      </c>
    </row>
    <row r="2517" spans="1:3" x14ac:dyDescent="0.25">
      <c r="A2517" s="8">
        <v>45705</v>
      </c>
      <c r="B2517" s="16" t="s">
        <v>5106</v>
      </c>
      <c r="C2517" s="16" t="s">
        <v>5107</v>
      </c>
    </row>
    <row r="2518" spans="1:3" x14ac:dyDescent="0.25">
      <c r="A2518" s="8">
        <v>45705</v>
      </c>
      <c r="B2518" s="16" t="s">
        <v>5108</v>
      </c>
      <c r="C2518" s="16" t="s">
        <v>5109</v>
      </c>
    </row>
    <row r="2519" spans="1:3" x14ac:dyDescent="0.25">
      <c r="A2519" s="8">
        <v>45705</v>
      </c>
      <c r="B2519" s="16" t="s">
        <v>5110</v>
      </c>
      <c r="C2519" s="16" t="s">
        <v>5111</v>
      </c>
    </row>
    <row r="2520" spans="1:3" x14ac:dyDescent="0.25">
      <c r="A2520" s="8">
        <v>45705</v>
      </c>
      <c r="B2520" s="16" t="s">
        <v>5112</v>
      </c>
      <c r="C2520" s="16" t="s">
        <v>5113</v>
      </c>
    </row>
    <row r="2521" spans="1:3" x14ac:dyDescent="0.25">
      <c r="A2521" s="8">
        <v>45705</v>
      </c>
      <c r="B2521" s="16" t="s">
        <v>5114</v>
      </c>
      <c r="C2521" s="16" t="s">
        <v>5115</v>
      </c>
    </row>
    <row r="2522" spans="1:3" x14ac:dyDescent="0.25">
      <c r="A2522" s="8">
        <v>45705</v>
      </c>
      <c r="B2522" s="16" t="s">
        <v>5116</v>
      </c>
      <c r="C2522" s="16" t="s">
        <v>5117</v>
      </c>
    </row>
    <row r="2523" spans="1:3" x14ac:dyDescent="0.25">
      <c r="A2523" s="8">
        <v>45705</v>
      </c>
      <c r="B2523" s="16" t="s">
        <v>5118</v>
      </c>
      <c r="C2523" s="16" t="s">
        <v>5119</v>
      </c>
    </row>
    <row r="2524" spans="1:3" x14ac:dyDescent="0.25">
      <c r="A2524" s="8">
        <v>45705</v>
      </c>
      <c r="B2524" s="16" t="s">
        <v>5120</v>
      </c>
      <c r="C2524" s="16" t="s">
        <v>5121</v>
      </c>
    </row>
    <row r="2525" spans="1:3" x14ac:dyDescent="0.25">
      <c r="A2525" s="8">
        <v>45705</v>
      </c>
      <c r="B2525" s="16" t="s">
        <v>5122</v>
      </c>
      <c r="C2525" s="16" t="s">
        <v>5123</v>
      </c>
    </row>
    <row r="2526" spans="1:3" x14ac:dyDescent="0.25">
      <c r="A2526" s="8">
        <v>45705</v>
      </c>
      <c r="B2526" s="16" t="s">
        <v>5124</v>
      </c>
      <c r="C2526" s="16" t="s">
        <v>5125</v>
      </c>
    </row>
    <row r="2527" spans="1:3" x14ac:dyDescent="0.25">
      <c r="A2527" s="8">
        <v>45705</v>
      </c>
      <c r="B2527" s="16" t="s">
        <v>5126</v>
      </c>
      <c r="C2527" s="16" t="s">
        <v>5127</v>
      </c>
    </row>
    <row r="2528" spans="1:3" x14ac:dyDescent="0.25">
      <c r="A2528" s="8">
        <v>45705</v>
      </c>
      <c r="B2528" s="16" t="s">
        <v>5128</v>
      </c>
      <c r="C2528" s="16" t="s">
        <v>5129</v>
      </c>
    </row>
    <row r="2529" spans="1:3" x14ac:dyDescent="0.25">
      <c r="A2529" s="8">
        <v>45705</v>
      </c>
      <c r="B2529" s="16" t="s">
        <v>5130</v>
      </c>
      <c r="C2529" s="16" t="s">
        <v>5131</v>
      </c>
    </row>
    <row r="2530" spans="1:3" x14ac:dyDescent="0.25">
      <c r="A2530" s="8">
        <v>45705</v>
      </c>
      <c r="B2530" s="16" t="s">
        <v>5132</v>
      </c>
      <c r="C2530" s="16" t="s">
        <v>5133</v>
      </c>
    </row>
    <row r="2531" spans="1:3" x14ac:dyDescent="0.25">
      <c r="A2531" s="8">
        <v>45705</v>
      </c>
      <c r="B2531" s="16" t="s">
        <v>5134</v>
      </c>
      <c r="C2531" s="16" t="s">
        <v>5135</v>
      </c>
    </row>
    <row r="2532" spans="1:3" x14ac:dyDescent="0.25">
      <c r="A2532" s="8">
        <v>45705</v>
      </c>
      <c r="B2532" s="16" t="s">
        <v>5136</v>
      </c>
      <c r="C2532" s="16" t="s">
        <v>5137</v>
      </c>
    </row>
    <row r="2533" spans="1:3" x14ac:dyDescent="0.25">
      <c r="A2533" s="8">
        <v>45705</v>
      </c>
      <c r="B2533" s="16" t="s">
        <v>5138</v>
      </c>
      <c r="C2533" s="16" t="s">
        <v>5139</v>
      </c>
    </row>
    <row r="2534" spans="1:3" x14ac:dyDescent="0.25">
      <c r="A2534" s="8">
        <v>45705</v>
      </c>
      <c r="B2534" s="16" t="s">
        <v>5140</v>
      </c>
      <c r="C2534" s="16" t="s">
        <v>5141</v>
      </c>
    </row>
    <row r="2535" spans="1:3" x14ac:dyDescent="0.25">
      <c r="A2535" s="8">
        <v>45705</v>
      </c>
      <c r="B2535" s="16" t="s">
        <v>5142</v>
      </c>
      <c r="C2535" s="16" t="s">
        <v>5143</v>
      </c>
    </row>
    <row r="2536" spans="1:3" x14ac:dyDescent="0.25">
      <c r="A2536" s="8">
        <v>45705</v>
      </c>
      <c r="B2536" s="16" t="s">
        <v>5144</v>
      </c>
      <c r="C2536" s="16" t="s">
        <v>5145</v>
      </c>
    </row>
    <row r="2537" spans="1:3" x14ac:dyDescent="0.25">
      <c r="A2537" s="8">
        <v>45705</v>
      </c>
      <c r="B2537" s="16" t="s">
        <v>5146</v>
      </c>
      <c r="C2537" s="16" t="s">
        <v>5147</v>
      </c>
    </row>
    <row r="2538" spans="1:3" x14ac:dyDescent="0.25">
      <c r="A2538" s="8">
        <v>45705</v>
      </c>
      <c r="B2538" s="16" t="s">
        <v>5148</v>
      </c>
      <c r="C2538" s="16" t="s">
        <v>5149</v>
      </c>
    </row>
    <row r="2539" spans="1:3" x14ac:dyDescent="0.25">
      <c r="A2539" s="8">
        <v>45705</v>
      </c>
      <c r="B2539" s="16" t="s">
        <v>5150</v>
      </c>
      <c r="C2539" s="16" t="s">
        <v>5151</v>
      </c>
    </row>
    <row r="2540" spans="1:3" x14ac:dyDescent="0.25">
      <c r="A2540" s="8">
        <v>45705</v>
      </c>
      <c r="B2540" s="16" t="s">
        <v>5152</v>
      </c>
      <c r="C2540" s="16" t="s">
        <v>5153</v>
      </c>
    </row>
    <row r="2541" spans="1:3" x14ac:dyDescent="0.25">
      <c r="A2541" s="8">
        <v>45705</v>
      </c>
      <c r="B2541" s="16" t="s">
        <v>5154</v>
      </c>
      <c r="C2541" s="16" t="s">
        <v>5155</v>
      </c>
    </row>
    <row r="2542" spans="1:3" x14ac:dyDescent="0.25">
      <c r="A2542" s="8">
        <v>45705</v>
      </c>
      <c r="B2542" s="16" t="s">
        <v>5156</v>
      </c>
      <c r="C2542" s="16" t="s">
        <v>5157</v>
      </c>
    </row>
    <row r="2543" spans="1:3" x14ac:dyDescent="0.25">
      <c r="A2543" s="8">
        <v>45705</v>
      </c>
      <c r="B2543" s="16" t="s">
        <v>5158</v>
      </c>
      <c r="C2543" s="16" t="s">
        <v>5159</v>
      </c>
    </row>
    <row r="2544" spans="1:3" x14ac:dyDescent="0.25">
      <c r="A2544" s="8">
        <v>45705</v>
      </c>
      <c r="B2544" s="16" t="s">
        <v>5160</v>
      </c>
      <c r="C2544" s="16" t="s">
        <v>5161</v>
      </c>
    </row>
    <row r="2545" spans="1:3" x14ac:dyDescent="0.25">
      <c r="A2545" s="8">
        <v>45705</v>
      </c>
      <c r="B2545" s="16" t="s">
        <v>5162</v>
      </c>
      <c r="C2545" s="16" t="s">
        <v>5163</v>
      </c>
    </row>
    <row r="2546" spans="1:3" x14ac:dyDescent="0.25">
      <c r="A2546" s="8">
        <v>45705</v>
      </c>
      <c r="B2546" s="16" t="s">
        <v>5164</v>
      </c>
      <c r="C2546" s="16" t="s">
        <v>5165</v>
      </c>
    </row>
    <row r="2547" spans="1:3" x14ac:dyDescent="0.25">
      <c r="A2547" s="8">
        <v>45705</v>
      </c>
      <c r="B2547" s="16" t="s">
        <v>5166</v>
      </c>
      <c r="C2547" s="16" t="s">
        <v>5167</v>
      </c>
    </row>
    <row r="2548" spans="1:3" x14ac:dyDescent="0.25">
      <c r="A2548" s="8">
        <v>45705</v>
      </c>
      <c r="B2548" s="16" t="s">
        <v>5168</v>
      </c>
      <c r="C2548" s="16" t="s">
        <v>5169</v>
      </c>
    </row>
    <row r="2549" spans="1:3" x14ac:dyDescent="0.25">
      <c r="A2549" s="8">
        <v>45705</v>
      </c>
      <c r="B2549" s="16" t="s">
        <v>5170</v>
      </c>
      <c r="C2549" s="16" t="s">
        <v>5171</v>
      </c>
    </row>
    <row r="2550" spans="1:3" x14ac:dyDescent="0.25">
      <c r="A2550" s="8">
        <v>45705</v>
      </c>
      <c r="B2550" s="16" t="s">
        <v>5172</v>
      </c>
      <c r="C2550" s="16" t="s">
        <v>5173</v>
      </c>
    </row>
    <row r="2551" spans="1:3" x14ac:dyDescent="0.25">
      <c r="A2551" s="8">
        <v>45705</v>
      </c>
      <c r="B2551" s="16" t="s">
        <v>5174</v>
      </c>
      <c r="C2551" s="16" t="s">
        <v>5175</v>
      </c>
    </row>
    <row r="2552" spans="1:3" x14ac:dyDescent="0.25">
      <c r="A2552" s="8">
        <v>45705</v>
      </c>
      <c r="B2552" s="16" t="s">
        <v>5176</v>
      </c>
      <c r="C2552" s="16" t="s">
        <v>5177</v>
      </c>
    </row>
    <row r="2553" spans="1:3" x14ac:dyDescent="0.25">
      <c r="A2553" s="8">
        <v>45705</v>
      </c>
      <c r="B2553" s="16" t="s">
        <v>5178</v>
      </c>
      <c r="C2553" s="16" t="s">
        <v>5179</v>
      </c>
    </row>
    <row r="2554" spans="1:3" x14ac:dyDescent="0.25">
      <c r="A2554" s="8">
        <v>45705</v>
      </c>
      <c r="B2554" s="16" t="s">
        <v>5180</v>
      </c>
      <c r="C2554" s="16" t="s">
        <v>5181</v>
      </c>
    </row>
    <row r="2555" spans="1:3" x14ac:dyDescent="0.25">
      <c r="A2555" s="8">
        <v>45705</v>
      </c>
      <c r="B2555" s="16" t="s">
        <v>5182</v>
      </c>
      <c r="C2555" s="16" t="s">
        <v>5183</v>
      </c>
    </row>
    <row r="2556" spans="1:3" x14ac:dyDescent="0.25">
      <c r="A2556" s="8">
        <v>45705</v>
      </c>
      <c r="B2556" s="16" t="s">
        <v>5184</v>
      </c>
      <c r="C2556" s="16" t="s">
        <v>5185</v>
      </c>
    </row>
    <row r="2557" spans="1:3" x14ac:dyDescent="0.25">
      <c r="A2557" s="8">
        <v>45705</v>
      </c>
      <c r="B2557" s="16" t="s">
        <v>5186</v>
      </c>
      <c r="C2557" s="16" t="s">
        <v>5187</v>
      </c>
    </row>
    <row r="2558" spans="1:3" x14ac:dyDescent="0.25">
      <c r="A2558" s="8">
        <v>45705</v>
      </c>
      <c r="B2558" s="16" t="s">
        <v>5188</v>
      </c>
      <c r="C2558" s="16" t="s">
        <v>5189</v>
      </c>
    </row>
    <row r="2559" spans="1:3" x14ac:dyDescent="0.25">
      <c r="A2559" s="8">
        <v>45705</v>
      </c>
      <c r="B2559" s="16" t="s">
        <v>5190</v>
      </c>
      <c r="C2559" s="16" t="s">
        <v>5191</v>
      </c>
    </row>
    <row r="2560" spans="1:3" x14ac:dyDescent="0.25">
      <c r="A2560" s="8">
        <v>45705</v>
      </c>
      <c r="B2560" s="16" t="s">
        <v>5192</v>
      </c>
      <c r="C2560" s="16" t="s">
        <v>5193</v>
      </c>
    </row>
    <row r="2561" spans="1:3" x14ac:dyDescent="0.25">
      <c r="A2561" s="8">
        <v>45705</v>
      </c>
      <c r="B2561" s="16" t="s">
        <v>5194</v>
      </c>
      <c r="C2561" s="16" t="s">
        <v>5195</v>
      </c>
    </row>
    <row r="2562" spans="1:3" x14ac:dyDescent="0.25">
      <c r="A2562" s="8">
        <v>45705</v>
      </c>
      <c r="B2562" s="16" t="s">
        <v>5196</v>
      </c>
      <c r="C2562" s="16" t="s">
        <v>5197</v>
      </c>
    </row>
    <row r="2563" spans="1:3" x14ac:dyDescent="0.25">
      <c r="A2563" s="8">
        <v>45705</v>
      </c>
      <c r="B2563" s="16" t="s">
        <v>5198</v>
      </c>
      <c r="C2563" s="16" t="s">
        <v>5199</v>
      </c>
    </row>
    <row r="2564" spans="1:3" x14ac:dyDescent="0.25">
      <c r="A2564" s="8">
        <v>45705</v>
      </c>
      <c r="B2564" s="16" t="s">
        <v>5200</v>
      </c>
      <c r="C2564" s="16" t="s">
        <v>5201</v>
      </c>
    </row>
    <row r="2565" spans="1:3" x14ac:dyDescent="0.25">
      <c r="A2565" s="8">
        <v>45705</v>
      </c>
      <c r="B2565" s="16" t="s">
        <v>5202</v>
      </c>
      <c r="C2565" s="16" t="s">
        <v>5203</v>
      </c>
    </row>
    <row r="2566" spans="1:3" x14ac:dyDescent="0.25">
      <c r="A2566" s="8">
        <v>45705</v>
      </c>
      <c r="B2566" s="16" t="s">
        <v>5204</v>
      </c>
      <c r="C2566" s="16" t="s">
        <v>5205</v>
      </c>
    </row>
    <row r="2567" spans="1:3" x14ac:dyDescent="0.25">
      <c r="A2567" s="8">
        <v>45705</v>
      </c>
      <c r="B2567" s="16" t="s">
        <v>5206</v>
      </c>
      <c r="C2567" s="16" t="s">
        <v>5207</v>
      </c>
    </row>
    <row r="2568" spans="1:3" x14ac:dyDescent="0.25">
      <c r="A2568" s="8">
        <v>45705</v>
      </c>
      <c r="B2568" s="16" t="s">
        <v>5208</v>
      </c>
      <c r="C2568" s="16" t="s">
        <v>5209</v>
      </c>
    </row>
    <row r="2569" spans="1:3" x14ac:dyDescent="0.25">
      <c r="A2569" s="8">
        <v>45705</v>
      </c>
      <c r="B2569" s="16" t="s">
        <v>5210</v>
      </c>
      <c r="C2569" s="16" t="s">
        <v>5211</v>
      </c>
    </row>
    <row r="2570" spans="1:3" x14ac:dyDescent="0.25">
      <c r="A2570" s="8">
        <v>45705</v>
      </c>
      <c r="B2570" s="16" t="s">
        <v>5212</v>
      </c>
      <c r="C2570" s="16" t="s">
        <v>5213</v>
      </c>
    </row>
    <row r="2571" spans="1:3" x14ac:dyDescent="0.25">
      <c r="A2571" s="8">
        <v>45705</v>
      </c>
      <c r="B2571" s="16" t="s">
        <v>5214</v>
      </c>
      <c r="C2571" s="16" t="s">
        <v>5215</v>
      </c>
    </row>
    <row r="2572" spans="1:3" x14ac:dyDescent="0.25">
      <c r="A2572" s="8">
        <v>45705</v>
      </c>
      <c r="B2572" s="16" t="s">
        <v>5216</v>
      </c>
      <c r="C2572" s="16" t="s">
        <v>5217</v>
      </c>
    </row>
    <row r="2573" spans="1:3" x14ac:dyDescent="0.25">
      <c r="A2573" s="8">
        <v>45705</v>
      </c>
      <c r="B2573" s="16" t="s">
        <v>5218</v>
      </c>
      <c r="C2573" s="16" t="s">
        <v>5219</v>
      </c>
    </row>
    <row r="2574" spans="1:3" x14ac:dyDescent="0.25">
      <c r="A2574" s="8">
        <v>45705</v>
      </c>
      <c r="B2574" s="16" t="s">
        <v>5220</v>
      </c>
      <c r="C2574" s="16" t="s">
        <v>5221</v>
      </c>
    </row>
    <row r="2575" spans="1:3" x14ac:dyDescent="0.25">
      <c r="A2575" s="8">
        <v>45705</v>
      </c>
      <c r="B2575" s="16" t="s">
        <v>5222</v>
      </c>
      <c r="C2575" s="16" t="s">
        <v>5223</v>
      </c>
    </row>
    <row r="2576" spans="1:3" x14ac:dyDescent="0.25">
      <c r="A2576" s="8">
        <v>45705</v>
      </c>
      <c r="B2576" s="16" t="s">
        <v>5224</v>
      </c>
      <c r="C2576" s="16" t="s">
        <v>5225</v>
      </c>
    </row>
    <row r="2577" spans="1:3" x14ac:dyDescent="0.25">
      <c r="A2577" s="8">
        <v>45705</v>
      </c>
      <c r="B2577" s="16" t="s">
        <v>5226</v>
      </c>
      <c r="C2577" s="16" t="s">
        <v>5227</v>
      </c>
    </row>
    <row r="2578" spans="1:3" x14ac:dyDescent="0.25">
      <c r="A2578" s="8">
        <v>45705</v>
      </c>
      <c r="B2578" s="16" t="s">
        <v>5228</v>
      </c>
      <c r="C2578" s="16" t="s">
        <v>5229</v>
      </c>
    </row>
    <row r="2579" spans="1:3" x14ac:dyDescent="0.25">
      <c r="A2579" s="8">
        <v>45705</v>
      </c>
      <c r="B2579" s="16" t="s">
        <v>5230</v>
      </c>
      <c r="C2579" s="16" t="s">
        <v>5231</v>
      </c>
    </row>
    <row r="2580" spans="1:3" x14ac:dyDescent="0.25">
      <c r="A2580" s="8">
        <v>45705</v>
      </c>
      <c r="B2580" s="16" t="s">
        <v>5232</v>
      </c>
      <c r="C2580" s="16" t="s">
        <v>5233</v>
      </c>
    </row>
    <row r="2581" spans="1:3" x14ac:dyDescent="0.25">
      <c r="A2581" s="8">
        <v>45705</v>
      </c>
      <c r="B2581" s="16" t="s">
        <v>5234</v>
      </c>
      <c r="C2581" s="16" t="s">
        <v>5235</v>
      </c>
    </row>
    <row r="2582" spans="1:3" x14ac:dyDescent="0.25">
      <c r="A2582" s="8">
        <v>45705</v>
      </c>
      <c r="B2582" s="16" t="s">
        <v>5236</v>
      </c>
      <c r="C2582" s="16" t="s">
        <v>5237</v>
      </c>
    </row>
    <row r="2583" spans="1:3" x14ac:dyDescent="0.25">
      <c r="A2583" s="8">
        <v>45705</v>
      </c>
      <c r="B2583" s="16" t="s">
        <v>5238</v>
      </c>
      <c r="C2583" s="16" t="s">
        <v>5239</v>
      </c>
    </row>
    <row r="2584" spans="1:3" x14ac:dyDescent="0.25">
      <c r="A2584" s="8">
        <v>45705</v>
      </c>
      <c r="B2584" s="16" t="s">
        <v>5240</v>
      </c>
      <c r="C2584" s="16" t="s">
        <v>5241</v>
      </c>
    </row>
    <row r="2585" spans="1:3" x14ac:dyDescent="0.25">
      <c r="A2585" s="8">
        <v>45705</v>
      </c>
      <c r="B2585" s="16" t="s">
        <v>5242</v>
      </c>
      <c r="C2585" s="16" t="s">
        <v>5243</v>
      </c>
    </row>
    <row r="2586" spans="1:3" x14ac:dyDescent="0.25">
      <c r="A2586" s="8">
        <v>45705</v>
      </c>
      <c r="B2586" s="16" t="s">
        <v>5244</v>
      </c>
      <c r="C2586" s="16" t="s">
        <v>5245</v>
      </c>
    </row>
    <row r="2587" spans="1:3" x14ac:dyDescent="0.25">
      <c r="A2587" s="8">
        <v>45705</v>
      </c>
      <c r="B2587" s="16" t="s">
        <v>5246</v>
      </c>
      <c r="C2587" s="16" t="s">
        <v>5247</v>
      </c>
    </row>
    <row r="2588" spans="1:3" x14ac:dyDescent="0.25">
      <c r="A2588" s="8">
        <v>45705</v>
      </c>
      <c r="B2588" s="16" t="s">
        <v>5248</v>
      </c>
      <c r="C2588" s="16" t="s">
        <v>5249</v>
      </c>
    </row>
    <row r="2589" spans="1:3" x14ac:dyDescent="0.25">
      <c r="A2589" s="8">
        <v>45705</v>
      </c>
      <c r="B2589" s="16" t="s">
        <v>5250</v>
      </c>
      <c r="C2589" s="16" t="s">
        <v>5251</v>
      </c>
    </row>
    <row r="2590" spans="1:3" x14ac:dyDescent="0.25">
      <c r="A2590" s="8">
        <v>45705</v>
      </c>
      <c r="B2590" s="16" t="s">
        <v>5252</v>
      </c>
      <c r="C2590" s="16" t="s">
        <v>5253</v>
      </c>
    </row>
    <row r="2591" spans="1:3" x14ac:dyDescent="0.25">
      <c r="A2591" s="8">
        <v>45705</v>
      </c>
      <c r="B2591" s="16" t="s">
        <v>5254</v>
      </c>
      <c r="C2591" s="16" t="s">
        <v>5255</v>
      </c>
    </row>
    <row r="2592" spans="1:3" x14ac:dyDescent="0.25">
      <c r="A2592" s="8">
        <v>45705</v>
      </c>
      <c r="B2592" s="16" t="s">
        <v>5256</v>
      </c>
      <c r="C2592" s="16" t="s">
        <v>5257</v>
      </c>
    </row>
    <row r="2593" spans="1:3" x14ac:dyDescent="0.25">
      <c r="A2593" s="8">
        <v>45705</v>
      </c>
      <c r="B2593" s="16" t="s">
        <v>5258</v>
      </c>
      <c r="C2593" s="16" t="s">
        <v>5259</v>
      </c>
    </row>
    <row r="2594" spans="1:3" x14ac:dyDescent="0.25">
      <c r="A2594" s="8">
        <v>45705</v>
      </c>
      <c r="B2594" s="16" t="s">
        <v>5260</v>
      </c>
      <c r="C2594" s="16" t="s">
        <v>5261</v>
      </c>
    </row>
    <row r="2595" spans="1:3" x14ac:dyDescent="0.25">
      <c r="A2595" s="8">
        <v>45705</v>
      </c>
      <c r="B2595" s="16" t="s">
        <v>5262</v>
      </c>
      <c r="C2595" s="16" t="s">
        <v>5263</v>
      </c>
    </row>
    <row r="2596" spans="1:3" x14ac:dyDescent="0.25">
      <c r="A2596" s="8">
        <v>45705</v>
      </c>
      <c r="B2596" s="16" t="s">
        <v>5264</v>
      </c>
      <c r="C2596" s="16" t="s">
        <v>5265</v>
      </c>
    </row>
    <row r="2597" spans="1:3" x14ac:dyDescent="0.25">
      <c r="A2597" s="8">
        <v>45705</v>
      </c>
      <c r="B2597" s="16" t="s">
        <v>5266</v>
      </c>
      <c r="C2597" s="16" t="s">
        <v>5267</v>
      </c>
    </row>
    <row r="2598" spans="1:3" x14ac:dyDescent="0.25">
      <c r="A2598" s="8">
        <v>45705</v>
      </c>
      <c r="B2598" s="16" t="s">
        <v>5268</v>
      </c>
      <c r="C2598" s="16" t="s">
        <v>5269</v>
      </c>
    </row>
    <row r="2599" spans="1:3" x14ac:dyDescent="0.25">
      <c r="A2599" s="8">
        <v>45705</v>
      </c>
      <c r="B2599" s="16" t="s">
        <v>5270</v>
      </c>
      <c r="C2599" s="16" t="s">
        <v>5271</v>
      </c>
    </row>
    <row r="2600" spans="1:3" x14ac:dyDescent="0.25">
      <c r="A2600" s="8">
        <v>45705</v>
      </c>
      <c r="B2600" s="16" t="s">
        <v>5272</v>
      </c>
      <c r="C2600" s="16" t="s">
        <v>5273</v>
      </c>
    </row>
    <row r="2601" spans="1:3" x14ac:dyDescent="0.25">
      <c r="A2601" s="8">
        <v>45705</v>
      </c>
      <c r="B2601" s="16" t="s">
        <v>5274</v>
      </c>
      <c r="C2601" s="16" t="s">
        <v>5275</v>
      </c>
    </row>
    <row r="2602" spans="1:3" x14ac:dyDescent="0.25">
      <c r="A2602" s="8">
        <v>45705</v>
      </c>
      <c r="B2602" s="16" t="s">
        <v>5276</v>
      </c>
      <c r="C2602" s="16" t="s">
        <v>5277</v>
      </c>
    </row>
    <row r="2603" spans="1:3" x14ac:dyDescent="0.25">
      <c r="A2603" s="8">
        <v>45705</v>
      </c>
      <c r="B2603" s="16" t="s">
        <v>5278</v>
      </c>
      <c r="C2603" s="16" t="s">
        <v>5279</v>
      </c>
    </row>
    <row r="2604" spans="1:3" x14ac:dyDescent="0.25">
      <c r="A2604" s="8">
        <v>45705</v>
      </c>
      <c r="B2604" s="16" t="s">
        <v>5280</v>
      </c>
      <c r="C2604" s="16" t="s">
        <v>5281</v>
      </c>
    </row>
    <row r="2605" spans="1:3" x14ac:dyDescent="0.25">
      <c r="A2605" s="8">
        <v>45705</v>
      </c>
      <c r="B2605" s="16" t="s">
        <v>5282</v>
      </c>
      <c r="C2605" s="16" t="s">
        <v>5283</v>
      </c>
    </row>
    <row r="2606" spans="1:3" x14ac:dyDescent="0.25">
      <c r="A2606" s="8">
        <v>45705</v>
      </c>
      <c r="B2606" s="16" t="s">
        <v>5284</v>
      </c>
      <c r="C2606" s="16" t="s">
        <v>5285</v>
      </c>
    </row>
    <row r="2607" spans="1:3" x14ac:dyDescent="0.25">
      <c r="A2607" s="8">
        <v>45705</v>
      </c>
      <c r="B2607" s="16" t="s">
        <v>5286</v>
      </c>
      <c r="C2607" s="16" t="s">
        <v>5287</v>
      </c>
    </row>
    <row r="2608" spans="1:3" x14ac:dyDescent="0.25">
      <c r="A2608" s="8">
        <v>45705</v>
      </c>
      <c r="B2608" s="16" t="s">
        <v>5288</v>
      </c>
      <c r="C2608" s="16" t="s">
        <v>5289</v>
      </c>
    </row>
    <row r="2609" spans="1:3" x14ac:dyDescent="0.25">
      <c r="A2609" s="8">
        <v>45705</v>
      </c>
      <c r="B2609" s="16" t="s">
        <v>5290</v>
      </c>
      <c r="C2609" s="16" t="s">
        <v>5291</v>
      </c>
    </row>
    <row r="2610" spans="1:3" x14ac:dyDescent="0.25">
      <c r="A2610" s="8">
        <v>45705</v>
      </c>
      <c r="B2610" s="16" t="s">
        <v>5292</v>
      </c>
      <c r="C2610" s="16" t="s">
        <v>5293</v>
      </c>
    </row>
    <row r="2611" spans="1:3" x14ac:dyDescent="0.25">
      <c r="A2611" s="8">
        <v>45705</v>
      </c>
      <c r="B2611" s="16" t="s">
        <v>5294</v>
      </c>
      <c r="C2611" s="16" t="s">
        <v>5295</v>
      </c>
    </row>
    <row r="2612" spans="1:3" x14ac:dyDescent="0.25">
      <c r="A2612" s="8">
        <v>45705</v>
      </c>
      <c r="B2612" s="16" t="s">
        <v>5296</v>
      </c>
      <c r="C2612" s="16" t="s">
        <v>5297</v>
      </c>
    </row>
    <row r="2613" spans="1:3" x14ac:dyDescent="0.25">
      <c r="A2613" s="8">
        <v>45705</v>
      </c>
      <c r="B2613" s="16" t="s">
        <v>5298</v>
      </c>
      <c r="C2613" s="16" t="s">
        <v>5299</v>
      </c>
    </row>
    <row r="2614" spans="1:3" x14ac:dyDescent="0.25">
      <c r="A2614" s="8">
        <v>45705</v>
      </c>
      <c r="B2614" s="16" t="s">
        <v>5300</v>
      </c>
      <c r="C2614" s="16" t="s">
        <v>5301</v>
      </c>
    </row>
    <row r="2615" spans="1:3" x14ac:dyDescent="0.25">
      <c r="A2615" s="8">
        <v>45705</v>
      </c>
      <c r="B2615" s="16" t="s">
        <v>5302</v>
      </c>
      <c r="C2615" s="16" t="s">
        <v>5303</v>
      </c>
    </row>
    <row r="2616" spans="1:3" x14ac:dyDescent="0.25">
      <c r="A2616" s="8">
        <v>45705</v>
      </c>
      <c r="B2616" s="16" t="s">
        <v>5304</v>
      </c>
      <c r="C2616" s="16" t="s">
        <v>5305</v>
      </c>
    </row>
    <row r="2617" spans="1:3" x14ac:dyDescent="0.25">
      <c r="A2617" s="8">
        <v>45705</v>
      </c>
      <c r="B2617" s="16" t="s">
        <v>5306</v>
      </c>
      <c r="C2617" s="16" t="s">
        <v>5307</v>
      </c>
    </row>
    <row r="2618" spans="1:3" x14ac:dyDescent="0.25">
      <c r="A2618" s="8">
        <v>45705</v>
      </c>
      <c r="B2618" s="16" t="s">
        <v>5308</v>
      </c>
      <c r="C2618" s="16" t="s">
        <v>5309</v>
      </c>
    </row>
    <row r="2619" spans="1:3" x14ac:dyDescent="0.25">
      <c r="A2619" s="8">
        <v>45705</v>
      </c>
      <c r="B2619" s="16" t="s">
        <v>5310</v>
      </c>
      <c r="C2619" s="16" t="s">
        <v>5311</v>
      </c>
    </row>
    <row r="2620" spans="1:3" x14ac:dyDescent="0.25">
      <c r="A2620" s="8">
        <v>45705</v>
      </c>
      <c r="B2620" s="16" t="s">
        <v>5312</v>
      </c>
      <c r="C2620" s="16" t="s">
        <v>5313</v>
      </c>
    </row>
    <row r="2621" spans="1:3" x14ac:dyDescent="0.25">
      <c r="A2621" s="8">
        <v>45705</v>
      </c>
      <c r="B2621" s="16" t="s">
        <v>5314</v>
      </c>
      <c r="C2621" s="16" t="s">
        <v>5315</v>
      </c>
    </row>
    <row r="2622" spans="1:3" x14ac:dyDescent="0.25">
      <c r="A2622" s="8">
        <v>45705</v>
      </c>
      <c r="B2622" s="16" t="s">
        <v>5316</v>
      </c>
      <c r="C2622" s="16" t="s">
        <v>5317</v>
      </c>
    </row>
    <row r="2623" spans="1:3" x14ac:dyDescent="0.25">
      <c r="A2623" s="8">
        <v>45705</v>
      </c>
      <c r="B2623" s="16" t="s">
        <v>5318</v>
      </c>
      <c r="C2623" s="16" t="s">
        <v>5319</v>
      </c>
    </row>
    <row r="2624" spans="1:3" x14ac:dyDescent="0.25">
      <c r="A2624" s="8">
        <v>45705</v>
      </c>
      <c r="B2624" s="16" t="s">
        <v>5320</v>
      </c>
      <c r="C2624" s="16" t="s">
        <v>5321</v>
      </c>
    </row>
    <row r="2625" spans="1:3" x14ac:dyDescent="0.25">
      <c r="A2625" s="8">
        <v>45705</v>
      </c>
      <c r="B2625" s="16" t="s">
        <v>5322</v>
      </c>
      <c r="C2625" s="16" t="s">
        <v>5323</v>
      </c>
    </row>
    <row r="2626" spans="1:3" x14ac:dyDescent="0.25">
      <c r="A2626" s="8">
        <v>45705</v>
      </c>
      <c r="B2626" s="16" t="s">
        <v>5324</v>
      </c>
      <c r="C2626" s="16" t="s">
        <v>5325</v>
      </c>
    </row>
    <row r="2627" spans="1:3" x14ac:dyDescent="0.25">
      <c r="A2627" s="8">
        <v>45705</v>
      </c>
      <c r="B2627" s="16" t="s">
        <v>5326</v>
      </c>
      <c r="C2627" s="16" t="s">
        <v>5327</v>
      </c>
    </row>
    <row r="2628" spans="1:3" x14ac:dyDescent="0.25">
      <c r="A2628" s="8">
        <v>45705</v>
      </c>
      <c r="B2628" s="16" t="s">
        <v>5328</v>
      </c>
      <c r="C2628" s="16" t="s">
        <v>5329</v>
      </c>
    </row>
    <row r="2629" spans="1:3" x14ac:dyDescent="0.25">
      <c r="A2629" s="8">
        <v>45705</v>
      </c>
      <c r="B2629" s="16" t="s">
        <v>5330</v>
      </c>
      <c r="C2629" s="16" t="s">
        <v>5331</v>
      </c>
    </row>
    <row r="2630" spans="1:3" x14ac:dyDescent="0.25">
      <c r="A2630" s="8">
        <v>45705</v>
      </c>
      <c r="B2630" s="16" t="s">
        <v>5332</v>
      </c>
      <c r="C2630" s="16" t="s">
        <v>5333</v>
      </c>
    </row>
    <row r="2631" spans="1:3" x14ac:dyDescent="0.25">
      <c r="A2631" s="8">
        <v>45705</v>
      </c>
      <c r="B2631" s="16" t="s">
        <v>5334</v>
      </c>
      <c r="C2631" s="16" t="s">
        <v>5335</v>
      </c>
    </row>
    <row r="2632" spans="1:3" x14ac:dyDescent="0.25">
      <c r="A2632" s="8">
        <v>45705</v>
      </c>
      <c r="B2632" s="16" t="s">
        <v>5336</v>
      </c>
      <c r="C2632" s="16" t="s">
        <v>5337</v>
      </c>
    </row>
    <row r="2633" spans="1:3" x14ac:dyDescent="0.25">
      <c r="A2633" s="8">
        <v>45705</v>
      </c>
      <c r="B2633" s="16" t="s">
        <v>5338</v>
      </c>
      <c r="C2633" s="16" t="s">
        <v>5339</v>
      </c>
    </row>
    <row r="2634" spans="1:3" x14ac:dyDescent="0.25">
      <c r="A2634" s="8">
        <v>45705</v>
      </c>
      <c r="B2634" s="16" t="s">
        <v>5340</v>
      </c>
      <c r="C2634" s="16" t="s">
        <v>5341</v>
      </c>
    </row>
    <row r="2635" spans="1:3" x14ac:dyDescent="0.25">
      <c r="A2635" s="8">
        <v>45705</v>
      </c>
      <c r="B2635" s="16" t="s">
        <v>5342</v>
      </c>
      <c r="C2635" s="16" t="s">
        <v>5343</v>
      </c>
    </row>
    <row r="2636" spans="1:3" x14ac:dyDescent="0.25">
      <c r="A2636" s="8">
        <v>45705</v>
      </c>
      <c r="B2636" s="16" t="s">
        <v>5344</v>
      </c>
      <c r="C2636" s="16" t="s">
        <v>5345</v>
      </c>
    </row>
    <row r="2637" spans="1:3" x14ac:dyDescent="0.25">
      <c r="A2637" s="8">
        <v>45705</v>
      </c>
      <c r="B2637" s="16" t="s">
        <v>5346</v>
      </c>
      <c r="C2637" s="16" t="s">
        <v>5347</v>
      </c>
    </row>
    <row r="2638" spans="1:3" x14ac:dyDescent="0.25">
      <c r="A2638" s="8">
        <v>45705</v>
      </c>
      <c r="B2638" s="16" t="s">
        <v>5348</v>
      </c>
      <c r="C2638" s="16" t="s">
        <v>5349</v>
      </c>
    </row>
    <row r="2639" spans="1:3" x14ac:dyDescent="0.25">
      <c r="A2639" s="8">
        <v>45705</v>
      </c>
      <c r="B2639" s="16" t="s">
        <v>5350</v>
      </c>
      <c r="C2639" s="16" t="s">
        <v>5351</v>
      </c>
    </row>
    <row r="2640" spans="1:3" x14ac:dyDescent="0.25">
      <c r="A2640" s="8">
        <v>45705</v>
      </c>
      <c r="B2640" s="16" t="s">
        <v>5352</v>
      </c>
      <c r="C2640" s="16" t="s">
        <v>5353</v>
      </c>
    </row>
    <row r="2641" spans="1:3" x14ac:dyDescent="0.25">
      <c r="A2641" s="8">
        <v>45705</v>
      </c>
      <c r="B2641" s="16" t="s">
        <v>5354</v>
      </c>
      <c r="C2641" s="16" t="s">
        <v>5355</v>
      </c>
    </row>
    <row r="2642" spans="1:3" x14ac:dyDescent="0.25">
      <c r="A2642" s="8">
        <v>45705</v>
      </c>
      <c r="B2642" s="16" t="s">
        <v>5356</v>
      </c>
      <c r="C2642" s="16" t="s">
        <v>5357</v>
      </c>
    </row>
    <row r="2643" spans="1:3" x14ac:dyDescent="0.25">
      <c r="A2643" s="8">
        <v>45705</v>
      </c>
      <c r="B2643" s="16" t="s">
        <v>5358</v>
      </c>
      <c r="C2643" s="16" t="s">
        <v>5359</v>
      </c>
    </row>
    <row r="2644" spans="1:3" x14ac:dyDescent="0.25">
      <c r="A2644" s="8">
        <v>45705</v>
      </c>
      <c r="B2644" s="16" t="s">
        <v>5360</v>
      </c>
      <c r="C2644" s="16" t="s">
        <v>5361</v>
      </c>
    </row>
    <row r="2645" spans="1:3" x14ac:dyDescent="0.25">
      <c r="A2645" s="8">
        <v>45705</v>
      </c>
      <c r="B2645" s="16" t="s">
        <v>5362</v>
      </c>
      <c r="C2645" s="16" t="s">
        <v>5363</v>
      </c>
    </row>
    <row r="2646" spans="1:3" x14ac:dyDescent="0.25">
      <c r="A2646" s="8">
        <v>45705</v>
      </c>
      <c r="B2646" s="16" t="s">
        <v>5364</v>
      </c>
      <c r="C2646" s="16" t="s">
        <v>5365</v>
      </c>
    </row>
    <row r="2647" spans="1:3" x14ac:dyDescent="0.25">
      <c r="A2647" s="8">
        <v>45705</v>
      </c>
      <c r="B2647" s="16" t="s">
        <v>5366</v>
      </c>
      <c r="C2647" s="16" t="s">
        <v>5367</v>
      </c>
    </row>
    <row r="2648" spans="1:3" x14ac:dyDescent="0.25">
      <c r="A2648" s="8">
        <v>45705</v>
      </c>
      <c r="B2648" s="16" t="s">
        <v>5368</v>
      </c>
      <c r="C2648" s="16" t="s">
        <v>5369</v>
      </c>
    </row>
    <row r="2649" spans="1:3" x14ac:dyDescent="0.25">
      <c r="A2649" s="8">
        <v>45705</v>
      </c>
      <c r="B2649" s="16" t="s">
        <v>5370</v>
      </c>
      <c r="C2649" s="16" t="s">
        <v>5371</v>
      </c>
    </row>
    <row r="2650" spans="1:3" x14ac:dyDescent="0.25">
      <c r="A2650" s="8">
        <v>45705</v>
      </c>
      <c r="B2650" s="16" t="s">
        <v>5372</v>
      </c>
      <c r="C2650" s="16" t="s">
        <v>5373</v>
      </c>
    </row>
    <row r="2651" spans="1:3" x14ac:dyDescent="0.25">
      <c r="A2651" s="8">
        <v>45705</v>
      </c>
      <c r="B2651" s="16" t="s">
        <v>5374</v>
      </c>
      <c r="C2651" s="16" t="s">
        <v>5375</v>
      </c>
    </row>
    <row r="2652" spans="1:3" x14ac:dyDescent="0.25">
      <c r="A2652" s="8">
        <v>45705</v>
      </c>
      <c r="B2652" s="16" t="s">
        <v>5376</v>
      </c>
      <c r="C2652" s="16" t="s">
        <v>5377</v>
      </c>
    </row>
    <row r="2653" spans="1:3" x14ac:dyDescent="0.25">
      <c r="A2653" s="8">
        <v>45705</v>
      </c>
      <c r="B2653" s="16" t="s">
        <v>5378</v>
      </c>
      <c r="C2653" s="16" t="s">
        <v>5379</v>
      </c>
    </row>
    <row r="2654" spans="1:3" x14ac:dyDescent="0.25">
      <c r="A2654" s="8">
        <v>45705</v>
      </c>
      <c r="B2654" s="16" t="s">
        <v>5380</v>
      </c>
      <c r="C2654" s="16" t="s">
        <v>5381</v>
      </c>
    </row>
    <row r="2655" spans="1:3" x14ac:dyDescent="0.25">
      <c r="A2655" s="8">
        <v>45705</v>
      </c>
      <c r="B2655" s="16" t="s">
        <v>5382</v>
      </c>
      <c r="C2655" s="16" t="s">
        <v>5383</v>
      </c>
    </row>
    <row r="2656" spans="1:3" x14ac:dyDescent="0.25">
      <c r="A2656" s="8">
        <v>45705</v>
      </c>
      <c r="B2656" s="16" t="s">
        <v>5384</v>
      </c>
      <c r="C2656" s="16" t="s">
        <v>5385</v>
      </c>
    </row>
    <row r="2657" spans="1:3" x14ac:dyDescent="0.25">
      <c r="A2657" s="8">
        <v>45705</v>
      </c>
      <c r="B2657" s="16" t="s">
        <v>5386</v>
      </c>
      <c r="C2657" s="16" t="s">
        <v>5387</v>
      </c>
    </row>
    <row r="2658" spans="1:3" x14ac:dyDescent="0.25">
      <c r="A2658" s="8">
        <v>45705</v>
      </c>
      <c r="B2658" s="16" t="s">
        <v>5388</v>
      </c>
      <c r="C2658" s="16" t="s">
        <v>5389</v>
      </c>
    </row>
    <row r="2659" spans="1:3" x14ac:dyDescent="0.25">
      <c r="A2659" s="8">
        <v>45705</v>
      </c>
      <c r="B2659" s="16" t="s">
        <v>5390</v>
      </c>
      <c r="C2659" s="16" t="s">
        <v>5391</v>
      </c>
    </row>
    <row r="2660" spans="1:3" x14ac:dyDescent="0.25">
      <c r="A2660" s="8">
        <v>45705</v>
      </c>
      <c r="B2660" s="16" t="s">
        <v>5392</v>
      </c>
      <c r="C2660" s="16" t="s">
        <v>5393</v>
      </c>
    </row>
    <row r="2661" spans="1:3" x14ac:dyDescent="0.25">
      <c r="A2661" s="8">
        <v>45705</v>
      </c>
      <c r="B2661" s="16" t="s">
        <v>5394</v>
      </c>
      <c r="C2661" s="16" t="s">
        <v>5395</v>
      </c>
    </row>
    <row r="2662" spans="1:3" x14ac:dyDescent="0.25">
      <c r="A2662" s="8">
        <v>45705</v>
      </c>
      <c r="B2662" s="16" t="s">
        <v>5396</v>
      </c>
      <c r="C2662" s="16" t="s">
        <v>5397</v>
      </c>
    </row>
    <row r="2663" spans="1:3" x14ac:dyDescent="0.25">
      <c r="A2663" s="8">
        <v>45705</v>
      </c>
      <c r="B2663" s="16" t="s">
        <v>5398</v>
      </c>
      <c r="C2663" s="16" t="s">
        <v>5399</v>
      </c>
    </row>
    <row r="2664" spans="1:3" x14ac:dyDescent="0.25">
      <c r="A2664" s="8">
        <v>45705</v>
      </c>
      <c r="B2664" s="16" t="s">
        <v>5400</v>
      </c>
      <c r="C2664" s="16" t="s">
        <v>5401</v>
      </c>
    </row>
    <row r="2665" spans="1:3" x14ac:dyDescent="0.25">
      <c r="A2665" s="8">
        <v>45705</v>
      </c>
      <c r="B2665" s="16" t="s">
        <v>5402</v>
      </c>
      <c r="C2665" s="16" t="s">
        <v>5403</v>
      </c>
    </row>
    <row r="2666" spans="1:3" x14ac:dyDescent="0.25">
      <c r="A2666" s="8">
        <v>45705</v>
      </c>
      <c r="B2666" s="16" t="s">
        <v>5404</v>
      </c>
      <c r="C2666" s="16" t="s">
        <v>5405</v>
      </c>
    </row>
    <row r="2667" spans="1:3" x14ac:dyDescent="0.25">
      <c r="A2667" s="8">
        <v>45705</v>
      </c>
      <c r="B2667" s="16" t="s">
        <v>5406</v>
      </c>
      <c r="C2667" s="16" t="s">
        <v>5407</v>
      </c>
    </row>
    <row r="2668" spans="1:3" x14ac:dyDescent="0.25">
      <c r="A2668" s="8">
        <v>45705</v>
      </c>
      <c r="B2668" s="16" t="s">
        <v>5408</v>
      </c>
      <c r="C2668" s="16" t="s">
        <v>5409</v>
      </c>
    </row>
    <row r="2669" spans="1:3" x14ac:dyDescent="0.25">
      <c r="A2669" s="8">
        <v>45705</v>
      </c>
      <c r="B2669" s="16" t="s">
        <v>5410</v>
      </c>
      <c r="C2669" s="16" t="s">
        <v>5411</v>
      </c>
    </row>
    <row r="2670" spans="1:3" x14ac:dyDescent="0.25">
      <c r="A2670" s="8">
        <v>45705</v>
      </c>
      <c r="B2670" s="16" t="s">
        <v>5412</v>
      </c>
      <c r="C2670" s="16" t="s">
        <v>5413</v>
      </c>
    </row>
    <row r="2671" spans="1:3" x14ac:dyDescent="0.25">
      <c r="A2671" s="8">
        <v>45705</v>
      </c>
      <c r="B2671" s="16" t="s">
        <v>5414</v>
      </c>
      <c r="C2671" s="16" t="s">
        <v>5415</v>
      </c>
    </row>
    <row r="2672" spans="1:3" x14ac:dyDescent="0.25">
      <c r="A2672" s="8">
        <v>45705</v>
      </c>
      <c r="B2672" s="16" t="s">
        <v>5416</v>
      </c>
      <c r="C2672" s="16" t="s">
        <v>5417</v>
      </c>
    </row>
    <row r="2673" spans="1:3" x14ac:dyDescent="0.25">
      <c r="A2673" s="8">
        <v>45705</v>
      </c>
      <c r="B2673" s="16" t="s">
        <v>5418</v>
      </c>
      <c r="C2673" s="16" t="s">
        <v>5419</v>
      </c>
    </row>
    <row r="2674" spans="1:3" x14ac:dyDescent="0.25">
      <c r="A2674" s="8">
        <v>45705</v>
      </c>
      <c r="B2674" s="16" t="s">
        <v>5420</v>
      </c>
      <c r="C2674" s="16" t="s">
        <v>5421</v>
      </c>
    </row>
    <row r="2675" spans="1:3" x14ac:dyDescent="0.25">
      <c r="A2675" s="8">
        <v>45705</v>
      </c>
      <c r="B2675" s="16" t="s">
        <v>5422</v>
      </c>
      <c r="C2675" s="16" t="s">
        <v>5423</v>
      </c>
    </row>
    <row r="2676" spans="1:3" x14ac:dyDescent="0.25">
      <c r="A2676" s="8">
        <v>45705</v>
      </c>
      <c r="B2676" s="16" t="s">
        <v>5424</v>
      </c>
      <c r="C2676" s="16" t="s">
        <v>5425</v>
      </c>
    </row>
    <row r="2677" spans="1:3" x14ac:dyDescent="0.25">
      <c r="A2677" s="8">
        <v>45705</v>
      </c>
      <c r="B2677" s="16" t="s">
        <v>5426</v>
      </c>
      <c r="C2677" s="16" t="s">
        <v>5427</v>
      </c>
    </row>
    <row r="2678" spans="1:3" x14ac:dyDescent="0.25">
      <c r="A2678" s="8">
        <v>45705</v>
      </c>
      <c r="B2678" s="16" t="s">
        <v>5428</v>
      </c>
      <c r="C2678" s="16" t="s">
        <v>5429</v>
      </c>
    </row>
    <row r="2679" spans="1:3" x14ac:dyDescent="0.25">
      <c r="A2679" s="8">
        <v>45705</v>
      </c>
      <c r="B2679" s="16" t="s">
        <v>5430</v>
      </c>
      <c r="C2679" s="16" t="s">
        <v>5431</v>
      </c>
    </row>
    <row r="2680" spans="1:3" x14ac:dyDescent="0.25">
      <c r="A2680" s="8">
        <v>45705</v>
      </c>
      <c r="B2680" s="16" t="s">
        <v>5432</v>
      </c>
      <c r="C2680" s="16" t="s">
        <v>5433</v>
      </c>
    </row>
    <row r="2681" spans="1:3" x14ac:dyDescent="0.25">
      <c r="A2681" s="8">
        <v>45705</v>
      </c>
      <c r="B2681" s="16" t="s">
        <v>5434</v>
      </c>
      <c r="C2681" s="16" t="s">
        <v>5435</v>
      </c>
    </row>
    <row r="2682" spans="1:3" x14ac:dyDescent="0.25">
      <c r="A2682" s="8">
        <v>45705</v>
      </c>
      <c r="B2682" s="16" t="s">
        <v>5436</v>
      </c>
      <c r="C2682" s="16" t="s">
        <v>5437</v>
      </c>
    </row>
    <row r="2683" spans="1:3" x14ac:dyDescent="0.25">
      <c r="A2683" s="8">
        <v>45705</v>
      </c>
      <c r="B2683" s="16" t="s">
        <v>5438</v>
      </c>
      <c r="C2683" s="16" t="s">
        <v>5439</v>
      </c>
    </row>
    <row r="2684" spans="1:3" x14ac:dyDescent="0.25">
      <c r="A2684" s="8">
        <v>45705</v>
      </c>
      <c r="B2684" s="16" t="s">
        <v>5440</v>
      </c>
      <c r="C2684" s="16" t="s">
        <v>5441</v>
      </c>
    </row>
    <row r="2685" spans="1:3" x14ac:dyDescent="0.25">
      <c r="A2685" s="8">
        <v>45705</v>
      </c>
      <c r="B2685" s="16" t="s">
        <v>5442</v>
      </c>
      <c r="C2685" s="16" t="s">
        <v>5443</v>
      </c>
    </row>
    <row r="2686" spans="1:3" x14ac:dyDescent="0.25">
      <c r="A2686" s="8">
        <v>45705</v>
      </c>
      <c r="B2686" s="16" t="s">
        <v>5444</v>
      </c>
      <c r="C2686" s="16" t="s">
        <v>5445</v>
      </c>
    </row>
    <row r="2687" spans="1:3" x14ac:dyDescent="0.25">
      <c r="A2687" s="8">
        <v>45705</v>
      </c>
      <c r="B2687" s="16" t="s">
        <v>5446</v>
      </c>
      <c r="C2687" s="16" t="s">
        <v>5447</v>
      </c>
    </row>
    <row r="2688" spans="1:3" x14ac:dyDescent="0.25">
      <c r="A2688" s="8">
        <v>45705</v>
      </c>
      <c r="B2688" s="16" t="s">
        <v>5448</v>
      </c>
      <c r="C2688" s="16" t="s">
        <v>5449</v>
      </c>
    </row>
    <row r="2689" spans="1:3" x14ac:dyDescent="0.25">
      <c r="A2689" s="8">
        <v>45705</v>
      </c>
      <c r="B2689" s="16" t="s">
        <v>5450</v>
      </c>
      <c r="C2689" s="16" t="s">
        <v>5451</v>
      </c>
    </row>
    <row r="2690" spans="1:3" x14ac:dyDescent="0.25">
      <c r="A2690" s="8">
        <v>45705</v>
      </c>
      <c r="B2690" s="16" t="s">
        <v>5452</v>
      </c>
      <c r="C2690" s="16" t="s">
        <v>5453</v>
      </c>
    </row>
    <row r="2691" spans="1:3" x14ac:dyDescent="0.25">
      <c r="A2691" s="8">
        <v>45705</v>
      </c>
      <c r="B2691" s="16" t="s">
        <v>5454</v>
      </c>
      <c r="C2691" s="16" t="s">
        <v>5455</v>
      </c>
    </row>
    <row r="2692" spans="1:3" x14ac:dyDescent="0.25">
      <c r="A2692" s="8">
        <v>45705</v>
      </c>
      <c r="B2692" s="16" t="s">
        <v>5456</v>
      </c>
      <c r="C2692" s="16" t="s">
        <v>5457</v>
      </c>
    </row>
    <row r="2693" spans="1:3" x14ac:dyDescent="0.25">
      <c r="A2693" s="8">
        <v>45705</v>
      </c>
      <c r="B2693" s="16" t="s">
        <v>5458</v>
      </c>
      <c r="C2693" s="16" t="s">
        <v>5459</v>
      </c>
    </row>
    <row r="2694" spans="1:3" x14ac:dyDescent="0.25">
      <c r="A2694" s="8">
        <v>45705</v>
      </c>
      <c r="B2694" s="16" t="s">
        <v>5460</v>
      </c>
      <c r="C2694" s="16" t="s">
        <v>5461</v>
      </c>
    </row>
    <row r="2695" spans="1:3" x14ac:dyDescent="0.25">
      <c r="A2695" s="8">
        <v>45705</v>
      </c>
      <c r="B2695" s="16" t="s">
        <v>5462</v>
      </c>
      <c r="C2695" s="16" t="s">
        <v>5463</v>
      </c>
    </row>
    <row r="2696" spans="1:3" x14ac:dyDescent="0.25">
      <c r="A2696" s="8">
        <v>45705</v>
      </c>
      <c r="B2696" s="16" t="s">
        <v>5464</v>
      </c>
      <c r="C2696" s="16" t="s">
        <v>5465</v>
      </c>
    </row>
    <row r="2697" spans="1:3" x14ac:dyDescent="0.25">
      <c r="A2697" s="8">
        <v>45705</v>
      </c>
      <c r="B2697" s="16" t="s">
        <v>5466</v>
      </c>
      <c r="C2697" s="16" t="s">
        <v>5467</v>
      </c>
    </row>
    <row r="2698" spans="1:3" x14ac:dyDescent="0.25">
      <c r="A2698" s="8">
        <v>45705</v>
      </c>
      <c r="B2698" s="16" t="s">
        <v>5468</v>
      </c>
      <c r="C2698" s="16" t="s">
        <v>5469</v>
      </c>
    </row>
    <row r="2699" spans="1:3" x14ac:dyDescent="0.25">
      <c r="A2699" s="8">
        <v>45705</v>
      </c>
      <c r="B2699" s="16" t="s">
        <v>5470</v>
      </c>
      <c r="C2699" s="16" t="s">
        <v>5471</v>
      </c>
    </row>
    <row r="2700" spans="1:3" x14ac:dyDescent="0.25">
      <c r="A2700" s="8">
        <v>45705</v>
      </c>
      <c r="B2700" s="16" t="s">
        <v>5472</v>
      </c>
      <c r="C2700" s="16" t="s">
        <v>5473</v>
      </c>
    </row>
    <row r="2701" spans="1:3" x14ac:dyDescent="0.25">
      <c r="A2701" s="8">
        <v>45705</v>
      </c>
      <c r="B2701" s="16" t="s">
        <v>5474</v>
      </c>
      <c r="C2701" s="16" t="s">
        <v>5475</v>
      </c>
    </row>
    <row r="2702" spans="1:3" x14ac:dyDescent="0.25">
      <c r="A2702" s="8">
        <v>45705</v>
      </c>
      <c r="B2702" s="16" t="s">
        <v>5476</v>
      </c>
      <c r="C2702" s="16" t="s">
        <v>5477</v>
      </c>
    </row>
    <row r="2703" spans="1:3" x14ac:dyDescent="0.25">
      <c r="A2703" s="8">
        <v>45705</v>
      </c>
      <c r="B2703" s="16" t="s">
        <v>5478</v>
      </c>
      <c r="C2703" s="16" t="s">
        <v>5479</v>
      </c>
    </row>
    <row r="2704" spans="1:3" x14ac:dyDescent="0.25">
      <c r="A2704" s="8">
        <v>45705</v>
      </c>
      <c r="B2704" s="16" t="s">
        <v>5480</v>
      </c>
      <c r="C2704" s="16" t="s">
        <v>5481</v>
      </c>
    </row>
    <row r="2705" spans="1:3" x14ac:dyDescent="0.25">
      <c r="A2705" s="8">
        <v>45705</v>
      </c>
      <c r="B2705" s="16" t="s">
        <v>5482</v>
      </c>
      <c r="C2705" s="16" t="s">
        <v>5483</v>
      </c>
    </row>
    <row r="2706" spans="1:3" x14ac:dyDescent="0.25">
      <c r="A2706" s="8">
        <v>45705</v>
      </c>
      <c r="B2706" s="16" t="s">
        <v>5484</v>
      </c>
      <c r="C2706" s="16" t="s">
        <v>5485</v>
      </c>
    </row>
    <row r="2707" spans="1:3" x14ac:dyDescent="0.25">
      <c r="A2707" s="8">
        <v>45705</v>
      </c>
      <c r="B2707" s="16" t="s">
        <v>5486</v>
      </c>
      <c r="C2707" s="16" t="s">
        <v>5487</v>
      </c>
    </row>
    <row r="2708" spans="1:3" x14ac:dyDescent="0.25">
      <c r="A2708" s="8">
        <v>45705</v>
      </c>
      <c r="B2708" s="16" t="s">
        <v>5488</v>
      </c>
      <c r="C2708" s="16" t="s">
        <v>5489</v>
      </c>
    </row>
    <row r="2709" spans="1:3" x14ac:dyDescent="0.25">
      <c r="A2709" s="8">
        <v>45705</v>
      </c>
      <c r="B2709" s="16" t="s">
        <v>5490</v>
      </c>
      <c r="C2709" s="16" t="s">
        <v>5491</v>
      </c>
    </row>
    <row r="2710" spans="1:3" x14ac:dyDescent="0.25">
      <c r="A2710" s="8">
        <v>45705</v>
      </c>
      <c r="B2710" s="16" t="s">
        <v>5492</v>
      </c>
      <c r="C2710" s="16" t="s">
        <v>5493</v>
      </c>
    </row>
    <row r="2711" spans="1:3" x14ac:dyDescent="0.25">
      <c r="A2711" s="8">
        <v>45705</v>
      </c>
      <c r="B2711" s="16" t="s">
        <v>5494</v>
      </c>
      <c r="C2711" s="16" t="s">
        <v>5495</v>
      </c>
    </row>
    <row r="2712" spans="1:3" x14ac:dyDescent="0.25">
      <c r="A2712" s="8">
        <v>45705</v>
      </c>
      <c r="B2712" s="16" t="s">
        <v>5496</v>
      </c>
      <c r="C2712" s="16" t="s">
        <v>5497</v>
      </c>
    </row>
    <row r="2713" spans="1:3" x14ac:dyDescent="0.25">
      <c r="A2713" s="8">
        <v>45705</v>
      </c>
      <c r="B2713" s="16" t="s">
        <v>5498</v>
      </c>
      <c r="C2713" s="16" t="s">
        <v>5499</v>
      </c>
    </row>
    <row r="2714" spans="1:3" x14ac:dyDescent="0.25">
      <c r="A2714" s="8">
        <v>45705</v>
      </c>
      <c r="B2714" s="16" t="s">
        <v>5500</v>
      </c>
      <c r="C2714" s="16" t="s">
        <v>5501</v>
      </c>
    </row>
    <row r="2715" spans="1:3" x14ac:dyDescent="0.25">
      <c r="A2715" s="8">
        <v>45705</v>
      </c>
      <c r="B2715" s="16" t="s">
        <v>5502</v>
      </c>
      <c r="C2715" s="16" t="s">
        <v>5503</v>
      </c>
    </row>
    <row r="2716" spans="1:3" x14ac:dyDescent="0.25">
      <c r="A2716" s="8">
        <v>45705</v>
      </c>
      <c r="B2716" s="16" t="s">
        <v>5504</v>
      </c>
      <c r="C2716" s="16" t="s">
        <v>5505</v>
      </c>
    </row>
    <row r="2717" spans="1:3" x14ac:dyDescent="0.25">
      <c r="A2717" s="8">
        <v>45705</v>
      </c>
      <c r="B2717" s="16" t="s">
        <v>5506</v>
      </c>
      <c r="C2717" s="16" t="s">
        <v>5507</v>
      </c>
    </row>
    <row r="2718" spans="1:3" x14ac:dyDescent="0.25">
      <c r="A2718" s="8">
        <v>45705</v>
      </c>
      <c r="B2718" s="16" t="s">
        <v>5508</v>
      </c>
      <c r="C2718" s="16" t="s">
        <v>5509</v>
      </c>
    </row>
    <row r="2719" spans="1:3" x14ac:dyDescent="0.25">
      <c r="A2719" s="8">
        <v>45705</v>
      </c>
      <c r="B2719" s="16" t="s">
        <v>5510</v>
      </c>
      <c r="C2719" s="16" t="s">
        <v>5511</v>
      </c>
    </row>
    <row r="2720" spans="1:3" x14ac:dyDescent="0.25">
      <c r="A2720" s="8">
        <v>45705</v>
      </c>
      <c r="B2720" s="16" t="s">
        <v>5512</v>
      </c>
      <c r="C2720" s="16" t="s">
        <v>5513</v>
      </c>
    </row>
    <row r="2721" spans="1:3" x14ac:dyDescent="0.25">
      <c r="A2721" s="8">
        <v>45705</v>
      </c>
      <c r="B2721" s="16" t="s">
        <v>5514</v>
      </c>
      <c r="C2721" s="16" t="s">
        <v>5515</v>
      </c>
    </row>
    <row r="2722" spans="1:3" x14ac:dyDescent="0.25">
      <c r="A2722" s="8">
        <v>45705</v>
      </c>
      <c r="B2722" s="16" t="s">
        <v>5516</v>
      </c>
      <c r="C2722" s="16" t="s">
        <v>5517</v>
      </c>
    </row>
    <row r="2723" spans="1:3" x14ac:dyDescent="0.25">
      <c r="A2723" s="8">
        <v>45705</v>
      </c>
      <c r="B2723" s="16" t="s">
        <v>5518</v>
      </c>
      <c r="C2723" s="16" t="s">
        <v>5519</v>
      </c>
    </row>
    <row r="2724" spans="1:3" x14ac:dyDescent="0.25">
      <c r="A2724" s="8">
        <v>45705</v>
      </c>
      <c r="B2724" s="16" t="s">
        <v>5520</v>
      </c>
      <c r="C2724" s="16" t="s">
        <v>5521</v>
      </c>
    </row>
    <row r="2725" spans="1:3" x14ac:dyDescent="0.25">
      <c r="A2725" s="8">
        <v>45705</v>
      </c>
      <c r="B2725" s="16" t="s">
        <v>5522</v>
      </c>
      <c r="C2725" s="16" t="s">
        <v>5523</v>
      </c>
    </row>
    <row r="2726" spans="1:3" x14ac:dyDescent="0.25">
      <c r="A2726" s="8">
        <v>45705</v>
      </c>
      <c r="B2726" s="16" t="s">
        <v>5524</v>
      </c>
      <c r="C2726" s="16" t="s">
        <v>5525</v>
      </c>
    </row>
    <row r="2727" spans="1:3" x14ac:dyDescent="0.25">
      <c r="A2727" s="8">
        <v>45705</v>
      </c>
      <c r="B2727" s="16" t="s">
        <v>5526</v>
      </c>
      <c r="C2727" s="16" t="s">
        <v>5527</v>
      </c>
    </row>
    <row r="2728" spans="1:3" x14ac:dyDescent="0.25">
      <c r="A2728" s="8">
        <v>45705</v>
      </c>
      <c r="B2728" s="16" t="s">
        <v>5528</v>
      </c>
      <c r="C2728" s="16" t="s">
        <v>5529</v>
      </c>
    </row>
    <row r="2729" spans="1:3" x14ac:dyDescent="0.25">
      <c r="A2729" s="8">
        <v>45705</v>
      </c>
      <c r="B2729" s="16" t="s">
        <v>5530</v>
      </c>
      <c r="C2729" s="16" t="s">
        <v>5531</v>
      </c>
    </row>
    <row r="2730" spans="1:3" x14ac:dyDescent="0.25">
      <c r="A2730" s="8">
        <v>45705</v>
      </c>
      <c r="B2730" s="16" t="s">
        <v>5532</v>
      </c>
      <c r="C2730" s="16" t="s">
        <v>5533</v>
      </c>
    </row>
    <row r="2731" spans="1:3" x14ac:dyDescent="0.25">
      <c r="A2731" s="8">
        <v>45705</v>
      </c>
      <c r="B2731" s="16" t="s">
        <v>5534</v>
      </c>
      <c r="C2731" s="16" t="s">
        <v>5535</v>
      </c>
    </row>
    <row r="2732" spans="1:3" x14ac:dyDescent="0.25">
      <c r="A2732" s="8">
        <v>45705</v>
      </c>
      <c r="B2732" s="16" t="s">
        <v>5536</v>
      </c>
      <c r="C2732" s="16" t="s">
        <v>5537</v>
      </c>
    </row>
    <row r="2733" spans="1:3" x14ac:dyDescent="0.25">
      <c r="A2733" s="8">
        <v>45705</v>
      </c>
      <c r="B2733" s="16" t="s">
        <v>5538</v>
      </c>
      <c r="C2733" s="16" t="s">
        <v>5539</v>
      </c>
    </row>
    <row r="2734" spans="1:3" x14ac:dyDescent="0.25">
      <c r="A2734" s="8">
        <v>45705</v>
      </c>
      <c r="B2734" s="16" t="s">
        <v>5540</v>
      </c>
      <c r="C2734" s="16" t="s">
        <v>5541</v>
      </c>
    </row>
    <row r="2735" spans="1:3" x14ac:dyDescent="0.25">
      <c r="A2735" s="8">
        <v>45705</v>
      </c>
      <c r="B2735" s="16" t="s">
        <v>5542</v>
      </c>
      <c r="C2735" s="16" t="s">
        <v>5543</v>
      </c>
    </row>
    <row r="2736" spans="1:3" x14ac:dyDescent="0.25">
      <c r="A2736" s="8">
        <v>45705</v>
      </c>
      <c r="B2736" s="16" t="s">
        <v>5544</v>
      </c>
      <c r="C2736" s="16" t="s">
        <v>5545</v>
      </c>
    </row>
    <row r="2737" spans="1:3" x14ac:dyDescent="0.25">
      <c r="A2737" s="8">
        <v>45705</v>
      </c>
      <c r="B2737" s="16" t="s">
        <v>5546</v>
      </c>
      <c r="C2737" s="16" t="s">
        <v>5547</v>
      </c>
    </row>
    <row r="2738" spans="1:3" x14ac:dyDescent="0.25">
      <c r="A2738" s="8">
        <v>45705</v>
      </c>
      <c r="B2738" s="16" t="s">
        <v>5548</v>
      </c>
      <c r="C2738" s="16" t="s">
        <v>5549</v>
      </c>
    </row>
    <row r="2739" spans="1:3" x14ac:dyDescent="0.25">
      <c r="A2739" s="8">
        <v>45705</v>
      </c>
      <c r="B2739" s="16" t="s">
        <v>5550</v>
      </c>
      <c r="C2739" s="16" t="s">
        <v>5551</v>
      </c>
    </row>
    <row r="2740" spans="1:3" x14ac:dyDescent="0.25">
      <c r="A2740" s="8">
        <v>45705</v>
      </c>
      <c r="B2740" s="16" t="s">
        <v>5552</v>
      </c>
      <c r="C2740" s="16" t="s">
        <v>5553</v>
      </c>
    </row>
    <row r="2741" spans="1:3" x14ac:dyDescent="0.25">
      <c r="A2741" s="8">
        <v>45705</v>
      </c>
      <c r="B2741" s="16" t="s">
        <v>5554</v>
      </c>
      <c r="C2741" s="16" t="s">
        <v>5555</v>
      </c>
    </row>
    <row r="2742" spans="1:3" x14ac:dyDescent="0.25">
      <c r="A2742" s="8">
        <v>45705</v>
      </c>
      <c r="B2742" s="16" t="s">
        <v>5556</v>
      </c>
      <c r="C2742" s="16" t="s">
        <v>5557</v>
      </c>
    </row>
    <row r="2743" spans="1:3" x14ac:dyDescent="0.25">
      <c r="A2743" s="8">
        <v>45705</v>
      </c>
      <c r="B2743" s="16" t="s">
        <v>5558</v>
      </c>
      <c r="C2743" s="16" t="s">
        <v>5559</v>
      </c>
    </row>
    <row r="2744" spans="1:3" x14ac:dyDescent="0.25">
      <c r="A2744" s="8">
        <v>45705</v>
      </c>
      <c r="B2744" s="16" t="s">
        <v>5560</v>
      </c>
      <c r="C2744" s="16" t="s">
        <v>5561</v>
      </c>
    </row>
    <row r="2745" spans="1:3" x14ac:dyDescent="0.25">
      <c r="A2745" s="8">
        <v>45705</v>
      </c>
      <c r="B2745" s="16" t="s">
        <v>5562</v>
      </c>
      <c r="C2745" s="16" t="s">
        <v>5563</v>
      </c>
    </row>
    <row r="2746" spans="1:3" x14ac:dyDescent="0.25">
      <c r="A2746" s="8">
        <v>45705</v>
      </c>
      <c r="B2746" s="16" t="s">
        <v>5564</v>
      </c>
      <c r="C2746" s="16" t="s">
        <v>5565</v>
      </c>
    </row>
    <row r="2747" spans="1:3" x14ac:dyDescent="0.25">
      <c r="A2747" s="8">
        <v>45705</v>
      </c>
      <c r="B2747" s="16" t="s">
        <v>5566</v>
      </c>
      <c r="C2747" s="16" t="s">
        <v>5567</v>
      </c>
    </row>
    <row r="2748" spans="1:3" x14ac:dyDescent="0.25">
      <c r="A2748" s="8">
        <v>45705</v>
      </c>
      <c r="B2748" s="16" t="s">
        <v>5568</v>
      </c>
      <c r="C2748" s="16" t="s">
        <v>5569</v>
      </c>
    </row>
    <row r="2749" spans="1:3" x14ac:dyDescent="0.25">
      <c r="A2749" s="8">
        <v>45705</v>
      </c>
      <c r="B2749" s="16" t="s">
        <v>5570</v>
      </c>
      <c r="C2749" s="16" t="s">
        <v>5571</v>
      </c>
    </row>
    <row r="2750" spans="1:3" x14ac:dyDescent="0.25">
      <c r="A2750" s="8">
        <v>45705</v>
      </c>
      <c r="B2750" s="16" t="s">
        <v>5572</v>
      </c>
      <c r="C2750" s="16" t="s">
        <v>5573</v>
      </c>
    </row>
    <row r="2751" spans="1:3" x14ac:dyDescent="0.25">
      <c r="A2751" s="8">
        <v>45705</v>
      </c>
      <c r="B2751" s="16" t="s">
        <v>5574</v>
      </c>
      <c r="C2751" s="16" t="s">
        <v>5575</v>
      </c>
    </row>
    <row r="2752" spans="1:3" x14ac:dyDescent="0.25">
      <c r="A2752" s="8">
        <v>45705</v>
      </c>
      <c r="B2752" s="16" t="s">
        <v>5576</v>
      </c>
      <c r="C2752" s="16" t="s">
        <v>5577</v>
      </c>
    </row>
    <row r="2753" spans="1:3" x14ac:dyDescent="0.25">
      <c r="A2753" s="8">
        <v>45705</v>
      </c>
      <c r="B2753" s="16" t="s">
        <v>5578</v>
      </c>
      <c r="C2753" s="16" t="s">
        <v>5579</v>
      </c>
    </row>
    <row r="2754" spans="1:3" x14ac:dyDescent="0.25">
      <c r="A2754" s="8">
        <v>45705</v>
      </c>
      <c r="B2754" s="16" t="s">
        <v>5580</v>
      </c>
      <c r="C2754" s="16" t="s">
        <v>5581</v>
      </c>
    </row>
    <row r="2755" spans="1:3" x14ac:dyDescent="0.25">
      <c r="A2755" s="8">
        <v>45705</v>
      </c>
      <c r="B2755" s="16" t="s">
        <v>5582</v>
      </c>
      <c r="C2755" s="16" t="s">
        <v>5583</v>
      </c>
    </row>
    <row r="2756" spans="1:3" x14ac:dyDescent="0.25">
      <c r="A2756" s="8">
        <v>45705</v>
      </c>
      <c r="B2756" s="16" t="s">
        <v>5584</v>
      </c>
      <c r="C2756" s="16" t="s">
        <v>5585</v>
      </c>
    </row>
    <row r="2757" spans="1:3" x14ac:dyDescent="0.25">
      <c r="A2757" s="8">
        <v>45705</v>
      </c>
      <c r="B2757" s="16" t="s">
        <v>5586</v>
      </c>
      <c r="C2757" s="16" t="s">
        <v>5587</v>
      </c>
    </row>
    <row r="2758" spans="1:3" x14ac:dyDescent="0.25">
      <c r="A2758" s="8">
        <v>45705</v>
      </c>
      <c r="B2758" s="16" t="s">
        <v>5588</v>
      </c>
      <c r="C2758" s="16" t="s">
        <v>5589</v>
      </c>
    </row>
    <row r="2759" spans="1:3" x14ac:dyDescent="0.25">
      <c r="A2759" s="8">
        <v>45705</v>
      </c>
      <c r="B2759" s="16" t="s">
        <v>5590</v>
      </c>
      <c r="C2759" s="16" t="s">
        <v>5591</v>
      </c>
    </row>
    <row r="2760" spans="1:3" x14ac:dyDescent="0.25">
      <c r="A2760" s="8">
        <v>45705</v>
      </c>
      <c r="B2760" s="16" t="s">
        <v>5592</v>
      </c>
      <c r="C2760" s="16" t="s">
        <v>5593</v>
      </c>
    </row>
    <row r="2761" spans="1:3" x14ac:dyDescent="0.25">
      <c r="A2761" s="8">
        <v>45705</v>
      </c>
      <c r="B2761" s="16" t="s">
        <v>5594</v>
      </c>
      <c r="C2761" s="16" t="s">
        <v>5595</v>
      </c>
    </row>
    <row r="2762" spans="1:3" x14ac:dyDescent="0.25">
      <c r="A2762" s="8">
        <v>45705</v>
      </c>
      <c r="B2762" s="16" t="s">
        <v>5596</v>
      </c>
      <c r="C2762" s="16" t="s">
        <v>5597</v>
      </c>
    </row>
    <row r="2763" spans="1:3" x14ac:dyDescent="0.25">
      <c r="A2763" s="8">
        <v>45705</v>
      </c>
      <c r="B2763" s="16" t="s">
        <v>5598</v>
      </c>
      <c r="C2763" s="16" t="s">
        <v>5599</v>
      </c>
    </row>
    <row r="2764" spans="1:3" x14ac:dyDescent="0.25">
      <c r="A2764" s="8">
        <v>45705</v>
      </c>
      <c r="B2764" s="16" t="s">
        <v>5600</v>
      </c>
      <c r="C2764" s="16" t="s">
        <v>5601</v>
      </c>
    </row>
    <row r="2765" spans="1:3" x14ac:dyDescent="0.25">
      <c r="A2765" s="8">
        <v>45705</v>
      </c>
      <c r="B2765" s="16" t="s">
        <v>5602</v>
      </c>
      <c r="C2765" s="16" t="s">
        <v>5603</v>
      </c>
    </row>
    <row r="2766" spans="1:3" x14ac:dyDescent="0.25">
      <c r="A2766" s="8">
        <v>45705</v>
      </c>
      <c r="B2766" s="16" t="s">
        <v>5604</v>
      </c>
      <c r="C2766" s="16" t="s">
        <v>5605</v>
      </c>
    </row>
    <row r="2767" spans="1:3" x14ac:dyDescent="0.25">
      <c r="A2767" s="8">
        <v>45705</v>
      </c>
      <c r="B2767" s="16" t="s">
        <v>5606</v>
      </c>
      <c r="C2767" s="16" t="s">
        <v>5607</v>
      </c>
    </row>
    <row r="2768" spans="1:3" x14ac:dyDescent="0.25">
      <c r="A2768" s="8">
        <v>45705</v>
      </c>
      <c r="B2768" s="16" t="s">
        <v>5608</v>
      </c>
      <c r="C2768" s="16" t="s">
        <v>5609</v>
      </c>
    </row>
    <row r="2769" spans="1:3" x14ac:dyDescent="0.25">
      <c r="A2769" s="8">
        <v>45705</v>
      </c>
      <c r="B2769" s="16" t="s">
        <v>5610</v>
      </c>
      <c r="C2769" s="16" t="s">
        <v>5611</v>
      </c>
    </row>
    <row r="2770" spans="1:3" x14ac:dyDescent="0.25">
      <c r="A2770" s="8">
        <v>45705</v>
      </c>
      <c r="B2770" s="16" t="s">
        <v>5612</v>
      </c>
      <c r="C2770" s="16" t="s">
        <v>5613</v>
      </c>
    </row>
    <row r="2771" spans="1:3" x14ac:dyDescent="0.25">
      <c r="A2771" s="8">
        <v>45705</v>
      </c>
      <c r="B2771" s="16" t="s">
        <v>5614</v>
      </c>
      <c r="C2771" s="16" t="s">
        <v>5615</v>
      </c>
    </row>
    <row r="2772" spans="1:3" x14ac:dyDescent="0.25">
      <c r="A2772" s="8">
        <v>45705</v>
      </c>
      <c r="B2772" s="16" t="s">
        <v>5616</v>
      </c>
      <c r="C2772" s="16" t="s">
        <v>5617</v>
      </c>
    </row>
    <row r="2773" spans="1:3" x14ac:dyDescent="0.25">
      <c r="A2773" s="8">
        <v>45705</v>
      </c>
      <c r="B2773" s="16" t="s">
        <v>5618</v>
      </c>
      <c r="C2773" s="16" t="s">
        <v>5619</v>
      </c>
    </row>
    <row r="2774" spans="1:3" x14ac:dyDescent="0.25">
      <c r="A2774" s="8">
        <v>45705</v>
      </c>
      <c r="B2774" s="16" t="s">
        <v>5620</v>
      </c>
      <c r="C2774" s="16" t="s">
        <v>5621</v>
      </c>
    </row>
    <row r="2775" spans="1:3" x14ac:dyDescent="0.25">
      <c r="A2775" s="8">
        <v>45705</v>
      </c>
      <c r="B2775" s="16" t="s">
        <v>5622</v>
      </c>
      <c r="C2775" s="16" t="s">
        <v>5623</v>
      </c>
    </row>
    <row r="2776" spans="1:3" x14ac:dyDescent="0.25">
      <c r="A2776" s="8">
        <v>45705</v>
      </c>
      <c r="B2776" s="16" t="s">
        <v>5624</v>
      </c>
      <c r="C2776" s="16" t="s">
        <v>5625</v>
      </c>
    </row>
    <row r="2777" spans="1:3" x14ac:dyDescent="0.25">
      <c r="A2777" s="8">
        <v>45705</v>
      </c>
      <c r="B2777" s="16" t="s">
        <v>5626</v>
      </c>
      <c r="C2777" s="16" t="s">
        <v>5627</v>
      </c>
    </row>
    <row r="2778" spans="1:3" x14ac:dyDescent="0.25">
      <c r="A2778" s="8">
        <v>45705</v>
      </c>
      <c r="B2778" s="16" t="s">
        <v>5628</v>
      </c>
      <c r="C2778" s="16" t="s">
        <v>5629</v>
      </c>
    </row>
    <row r="2779" spans="1:3" x14ac:dyDescent="0.25">
      <c r="A2779" s="8">
        <v>45705</v>
      </c>
      <c r="B2779" s="16" t="s">
        <v>5630</v>
      </c>
      <c r="C2779" s="16" t="s">
        <v>5631</v>
      </c>
    </row>
    <row r="2780" spans="1:3" x14ac:dyDescent="0.25">
      <c r="A2780" s="8">
        <v>45705</v>
      </c>
      <c r="B2780" s="16" t="s">
        <v>5632</v>
      </c>
      <c r="C2780" s="16" t="s">
        <v>5633</v>
      </c>
    </row>
    <row r="2781" spans="1:3" x14ac:dyDescent="0.25">
      <c r="A2781" s="8">
        <v>45705</v>
      </c>
      <c r="B2781" s="16" t="s">
        <v>5634</v>
      </c>
      <c r="C2781" s="16" t="s">
        <v>5635</v>
      </c>
    </row>
    <row r="2782" spans="1:3" x14ac:dyDescent="0.25">
      <c r="A2782" s="8">
        <v>45705</v>
      </c>
      <c r="B2782" s="16" t="s">
        <v>5636</v>
      </c>
      <c r="C2782" s="16" t="s">
        <v>5637</v>
      </c>
    </row>
    <row r="2783" spans="1:3" x14ac:dyDescent="0.25">
      <c r="A2783" s="8">
        <v>45705</v>
      </c>
      <c r="B2783" s="16" t="s">
        <v>5638</v>
      </c>
      <c r="C2783" s="16" t="s">
        <v>5639</v>
      </c>
    </row>
    <row r="2784" spans="1:3" x14ac:dyDescent="0.25">
      <c r="A2784" s="8">
        <v>45705</v>
      </c>
      <c r="B2784" s="16" t="s">
        <v>5640</v>
      </c>
      <c r="C2784" s="16" t="s">
        <v>5641</v>
      </c>
    </row>
    <row r="2785" spans="1:3" x14ac:dyDescent="0.25">
      <c r="A2785" s="8">
        <v>45705</v>
      </c>
      <c r="B2785" s="16" t="s">
        <v>5642</v>
      </c>
      <c r="C2785" s="16" t="s">
        <v>5643</v>
      </c>
    </row>
    <row r="2786" spans="1:3" x14ac:dyDescent="0.25">
      <c r="A2786" s="8">
        <v>45705</v>
      </c>
      <c r="B2786" s="16" t="s">
        <v>5644</v>
      </c>
      <c r="C2786" s="16" t="s">
        <v>5645</v>
      </c>
    </row>
    <row r="2787" spans="1:3" x14ac:dyDescent="0.25">
      <c r="A2787" s="8">
        <v>45705</v>
      </c>
      <c r="B2787" s="16" t="s">
        <v>5646</v>
      </c>
      <c r="C2787" s="16" t="s">
        <v>5647</v>
      </c>
    </row>
    <row r="2788" spans="1:3" x14ac:dyDescent="0.25">
      <c r="A2788" s="8">
        <v>45705</v>
      </c>
      <c r="B2788" s="16" t="s">
        <v>5648</v>
      </c>
      <c r="C2788" s="16" t="s">
        <v>5649</v>
      </c>
    </row>
    <row r="2789" spans="1:3" x14ac:dyDescent="0.25">
      <c r="A2789" s="8">
        <v>45705</v>
      </c>
      <c r="B2789" s="16" t="s">
        <v>5650</v>
      </c>
      <c r="C2789" s="16" t="s">
        <v>5651</v>
      </c>
    </row>
    <row r="2790" spans="1:3" x14ac:dyDescent="0.25">
      <c r="A2790" s="8">
        <v>45705</v>
      </c>
      <c r="B2790" s="16" t="s">
        <v>5652</v>
      </c>
      <c r="C2790" s="16" t="s">
        <v>5653</v>
      </c>
    </row>
    <row r="2791" spans="1:3" x14ac:dyDescent="0.25">
      <c r="A2791" s="8">
        <v>45705</v>
      </c>
      <c r="B2791" s="16" t="s">
        <v>5654</v>
      </c>
      <c r="C2791" s="16" t="s">
        <v>5655</v>
      </c>
    </row>
    <row r="2792" spans="1:3" x14ac:dyDescent="0.25">
      <c r="A2792" s="8">
        <v>45705</v>
      </c>
      <c r="B2792" s="16" t="s">
        <v>5656</v>
      </c>
      <c r="C2792" s="16" t="s">
        <v>5657</v>
      </c>
    </row>
    <row r="2793" spans="1:3" x14ac:dyDescent="0.25">
      <c r="A2793" s="8">
        <v>45705</v>
      </c>
      <c r="B2793" s="16" t="s">
        <v>5658</v>
      </c>
      <c r="C2793" s="16" t="s">
        <v>5659</v>
      </c>
    </row>
    <row r="2794" spans="1:3" x14ac:dyDescent="0.25">
      <c r="A2794" s="8">
        <v>45705</v>
      </c>
      <c r="B2794" s="16" t="s">
        <v>5660</v>
      </c>
      <c r="C2794" s="16" t="s">
        <v>5661</v>
      </c>
    </row>
    <row r="2795" spans="1:3" x14ac:dyDescent="0.25">
      <c r="A2795" s="8">
        <v>45705</v>
      </c>
      <c r="B2795" s="16" t="s">
        <v>5662</v>
      </c>
      <c r="C2795" s="16" t="s">
        <v>5663</v>
      </c>
    </row>
    <row r="2796" spans="1:3" x14ac:dyDescent="0.25">
      <c r="A2796" s="8">
        <v>45705</v>
      </c>
      <c r="B2796" s="16" t="s">
        <v>5664</v>
      </c>
      <c r="C2796" s="16" t="s">
        <v>5665</v>
      </c>
    </row>
    <row r="2797" spans="1:3" x14ac:dyDescent="0.25">
      <c r="A2797" s="8">
        <v>45705</v>
      </c>
      <c r="B2797" s="16" t="s">
        <v>5666</v>
      </c>
      <c r="C2797" s="16" t="s">
        <v>5667</v>
      </c>
    </row>
    <row r="2798" spans="1:3" x14ac:dyDescent="0.25">
      <c r="A2798" s="8">
        <v>45705</v>
      </c>
      <c r="B2798" s="16" t="s">
        <v>5668</v>
      </c>
      <c r="C2798" s="16" t="s">
        <v>5669</v>
      </c>
    </row>
    <row r="2799" spans="1:3" x14ac:dyDescent="0.25">
      <c r="A2799" s="8">
        <v>45705</v>
      </c>
      <c r="B2799" s="16" t="s">
        <v>5670</v>
      </c>
      <c r="C2799" s="16" t="s">
        <v>5671</v>
      </c>
    </row>
    <row r="2800" spans="1:3" x14ac:dyDescent="0.25">
      <c r="A2800" s="8">
        <v>45705</v>
      </c>
      <c r="B2800" s="16" t="s">
        <v>5672</v>
      </c>
      <c r="C2800" s="16" t="s">
        <v>5673</v>
      </c>
    </row>
    <row r="2801" spans="1:3" x14ac:dyDescent="0.25">
      <c r="A2801" s="8">
        <v>45705</v>
      </c>
      <c r="B2801" s="16" t="s">
        <v>5674</v>
      </c>
      <c r="C2801" s="16" t="s">
        <v>5675</v>
      </c>
    </row>
    <row r="2802" spans="1:3" x14ac:dyDescent="0.25">
      <c r="A2802" s="8">
        <v>45705</v>
      </c>
      <c r="B2802" s="16" t="s">
        <v>5676</v>
      </c>
      <c r="C2802" s="16" t="s">
        <v>5677</v>
      </c>
    </row>
    <row r="2803" spans="1:3" x14ac:dyDescent="0.25">
      <c r="A2803" s="8">
        <v>45705</v>
      </c>
      <c r="B2803" s="16" t="s">
        <v>5678</v>
      </c>
      <c r="C2803" s="16" t="s">
        <v>5679</v>
      </c>
    </row>
    <row r="2804" spans="1:3" x14ac:dyDescent="0.25">
      <c r="A2804" s="8">
        <v>45705</v>
      </c>
      <c r="B2804" s="16" t="s">
        <v>5680</v>
      </c>
      <c r="C2804" s="16" t="s">
        <v>5681</v>
      </c>
    </row>
    <row r="2805" spans="1:3" x14ac:dyDescent="0.25">
      <c r="A2805" s="8">
        <v>45705</v>
      </c>
      <c r="B2805" s="16" t="s">
        <v>5682</v>
      </c>
      <c r="C2805" s="16" t="s">
        <v>5683</v>
      </c>
    </row>
    <row r="2806" spans="1:3" x14ac:dyDescent="0.25">
      <c r="A2806" s="8">
        <v>45705</v>
      </c>
      <c r="B2806" s="16" t="s">
        <v>5684</v>
      </c>
      <c r="C2806" s="16" t="s">
        <v>5685</v>
      </c>
    </row>
    <row r="2807" spans="1:3" x14ac:dyDescent="0.25">
      <c r="A2807" s="8">
        <v>45705</v>
      </c>
      <c r="B2807" s="16" t="s">
        <v>5686</v>
      </c>
      <c r="C2807" s="16" t="s">
        <v>5687</v>
      </c>
    </row>
    <row r="2808" spans="1:3" x14ac:dyDescent="0.25">
      <c r="A2808" s="8">
        <v>45705</v>
      </c>
      <c r="B2808" s="16" t="s">
        <v>5688</v>
      </c>
      <c r="C2808" s="16" t="s">
        <v>5689</v>
      </c>
    </row>
    <row r="2809" spans="1:3" x14ac:dyDescent="0.25">
      <c r="A2809" s="8">
        <v>45705</v>
      </c>
      <c r="B2809" s="16" t="s">
        <v>5690</v>
      </c>
      <c r="C2809" s="16" t="s">
        <v>5691</v>
      </c>
    </row>
    <row r="2810" spans="1:3" x14ac:dyDescent="0.25">
      <c r="A2810" s="8">
        <v>45705</v>
      </c>
      <c r="B2810" s="16" t="s">
        <v>5692</v>
      </c>
      <c r="C2810" s="16" t="s">
        <v>5693</v>
      </c>
    </row>
    <row r="2811" spans="1:3" x14ac:dyDescent="0.25">
      <c r="A2811" s="8">
        <v>45705</v>
      </c>
      <c r="B2811" s="16" t="s">
        <v>5694</v>
      </c>
      <c r="C2811" s="16" t="s">
        <v>5695</v>
      </c>
    </row>
    <row r="2812" spans="1:3" x14ac:dyDescent="0.25">
      <c r="A2812" s="8">
        <v>45705</v>
      </c>
      <c r="B2812" s="16" t="s">
        <v>5696</v>
      </c>
      <c r="C2812" s="16" t="s">
        <v>5697</v>
      </c>
    </row>
    <row r="2813" spans="1:3" x14ac:dyDescent="0.25">
      <c r="A2813" s="8">
        <v>45705</v>
      </c>
      <c r="B2813" s="16" t="s">
        <v>5698</v>
      </c>
      <c r="C2813" s="16" t="s">
        <v>5699</v>
      </c>
    </row>
    <row r="2814" spans="1:3" x14ac:dyDescent="0.25">
      <c r="A2814" s="8">
        <v>45705</v>
      </c>
      <c r="B2814" s="16" t="s">
        <v>5700</v>
      </c>
      <c r="C2814" s="16" t="s">
        <v>5701</v>
      </c>
    </row>
    <row r="2815" spans="1:3" x14ac:dyDescent="0.25">
      <c r="A2815" s="8">
        <v>45705</v>
      </c>
      <c r="B2815" s="16" t="s">
        <v>5702</v>
      </c>
      <c r="C2815" s="16" t="s">
        <v>5703</v>
      </c>
    </row>
    <row r="2816" spans="1:3" x14ac:dyDescent="0.25">
      <c r="A2816" s="8">
        <v>45705</v>
      </c>
      <c r="B2816" s="16" t="s">
        <v>5704</v>
      </c>
      <c r="C2816" s="16" t="s">
        <v>5705</v>
      </c>
    </row>
    <row r="2817" spans="1:3" x14ac:dyDescent="0.25">
      <c r="A2817" s="8">
        <v>45705</v>
      </c>
      <c r="B2817" s="16" t="s">
        <v>5706</v>
      </c>
      <c r="C2817" s="16" t="s">
        <v>5707</v>
      </c>
    </row>
    <row r="2818" spans="1:3" x14ac:dyDescent="0.25">
      <c r="A2818" s="8">
        <v>45705</v>
      </c>
      <c r="B2818" s="16" t="s">
        <v>5708</v>
      </c>
      <c r="C2818" s="16" t="s">
        <v>5709</v>
      </c>
    </row>
    <row r="2819" spans="1:3" x14ac:dyDescent="0.25">
      <c r="A2819" s="8">
        <v>45705</v>
      </c>
      <c r="B2819" s="16" t="s">
        <v>5710</v>
      </c>
      <c r="C2819" s="16" t="s">
        <v>5711</v>
      </c>
    </row>
    <row r="2820" spans="1:3" x14ac:dyDescent="0.25">
      <c r="A2820" s="8">
        <v>45705</v>
      </c>
      <c r="B2820" s="16" t="s">
        <v>5712</v>
      </c>
      <c r="C2820" s="16" t="s">
        <v>5713</v>
      </c>
    </row>
    <row r="2821" spans="1:3" x14ac:dyDescent="0.25">
      <c r="A2821" s="8">
        <v>45705</v>
      </c>
      <c r="B2821" s="16" t="s">
        <v>5714</v>
      </c>
      <c r="C2821" s="16" t="s">
        <v>5715</v>
      </c>
    </row>
    <row r="2822" spans="1:3" x14ac:dyDescent="0.25">
      <c r="A2822" s="8">
        <v>45705</v>
      </c>
      <c r="B2822" s="16" t="s">
        <v>5716</v>
      </c>
      <c r="C2822" s="16" t="s">
        <v>5717</v>
      </c>
    </row>
    <row r="2823" spans="1:3" x14ac:dyDescent="0.25">
      <c r="A2823" s="8">
        <v>45705</v>
      </c>
      <c r="B2823" s="16" t="s">
        <v>5718</v>
      </c>
      <c r="C2823" s="16" t="s">
        <v>5719</v>
      </c>
    </row>
    <row r="2824" spans="1:3" x14ac:dyDescent="0.25">
      <c r="A2824" s="8">
        <v>45705</v>
      </c>
      <c r="B2824" s="16" t="s">
        <v>5720</v>
      </c>
      <c r="C2824" s="16" t="s">
        <v>5721</v>
      </c>
    </row>
    <row r="2825" spans="1:3" x14ac:dyDescent="0.25">
      <c r="A2825" s="8">
        <v>45705</v>
      </c>
      <c r="B2825" s="16" t="s">
        <v>5722</v>
      </c>
      <c r="C2825" s="16" t="s">
        <v>5723</v>
      </c>
    </row>
    <row r="2826" spans="1:3" x14ac:dyDescent="0.25">
      <c r="A2826" s="8">
        <v>45705</v>
      </c>
      <c r="B2826" s="16" t="s">
        <v>5724</v>
      </c>
      <c r="C2826" s="16" t="s">
        <v>5725</v>
      </c>
    </row>
    <row r="2827" spans="1:3" x14ac:dyDescent="0.25">
      <c r="A2827" s="8">
        <v>45705</v>
      </c>
      <c r="B2827" s="16" t="s">
        <v>5726</v>
      </c>
      <c r="C2827" s="16" t="s">
        <v>5727</v>
      </c>
    </row>
    <row r="2828" spans="1:3" x14ac:dyDescent="0.25">
      <c r="A2828" s="8">
        <v>45705</v>
      </c>
      <c r="B2828" s="16" t="s">
        <v>5728</v>
      </c>
      <c r="C2828" s="16" t="s">
        <v>5729</v>
      </c>
    </row>
    <row r="2829" spans="1:3" x14ac:dyDescent="0.25">
      <c r="A2829" s="8">
        <v>45705</v>
      </c>
      <c r="B2829" s="16" t="s">
        <v>5730</v>
      </c>
      <c r="C2829" s="16" t="s">
        <v>5731</v>
      </c>
    </row>
    <row r="2830" spans="1:3" x14ac:dyDescent="0.25">
      <c r="A2830" s="8">
        <v>45705</v>
      </c>
      <c r="B2830" s="16" t="s">
        <v>5732</v>
      </c>
      <c r="C2830" s="16" t="s">
        <v>5733</v>
      </c>
    </row>
    <row r="2831" spans="1:3" x14ac:dyDescent="0.25">
      <c r="A2831" s="8">
        <v>45705</v>
      </c>
      <c r="B2831" s="16" t="s">
        <v>5734</v>
      </c>
      <c r="C2831" s="16" t="s">
        <v>5735</v>
      </c>
    </row>
    <row r="2832" spans="1:3" x14ac:dyDescent="0.25">
      <c r="A2832" s="8">
        <v>45705</v>
      </c>
      <c r="B2832" s="16" t="s">
        <v>5736</v>
      </c>
      <c r="C2832" s="16" t="s">
        <v>5737</v>
      </c>
    </row>
    <row r="2833" spans="1:3" x14ac:dyDescent="0.25">
      <c r="A2833" s="8">
        <v>45705</v>
      </c>
      <c r="B2833" s="16" t="s">
        <v>5738</v>
      </c>
      <c r="C2833" s="16" t="s">
        <v>5739</v>
      </c>
    </row>
    <row r="2834" spans="1:3" x14ac:dyDescent="0.25">
      <c r="A2834" s="8">
        <v>45705</v>
      </c>
      <c r="B2834" s="16" t="s">
        <v>5740</v>
      </c>
      <c r="C2834" s="16" t="s">
        <v>5741</v>
      </c>
    </row>
    <row r="2835" spans="1:3" x14ac:dyDescent="0.25">
      <c r="A2835" s="8">
        <v>45705</v>
      </c>
      <c r="B2835" s="16" t="s">
        <v>5742</v>
      </c>
      <c r="C2835" s="16" t="s">
        <v>5743</v>
      </c>
    </row>
    <row r="2836" spans="1:3" x14ac:dyDescent="0.25">
      <c r="A2836" s="8">
        <v>45705</v>
      </c>
      <c r="B2836" s="16" t="s">
        <v>5744</v>
      </c>
      <c r="C2836" s="16" t="s">
        <v>5745</v>
      </c>
    </row>
    <row r="2837" spans="1:3" x14ac:dyDescent="0.25">
      <c r="A2837" s="8">
        <v>45705</v>
      </c>
      <c r="B2837" s="16" t="s">
        <v>5746</v>
      </c>
      <c r="C2837" s="16" t="s">
        <v>5747</v>
      </c>
    </row>
    <row r="2838" spans="1:3" x14ac:dyDescent="0.25">
      <c r="A2838" s="8">
        <v>45705</v>
      </c>
      <c r="B2838" s="16" t="s">
        <v>5748</v>
      </c>
      <c r="C2838" s="16" t="s">
        <v>5749</v>
      </c>
    </row>
    <row r="2839" spans="1:3" x14ac:dyDescent="0.25">
      <c r="A2839" s="8">
        <v>45705</v>
      </c>
      <c r="B2839" s="16" t="s">
        <v>5750</v>
      </c>
      <c r="C2839" s="16" t="s">
        <v>5751</v>
      </c>
    </row>
    <row r="2840" spans="1:3" x14ac:dyDescent="0.25">
      <c r="A2840" s="8">
        <v>45705</v>
      </c>
      <c r="B2840" s="16" t="s">
        <v>5752</v>
      </c>
      <c r="C2840" s="16" t="s">
        <v>5753</v>
      </c>
    </row>
    <row r="2841" spans="1:3" x14ac:dyDescent="0.25">
      <c r="A2841" s="8">
        <v>45705</v>
      </c>
      <c r="B2841" s="16" t="s">
        <v>5754</v>
      </c>
      <c r="C2841" s="16" t="s">
        <v>5755</v>
      </c>
    </row>
    <row r="2842" spans="1:3" x14ac:dyDescent="0.25">
      <c r="A2842" s="8">
        <v>45705</v>
      </c>
      <c r="B2842" s="16" t="s">
        <v>5756</v>
      </c>
      <c r="C2842" s="16" t="s">
        <v>5757</v>
      </c>
    </row>
    <row r="2843" spans="1:3" x14ac:dyDescent="0.25">
      <c r="A2843" s="8">
        <v>45705</v>
      </c>
      <c r="B2843" s="16" t="s">
        <v>5758</v>
      </c>
      <c r="C2843" s="16" t="s">
        <v>5759</v>
      </c>
    </row>
    <row r="2844" spans="1:3" x14ac:dyDescent="0.25">
      <c r="A2844" s="8">
        <v>45705</v>
      </c>
      <c r="B2844" s="16" t="s">
        <v>5760</v>
      </c>
      <c r="C2844" s="16" t="s">
        <v>5761</v>
      </c>
    </row>
    <row r="2845" spans="1:3" x14ac:dyDescent="0.25">
      <c r="A2845" s="8">
        <v>45705</v>
      </c>
      <c r="B2845" s="16" t="s">
        <v>5762</v>
      </c>
      <c r="C2845" s="16" t="s">
        <v>5763</v>
      </c>
    </row>
    <row r="2846" spans="1:3" x14ac:dyDescent="0.25">
      <c r="A2846" s="8">
        <v>45705</v>
      </c>
      <c r="B2846" s="16" t="s">
        <v>5764</v>
      </c>
      <c r="C2846" s="16" t="s">
        <v>5765</v>
      </c>
    </row>
    <row r="2847" spans="1:3" x14ac:dyDescent="0.25">
      <c r="A2847" s="8">
        <v>45705</v>
      </c>
      <c r="B2847" s="16" t="s">
        <v>5766</v>
      </c>
      <c r="C2847" s="16" t="s">
        <v>5767</v>
      </c>
    </row>
    <row r="2848" spans="1:3" x14ac:dyDescent="0.25">
      <c r="A2848" s="8">
        <v>45705</v>
      </c>
      <c r="B2848" s="16" t="s">
        <v>5768</v>
      </c>
      <c r="C2848" s="16" t="s">
        <v>5769</v>
      </c>
    </row>
    <row r="2849" spans="1:3" x14ac:dyDescent="0.25">
      <c r="A2849" s="8">
        <v>45705</v>
      </c>
      <c r="B2849" s="16" t="s">
        <v>5770</v>
      </c>
      <c r="C2849" s="16" t="s">
        <v>5771</v>
      </c>
    </row>
    <row r="2850" spans="1:3" x14ac:dyDescent="0.25">
      <c r="A2850" s="8">
        <v>45705</v>
      </c>
      <c r="B2850" s="16" t="s">
        <v>5772</v>
      </c>
      <c r="C2850" s="16" t="s">
        <v>5773</v>
      </c>
    </row>
    <row r="2851" spans="1:3" x14ac:dyDescent="0.25">
      <c r="A2851" s="8">
        <v>45705</v>
      </c>
      <c r="B2851" s="16" t="s">
        <v>5774</v>
      </c>
      <c r="C2851" s="16" t="s">
        <v>5775</v>
      </c>
    </row>
    <row r="2852" spans="1:3" x14ac:dyDescent="0.25">
      <c r="A2852" s="8">
        <v>45705</v>
      </c>
      <c r="B2852" s="16" t="s">
        <v>5776</v>
      </c>
      <c r="C2852" s="16" t="s">
        <v>5777</v>
      </c>
    </row>
    <row r="2853" spans="1:3" x14ac:dyDescent="0.25">
      <c r="A2853" s="8">
        <v>45705</v>
      </c>
      <c r="B2853" s="16" t="s">
        <v>5778</v>
      </c>
      <c r="C2853" s="16" t="s">
        <v>5779</v>
      </c>
    </row>
    <row r="2854" spans="1:3" x14ac:dyDescent="0.25">
      <c r="A2854" s="8">
        <v>45705</v>
      </c>
      <c r="B2854" s="16" t="s">
        <v>5780</v>
      </c>
      <c r="C2854" s="16" t="s">
        <v>5781</v>
      </c>
    </row>
    <row r="2855" spans="1:3" x14ac:dyDescent="0.25">
      <c r="A2855" s="8">
        <v>45705</v>
      </c>
      <c r="B2855" s="16" t="s">
        <v>5782</v>
      </c>
      <c r="C2855" s="16" t="s">
        <v>5783</v>
      </c>
    </row>
    <row r="2856" spans="1:3" x14ac:dyDescent="0.25">
      <c r="A2856" s="8">
        <v>45705</v>
      </c>
      <c r="B2856" s="16" t="s">
        <v>5784</v>
      </c>
      <c r="C2856" s="16" t="s">
        <v>5785</v>
      </c>
    </row>
    <row r="2857" spans="1:3" x14ac:dyDescent="0.25">
      <c r="A2857" s="8">
        <v>45705</v>
      </c>
      <c r="B2857" s="16" t="s">
        <v>5786</v>
      </c>
      <c r="C2857" s="16" t="s">
        <v>5787</v>
      </c>
    </row>
    <row r="2858" spans="1:3" x14ac:dyDescent="0.25">
      <c r="A2858" s="8">
        <v>45705</v>
      </c>
      <c r="B2858" s="16" t="s">
        <v>5788</v>
      </c>
      <c r="C2858" s="16" t="s">
        <v>5789</v>
      </c>
    </row>
    <row r="2859" spans="1:3" x14ac:dyDescent="0.25">
      <c r="A2859" s="8">
        <v>45705</v>
      </c>
      <c r="B2859" s="16" t="s">
        <v>5790</v>
      </c>
      <c r="C2859" s="16" t="s">
        <v>5791</v>
      </c>
    </row>
    <row r="2860" spans="1:3" x14ac:dyDescent="0.25">
      <c r="A2860" s="8">
        <v>45705</v>
      </c>
      <c r="B2860" s="16" t="s">
        <v>5792</v>
      </c>
      <c r="C2860" s="16" t="s">
        <v>5793</v>
      </c>
    </row>
    <row r="2861" spans="1:3" x14ac:dyDescent="0.25">
      <c r="A2861" s="8">
        <v>45705</v>
      </c>
      <c r="B2861" s="16" t="s">
        <v>5794</v>
      </c>
      <c r="C2861" s="16" t="s">
        <v>5795</v>
      </c>
    </row>
    <row r="2862" spans="1:3" x14ac:dyDescent="0.25">
      <c r="A2862" s="8">
        <v>45705</v>
      </c>
      <c r="B2862" s="16" t="s">
        <v>5796</v>
      </c>
      <c r="C2862" s="16" t="s">
        <v>5797</v>
      </c>
    </row>
    <row r="2863" spans="1:3" x14ac:dyDescent="0.25">
      <c r="A2863" s="8">
        <v>45705</v>
      </c>
      <c r="B2863" s="16" t="s">
        <v>5798</v>
      </c>
      <c r="C2863" s="16" t="s">
        <v>5799</v>
      </c>
    </row>
    <row r="2864" spans="1:3" x14ac:dyDescent="0.25">
      <c r="A2864" s="8">
        <v>45705</v>
      </c>
      <c r="B2864" s="16" t="s">
        <v>5800</v>
      </c>
      <c r="C2864" s="16" t="s">
        <v>5801</v>
      </c>
    </row>
    <row r="2865" spans="1:3" x14ac:dyDescent="0.25">
      <c r="A2865" s="8">
        <v>45705</v>
      </c>
      <c r="B2865" s="16" t="s">
        <v>5802</v>
      </c>
      <c r="C2865" s="16" t="s">
        <v>5803</v>
      </c>
    </row>
    <row r="2866" spans="1:3" x14ac:dyDescent="0.25">
      <c r="A2866" s="8">
        <v>45705</v>
      </c>
      <c r="B2866" s="16" t="s">
        <v>5804</v>
      </c>
      <c r="C2866" s="16" t="s">
        <v>5805</v>
      </c>
    </row>
    <row r="2867" spans="1:3" x14ac:dyDescent="0.25">
      <c r="A2867" s="8">
        <v>45705</v>
      </c>
      <c r="B2867" s="16" t="s">
        <v>5806</v>
      </c>
      <c r="C2867" s="16" t="s">
        <v>5807</v>
      </c>
    </row>
    <row r="2868" spans="1:3" x14ac:dyDescent="0.25">
      <c r="A2868" s="8">
        <v>45705</v>
      </c>
      <c r="B2868" s="16" t="s">
        <v>5808</v>
      </c>
      <c r="C2868" s="16" t="s">
        <v>5809</v>
      </c>
    </row>
    <row r="2869" spans="1:3" x14ac:dyDescent="0.25">
      <c r="A2869" s="8">
        <v>45705</v>
      </c>
      <c r="B2869" s="16" t="s">
        <v>5810</v>
      </c>
      <c r="C2869" s="16" t="s">
        <v>5811</v>
      </c>
    </row>
    <row r="2870" spans="1:3" x14ac:dyDescent="0.25">
      <c r="A2870" s="8">
        <v>45705</v>
      </c>
      <c r="B2870" s="16" t="s">
        <v>5812</v>
      </c>
      <c r="C2870" s="16" t="s">
        <v>5813</v>
      </c>
    </row>
    <row r="2871" spans="1:3" x14ac:dyDescent="0.25">
      <c r="A2871" s="8">
        <v>45705</v>
      </c>
      <c r="B2871" s="16" t="s">
        <v>5814</v>
      </c>
      <c r="C2871" s="16" t="s">
        <v>5815</v>
      </c>
    </row>
    <row r="2872" spans="1:3" x14ac:dyDescent="0.25">
      <c r="A2872" s="8">
        <v>45705</v>
      </c>
      <c r="B2872" s="16" t="s">
        <v>5816</v>
      </c>
      <c r="C2872" s="16" t="s">
        <v>5817</v>
      </c>
    </row>
    <row r="2873" spans="1:3" x14ac:dyDescent="0.25">
      <c r="A2873" s="8">
        <v>45705</v>
      </c>
      <c r="B2873" s="16" t="s">
        <v>5818</v>
      </c>
      <c r="C2873" s="16" t="s">
        <v>5819</v>
      </c>
    </row>
    <row r="2874" spans="1:3" x14ac:dyDescent="0.25">
      <c r="A2874" s="8">
        <v>45705</v>
      </c>
      <c r="B2874" s="16" t="s">
        <v>5820</v>
      </c>
      <c r="C2874" s="16" t="s">
        <v>5821</v>
      </c>
    </row>
    <row r="2875" spans="1:3" x14ac:dyDescent="0.25">
      <c r="A2875" s="8">
        <v>45705</v>
      </c>
      <c r="B2875" s="16" t="s">
        <v>5822</v>
      </c>
      <c r="C2875" s="16" t="s">
        <v>5823</v>
      </c>
    </row>
    <row r="2876" spans="1:3" x14ac:dyDescent="0.25">
      <c r="A2876" s="8">
        <v>45705</v>
      </c>
      <c r="B2876" s="16" t="s">
        <v>5824</v>
      </c>
      <c r="C2876" s="16" t="s">
        <v>5825</v>
      </c>
    </row>
    <row r="2877" spans="1:3" x14ac:dyDescent="0.25">
      <c r="A2877" s="8">
        <v>45705</v>
      </c>
      <c r="B2877" s="16" t="s">
        <v>5826</v>
      </c>
      <c r="C2877" s="16" t="s">
        <v>5827</v>
      </c>
    </row>
    <row r="2878" spans="1:3" x14ac:dyDescent="0.25">
      <c r="A2878" s="8">
        <v>45705</v>
      </c>
      <c r="B2878" s="16" t="s">
        <v>5828</v>
      </c>
      <c r="C2878" s="16" t="s">
        <v>5829</v>
      </c>
    </row>
    <row r="2879" spans="1:3" x14ac:dyDescent="0.25">
      <c r="A2879" s="8">
        <v>45705</v>
      </c>
      <c r="B2879" s="16" t="s">
        <v>5830</v>
      </c>
      <c r="C2879" s="16" t="s">
        <v>5831</v>
      </c>
    </row>
    <row r="2880" spans="1:3" x14ac:dyDescent="0.25">
      <c r="A2880" s="8">
        <v>45705</v>
      </c>
      <c r="B2880" s="16" t="s">
        <v>5832</v>
      </c>
      <c r="C2880" s="16" t="s">
        <v>5833</v>
      </c>
    </row>
    <row r="2881" spans="1:3" x14ac:dyDescent="0.25">
      <c r="A2881" s="8">
        <v>45705</v>
      </c>
      <c r="B2881" s="16" t="s">
        <v>5834</v>
      </c>
      <c r="C2881" s="16" t="s">
        <v>5835</v>
      </c>
    </row>
    <row r="2882" spans="1:3" x14ac:dyDescent="0.25">
      <c r="A2882" s="8">
        <v>45705</v>
      </c>
      <c r="B2882" s="16" t="s">
        <v>5836</v>
      </c>
      <c r="C2882" s="16" t="s">
        <v>5837</v>
      </c>
    </row>
    <row r="2883" spans="1:3" x14ac:dyDescent="0.25">
      <c r="A2883" s="8">
        <v>45705</v>
      </c>
      <c r="B2883" s="16" t="s">
        <v>5838</v>
      </c>
      <c r="C2883" s="16" t="s">
        <v>5839</v>
      </c>
    </row>
    <row r="2884" spans="1:3" x14ac:dyDescent="0.25">
      <c r="A2884" s="8">
        <v>45705</v>
      </c>
      <c r="B2884" s="16" t="s">
        <v>5840</v>
      </c>
      <c r="C2884" s="16" t="s">
        <v>5841</v>
      </c>
    </row>
    <row r="2885" spans="1:3" x14ac:dyDescent="0.25">
      <c r="A2885" s="8">
        <v>45705</v>
      </c>
      <c r="B2885" s="16" t="s">
        <v>5842</v>
      </c>
      <c r="C2885" s="16" t="s">
        <v>5843</v>
      </c>
    </row>
    <row r="2886" spans="1:3" x14ac:dyDescent="0.25">
      <c r="A2886" s="8">
        <v>45705</v>
      </c>
      <c r="B2886" s="16" t="s">
        <v>5844</v>
      </c>
      <c r="C2886" s="16" t="s">
        <v>5845</v>
      </c>
    </row>
    <row r="2887" spans="1:3" x14ac:dyDescent="0.25">
      <c r="A2887" s="8">
        <v>45705</v>
      </c>
      <c r="B2887" s="16" t="s">
        <v>5846</v>
      </c>
      <c r="C2887" s="16" t="s">
        <v>5847</v>
      </c>
    </row>
    <row r="2888" spans="1:3" x14ac:dyDescent="0.25">
      <c r="A2888" s="8">
        <v>45705</v>
      </c>
      <c r="B2888" s="16" t="s">
        <v>5848</v>
      </c>
      <c r="C2888" s="16" t="s">
        <v>5849</v>
      </c>
    </row>
    <row r="2889" spans="1:3" x14ac:dyDescent="0.25">
      <c r="A2889" s="8">
        <v>45705</v>
      </c>
      <c r="B2889" s="16" t="s">
        <v>5850</v>
      </c>
      <c r="C2889" s="16" t="s">
        <v>5851</v>
      </c>
    </row>
    <row r="2890" spans="1:3" x14ac:dyDescent="0.25">
      <c r="A2890" s="8">
        <v>45705</v>
      </c>
      <c r="B2890" s="16" t="s">
        <v>5852</v>
      </c>
      <c r="C2890" s="16" t="s">
        <v>5853</v>
      </c>
    </row>
    <row r="2891" spans="1:3" x14ac:dyDescent="0.25">
      <c r="A2891" s="8">
        <v>45705</v>
      </c>
      <c r="B2891" s="16" t="s">
        <v>5854</v>
      </c>
      <c r="C2891" s="16" t="s">
        <v>5855</v>
      </c>
    </row>
    <row r="2892" spans="1:3" x14ac:dyDescent="0.25">
      <c r="A2892" s="8">
        <v>45705</v>
      </c>
      <c r="B2892" s="16" t="s">
        <v>5856</v>
      </c>
      <c r="C2892" s="16" t="s">
        <v>5857</v>
      </c>
    </row>
    <row r="2893" spans="1:3" x14ac:dyDescent="0.25">
      <c r="A2893" s="8">
        <v>45705</v>
      </c>
      <c r="B2893" s="16" t="s">
        <v>5858</v>
      </c>
      <c r="C2893" s="16" t="s">
        <v>5859</v>
      </c>
    </row>
    <row r="2894" spans="1:3" x14ac:dyDescent="0.25">
      <c r="A2894" s="8">
        <v>45705</v>
      </c>
      <c r="B2894" s="16" t="s">
        <v>5860</v>
      </c>
      <c r="C2894" s="16" t="s">
        <v>5861</v>
      </c>
    </row>
    <row r="2895" spans="1:3" x14ac:dyDescent="0.25">
      <c r="A2895" s="8">
        <v>45705</v>
      </c>
      <c r="B2895" s="16" t="s">
        <v>5862</v>
      </c>
      <c r="C2895" s="16" t="s">
        <v>5863</v>
      </c>
    </row>
    <row r="2896" spans="1:3" x14ac:dyDescent="0.25">
      <c r="A2896" s="8">
        <v>45705</v>
      </c>
      <c r="B2896" s="16" t="s">
        <v>5864</v>
      </c>
      <c r="C2896" s="16" t="s">
        <v>5865</v>
      </c>
    </row>
    <row r="2897" spans="1:3" x14ac:dyDescent="0.25">
      <c r="A2897" s="8">
        <v>45705</v>
      </c>
      <c r="B2897" s="16" t="s">
        <v>5866</v>
      </c>
      <c r="C2897" s="16" t="s">
        <v>5867</v>
      </c>
    </row>
    <row r="2898" spans="1:3" x14ac:dyDescent="0.25">
      <c r="A2898" s="8">
        <v>45705</v>
      </c>
      <c r="B2898" s="16" t="s">
        <v>5868</v>
      </c>
      <c r="C2898" s="16" t="s">
        <v>5869</v>
      </c>
    </row>
    <row r="2899" spans="1:3" x14ac:dyDescent="0.25">
      <c r="A2899" s="8">
        <v>45705</v>
      </c>
      <c r="B2899" s="16" t="s">
        <v>5870</v>
      </c>
      <c r="C2899" s="16" t="s">
        <v>5871</v>
      </c>
    </row>
    <row r="2900" spans="1:3" x14ac:dyDescent="0.25">
      <c r="A2900" s="8">
        <v>45705</v>
      </c>
      <c r="B2900" s="16" t="s">
        <v>5872</v>
      </c>
      <c r="C2900" s="16" t="s">
        <v>5873</v>
      </c>
    </row>
    <row r="2901" spans="1:3" x14ac:dyDescent="0.25">
      <c r="A2901" s="8">
        <v>45705</v>
      </c>
      <c r="B2901" s="16" t="s">
        <v>5874</v>
      </c>
      <c r="C2901" s="16" t="s">
        <v>5875</v>
      </c>
    </row>
    <row r="2902" spans="1:3" x14ac:dyDescent="0.25">
      <c r="A2902" s="8">
        <v>45705</v>
      </c>
      <c r="B2902" s="16" t="s">
        <v>5876</v>
      </c>
      <c r="C2902" s="16" t="s">
        <v>5877</v>
      </c>
    </row>
    <row r="2903" spans="1:3" x14ac:dyDescent="0.25">
      <c r="A2903" s="8">
        <v>45705</v>
      </c>
      <c r="B2903" s="16" t="s">
        <v>5878</v>
      </c>
      <c r="C2903" s="16" t="s">
        <v>5879</v>
      </c>
    </row>
    <row r="2904" spans="1:3" x14ac:dyDescent="0.25">
      <c r="A2904" s="8">
        <v>45705</v>
      </c>
      <c r="B2904" s="16" t="s">
        <v>5880</v>
      </c>
      <c r="C2904" s="16" t="s">
        <v>5881</v>
      </c>
    </row>
    <row r="2905" spans="1:3" x14ac:dyDescent="0.25">
      <c r="A2905" s="8">
        <v>45705</v>
      </c>
      <c r="B2905" s="16" t="s">
        <v>5882</v>
      </c>
      <c r="C2905" s="16" t="s">
        <v>5883</v>
      </c>
    </row>
    <row r="2906" spans="1:3" x14ac:dyDescent="0.25">
      <c r="A2906" s="8">
        <v>45705</v>
      </c>
      <c r="B2906" s="16" t="s">
        <v>5884</v>
      </c>
      <c r="C2906" s="16" t="s">
        <v>5885</v>
      </c>
    </row>
    <row r="2907" spans="1:3" x14ac:dyDescent="0.25">
      <c r="A2907" s="8">
        <v>45705</v>
      </c>
      <c r="B2907" s="16" t="s">
        <v>5886</v>
      </c>
      <c r="C2907" s="16" t="s">
        <v>5887</v>
      </c>
    </row>
    <row r="2908" spans="1:3" x14ac:dyDescent="0.25">
      <c r="A2908" s="8">
        <v>45705</v>
      </c>
      <c r="B2908" s="16" t="s">
        <v>5888</v>
      </c>
      <c r="C2908" s="16" t="s">
        <v>5889</v>
      </c>
    </row>
    <row r="2909" spans="1:3" x14ac:dyDescent="0.25">
      <c r="A2909" s="8">
        <v>45705</v>
      </c>
      <c r="B2909" s="16" t="s">
        <v>5890</v>
      </c>
      <c r="C2909" s="16" t="s">
        <v>5891</v>
      </c>
    </row>
    <row r="2910" spans="1:3" x14ac:dyDescent="0.25">
      <c r="A2910" s="8">
        <v>45705</v>
      </c>
      <c r="B2910" s="16" t="s">
        <v>5892</v>
      </c>
      <c r="C2910" s="16" t="s">
        <v>5893</v>
      </c>
    </row>
    <row r="2911" spans="1:3" x14ac:dyDescent="0.25">
      <c r="A2911" s="8">
        <v>45705</v>
      </c>
      <c r="B2911" s="16" t="s">
        <v>5894</v>
      </c>
      <c r="C2911" s="16" t="s">
        <v>5895</v>
      </c>
    </row>
    <row r="2912" spans="1:3" x14ac:dyDescent="0.25">
      <c r="A2912" s="8">
        <v>45705</v>
      </c>
      <c r="B2912" s="16" t="s">
        <v>5896</v>
      </c>
      <c r="C2912" s="16" t="s">
        <v>5897</v>
      </c>
    </row>
    <row r="2913" spans="1:3" x14ac:dyDescent="0.25">
      <c r="A2913" s="8">
        <v>45705</v>
      </c>
      <c r="B2913" s="16" t="s">
        <v>5898</v>
      </c>
      <c r="C2913" s="16" t="s">
        <v>5899</v>
      </c>
    </row>
    <row r="2914" spans="1:3" x14ac:dyDescent="0.25">
      <c r="A2914" s="8">
        <v>45705</v>
      </c>
      <c r="B2914" s="16" t="s">
        <v>5900</v>
      </c>
      <c r="C2914" s="16" t="s">
        <v>5901</v>
      </c>
    </row>
    <row r="2915" spans="1:3" x14ac:dyDescent="0.25">
      <c r="A2915" s="8">
        <v>45705</v>
      </c>
      <c r="B2915" s="16" t="s">
        <v>5902</v>
      </c>
      <c r="C2915" s="16" t="s">
        <v>5903</v>
      </c>
    </row>
    <row r="2916" spans="1:3" x14ac:dyDescent="0.25">
      <c r="A2916" s="8">
        <v>45705</v>
      </c>
      <c r="B2916" s="16" t="s">
        <v>5904</v>
      </c>
      <c r="C2916" s="16" t="s">
        <v>5905</v>
      </c>
    </row>
    <row r="2917" spans="1:3" x14ac:dyDescent="0.25">
      <c r="A2917" s="8">
        <v>45705</v>
      </c>
      <c r="B2917" s="16" t="s">
        <v>5906</v>
      </c>
      <c r="C2917" s="16" t="s">
        <v>5907</v>
      </c>
    </row>
    <row r="2918" spans="1:3" x14ac:dyDescent="0.25">
      <c r="A2918" s="8">
        <v>45705</v>
      </c>
      <c r="B2918" s="16" t="s">
        <v>5908</v>
      </c>
      <c r="C2918" s="16" t="s">
        <v>5909</v>
      </c>
    </row>
    <row r="2919" spans="1:3" x14ac:dyDescent="0.25">
      <c r="A2919" s="8">
        <v>45705</v>
      </c>
      <c r="B2919" s="16" t="s">
        <v>5910</v>
      </c>
      <c r="C2919" s="16" t="s">
        <v>5911</v>
      </c>
    </row>
    <row r="2920" spans="1:3" x14ac:dyDescent="0.25">
      <c r="A2920" s="8">
        <v>45705</v>
      </c>
      <c r="B2920" s="16" t="s">
        <v>5912</v>
      </c>
      <c r="C2920" s="16" t="s">
        <v>5913</v>
      </c>
    </row>
    <row r="2921" spans="1:3" x14ac:dyDescent="0.25">
      <c r="A2921" s="8">
        <v>45705</v>
      </c>
      <c r="B2921" s="16" t="s">
        <v>5914</v>
      </c>
      <c r="C2921" s="16" t="s">
        <v>5915</v>
      </c>
    </row>
    <row r="2922" spans="1:3" x14ac:dyDescent="0.25">
      <c r="A2922" s="8">
        <v>45705</v>
      </c>
      <c r="B2922" s="16" t="s">
        <v>5916</v>
      </c>
      <c r="C2922" s="16" t="s">
        <v>5917</v>
      </c>
    </row>
    <row r="2923" spans="1:3" x14ac:dyDescent="0.25">
      <c r="A2923" s="8">
        <v>45705</v>
      </c>
      <c r="B2923" s="16" t="s">
        <v>5918</v>
      </c>
      <c r="C2923" s="16" t="s">
        <v>5919</v>
      </c>
    </row>
    <row r="2924" spans="1:3" x14ac:dyDescent="0.25">
      <c r="A2924" s="8">
        <v>45705</v>
      </c>
      <c r="B2924" s="16" t="s">
        <v>5920</v>
      </c>
      <c r="C2924" s="16" t="s">
        <v>5921</v>
      </c>
    </row>
    <row r="2925" spans="1:3" x14ac:dyDescent="0.25">
      <c r="A2925" s="8">
        <v>45705</v>
      </c>
      <c r="B2925" s="16" t="s">
        <v>5922</v>
      </c>
      <c r="C2925" s="16" t="s">
        <v>5923</v>
      </c>
    </row>
    <row r="2926" spans="1:3" x14ac:dyDescent="0.25">
      <c r="A2926" s="8">
        <v>45705</v>
      </c>
      <c r="B2926" s="16" t="s">
        <v>5924</v>
      </c>
      <c r="C2926" s="16" t="s">
        <v>5925</v>
      </c>
    </row>
    <row r="2927" spans="1:3" x14ac:dyDescent="0.25">
      <c r="A2927" s="8">
        <v>45705</v>
      </c>
      <c r="B2927" s="16" t="s">
        <v>5926</v>
      </c>
      <c r="C2927" s="16" t="s">
        <v>5927</v>
      </c>
    </row>
    <row r="2928" spans="1:3" x14ac:dyDescent="0.25">
      <c r="A2928" s="8">
        <v>45705</v>
      </c>
      <c r="B2928" s="16" t="s">
        <v>5928</v>
      </c>
      <c r="C2928" s="16" t="s">
        <v>5929</v>
      </c>
    </row>
    <row r="2929" spans="1:3" x14ac:dyDescent="0.25">
      <c r="A2929" s="8">
        <v>45705</v>
      </c>
      <c r="B2929" s="16" t="s">
        <v>5930</v>
      </c>
      <c r="C2929" s="16" t="s">
        <v>5931</v>
      </c>
    </row>
    <row r="2930" spans="1:3" x14ac:dyDescent="0.25">
      <c r="A2930" s="8">
        <v>45705</v>
      </c>
      <c r="B2930" s="16" t="s">
        <v>5932</v>
      </c>
      <c r="C2930" s="16" t="s">
        <v>5933</v>
      </c>
    </row>
    <row r="2931" spans="1:3" x14ac:dyDescent="0.25">
      <c r="A2931" s="8">
        <v>45705</v>
      </c>
      <c r="B2931" s="16" t="s">
        <v>5934</v>
      </c>
      <c r="C2931" s="16" t="s">
        <v>5935</v>
      </c>
    </row>
    <row r="2932" spans="1:3" x14ac:dyDescent="0.25">
      <c r="A2932" s="8">
        <v>45705</v>
      </c>
      <c r="B2932" s="16" t="s">
        <v>5936</v>
      </c>
      <c r="C2932" s="16" t="s">
        <v>5937</v>
      </c>
    </row>
    <row r="2933" spans="1:3" x14ac:dyDescent="0.25">
      <c r="A2933" s="8">
        <v>45705</v>
      </c>
      <c r="B2933" s="16" t="s">
        <v>5938</v>
      </c>
      <c r="C2933" s="16" t="s">
        <v>5939</v>
      </c>
    </row>
    <row r="2934" spans="1:3" x14ac:dyDescent="0.25">
      <c r="A2934" s="8">
        <v>45705</v>
      </c>
      <c r="B2934" s="16" t="s">
        <v>5940</v>
      </c>
      <c r="C2934" s="16" t="s">
        <v>5941</v>
      </c>
    </row>
    <row r="2935" spans="1:3" x14ac:dyDescent="0.25">
      <c r="A2935" s="8">
        <v>45705</v>
      </c>
      <c r="B2935" s="16" t="s">
        <v>5942</v>
      </c>
      <c r="C2935" s="16" t="s">
        <v>5943</v>
      </c>
    </row>
    <row r="2936" spans="1:3" x14ac:dyDescent="0.25">
      <c r="A2936" s="8">
        <v>45705</v>
      </c>
      <c r="B2936" s="16" t="s">
        <v>5944</v>
      </c>
      <c r="C2936" s="16" t="s">
        <v>5945</v>
      </c>
    </row>
    <row r="2937" spans="1:3" x14ac:dyDescent="0.25">
      <c r="A2937" s="8">
        <v>45705</v>
      </c>
      <c r="B2937" s="16" t="s">
        <v>5946</v>
      </c>
      <c r="C2937" s="16" t="s">
        <v>5947</v>
      </c>
    </row>
    <row r="2938" spans="1:3" x14ac:dyDescent="0.25">
      <c r="A2938" s="8">
        <v>45705</v>
      </c>
      <c r="B2938" s="16" t="s">
        <v>5948</v>
      </c>
      <c r="C2938" s="16" t="s">
        <v>5949</v>
      </c>
    </row>
    <row r="2939" spans="1:3" x14ac:dyDescent="0.25">
      <c r="A2939" s="8">
        <v>45705</v>
      </c>
      <c r="B2939" s="16" t="s">
        <v>5950</v>
      </c>
      <c r="C2939" s="16" t="s">
        <v>5951</v>
      </c>
    </row>
    <row r="2940" spans="1:3" x14ac:dyDescent="0.25">
      <c r="A2940" s="8">
        <v>45705</v>
      </c>
      <c r="B2940" s="16" t="s">
        <v>5952</v>
      </c>
      <c r="C2940" s="16" t="s">
        <v>5953</v>
      </c>
    </row>
    <row r="2941" spans="1:3" x14ac:dyDescent="0.25">
      <c r="A2941" s="8">
        <v>45705</v>
      </c>
      <c r="B2941" s="16" t="s">
        <v>5954</v>
      </c>
      <c r="C2941" s="16" t="s">
        <v>5955</v>
      </c>
    </row>
    <row r="2942" spans="1:3" x14ac:dyDescent="0.25">
      <c r="A2942" s="8">
        <v>45705</v>
      </c>
      <c r="B2942" s="16" t="s">
        <v>5956</v>
      </c>
      <c r="C2942" s="16" t="s">
        <v>5957</v>
      </c>
    </row>
    <row r="2943" spans="1:3" x14ac:dyDescent="0.25">
      <c r="A2943" s="8">
        <v>45705</v>
      </c>
      <c r="B2943" s="16" t="s">
        <v>5958</v>
      </c>
      <c r="C2943" s="16" t="s">
        <v>5959</v>
      </c>
    </row>
    <row r="2944" spans="1:3" x14ac:dyDescent="0.25">
      <c r="A2944" s="8">
        <v>45705</v>
      </c>
      <c r="B2944" s="16" t="s">
        <v>5960</v>
      </c>
      <c r="C2944" s="16" t="s">
        <v>5961</v>
      </c>
    </row>
    <row r="2945" spans="1:3" x14ac:dyDescent="0.25">
      <c r="A2945" s="8">
        <v>45705</v>
      </c>
      <c r="B2945" s="16" t="s">
        <v>5962</v>
      </c>
      <c r="C2945" s="16" t="s">
        <v>5963</v>
      </c>
    </row>
    <row r="2946" spans="1:3" x14ac:dyDescent="0.25">
      <c r="A2946" s="8">
        <v>45705</v>
      </c>
      <c r="B2946" s="16" t="s">
        <v>5964</v>
      </c>
      <c r="C2946" s="16" t="s">
        <v>5965</v>
      </c>
    </row>
    <row r="2947" spans="1:3" x14ac:dyDescent="0.25">
      <c r="A2947" s="8">
        <v>45705</v>
      </c>
      <c r="B2947" s="16" t="s">
        <v>5966</v>
      </c>
      <c r="C2947" s="16" t="s">
        <v>5967</v>
      </c>
    </row>
    <row r="2948" spans="1:3" x14ac:dyDescent="0.25">
      <c r="A2948" s="8">
        <v>45705</v>
      </c>
      <c r="B2948" s="16" t="s">
        <v>5968</v>
      </c>
      <c r="C2948" s="16" t="s">
        <v>5969</v>
      </c>
    </row>
    <row r="2949" spans="1:3" x14ac:dyDescent="0.25">
      <c r="A2949" s="8">
        <v>45705</v>
      </c>
      <c r="B2949" s="16" t="s">
        <v>5970</v>
      </c>
      <c r="C2949" s="16" t="s">
        <v>5971</v>
      </c>
    </row>
    <row r="2950" spans="1:3" x14ac:dyDescent="0.25">
      <c r="A2950" s="8">
        <v>45705</v>
      </c>
      <c r="B2950" s="16" t="s">
        <v>5972</v>
      </c>
      <c r="C2950" s="16" t="s">
        <v>5973</v>
      </c>
    </row>
    <row r="2951" spans="1:3" x14ac:dyDescent="0.25">
      <c r="A2951" s="8">
        <v>45705</v>
      </c>
      <c r="B2951" s="16" t="s">
        <v>5974</v>
      </c>
      <c r="C2951" s="16" t="s">
        <v>5975</v>
      </c>
    </row>
    <row r="2952" spans="1:3" x14ac:dyDescent="0.25">
      <c r="A2952" s="8">
        <v>45705</v>
      </c>
      <c r="B2952" s="16" t="s">
        <v>5976</v>
      </c>
      <c r="C2952" s="16" t="s">
        <v>5977</v>
      </c>
    </row>
    <row r="2953" spans="1:3" x14ac:dyDescent="0.25">
      <c r="A2953" s="8">
        <v>45705</v>
      </c>
      <c r="B2953" s="16" t="s">
        <v>5978</v>
      </c>
      <c r="C2953" s="16" t="s">
        <v>5979</v>
      </c>
    </row>
    <row r="2954" spans="1:3" x14ac:dyDescent="0.25">
      <c r="A2954" s="8">
        <v>45705</v>
      </c>
      <c r="B2954" s="16" t="s">
        <v>5980</v>
      </c>
      <c r="C2954" s="16" t="s">
        <v>5981</v>
      </c>
    </row>
    <row r="2955" spans="1:3" x14ac:dyDescent="0.25">
      <c r="A2955" s="8">
        <v>45705</v>
      </c>
      <c r="B2955" s="16" t="s">
        <v>5982</v>
      </c>
      <c r="C2955" s="16" t="s">
        <v>5983</v>
      </c>
    </row>
    <row r="2956" spans="1:3" x14ac:dyDescent="0.25">
      <c r="A2956" s="8">
        <v>45705</v>
      </c>
      <c r="B2956" s="16" t="s">
        <v>5984</v>
      </c>
      <c r="C2956" s="16" t="s">
        <v>5985</v>
      </c>
    </row>
    <row r="2957" spans="1:3" x14ac:dyDescent="0.25">
      <c r="A2957" s="8">
        <v>45705</v>
      </c>
      <c r="B2957" s="16" t="s">
        <v>5986</v>
      </c>
      <c r="C2957" s="16" t="s">
        <v>5987</v>
      </c>
    </row>
    <row r="2958" spans="1:3" x14ac:dyDescent="0.25">
      <c r="A2958" s="8">
        <v>45705</v>
      </c>
      <c r="B2958" s="16" t="s">
        <v>5988</v>
      </c>
      <c r="C2958" s="16" t="s">
        <v>5989</v>
      </c>
    </row>
    <row r="2959" spans="1:3" x14ac:dyDescent="0.25">
      <c r="A2959" s="8">
        <v>45705</v>
      </c>
      <c r="B2959" s="16" t="s">
        <v>5990</v>
      </c>
      <c r="C2959" s="16" t="s">
        <v>5991</v>
      </c>
    </row>
    <row r="2960" spans="1:3" x14ac:dyDescent="0.25">
      <c r="A2960" s="8">
        <v>45705</v>
      </c>
      <c r="B2960" s="16" t="s">
        <v>5992</v>
      </c>
      <c r="C2960" s="16" t="s">
        <v>5993</v>
      </c>
    </row>
    <row r="2961" spans="1:3" x14ac:dyDescent="0.25">
      <c r="A2961" s="8">
        <v>45705</v>
      </c>
      <c r="B2961" s="16" t="s">
        <v>5994</v>
      </c>
      <c r="C2961" s="16" t="s">
        <v>5995</v>
      </c>
    </row>
    <row r="2962" spans="1:3" x14ac:dyDescent="0.25">
      <c r="A2962" s="8">
        <v>45705</v>
      </c>
      <c r="B2962" s="16" t="s">
        <v>5996</v>
      </c>
      <c r="C2962" s="16" t="s">
        <v>5997</v>
      </c>
    </row>
    <row r="2963" spans="1:3" x14ac:dyDescent="0.25">
      <c r="A2963" s="8">
        <v>45705</v>
      </c>
      <c r="B2963" s="16" t="s">
        <v>5998</v>
      </c>
      <c r="C2963" s="16" t="s">
        <v>5999</v>
      </c>
    </row>
    <row r="2964" spans="1:3" x14ac:dyDescent="0.25">
      <c r="A2964" s="8">
        <v>45705</v>
      </c>
      <c r="B2964" s="16" t="s">
        <v>6000</v>
      </c>
      <c r="C2964" s="16" t="s">
        <v>6001</v>
      </c>
    </row>
    <row r="2965" spans="1:3" x14ac:dyDescent="0.25">
      <c r="A2965" s="8">
        <v>45705</v>
      </c>
      <c r="B2965" s="16" t="s">
        <v>6002</v>
      </c>
      <c r="C2965" s="16" t="s">
        <v>6003</v>
      </c>
    </row>
    <row r="2966" spans="1:3" x14ac:dyDescent="0.25">
      <c r="A2966" s="8">
        <v>45705</v>
      </c>
      <c r="B2966" s="16" t="s">
        <v>6004</v>
      </c>
      <c r="C2966" s="16" t="s">
        <v>6005</v>
      </c>
    </row>
    <row r="2967" spans="1:3" x14ac:dyDescent="0.25">
      <c r="A2967" s="8">
        <v>45705</v>
      </c>
      <c r="B2967" s="16" t="s">
        <v>6006</v>
      </c>
      <c r="C2967" s="16" t="s">
        <v>6007</v>
      </c>
    </row>
    <row r="2968" spans="1:3" x14ac:dyDescent="0.25">
      <c r="A2968" s="8">
        <v>45705</v>
      </c>
      <c r="B2968" s="16" t="s">
        <v>6008</v>
      </c>
      <c r="C2968" s="16" t="s">
        <v>6009</v>
      </c>
    </row>
    <row r="2969" spans="1:3" x14ac:dyDescent="0.25">
      <c r="A2969" s="8">
        <v>45705</v>
      </c>
      <c r="B2969" s="16" t="s">
        <v>6010</v>
      </c>
      <c r="C2969" s="16" t="s">
        <v>6011</v>
      </c>
    </row>
    <row r="2970" spans="1:3" x14ac:dyDescent="0.25">
      <c r="A2970" s="8">
        <v>45705</v>
      </c>
      <c r="B2970" s="16" t="s">
        <v>6012</v>
      </c>
      <c r="C2970" s="16" t="s">
        <v>6013</v>
      </c>
    </row>
    <row r="2971" spans="1:3" x14ac:dyDescent="0.25">
      <c r="A2971" s="8">
        <v>45705</v>
      </c>
      <c r="B2971" s="16" t="s">
        <v>6014</v>
      </c>
      <c r="C2971" s="16" t="s">
        <v>6015</v>
      </c>
    </row>
    <row r="2972" spans="1:3" x14ac:dyDescent="0.25">
      <c r="A2972" s="8">
        <v>45705</v>
      </c>
      <c r="B2972" s="16" t="s">
        <v>6016</v>
      </c>
      <c r="C2972" s="16" t="s">
        <v>6017</v>
      </c>
    </row>
    <row r="2973" spans="1:3" x14ac:dyDescent="0.25">
      <c r="A2973" s="8">
        <v>45705</v>
      </c>
      <c r="B2973" s="16" t="s">
        <v>6018</v>
      </c>
      <c r="C2973" s="16" t="s">
        <v>6019</v>
      </c>
    </row>
    <row r="2974" spans="1:3" x14ac:dyDescent="0.25">
      <c r="A2974" s="8">
        <v>45705</v>
      </c>
      <c r="B2974" s="16" t="s">
        <v>6020</v>
      </c>
      <c r="C2974" s="16" t="s">
        <v>6021</v>
      </c>
    </row>
    <row r="2975" spans="1:3" x14ac:dyDescent="0.25">
      <c r="A2975" s="8">
        <v>45705</v>
      </c>
      <c r="B2975" s="16" t="s">
        <v>6022</v>
      </c>
      <c r="C2975" s="16" t="s">
        <v>6023</v>
      </c>
    </row>
    <row r="2976" spans="1:3" x14ac:dyDescent="0.25">
      <c r="A2976" s="8">
        <v>45705</v>
      </c>
      <c r="B2976" s="16" t="s">
        <v>6024</v>
      </c>
      <c r="C2976" s="16" t="s">
        <v>6025</v>
      </c>
    </row>
    <row r="2977" spans="1:3" x14ac:dyDescent="0.25">
      <c r="A2977" s="8">
        <v>45705</v>
      </c>
      <c r="B2977" s="16" t="s">
        <v>6026</v>
      </c>
      <c r="C2977" s="16" t="s">
        <v>6027</v>
      </c>
    </row>
    <row r="2978" spans="1:3" x14ac:dyDescent="0.25">
      <c r="A2978" s="8">
        <v>45705</v>
      </c>
      <c r="B2978" s="16" t="s">
        <v>6028</v>
      </c>
      <c r="C2978" s="16" t="s">
        <v>6029</v>
      </c>
    </row>
    <row r="2979" spans="1:3" x14ac:dyDescent="0.25">
      <c r="A2979" s="8">
        <v>45705</v>
      </c>
      <c r="B2979" s="16" t="s">
        <v>6030</v>
      </c>
      <c r="C2979" s="16" t="s">
        <v>6031</v>
      </c>
    </row>
    <row r="2980" spans="1:3" x14ac:dyDescent="0.25">
      <c r="A2980" s="8">
        <v>45705</v>
      </c>
      <c r="B2980" s="16" t="s">
        <v>6032</v>
      </c>
      <c r="C2980" s="16" t="s">
        <v>6033</v>
      </c>
    </row>
    <row r="2981" spans="1:3" x14ac:dyDescent="0.25">
      <c r="A2981" s="8">
        <v>45705</v>
      </c>
      <c r="B2981" s="16" t="s">
        <v>6034</v>
      </c>
      <c r="C2981" s="16" t="s">
        <v>6035</v>
      </c>
    </row>
    <row r="2982" spans="1:3" x14ac:dyDescent="0.25">
      <c r="A2982" s="8">
        <v>45705</v>
      </c>
      <c r="B2982" s="16" t="s">
        <v>6036</v>
      </c>
      <c r="C2982" s="16" t="s">
        <v>6037</v>
      </c>
    </row>
    <row r="2983" spans="1:3" x14ac:dyDescent="0.25">
      <c r="A2983" s="8">
        <v>45705</v>
      </c>
      <c r="B2983" s="16" t="s">
        <v>6038</v>
      </c>
      <c r="C2983" s="16" t="s">
        <v>6039</v>
      </c>
    </row>
    <row r="2984" spans="1:3" x14ac:dyDescent="0.25">
      <c r="A2984" s="8">
        <v>45705</v>
      </c>
      <c r="B2984" s="16" t="s">
        <v>6040</v>
      </c>
      <c r="C2984" s="16" t="s">
        <v>6041</v>
      </c>
    </row>
    <row r="2985" spans="1:3" x14ac:dyDescent="0.25">
      <c r="A2985" s="8">
        <v>45705</v>
      </c>
      <c r="B2985" s="16" t="s">
        <v>6042</v>
      </c>
      <c r="C2985" s="16" t="s">
        <v>6043</v>
      </c>
    </row>
    <row r="2986" spans="1:3" x14ac:dyDescent="0.25">
      <c r="A2986" s="8">
        <v>45705</v>
      </c>
      <c r="B2986" s="16" t="s">
        <v>6044</v>
      </c>
      <c r="C2986" s="16" t="s">
        <v>6045</v>
      </c>
    </row>
    <row r="2987" spans="1:3" x14ac:dyDescent="0.25">
      <c r="A2987" s="8">
        <v>45705</v>
      </c>
      <c r="B2987" s="16" t="s">
        <v>6046</v>
      </c>
      <c r="C2987" s="16" t="s">
        <v>6047</v>
      </c>
    </row>
    <row r="2988" spans="1:3" x14ac:dyDescent="0.25">
      <c r="A2988" s="8">
        <v>45705</v>
      </c>
      <c r="B2988" s="16" t="s">
        <v>6048</v>
      </c>
      <c r="C2988" s="16" t="s">
        <v>6049</v>
      </c>
    </row>
    <row r="2989" spans="1:3" x14ac:dyDescent="0.25">
      <c r="A2989" s="8">
        <v>45705</v>
      </c>
      <c r="B2989" s="16" t="s">
        <v>6050</v>
      </c>
      <c r="C2989" s="16" t="s">
        <v>6051</v>
      </c>
    </row>
    <row r="2990" spans="1:3" x14ac:dyDescent="0.25">
      <c r="A2990" s="8">
        <v>45705</v>
      </c>
      <c r="B2990" s="16" t="s">
        <v>6052</v>
      </c>
      <c r="C2990" s="16" t="s">
        <v>6053</v>
      </c>
    </row>
    <row r="2991" spans="1:3" x14ac:dyDescent="0.25">
      <c r="A2991" s="8">
        <v>45705</v>
      </c>
      <c r="B2991" s="16" t="s">
        <v>6054</v>
      </c>
      <c r="C2991" s="16" t="s">
        <v>6055</v>
      </c>
    </row>
    <row r="2992" spans="1:3" x14ac:dyDescent="0.25">
      <c r="A2992" s="8">
        <v>45705</v>
      </c>
      <c r="B2992" s="16" t="s">
        <v>6056</v>
      </c>
      <c r="C2992" s="16" t="s">
        <v>6057</v>
      </c>
    </row>
    <row r="2993" spans="1:3" x14ac:dyDescent="0.25">
      <c r="A2993" s="8">
        <v>45705</v>
      </c>
      <c r="B2993" s="16" t="s">
        <v>6058</v>
      </c>
      <c r="C2993" s="16" t="s">
        <v>6059</v>
      </c>
    </row>
    <row r="2994" spans="1:3" x14ac:dyDescent="0.25">
      <c r="A2994" s="8">
        <v>45705</v>
      </c>
      <c r="B2994" s="16" t="s">
        <v>6060</v>
      </c>
      <c r="C2994" s="16" t="s">
        <v>6061</v>
      </c>
    </row>
    <row r="2995" spans="1:3" x14ac:dyDescent="0.25">
      <c r="A2995" s="8">
        <v>45705</v>
      </c>
      <c r="B2995" s="16" t="s">
        <v>6062</v>
      </c>
      <c r="C2995" s="16" t="s">
        <v>6063</v>
      </c>
    </row>
    <row r="2996" spans="1:3" x14ac:dyDescent="0.25">
      <c r="A2996" s="8">
        <v>45705</v>
      </c>
      <c r="B2996" s="16" t="s">
        <v>6064</v>
      </c>
      <c r="C2996" s="16" t="s">
        <v>6065</v>
      </c>
    </row>
    <row r="2997" spans="1:3" x14ac:dyDescent="0.25">
      <c r="A2997" s="8">
        <v>45705</v>
      </c>
      <c r="B2997" s="16" t="s">
        <v>6066</v>
      </c>
      <c r="C2997" s="16" t="s">
        <v>6067</v>
      </c>
    </row>
    <row r="2998" spans="1:3" x14ac:dyDescent="0.25">
      <c r="A2998" s="8">
        <v>45705</v>
      </c>
      <c r="B2998" s="16" t="s">
        <v>6068</v>
      </c>
      <c r="C2998" s="16" t="s">
        <v>6069</v>
      </c>
    </row>
    <row r="2999" spans="1:3" x14ac:dyDescent="0.25">
      <c r="A2999" s="8">
        <v>45705</v>
      </c>
      <c r="B2999" s="16" t="s">
        <v>6070</v>
      </c>
      <c r="C2999" s="16" t="s">
        <v>6071</v>
      </c>
    </row>
    <row r="3000" spans="1:3" x14ac:dyDescent="0.25">
      <c r="A3000" s="8">
        <v>45705</v>
      </c>
      <c r="B3000" s="16" t="s">
        <v>6072</v>
      </c>
      <c r="C3000" s="16" t="s">
        <v>6073</v>
      </c>
    </row>
    <row r="3001" spans="1:3" x14ac:dyDescent="0.25">
      <c r="A3001" s="8">
        <v>45705</v>
      </c>
      <c r="B3001" s="16" t="s">
        <v>6074</v>
      </c>
      <c r="C3001" s="16" t="s">
        <v>6075</v>
      </c>
    </row>
    <row r="3002" spans="1:3" x14ac:dyDescent="0.25">
      <c r="A3002" s="8">
        <v>45705</v>
      </c>
      <c r="B3002" s="16" t="s">
        <v>6076</v>
      </c>
      <c r="C3002" s="16" t="s">
        <v>6077</v>
      </c>
    </row>
    <row r="3003" spans="1:3" x14ac:dyDescent="0.25">
      <c r="A3003" s="8">
        <v>45705</v>
      </c>
      <c r="B3003" s="16" t="s">
        <v>6078</v>
      </c>
      <c r="C3003" s="16" t="s">
        <v>6079</v>
      </c>
    </row>
    <row r="3004" spans="1:3" x14ac:dyDescent="0.25">
      <c r="A3004" s="8">
        <v>45705</v>
      </c>
      <c r="B3004" s="16" t="s">
        <v>6080</v>
      </c>
      <c r="C3004" s="16" t="s">
        <v>6081</v>
      </c>
    </row>
    <row r="3005" spans="1:3" x14ac:dyDescent="0.25">
      <c r="A3005" s="8">
        <v>45705</v>
      </c>
      <c r="B3005" s="16" t="s">
        <v>6082</v>
      </c>
      <c r="C3005" s="16" t="s">
        <v>6083</v>
      </c>
    </row>
    <row r="3006" spans="1:3" x14ac:dyDescent="0.25">
      <c r="A3006" s="8">
        <v>45705</v>
      </c>
      <c r="B3006" s="16" t="s">
        <v>6084</v>
      </c>
      <c r="C3006" s="16" t="s">
        <v>6085</v>
      </c>
    </row>
    <row r="3007" spans="1:3" x14ac:dyDescent="0.25">
      <c r="A3007" s="8">
        <v>45705</v>
      </c>
      <c r="B3007" s="16" t="s">
        <v>6086</v>
      </c>
      <c r="C3007" s="16" t="s">
        <v>6087</v>
      </c>
    </row>
    <row r="3008" spans="1:3" x14ac:dyDescent="0.25">
      <c r="A3008" s="8">
        <v>45705</v>
      </c>
      <c r="B3008" s="16" t="s">
        <v>6088</v>
      </c>
      <c r="C3008" s="16" t="s">
        <v>6089</v>
      </c>
    </row>
    <row r="3009" spans="1:3" x14ac:dyDescent="0.25">
      <c r="A3009" s="8">
        <v>45705</v>
      </c>
      <c r="B3009" s="16" t="s">
        <v>6090</v>
      </c>
      <c r="C3009" s="16" t="s">
        <v>6091</v>
      </c>
    </row>
    <row r="3010" spans="1:3" x14ac:dyDescent="0.25">
      <c r="A3010" s="8">
        <v>45705</v>
      </c>
      <c r="B3010" s="16" t="s">
        <v>6092</v>
      </c>
      <c r="C3010" s="16" t="s">
        <v>6093</v>
      </c>
    </row>
    <row r="3011" spans="1:3" x14ac:dyDescent="0.25">
      <c r="A3011" s="8">
        <v>45705</v>
      </c>
      <c r="B3011" s="16" t="s">
        <v>6094</v>
      </c>
      <c r="C3011" s="16" t="s">
        <v>6095</v>
      </c>
    </row>
    <row r="3012" spans="1:3" x14ac:dyDescent="0.25">
      <c r="A3012" s="8">
        <v>45705</v>
      </c>
      <c r="B3012" s="16" t="s">
        <v>6096</v>
      </c>
      <c r="C3012" s="16" t="s">
        <v>6097</v>
      </c>
    </row>
    <row r="3013" spans="1:3" x14ac:dyDescent="0.25">
      <c r="A3013" s="8">
        <v>45705</v>
      </c>
      <c r="B3013" s="16" t="s">
        <v>6098</v>
      </c>
      <c r="C3013" s="16" t="s">
        <v>6099</v>
      </c>
    </row>
    <row r="3014" spans="1:3" x14ac:dyDescent="0.25">
      <c r="A3014" s="8">
        <v>45705</v>
      </c>
      <c r="B3014" s="16" t="s">
        <v>6100</v>
      </c>
      <c r="C3014" s="16" t="s">
        <v>6101</v>
      </c>
    </row>
    <row r="3015" spans="1:3" x14ac:dyDescent="0.25">
      <c r="A3015" s="8">
        <v>45705</v>
      </c>
      <c r="B3015" s="16" t="s">
        <v>6102</v>
      </c>
      <c r="C3015" s="16" t="s">
        <v>6103</v>
      </c>
    </row>
    <row r="3016" spans="1:3" x14ac:dyDescent="0.25">
      <c r="A3016" s="8">
        <v>45705</v>
      </c>
      <c r="B3016" s="16" t="s">
        <v>6104</v>
      </c>
      <c r="C3016" s="16" t="s">
        <v>6105</v>
      </c>
    </row>
    <row r="3017" spans="1:3" x14ac:dyDescent="0.25">
      <c r="A3017" s="8">
        <v>45705</v>
      </c>
      <c r="B3017" s="16" t="s">
        <v>6106</v>
      </c>
      <c r="C3017" s="16" t="s">
        <v>6107</v>
      </c>
    </row>
    <row r="3018" spans="1:3" x14ac:dyDescent="0.25">
      <c r="A3018" s="8">
        <v>45705</v>
      </c>
      <c r="B3018" s="16" t="s">
        <v>6108</v>
      </c>
      <c r="C3018" s="16" t="s">
        <v>6109</v>
      </c>
    </row>
    <row r="3019" spans="1:3" x14ac:dyDescent="0.25">
      <c r="A3019" s="8">
        <v>45705</v>
      </c>
      <c r="B3019" s="16" t="s">
        <v>6110</v>
      </c>
      <c r="C3019" s="16" t="s">
        <v>6111</v>
      </c>
    </row>
    <row r="3020" spans="1:3" x14ac:dyDescent="0.25">
      <c r="A3020" s="8">
        <v>45705</v>
      </c>
      <c r="B3020" s="16" t="s">
        <v>6112</v>
      </c>
      <c r="C3020" s="16" t="s">
        <v>6113</v>
      </c>
    </row>
    <row r="3021" spans="1:3" x14ac:dyDescent="0.25">
      <c r="A3021" s="8">
        <v>45705</v>
      </c>
      <c r="B3021" s="16" t="s">
        <v>6114</v>
      </c>
      <c r="C3021" s="16" t="s">
        <v>6115</v>
      </c>
    </row>
    <row r="3022" spans="1:3" x14ac:dyDescent="0.25">
      <c r="A3022" s="8">
        <v>45705</v>
      </c>
      <c r="B3022" s="16" t="s">
        <v>6116</v>
      </c>
      <c r="C3022" s="16" t="s">
        <v>6117</v>
      </c>
    </row>
    <row r="3023" spans="1:3" x14ac:dyDescent="0.25">
      <c r="A3023" s="8">
        <v>45705</v>
      </c>
      <c r="B3023" s="16" t="s">
        <v>6118</v>
      </c>
      <c r="C3023" s="16" t="s">
        <v>6119</v>
      </c>
    </row>
    <row r="3024" spans="1:3" x14ac:dyDescent="0.25">
      <c r="A3024" s="8">
        <v>45705</v>
      </c>
      <c r="B3024" s="16" t="s">
        <v>6120</v>
      </c>
      <c r="C3024" s="16" t="s">
        <v>6121</v>
      </c>
    </row>
    <row r="3025" spans="1:3" x14ac:dyDescent="0.25">
      <c r="A3025" s="8">
        <v>45705</v>
      </c>
      <c r="B3025" s="16" t="s">
        <v>6122</v>
      </c>
      <c r="C3025" s="16" t="s">
        <v>6123</v>
      </c>
    </row>
    <row r="3026" spans="1:3" x14ac:dyDescent="0.25">
      <c r="A3026" s="8">
        <v>45705</v>
      </c>
      <c r="B3026" s="16" t="s">
        <v>6124</v>
      </c>
      <c r="C3026" s="16" t="s">
        <v>6125</v>
      </c>
    </row>
    <row r="3027" spans="1:3" x14ac:dyDescent="0.25">
      <c r="A3027" s="8">
        <v>45705</v>
      </c>
      <c r="B3027" s="16" t="s">
        <v>6126</v>
      </c>
      <c r="C3027" s="16" t="s">
        <v>6127</v>
      </c>
    </row>
    <row r="3028" spans="1:3" x14ac:dyDescent="0.25">
      <c r="A3028" s="8">
        <v>45705</v>
      </c>
      <c r="B3028" s="16" t="s">
        <v>6128</v>
      </c>
      <c r="C3028" s="16" t="s">
        <v>6129</v>
      </c>
    </row>
    <row r="3029" spans="1:3" x14ac:dyDescent="0.25">
      <c r="A3029" s="8">
        <v>45705</v>
      </c>
      <c r="B3029" s="16" t="s">
        <v>6130</v>
      </c>
      <c r="C3029" s="16" t="s">
        <v>6131</v>
      </c>
    </row>
    <row r="3030" spans="1:3" x14ac:dyDescent="0.25">
      <c r="A3030" s="8">
        <v>45705</v>
      </c>
      <c r="B3030" s="16" t="s">
        <v>6132</v>
      </c>
      <c r="C3030" s="16" t="s">
        <v>6133</v>
      </c>
    </row>
    <row r="3031" spans="1:3" x14ac:dyDescent="0.25">
      <c r="A3031" s="8">
        <v>45705</v>
      </c>
      <c r="B3031" s="16" t="s">
        <v>6134</v>
      </c>
      <c r="C3031" s="16" t="s">
        <v>6135</v>
      </c>
    </row>
    <row r="3032" spans="1:3" x14ac:dyDescent="0.25">
      <c r="A3032" s="8">
        <v>45705</v>
      </c>
      <c r="B3032" s="16" t="s">
        <v>6136</v>
      </c>
      <c r="C3032" s="16" t="s">
        <v>6137</v>
      </c>
    </row>
    <row r="3033" spans="1:3" x14ac:dyDescent="0.25">
      <c r="A3033" s="8">
        <v>45705</v>
      </c>
      <c r="B3033" s="16" t="s">
        <v>6138</v>
      </c>
      <c r="C3033" s="16" t="s">
        <v>6139</v>
      </c>
    </row>
    <row r="3034" spans="1:3" x14ac:dyDescent="0.25">
      <c r="A3034" s="8">
        <v>45705</v>
      </c>
      <c r="B3034" s="16" t="s">
        <v>6140</v>
      </c>
      <c r="C3034" s="16" t="s">
        <v>6141</v>
      </c>
    </row>
    <row r="3035" spans="1:3" x14ac:dyDescent="0.25">
      <c r="A3035" s="8">
        <v>45705</v>
      </c>
      <c r="B3035" s="16" t="s">
        <v>6142</v>
      </c>
      <c r="C3035" s="16" t="s">
        <v>6143</v>
      </c>
    </row>
    <row r="3036" spans="1:3" x14ac:dyDescent="0.25">
      <c r="A3036" s="8">
        <v>45705</v>
      </c>
      <c r="B3036" s="16" t="s">
        <v>6144</v>
      </c>
      <c r="C3036" s="16" t="s">
        <v>6145</v>
      </c>
    </row>
    <row r="3037" spans="1:3" x14ac:dyDescent="0.25">
      <c r="A3037" s="8">
        <v>45705</v>
      </c>
      <c r="B3037" s="16" t="s">
        <v>6146</v>
      </c>
      <c r="C3037" s="16" t="s">
        <v>6147</v>
      </c>
    </row>
    <row r="3038" spans="1:3" x14ac:dyDescent="0.25">
      <c r="A3038" s="8">
        <v>45705</v>
      </c>
      <c r="B3038" s="16" t="s">
        <v>6148</v>
      </c>
      <c r="C3038" s="16" t="s">
        <v>6149</v>
      </c>
    </row>
    <row r="3039" spans="1:3" x14ac:dyDescent="0.25">
      <c r="A3039" s="8">
        <v>45705</v>
      </c>
      <c r="B3039" s="16" t="s">
        <v>6150</v>
      </c>
      <c r="C3039" s="16" t="s">
        <v>6151</v>
      </c>
    </row>
    <row r="3040" spans="1:3" x14ac:dyDescent="0.25">
      <c r="A3040" s="8">
        <v>45705</v>
      </c>
      <c r="B3040" s="16" t="s">
        <v>6152</v>
      </c>
      <c r="C3040" s="16" t="s">
        <v>6153</v>
      </c>
    </row>
    <row r="3041" spans="1:3" x14ac:dyDescent="0.25">
      <c r="A3041" s="8">
        <v>45705</v>
      </c>
      <c r="B3041" s="16" t="s">
        <v>6154</v>
      </c>
      <c r="C3041" s="16" t="s">
        <v>6155</v>
      </c>
    </row>
    <row r="3042" spans="1:3" x14ac:dyDescent="0.25">
      <c r="A3042" s="8">
        <v>45705</v>
      </c>
      <c r="B3042" s="16" t="s">
        <v>6156</v>
      </c>
      <c r="C3042" s="16" t="s">
        <v>6157</v>
      </c>
    </row>
    <row r="3043" spans="1:3" x14ac:dyDescent="0.25">
      <c r="A3043" s="8">
        <v>45705</v>
      </c>
      <c r="B3043" s="16" t="s">
        <v>6158</v>
      </c>
      <c r="C3043" s="16" t="s">
        <v>6159</v>
      </c>
    </row>
    <row r="3044" spans="1:3" x14ac:dyDescent="0.25">
      <c r="A3044" s="8">
        <v>45705</v>
      </c>
      <c r="B3044" s="16" t="s">
        <v>6160</v>
      </c>
      <c r="C3044" s="16" t="s">
        <v>6161</v>
      </c>
    </row>
    <row r="3045" spans="1:3" x14ac:dyDescent="0.25">
      <c r="A3045" s="8">
        <v>45705</v>
      </c>
      <c r="B3045" s="16" t="s">
        <v>6162</v>
      </c>
      <c r="C3045" s="16" t="s">
        <v>6163</v>
      </c>
    </row>
    <row r="3046" spans="1:3" x14ac:dyDescent="0.25">
      <c r="A3046" s="8">
        <v>45705</v>
      </c>
      <c r="B3046" s="16" t="s">
        <v>6164</v>
      </c>
      <c r="C3046" s="16" t="s">
        <v>6165</v>
      </c>
    </row>
    <row r="3047" spans="1:3" x14ac:dyDescent="0.25">
      <c r="A3047" s="8">
        <v>45705</v>
      </c>
      <c r="B3047" s="16" t="s">
        <v>6166</v>
      </c>
      <c r="C3047" s="16" t="s">
        <v>6167</v>
      </c>
    </row>
    <row r="3048" spans="1:3" x14ac:dyDescent="0.25">
      <c r="A3048" s="8">
        <v>45705</v>
      </c>
      <c r="B3048" s="16" t="s">
        <v>6168</v>
      </c>
      <c r="C3048" s="16" t="s">
        <v>6169</v>
      </c>
    </row>
    <row r="3049" spans="1:3" x14ac:dyDescent="0.25">
      <c r="A3049" s="8">
        <v>45705</v>
      </c>
      <c r="B3049" s="16" t="s">
        <v>6170</v>
      </c>
      <c r="C3049" s="16" t="s">
        <v>6171</v>
      </c>
    </row>
    <row r="3050" spans="1:3" x14ac:dyDescent="0.25">
      <c r="A3050" s="8">
        <v>45705</v>
      </c>
      <c r="B3050" s="16" t="s">
        <v>6172</v>
      </c>
      <c r="C3050" s="16" t="s">
        <v>6173</v>
      </c>
    </row>
    <row r="3051" spans="1:3" x14ac:dyDescent="0.25">
      <c r="A3051" s="8">
        <v>45705</v>
      </c>
      <c r="B3051" s="16" t="s">
        <v>6174</v>
      </c>
      <c r="C3051" s="16" t="s">
        <v>6175</v>
      </c>
    </row>
    <row r="3052" spans="1:3" x14ac:dyDescent="0.25">
      <c r="A3052" s="8">
        <v>45705</v>
      </c>
      <c r="B3052" s="16" t="s">
        <v>6176</v>
      </c>
      <c r="C3052" s="16" t="s">
        <v>6177</v>
      </c>
    </row>
    <row r="3053" spans="1:3" x14ac:dyDescent="0.25">
      <c r="A3053" s="8">
        <v>45705</v>
      </c>
      <c r="B3053" s="16" t="s">
        <v>6178</v>
      </c>
      <c r="C3053" s="16" t="s">
        <v>6179</v>
      </c>
    </row>
    <row r="3054" spans="1:3" x14ac:dyDescent="0.25">
      <c r="A3054" s="8">
        <v>45705</v>
      </c>
      <c r="B3054" s="16" t="s">
        <v>6180</v>
      </c>
      <c r="C3054" s="16" t="s">
        <v>6181</v>
      </c>
    </row>
    <row r="3055" spans="1:3" x14ac:dyDescent="0.25">
      <c r="A3055" s="8">
        <v>45705</v>
      </c>
      <c r="B3055" s="16" t="s">
        <v>6182</v>
      </c>
      <c r="C3055" s="16" t="s">
        <v>6183</v>
      </c>
    </row>
    <row r="3056" spans="1:3" x14ac:dyDescent="0.25">
      <c r="A3056" s="8">
        <v>45705</v>
      </c>
      <c r="B3056" s="16" t="s">
        <v>6184</v>
      </c>
      <c r="C3056" s="16" t="s">
        <v>6185</v>
      </c>
    </row>
    <row r="3057" spans="1:3" x14ac:dyDescent="0.25">
      <c r="A3057" s="8">
        <v>45705</v>
      </c>
      <c r="B3057" s="16" t="s">
        <v>6186</v>
      </c>
      <c r="C3057" s="16" t="s">
        <v>6187</v>
      </c>
    </row>
    <row r="3058" spans="1:3" x14ac:dyDescent="0.25">
      <c r="A3058" s="8">
        <v>45705</v>
      </c>
      <c r="B3058" s="16" t="s">
        <v>6188</v>
      </c>
      <c r="C3058" s="16" t="s">
        <v>6189</v>
      </c>
    </row>
    <row r="3059" spans="1:3" x14ac:dyDescent="0.25">
      <c r="A3059" s="8">
        <v>45705</v>
      </c>
      <c r="B3059" s="16" t="s">
        <v>6190</v>
      </c>
      <c r="C3059" s="16" t="s">
        <v>6191</v>
      </c>
    </row>
    <row r="3060" spans="1:3" x14ac:dyDescent="0.25">
      <c r="A3060" s="8">
        <v>45705</v>
      </c>
      <c r="B3060" s="16" t="s">
        <v>6192</v>
      </c>
      <c r="C3060" s="16" t="s">
        <v>6193</v>
      </c>
    </row>
    <row r="3061" spans="1:3" x14ac:dyDescent="0.25">
      <c r="A3061" s="8">
        <v>45705</v>
      </c>
      <c r="B3061" s="16" t="s">
        <v>6194</v>
      </c>
      <c r="C3061" s="16" t="s">
        <v>6195</v>
      </c>
    </row>
    <row r="3062" spans="1:3" x14ac:dyDescent="0.25">
      <c r="A3062" s="8">
        <v>45705</v>
      </c>
      <c r="B3062" s="16" t="s">
        <v>6196</v>
      </c>
      <c r="C3062" s="16" t="s">
        <v>6197</v>
      </c>
    </row>
    <row r="3063" spans="1:3" x14ac:dyDescent="0.25">
      <c r="A3063" s="8">
        <v>45705</v>
      </c>
      <c r="B3063" s="16" t="s">
        <v>6198</v>
      </c>
      <c r="C3063" s="16" t="s">
        <v>6199</v>
      </c>
    </row>
    <row r="3064" spans="1:3" x14ac:dyDescent="0.25">
      <c r="A3064" s="8">
        <v>45705</v>
      </c>
      <c r="B3064" s="16" t="s">
        <v>6200</v>
      </c>
      <c r="C3064" s="16" t="s">
        <v>6201</v>
      </c>
    </row>
    <row r="3065" spans="1:3" x14ac:dyDescent="0.25">
      <c r="A3065" s="8">
        <v>45705</v>
      </c>
      <c r="B3065" s="16" t="s">
        <v>6202</v>
      </c>
      <c r="C3065" s="16" t="s">
        <v>6203</v>
      </c>
    </row>
    <row r="3066" spans="1:3" x14ac:dyDescent="0.25">
      <c r="A3066" s="8">
        <v>45705</v>
      </c>
      <c r="B3066" s="16" t="s">
        <v>6204</v>
      </c>
      <c r="C3066" s="16" t="s">
        <v>6205</v>
      </c>
    </row>
    <row r="3067" spans="1:3" x14ac:dyDescent="0.25">
      <c r="A3067" s="8">
        <v>45705</v>
      </c>
      <c r="B3067" s="16" t="s">
        <v>6206</v>
      </c>
      <c r="C3067" s="16" t="s">
        <v>6207</v>
      </c>
    </row>
    <row r="3068" spans="1:3" x14ac:dyDescent="0.25">
      <c r="A3068" s="8">
        <v>45705</v>
      </c>
      <c r="B3068" s="16" t="s">
        <v>6208</v>
      </c>
      <c r="C3068" s="16" t="s">
        <v>6209</v>
      </c>
    </row>
    <row r="3069" spans="1:3" x14ac:dyDescent="0.25">
      <c r="A3069" s="8">
        <v>45705</v>
      </c>
      <c r="B3069" s="16" t="s">
        <v>6210</v>
      </c>
      <c r="C3069" s="16" t="s">
        <v>6211</v>
      </c>
    </row>
    <row r="3070" spans="1:3" x14ac:dyDescent="0.25">
      <c r="A3070" s="8">
        <v>45705</v>
      </c>
      <c r="B3070" s="16" t="s">
        <v>6212</v>
      </c>
      <c r="C3070" s="16" t="s">
        <v>6213</v>
      </c>
    </row>
    <row r="3071" spans="1:3" x14ac:dyDescent="0.25">
      <c r="A3071" s="8">
        <v>45705</v>
      </c>
      <c r="B3071" s="16" t="s">
        <v>6214</v>
      </c>
      <c r="C3071" s="16" t="s">
        <v>6215</v>
      </c>
    </row>
    <row r="3072" spans="1:3" x14ac:dyDescent="0.25">
      <c r="A3072" s="8">
        <v>45705</v>
      </c>
      <c r="B3072" s="16" t="s">
        <v>6216</v>
      </c>
      <c r="C3072" s="16" t="s">
        <v>6217</v>
      </c>
    </row>
    <row r="3073" spans="1:3" x14ac:dyDescent="0.25">
      <c r="A3073" s="8">
        <v>45705</v>
      </c>
      <c r="B3073" s="16" t="s">
        <v>6218</v>
      </c>
      <c r="C3073" s="16" t="s">
        <v>6219</v>
      </c>
    </row>
    <row r="3074" spans="1:3" x14ac:dyDescent="0.25">
      <c r="A3074" s="8">
        <v>45705</v>
      </c>
      <c r="B3074" s="16" t="s">
        <v>6220</v>
      </c>
      <c r="C3074" s="16" t="s">
        <v>6221</v>
      </c>
    </row>
    <row r="3075" spans="1:3" x14ac:dyDescent="0.25">
      <c r="A3075" s="8">
        <v>45705</v>
      </c>
      <c r="B3075" s="16" t="s">
        <v>6222</v>
      </c>
      <c r="C3075" s="16" t="s">
        <v>6223</v>
      </c>
    </row>
    <row r="3076" spans="1:3" x14ac:dyDescent="0.25">
      <c r="A3076" s="8">
        <v>45705</v>
      </c>
      <c r="B3076" s="16" t="s">
        <v>6224</v>
      </c>
      <c r="C3076" s="16" t="s">
        <v>6225</v>
      </c>
    </row>
    <row r="3077" spans="1:3" x14ac:dyDescent="0.25">
      <c r="A3077" s="8">
        <v>45705</v>
      </c>
      <c r="B3077" s="16" t="s">
        <v>6226</v>
      </c>
      <c r="C3077" s="16" t="s">
        <v>6227</v>
      </c>
    </row>
    <row r="3078" spans="1:3" x14ac:dyDescent="0.25">
      <c r="A3078" s="8">
        <v>45705</v>
      </c>
      <c r="B3078" s="16" t="s">
        <v>6228</v>
      </c>
      <c r="C3078" s="16" t="s">
        <v>6229</v>
      </c>
    </row>
    <row r="3079" spans="1:3" x14ac:dyDescent="0.25">
      <c r="A3079" s="8">
        <v>45705</v>
      </c>
      <c r="B3079" s="16" t="s">
        <v>6230</v>
      </c>
      <c r="C3079" s="16" t="s">
        <v>6231</v>
      </c>
    </row>
    <row r="3080" spans="1:3" x14ac:dyDescent="0.25">
      <c r="A3080" s="8">
        <v>45705</v>
      </c>
      <c r="B3080" s="16" t="s">
        <v>6232</v>
      </c>
      <c r="C3080" s="16" t="s">
        <v>6233</v>
      </c>
    </row>
    <row r="3081" spans="1:3" x14ac:dyDescent="0.25">
      <c r="A3081" s="8">
        <v>45705</v>
      </c>
      <c r="B3081" s="16" t="s">
        <v>6234</v>
      </c>
      <c r="C3081" s="16" t="s">
        <v>6235</v>
      </c>
    </row>
    <row r="3082" spans="1:3" x14ac:dyDescent="0.25">
      <c r="A3082" s="8">
        <v>45705</v>
      </c>
      <c r="B3082" s="16" t="s">
        <v>6236</v>
      </c>
      <c r="C3082" s="16" t="s">
        <v>6237</v>
      </c>
    </row>
    <row r="3083" spans="1:3" x14ac:dyDescent="0.25">
      <c r="A3083" s="8">
        <v>45705</v>
      </c>
      <c r="B3083" s="16" t="s">
        <v>6238</v>
      </c>
      <c r="C3083" s="16" t="s">
        <v>6239</v>
      </c>
    </row>
    <row r="3084" spans="1:3" x14ac:dyDescent="0.25">
      <c r="A3084" s="8">
        <v>45705</v>
      </c>
      <c r="B3084" s="16" t="s">
        <v>6240</v>
      </c>
      <c r="C3084" s="16" t="s">
        <v>6241</v>
      </c>
    </row>
    <row r="3085" spans="1:3" x14ac:dyDescent="0.25">
      <c r="A3085" s="8">
        <v>45705</v>
      </c>
      <c r="B3085" s="16" t="s">
        <v>6242</v>
      </c>
      <c r="C3085" s="16" t="s">
        <v>6243</v>
      </c>
    </row>
    <row r="3086" spans="1:3" x14ac:dyDescent="0.25">
      <c r="A3086" s="8">
        <v>45705</v>
      </c>
      <c r="B3086" s="16" t="s">
        <v>6244</v>
      </c>
      <c r="C3086" s="16" t="s">
        <v>6245</v>
      </c>
    </row>
    <row r="3087" spans="1:3" x14ac:dyDescent="0.25">
      <c r="A3087" s="8">
        <v>45705</v>
      </c>
      <c r="B3087" s="16" t="s">
        <v>6246</v>
      </c>
      <c r="C3087" s="16" t="s">
        <v>6247</v>
      </c>
    </row>
    <row r="3088" spans="1:3" x14ac:dyDescent="0.25">
      <c r="A3088" s="8">
        <v>45705</v>
      </c>
      <c r="B3088" s="16" t="s">
        <v>6248</v>
      </c>
      <c r="C3088" s="16" t="s">
        <v>6249</v>
      </c>
    </row>
    <row r="3089" spans="1:3" x14ac:dyDescent="0.25">
      <c r="A3089" s="8">
        <v>45705</v>
      </c>
      <c r="B3089" s="16" t="s">
        <v>6250</v>
      </c>
      <c r="C3089" s="16" t="s">
        <v>6251</v>
      </c>
    </row>
    <row r="3090" spans="1:3" x14ac:dyDescent="0.25">
      <c r="A3090" s="8">
        <v>45705</v>
      </c>
      <c r="B3090" s="16" t="s">
        <v>6252</v>
      </c>
      <c r="C3090" s="16" t="s">
        <v>6253</v>
      </c>
    </row>
    <row r="3091" spans="1:3" x14ac:dyDescent="0.25">
      <c r="A3091" s="8">
        <v>45705</v>
      </c>
      <c r="B3091" s="16" t="s">
        <v>6254</v>
      </c>
      <c r="C3091" s="16" t="s">
        <v>6255</v>
      </c>
    </row>
    <row r="3092" spans="1:3" x14ac:dyDescent="0.25">
      <c r="A3092" s="8">
        <v>45705</v>
      </c>
      <c r="B3092" s="16" t="s">
        <v>6256</v>
      </c>
      <c r="C3092" s="16" t="s">
        <v>6257</v>
      </c>
    </row>
    <row r="3093" spans="1:3" x14ac:dyDescent="0.25">
      <c r="A3093" s="8">
        <v>45705</v>
      </c>
      <c r="B3093" s="16" t="s">
        <v>6258</v>
      </c>
      <c r="C3093" s="16" t="s">
        <v>6259</v>
      </c>
    </row>
    <row r="3094" spans="1:3" x14ac:dyDescent="0.25">
      <c r="A3094" s="8">
        <v>45705</v>
      </c>
      <c r="B3094" s="16" t="s">
        <v>6260</v>
      </c>
      <c r="C3094" s="16" t="s">
        <v>6261</v>
      </c>
    </row>
    <row r="3095" spans="1:3" x14ac:dyDescent="0.25">
      <c r="A3095" s="8">
        <v>45705</v>
      </c>
      <c r="B3095" s="16" t="s">
        <v>6262</v>
      </c>
      <c r="C3095" s="16" t="s">
        <v>6263</v>
      </c>
    </row>
    <row r="3096" spans="1:3" x14ac:dyDescent="0.25">
      <c r="A3096" s="8">
        <v>45705</v>
      </c>
      <c r="B3096" s="16" t="s">
        <v>6264</v>
      </c>
      <c r="C3096" s="16" t="s">
        <v>6265</v>
      </c>
    </row>
    <row r="3097" spans="1:3" x14ac:dyDescent="0.25">
      <c r="A3097" s="8">
        <v>45705</v>
      </c>
      <c r="B3097" s="16" t="s">
        <v>6266</v>
      </c>
      <c r="C3097" s="16" t="s">
        <v>6267</v>
      </c>
    </row>
    <row r="3098" spans="1:3" x14ac:dyDescent="0.25">
      <c r="A3098" s="8">
        <v>45705</v>
      </c>
      <c r="B3098" s="16" t="s">
        <v>6268</v>
      </c>
      <c r="C3098" s="16" t="s">
        <v>6269</v>
      </c>
    </row>
    <row r="3099" spans="1:3" x14ac:dyDescent="0.25">
      <c r="A3099" s="8">
        <v>45705</v>
      </c>
      <c r="B3099" s="16" t="s">
        <v>6270</v>
      </c>
      <c r="C3099" s="16" t="s">
        <v>6271</v>
      </c>
    </row>
    <row r="3100" spans="1:3" x14ac:dyDescent="0.25">
      <c r="A3100" s="8">
        <v>45705</v>
      </c>
      <c r="B3100" s="16" t="s">
        <v>6272</v>
      </c>
      <c r="C3100" s="16" t="s">
        <v>6273</v>
      </c>
    </row>
    <row r="3101" spans="1:3" x14ac:dyDescent="0.25">
      <c r="A3101" s="8">
        <v>45705</v>
      </c>
      <c r="B3101" s="16" t="s">
        <v>6274</v>
      </c>
      <c r="C3101" s="16" t="s">
        <v>6275</v>
      </c>
    </row>
    <row r="3102" spans="1:3" x14ac:dyDescent="0.25">
      <c r="A3102" s="8">
        <v>45705</v>
      </c>
      <c r="B3102" s="16" t="s">
        <v>6276</v>
      </c>
      <c r="C3102" s="16" t="s">
        <v>6277</v>
      </c>
    </row>
    <row r="3103" spans="1:3" x14ac:dyDescent="0.25">
      <c r="A3103" s="8">
        <v>45705</v>
      </c>
      <c r="B3103" s="16" t="s">
        <v>6278</v>
      </c>
      <c r="C3103" s="16" t="s">
        <v>6279</v>
      </c>
    </row>
    <row r="3104" spans="1:3" x14ac:dyDescent="0.25">
      <c r="A3104" s="8">
        <v>45705</v>
      </c>
      <c r="B3104" s="16" t="s">
        <v>6280</v>
      </c>
      <c r="C3104" s="16" t="s">
        <v>6281</v>
      </c>
    </row>
    <row r="3105" spans="1:3" x14ac:dyDescent="0.25">
      <c r="A3105" s="8">
        <v>45705</v>
      </c>
      <c r="B3105" s="16" t="s">
        <v>6282</v>
      </c>
      <c r="C3105" s="16" t="s">
        <v>6283</v>
      </c>
    </row>
    <row r="3106" spans="1:3" x14ac:dyDescent="0.25">
      <c r="A3106" s="8">
        <v>45705</v>
      </c>
      <c r="B3106" s="16" t="s">
        <v>6284</v>
      </c>
      <c r="C3106" s="16" t="s">
        <v>6285</v>
      </c>
    </row>
    <row r="3107" spans="1:3" x14ac:dyDescent="0.25">
      <c r="A3107" s="8">
        <v>45705</v>
      </c>
      <c r="B3107" s="16" t="s">
        <v>6286</v>
      </c>
      <c r="C3107" s="16" t="s">
        <v>6287</v>
      </c>
    </row>
    <row r="3108" spans="1:3" x14ac:dyDescent="0.25">
      <c r="A3108" s="8">
        <v>45705</v>
      </c>
      <c r="B3108" s="16" t="s">
        <v>6288</v>
      </c>
      <c r="C3108" s="16" t="s">
        <v>6289</v>
      </c>
    </row>
    <row r="3109" spans="1:3" x14ac:dyDescent="0.25">
      <c r="A3109" s="8">
        <v>45705</v>
      </c>
      <c r="B3109" s="16" t="s">
        <v>6290</v>
      </c>
      <c r="C3109" s="16" t="s">
        <v>6291</v>
      </c>
    </row>
    <row r="3110" spans="1:3" x14ac:dyDescent="0.25">
      <c r="A3110" s="8">
        <v>45705</v>
      </c>
      <c r="B3110" s="16" t="s">
        <v>6292</v>
      </c>
      <c r="C3110" s="16" t="s">
        <v>6293</v>
      </c>
    </row>
    <row r="3111" spans="1:3" x14ac:dyDescent="0.25">
      <c r="A3111" s="8">
        <v>45705</v>
      </c>
      <c r="B3111" s="16" t="s">
        <v>6294</v>
      </c>
      <c r="C3111" s="16" t="s">
        <v>6295</v>
      </c>
    </row>
    <row r="3112" spans="1:3" x14ac:dyDescent="0.25">
      <c r="A3112" s="8">
        <v>45705</v>
      </c>
      <c r="B3112" s="16" t="s">
        <v>6296</v>
      </c>
      <c r="C3112" s="16" t="s">
        <v>6297</v>
      </c>
    </row>
    <row r="3113" spans="1:3" x14ac:dyDescent="0.25">
      <c r="A3113" s="8">
        <v>45705</v>
      </c>
      <c r="B3113" s="16" t="s">
        <v>6298</v>
      </c>
      <c r="C3113" s="16" t="s">
        <v>6299</v>
      </c>
    </row>
    <row r="3114" spans="1:3" x14ac:dyDescent="0.25">
      <c r="A3114" s="8">
        <v>45705</v>
      </c>
      <c r="B3114" s="16" t="s">
        <v>6300</v>
      </c>
      <c r="C3114" s="16" t="s">
        <v>6301</v>
      </c>
    </row>
    <row r="3115" spans="1:3" x14ac:dyDescent="0.25">
      <c r="A3115" s="8">
        <v>45705</v>
      </c>
      <c r="B3115" s="16" t="s">
        <v>6302</v>
      </c>
      <c r="C3115" s="16" t="s">
        <v>6303</v>
      </c>
    </row>
    <row r="3116" spans="1:3" x14ac:dyDescent="0.25">
      <c r="A3116" s="8">
        <v>45705</v>
      </c>
      <c r="B3116" s="16" t="s">
        <v>6304</v>
      </c>
      <c r="C3116" s="16" t="s">
        <v>6305</v>
      </c>
    </row>
    <row r="3117" spans="1:3" x14ac:dyDescent="0.25">
      <c r="A3117" s="8">
        <v>45705</v>
      </c>
      <c r="B3117" s="16" t="s">
        <v>6306</v>
      </c>
      <c r="C3117" s="16" t="s">
        <v>6307</v>
      </c>
    </row>
    <row r="3118" spans="1:3" x14ac:dyDescent="0.25">
      <c r="A3118" s="8">
        <v>45705</v>
      </c>
      <c r="B3118" s="16" t="s">
        <v>6308</v>
      </c>
      <c r="C3118" s="16" t="s">
        <v>6309</v>
      </c>
    </row>
    <row r="3119" spans="1:3" x14ac:dyDescent="0.25">
      <c r="A3119" s="8">
        <v>45705</v>
      </c>
      <c r="B3119" s="16" t="s">
        <v>6310</v>
      </c>
      <c r="C3119" s="16" t="s">
        <v>6311</v>
      </c>
    </row>
    <row r="3120" spans="1:3" x14ac:dyDescent="0.25">
      <c r="A3120" s="8">
        <v>45705</v>
      </c>
      <c r="B3120" s="16" t="s">
        <v>6312</v>
      </c>
      <c r="C3120" s="16" t="s">
        <v>6313</v>
      </c>
    </row>
    <row r="3121" spans="1:3" x14ac:dyDescent="0.25">
      <c r="A3121" s="8">
        <v>45705</v>
      </c>
      <c r="B3121" s="16" t="s">
        <v>6314</v>
      </c>
      <c r="C3121" s="16" t="s">
        <v>6315</v>
      </c>
    </row>
    <row r="3122" spans="1:3" x14ac:dyDescent="0.25">
      <c r="A3122" s="8">
        <v>45705</v>
      </c>
      <c r="B3122" s="16" t="s">
        <v>6316</v>
      </c>
      <c r="C3122" s="16" t="s">
        <v>6317</v>
      </c>
    </row>
    <row r="3123" spans="1:3" x14ac:dyDescent="0.25">
      <c r="A3123" s="8">
        <v>45705</v>
      </c>
      <c r="B3123" s="16" t="s">
        <v>6318</v>
      </c>
      <c r="C3123" s="16" t="s">
        <v>6319</v>
      </c>
    </row>
    <row r="3124" spans="1:3" x14ac:dyDescent="0.25">
      <c r="A3124" s="8">
        <v>45705</v>
      </c>
      <c r="B3124" s="16" t="s">
        <v>6320</v>
      </c>
      <c r="C3124" s="16" t="s">
        <v>6321</v>
      </c>
    </row>
    <row r="3125" spans="1:3" x14ac:dyDescent="0.25">
      <c r="A3125" s="8">
        <v>45705</v>
      </c>
      <c r="B3125" s="16" t="s">
        <v>6322</v>
      </c>
      <c r="C3125" s="16" t="s">
        <v>6323</v>
      </c>
    </row>
    <row r="3126" spans="1:3" x14ac:dyDescent="0.25">
      <c r="A3126" s="8">
        <v>45705</v>
      </c>
      <c r="B3126" s="16" t="s">
        <v>6324</v>
      </c>
      <c r="C3126" s="16" t="s">
        <v>6325</v>
      </c>
    </row>
    <row r="3127" spans="1:3" x14ac:dyDescent="0.25">
      <c r="A3127" s="8">
        <v>45705</v>
      </c>
      <c r="B3127" s="16" t="s">
        <v>6326</v>
      </c>
      <c r="C3127" s="16" t="s">
        <v>6327</v>
      </c>
    </row>
    <row r="3128" spans="1:3" x14ac:dyDescent="0.25">
      <c r="A3128" s="8">
        <v>45705</v>
      </c>
      <c r="B3128" s="16" t="s">
        <v>6328</v>
      </c>
      <c r="C3128" s="16" t="s">
        <v>6329</v>
      </c>
    </row>
    <row r="3129" spans="1:3" x14ac:dyDescent="0.25">
      <c r="A3129" s="8">
        <v>45705</v>
      </c>
      <c r="B3129" s="16" t="s">
        <v>6330</v>
      </c>
      <c r="C3129" s="16" t="s">
        <v>6331</v>
      </c>
    </row>
    <row r="3130" spans="1:3" x14ac:dyDescent="0.25">
      <c r="A3130" s="8">
        <v>45705</v>
      </c>
      <c r="B3130" s="16" t="s">
        <v>6332</v>
      </c>
      <c r="C3130" s="16" t="s">
        <v>6333</v>
      </c>
    </row>
    <row r="3131" spans="1:3" x14ac:dyDescent="0.25">
      <c r="A3131" s="8">
        <v>45705</v>
      </c>
      <c r="B3131" s="16" t="s">
        <v>6334</v>
      </c>
      <c r="C3131" s="16" t="s">
        <v>6335</v>
      </c>
    </row>
    <row r="3132" spans="1:3" x14ac:dyDescent="0.25">
      <c r="A3132" s="8">
        <v>45705</v>
      </c>
      <c r="B3132" s="16" t="s">
        <v>6336</v>
      </c>
      <c r="C3132" s="16" t="s">
        <v>6337</v>
      </c>
    </row>
    <row r="3133" spans="1:3" x14ac:dyDescent="0.25">
      <c r="A3133" s="8">
        <v>45705</v>
      </c>
      <c r="B3133" s="16" t="s">
        <v>6338</v>
      </c>
      <c r="C3133" s="16" t="s">
        <v>6339</v>
      </c>
    </row>
    <row r="3134" spans="1:3" x14ac:dyDescent="0.25">
      <c r="A3134" s="8">
        <v>45705</v>
      </c>
      <c r="B3134" s="16" t="s">
        <v>6340</v>
      </c>
      <c r="C3134" s="16" t="s">
        <v>6341</v>
      </c>
    </row>
    <row r="3135" spans="1:3" x14ac:dyDescent="0.25">
      <c r="A3135" s="8">
        <v>45705</v>
      </c>
      <c r="B3135" s="16" t="s">
        <v>6342</v>
      </c>
      <c r="C3135" s="16" t="s">
        <v>6343</v>
      </c>
    </row>
    <row r="3136" spans="1:3" x14ac:dyDescent="0.25">
      <c r="A3136" s="8">
        <v>45705</v>
      </c>
      <c r="B3136" s="16" t="s">
        <v>6344</v>
      </c>
      <c r="C3136" s="16" t="s">
        <v>6345</v>
      </c>
    </row>
    <row r="3137" spans="1:3" x14ac:dyDescent="0.25">
      <c r="A3137" s="8">
        <v>45705</v>
      </c>
      <c r="B3137" s="16" t="s">
        <v>6346</v>
      </c>
      <c r="C3137" s="16" t="s">
        <v>6347</v>
      </c>
    </row>
    <row r="3138" spans="1:3" x14ac:dyDescent="0.25">
      <c r="A3138" s="8">
        <v>45705</v>
      </c>
      <c r="B3138" s="16" t="s">
        <v>6348</v>
      </c>
      <c r="C3138" s="16" t="s">
        <v>6349</v>
      </c>
    </row>
    <row r="3139" spans="1:3" x14ac:dyDescent="0.25">
      <c r="A3139" s="8">
        <v>45705</v>
      </c>
      <c r="B3139" s="16" t="s">
        <v>6350</v>
      </c>
      <c r="C3139" s="16" t="s">
        <v>6351</v>
      </c>
    </row>
    <row r="3140" spans="1:3" x14ac:dyDescent="0.25">
      <c r="A3140" s="8">
        <v>45705</v>
      </c>
      <c r="B3140" s="16" t="s">
        <v>6352</v>
      </c>
      <c r="C3140" s="16" t="s">
        <v>6353</v>
      </c>
    </row>
    <row r="3141" spans="1:3" x14ac:dyDescent="0.25">
      <c r="A3141" s="8">
        <v>45705</v>
      </c>
      <c r="B3141" s="16" t="s">
        <v>6354</v>
      </c>
      <c r="C3141" s="16" t="s">
        <v>6355</v>
      </c>
    </row>
    <row r="3142" spans="1:3" x14ac:dyDescent="0.25">
      <c r="A3142" s="8">
        <v>45705</v>
      </c>
      <c r="B3142" s="16" t="s">
        <v>6356</v>
      </c>
      <c r="C3142" s="16" t="s">
        <v>6357</v>
      </c>
    </row>
    <row r="3143" spans="1:3" x14ac:dyDescent="0.25">
      <c r="A3143" s="8">
        <v>45705</v>
      </c>
      <c r="B3143" s="16" t="s">
        <v>6358</v>
      </c>
      <c r="C3143" s="16" t="s">
        <v>6359</v>
      </c>
    </row>
    <row r="3144" spans="1:3" x14ac:dyDescent="0.25">
      <c r="A3144" s="8">
        <v>45705</v>
      </c>
      <c r="B3144" s="16" t="s">
        <v>6360</v>
      </c>
      <c r="C3144" s="16" t="s">
        <v>6361</v>
      </c>
    </row>
    <row r="3145" spans="1:3" x14ac:dyDescent="0.25">
      <c r="A3145" s="8">
        <v>45705</v>
      </c>
      <c r="B3145" s="16" t="s">
        <v>6362</v>
      </c>
      <c r="C3145" s="16" t="s">
        <v>6363</v>
      </c>
    </row>
    <row r="3146" spans="1:3" x14ac:dyDescent="0.25">
      <c r="A3146" s="8">
        <v>45705</v>
      </c>
      <c r="B3146" s="16" t="s">
        <v>6364</v>
      </c>
      <c r="C3146" s="16" t="s">
        <v>6365</v>
      </c>
    </row>
    <row r="3147" spans="1:3" x14ac:dyDescent="0.25">
      <c r="A3147" s="8">
        <v>45705</v>
      </c>
      <c r="B3147" s="16" t="s">
        <v>6366</v>
      </c>
      <c r="C3147" s="16" t="s">
        <v>6367</v>
      </c>
    </row>
    <row r="3148" spans="1:3" x14ac:dyDescent="0.25">
      <c r="A3148" s="8">
        <v>45705</v>
      </c>
      <c r="B3148" s="16" t="s">
        <v>6368</v>
      </c>
      <c r="C3148" s="16" t="s">
        <v>6369</v>
      </c>
    </row>
    <row r="3149" spans="1:3" x14ac:dyDescent="0.25">
      <c r="A3149" s="8">
        <v>45705</v>
      </c>
      <c r="B3149" s="16" t="s">
        <v>6370</v>
      </c>
      <c r="C3149" s="16" t="s">
        <v>6371</v>
      </c>
    </row>
    <row r="3150" spans="1:3" x14ac:dyDescent="0.25">
      <c r="A3150" s="8">
        <v>45705</v>
      </c>
      <c r="B3150" s="16" t="s">
        <v>6372</v>
      </c>
      <c r="C3150" s="16" t="s">
        <v>6373</v>
      </c>
    </row>
    <row r="3151" spans="1:3" x14ac:dyDescent="0.25">
      <c r="A3151" s="8">
        <v>45705</v>
      </c>
      <c r="B3151" s="16" t="s">
        <v>6374</v>
      </c>
      <c r="C3151" s="16" t="s">
        <v>6375</v>
      </c>
    </row>
    <row r="3152" spans="1:3" x14ac:dyDescent="0.25">
      <c r="A3152" s="8">
        <v>45705</v>
      </c>
      <c r="B3152" s="16" t="s">
        <v>6376</v>
      </c>
      <c r="C3152" s="16" t="s">
        <v>6377</v>
      </c>
    </row>
    <row r="3153" spans="1:3" x14ac:dyDescent="0.25">
      <c r="A3153" s="8">
        <v>45705</v>
      </c>
      <c r="B3153" s="16" t="s">
        <v>6378</v>
      </c>
      <c r="C3153" s="16" t="s">
        <v>6379</v>
      </c>
    </row>
    <row r="3154" spans="1:3" x14ac:dyDescent="0.25">
      <c r="A3154" s="8">
        <v>45705</v>
      </c>
      <c r="B3154" s="16" t="s">
        <v>6380</v>
      </c>
      <c r="C3154" s="16" t="s">
        <v>6381</v>
      </c>
    </row>
    <row r="3155" spans="1:3" x14ac:dyDescent="0.25">
      <c r="A3155" s="8">
        <v>45705</v>
      </c>
      <c r="B3155" s="16" t="s">
        <v>6382</v>
      </c>
      <c r="C3155" s="16" t="s">
        <v>6383</v>
      </c>
    </row>
    <row r="3156" spans="1:3" x14ac:dyDescent="0.25">
      <c r="A3156" s="8">
        <v>45705</v>
      </c>
      <c r="B3156" s="16" t="s">
        <v>6384</v>
      </c>
      <c r="C3156" s="16" t="s">
        <v>6385</v>
      </c>
    </row>
    <row r="3157" spans="1:3" x14ac:dyDescent="0.25">
      <c r="A3157" s="8">
        <v>45705</v>
      </c>
      <c r="B3157" s="16" t="s">
        <v>6386</v>
      </c>
      <c r="C3157" s="16" t="s">
        <v>6387</v>
      </c>
    </row>
    <row r="3158" spans="1:3" x14ac:dyDescent="0.25">
      <c r="A3158" s="8">
        <v>45705</v>
      </c>
      <c r="B3158" s="16" t="s">
        <v>6388</v>
      </c>
      <c r="C3158" s="16" t="s">
        <v>6389</v>
      </c>
    </row>
    <row r="3159" spans="1:3" x14ac:dyDescent="0.25">
      <c r="A3159" s="8">
        <v>45705</v>
      </c>
      <c r="B3159" s="16" t="s">
        <v>6390</v>
      </c>
      <c r="C3159" s="16" t="s">
        <v>6391</v>
      </c>
    </row>
    <row r="3160" spans="1:3" x14ac:dyDescent="0.25">
      <c r="A3160" s="8">
        <v>45705</v>
      </c>
      <c r="B3160" s="16" t="s">
        <v>6392</v>
      </c>
      <c r="C3160" s="16" t="s">
        <v>6393</v>
      </c>
    </row>
    <row r="3161" spans="1:3" x14ac:dyDescent="0.25">
      <c r="A3161" s="8">
        <v>45705</v>
      </c>
      <c r="B3161" s="16" t="s">
        <v>6394</v>
      </c>
      <c r="C3161" s="16" t="s">
        <v>6395</v>
      </c>
    </row>
    <row r="3162" spans="1:3" x14ac:dyDescent="0.25">
      <c r="A3162" s="8">
        <v>45705</v>
      </c>
      <c r="B3162" s="16" t="s">
        <v>6396</v>
      </c>
      <c r="C3162" s="16" t="s">
        <v>6397</v>
      </c>
    </row>
    <row r="3163" spans="1:3" x14ac:dyDescent="0.25">
      <c r="A3163" s="8">
        <v>45705</v>
      </c>
      <c r="B3163" s="16" t="s">
        <v>6398</v>
      </c>
      <c r="C3163" s="16" t="s">
        <v>6399</v>
      </c>
    </row>
    <row r="3164" spans="1:3" x14ac:dyDescent="0.25">
      <c r="A3164" s="8">
        <v>45705</v>
      </c>
      <c r="B3164" s="16" t="s">
        <v>6400</v>
      </c>
      <c r="C3164" s="16" t="s">
        <v>6401</v>
      </c>
    </row>
    <row r="3165" spans="1:3" x14ac:dyDescent="0.25">
      <c r="A3165" s="8">
        <v>45705</v>
      </c>
      <c r="B3165" s="16" t="s">
        <v>6402</v>
      </c>
      <c r="C3165" s="16" t="s">
        <v>6403</v>
      </c>
    </row>
    <row r="3166" spans="1:3" x14ac:dyDescent="0.25">
      <c r="A3166" s="8">
        <v>45705</v>
      </c>
      <c r="B3166" s="16" t="s">
        <v>6404</v>
      </c>
      <c r="C3166" s="16" t="s">
        <v>6405</v>
      </c>
    </row>
    <row r="3167" spans="1:3" x14ac:dyDescent="0.25">
      <c r="A3167" s="8">
        <v>45705</v>
      </c>
      <c r="B3167" s="16" t="s">
        <v>6406</v>
      </c>
      <c r="C3167" s="16" t="s">
        <v>6407</v>
      </c>
    </row>
    <row r="3168" spans="1:3" x14ac:dyDescent="0.25">
      <c r="A3168" s="8">
        <v>45705</v>
      </c>
      <c r="B3168" s="16" t="s">
        <v>6408</v>
      </c>
      <c r="C3168" s="16" t="s">
        <v>6409</v>
      </c>
    </row>
    <row r="3169" spans="1:3" x14ac:dyDescent="0.25">
      <c r="A3169" s="8">
        <v>45705</v>
      </c>
      <c r="B3169" s="16" t="s">
        <v>6410</v>
      </c>
      <c r="C3169" s="16" t="s">
        <v>6411</v>
      </c>
    </row>
    <row r="3170" spans="1:3" x14ac:dyDescent="0.25">
      <c r="A3170" s="8">
        <v>45705</v>
      </c>
      <c r="B3170" s="16" t="s">
        <v>6412</v>
      </c>
      <c r="C3170" s="16" t="s">
        <v>6413</v>
      </c>
    </row>
    <row r="3171" spans="1:3" x14ac:dyDescent="0.25">
      <c r="A3171" s="8">
        <v>45705</v>
      </c>
      <c r="B3171" s="16" t="s">
        <v>6414</v>
      </c>
      <c r="C3171" s="16" t="s">
        <v>6415</v>
      </c>
    </row>
    <row r="3172" spans="1:3" x14ac:dyDescent="0.25">
      <c r="A3172" s="8">
        <v>45705</v>
      </c>
      <c r="B3172" s="16" t="s">
        <v>6416</v>
      </c>
      <c r="C3172" s="16" t="s">
        <v>6417</v>
      </c>
    </row>
    <row r="3173" spans="1:3" x14ac:dyDescent="0.25">
      <c r="A3173" s="8">
        <v>45705</v>
      </c>
      <c r="B3173" s="16" t="s">
        <v>6418</v>
      </c>
      <c r="C3173" s="16" t="s">
        <v>6419</v>
      </c>
    </row>
    <row r="3174" spans="1:3" x14ac:dyDescent="0.25">
      <c r="A3174" s="8">
        <v>45705</v>
      </c>
      <c r="B3174" s="16" t="s">
        <v>6420</v>
      </c>
      <c r="C3174" s="16" t="s">
        <v>6421</v>
      </c>
    </row>
    <row r="3175" spans="1:3" x14ac:dyDescent="0.25">
      <c r="A3175" s="8">
        <v>45705</v>
      </c>
      <c r="B3175" s="16" t="s">
        <v>6422</v>
      </c>
      <c r="C3175" s="16" t="s">
        <v>6423</v>
      </c>
    </row>
    <row r="3176" spans="1:3" x14ac:dyDescent="0.25">
      <c r="A3176" s="8">
        <v>45705</v>
      </c>
      <c r="B3176" s="16" t="s">
        <v>6424</v>
      </c>
      <c r="C3176" s="16" t="s">
        <v>6425</v>
      </c>
    </row>
    <row r="3177" spans="1:3" x14ac:dyDescent="0.25">
      <c r="A3177" s="8">
        <v>45705</v>
      </c>
      <c r="B3177" s="16" t="s">
        <v>6426</v>
      </c>
      <c r="C3177" s="16" t="s">
        <v>6427</v>
      </c>
    </row>
    <row r="3178" spans="1:3" x14ac:dyDescent="0.25">
      <c r="A3178" s="8">
        <v>45705</v>
      </c>
      <c r="B3178" s="16" t="s">
        <v>6428</v>
      </c>
      <c r="C3178" s="16" t="s">
        <v>6429</v>
      </c>
    </row>
    <row r="3179" spans="1:3" x14ac:dyDescent="0.25">
      <c r="A3179" s="8">
        <v>45705</v>
      </c>
      <c r="B3179" s="16" t="s">
        <v>6430</v>
      </c>
      <c r="C3179" s="16" t="s">
        <v>6431</v>
      </c>
    </row>
    <row r="3180" spans="1:3" x14ac:dyDescent="0.25">
      <c r="A3180" s="8">
        <v>45705</v>
      </c>
      <c r="B3180" s="16" t="s">
        <v>6432</v>
      </c>
      <c r="C3180" s="16" t="s">
        <v>6433</v>
      </c>
    </row>
    <row r="3181" spans="1:3" x14ac:dyDescent="0.25">
      <c r="A3181" s="8">
        <v>45705</v>
      </c>
      <c r="B3181" s="16" t="s">
        <v>6434</v>
      </c>
      <c r="C3181" s="16" t="s">
        <v>6435</v>
      </c>
    </row>
    <row r="3182" spans="1:3" x14ac:dyDescent="0.25">
      <c r="A3182" s="8">
        <v>45705</v>
      </c>
      <c r="B3182" s="16" t="s">
        <v>6436</v>
      </c>
      <c r="C3182" s="16" t="s">
        <v>6437</v>
      </c>
    </row>
    <row r="3183" spans="1:3" x14ac:dyDescent="0.25">
      <c r="A3183" s="8">
        <v>45705</v>
      </c>
      <c r="B3183" s="16" t="s">
        <v>6438</v>
      </c>
      <c r="C3183" s="16" t="s">
        <v>6439</v>
      </c>
    </row>
    <row r="3184" spans="1:3" x14ac:dyDescent="0.25">
      <c r="A3184" s="8">
        <v>45705</v>
      </c>
      <c r="B3184" s="16" t="s">
        <v>6440</v>
      </c>
      <c r="C3184" s="16" t="s">
        <v>6441</v>
      </c>
    </row>
    <row r="3185" spans="1:3" x14ac:dyDescent="0.25">
      <c r="A3185" s="8">
        <v>45705</v>
      </c>
      <c r="B3185" s="16" t="s">
        <v>6442</v>
      </c>
      <c r="C3185" s="16" t="s">
        <v>6443</v>
      </c>
    </row>
    <row r="3186" spans="1:3" x14ac:dyDescent="0.25">
      <c r="A3186" s="8">
        <v>45705</v>
      </c>
      <c r="B3186" s="16" t="s">
        <v>6444</v>
      </c>
      <c r="C3186" s="16" t="s">
        <v>6445</v>
      </c>
    </row>
    <row r="3187" spans="1:3" x14ac:dyDescent="0.25">
      <c r="A3187" s="8">
        <v>45705</v>
      </c>
      <c r="B3187" s="16" t="s">
        <v>6446</v>
      </c>
      <c r="C3187" s="16" t="s">
        <v>6447</v>
      </c>
    </row>
    <row r="3188" spans="1:3" x14ac:dyDescent="0.25">
      <c r="A3188" s="8">
        <v>45705</v>
      </c>
      <c r="B3188" s="16" t="s">
        <v>6448</v>
      </c>
      <c r="C3188" s="16" t="s">
        <v>6449</v>
      </c>
    </row>
    <row r="3189" spans="1:3" x14ac:dyDescent="0.25">
      <c r="A3189" s="8">
        <v>45705</v>
      </c>
      <c r="B3189" s="16" t="s">
        <v>6450</v>
      </c>
      <c r="C3189" s="16" t="s">
        <v>6451</v>
      </c>
    </row>
    <row r="3190" spans="1:3" x14ac:dyDescent="0.25">
      <c r="A3190" s="8">
        <v>45705</v>
      </c>
      <c r="B3190" s="16" t="s">
        <v>6452</v>
      </c>
      <c r="C3190" s="16" t="s">
        <v>6453</v>
      </c>
    </row>
    <row r="3191" spans="1:3" x14ac:dyDescent="0.25">
      <c r="A3191" s="8">
        <v>45705</v>
      </c>
      <c r="B3191" s="16" t="s">
        <v>6454</v>
      </c>
      <c r="C3191" s="16" t="s">
        <v>6455</v>
      </c>
    </row>
    <row r="3192" spans="1:3" x14ac:dyDescent="0.25">
      <c r="A3192" s="8">
        <v>45705</v>
      </c>
      <c r="B3192" s="16" t="s">
        <v>6456</v>
      </c>
      <c r="C3192" s="16" t="s">
        <v>6457</v>
      </c>
    </row>
    <row r="3193" spans="1:3" x14ac:dyDescent="0.25">
      <c r="A3193" s="8">
        <v>45705</v>
      </c>
      <c r="B3193" s="16" t="s">
        <v>6458</v>
      </c>
      <c r="C3193" s="16" t="s">
        <v>6459</v>
      </c>
    </row>
    <row r="3194" spans="1:3" x14ac:dyDescent="0.25">
      <c r="A3194" s="8">
        <v>45705</v>
      </c>
      <c r="B3194" s="16" t="s">
        <v>6460</v>
      </c>
      <c r="C3194" s="16" t="s">
        <v>6461</v>
      </c>
    </row>
    <row r="3195" spans="1:3" x14ac:dyDescent="0.25">
      <c r="A3195" s="8">
        <v>45705</v>
      </c>
      <c r="B3195" s="16" t="s">
        <v>6462</v>
      </c>
      <c r="C3195" s="16" t="s">
        <v>6463</v>
      </c>
    </row>
    <row r="3196" spans="1:3" x14ac:dyDescent="0.25">
      <c r="A3196" s="8">
        <v>45705</v>
      </c>
      <c r="B3196" s="16" t="s">
        <v>6464</v>
      </c>
      <c r="C3196" s="16" t="s">
        <v>6465</v>
      </c>
    </row>
    <row r="3197" spans="1:3" x14ac:dyDescent="0.25">
      <c r="A3197" s="8">
        <v>45705</v>
      </c>
      <c r="B3197" s="16" t="s">
        <v>6466</v>
      </c>
      <c r="C3197" s="16" t="s">
        <v>6467</v>
      </c>
    </row>
    <row r="3198" spans="1:3" x14ac:dyDescent="0.25">
      <c r="A3198" s="8">
        <v>45705</v>
      </c>
      <c r="B3198" s="16" t="s">
        <v>6468</v>
      </c>
      <c r="C3198" s="16" t="s">
        <v>6469</v>
      </c>
    </row>
    <row r="3199" spans="1:3" x14ac:dyDescent="0.25">
      <c r="A3199" s="8">
        <v>45705</v>
      </c>
      <c r="B3199" s="16" t="s">
        <v>6470</v>
      </c>
      <c r="C3199" s="16" t="s">
        <v>6471</v>
      </c>
    </row>
    <row r="3200" spans="1:3" x14ac:dyDescent="0.25">
      <c r="A3200" s="8">
        <v>45705</v>
      </c>
      <c r="B3200" s="16" t="s">
        <v>6472</v>
      </c>
      <c r="C3200" s="16" t="s">
        <v>6473</v>
      </c>
    </row>
    <row r="3201" spans="1:3" x14ac:dyDescent="0.25">
      <c r="A3201" s="8">
        <v>45705</v>
      </c>
      <c r="B3201" s="16" t="s">
        <v>6474</v>
      </c>
      <c r="C3201" s="16" t="s">
        <v>6475</v>
      </c>
    </row>
    <row r="3202" spans="1:3" x14ac:dyDescent="0.25">
      <c r="A3202" s="8">
        <v>45705</v>
      </c>
      <c r="B3202" s="16" t="s">
        <v>6476</v>
      </c>
      <c r="C3202" s="16" t="s">
        <v>6477</v>
      </c>
    </row>
    <row r="3203" spans="1:3" x14ac:dyDescent="0.25">
      <c r="A3203" s="8">
        <v>45705</v>
      </c>
      <c r="B3203" s="16" t="s">
        <v>6478</v>
      </c>
      <c r="C3203" s="16" t="s">
        <v>6479</v>
      </c>
    </row>
    <row r="3204" spans="1:3" x14ac:dyDescent="0.25">
      <c r="A3204" s="8">
        <v>45705</v>
      </c>
      <c r="B3204" s="16" t="s">
        <v>6480</v>
      </c>
      <c r="C3204" s="16" t="s">
        <v>6481</v>
      </c>
    </row>
    <row r="3205" spans="1:3" x14ac:dyDescent="0.25">
      <c r="A3205" s="8">
        <v>45705</v>
      </c>
      <c r="B3205" s="16" t="s">
        <v>6482</v>
      </c>
      <c r="C3205" s="16" t="s">
        <v>6483</v>
      </c>
    </row>
    <row r="3206" spans="1:3" x14ac:dyDescent="0.25">
      <c r="A3206" s="8">
        <v>45705</v>
      </c>
      <c r="B3206" s="16" t="s">
        <v>6484</v>
      </c>
      <c r="C3206" s="16" t="s">
        <v>6485</v>
      </c>
    </row>
    <row r="3207" spans="1:3" x14ac:dyDescent="0.25">
      <c r="A3207" s="8">
        <v>45705</v>
      </c>
      <c r="B3207" s="16" t="s">
        <v>6486</v>
      </c>
      <c r="C3207" s="16" t="s">
        <v>6487</v>
      </c>
    </row>
    <row r="3208" spans="1:3" x14ac:dyDescent="0.25">
      <c r="A3208" s="8">
        <v>45705</v>
      </c>
      <c r="B3208" s="16" t="s">
        <v>6488</v>
      </c>
      <c r="C3208" s="16" t="s">
        <v>6489</v>
      </c>
    </row>
    <row r="3209" spans="1:3" x14ac:dyDescent="0.25">
      <c r="A3209" s="8">
        <v>45705</v>
      </c>
      <c r="B3209" s="16" t="s">
        <v>6490</v>
      </c>
      <c r="C3209" s="16" t="s">
        <v>6491</v>
      </c>
    </row>
    <row r="3210" spans="1:3" x14ac:dyDescent="0.25">
      <c r="A3210" s="8">
        <v>45705</v>
      </c>
      <c r="B3210" s="16" t="s">
        <v>6492</v>
      </c>
      <c r="C3210" s="16" t="s">
        <v>6493</v>
      </c>
    </row>
    <row r="3211" spans="1:3" x14ac:dyDescent="0.25">
      <c r="A3211" s="8">
        <v>45705</v>
      </c>
      <c r="B3211" s="16" t="s">
        <v>6494</v>
      </c>
      <c r="C3211" s="16" t="s">
        <v>6495</v>
      </c>
    </row>
    <row r="3212" spans="1:3" x14ac:dyDescent="0.25">
      <c r="A3212" s="8">
        <v>45705</v>
      </c>
      <c r="B3212" s="16" t="s">
        <v>6496</v>
      </c>
      <c r="C3212" s="16" t="s">
        <v>6497</v>
      </c>
    </row>
    <row r="3213" spans="1:3" x14ac:dyDescent="0.25">
      <c r="A3213" s="8">
        <v>45705</v>
      </c>
      <c r="B3213" s="16" t="s">
        <v>6498</v>
      </c>
      <c r="C3213" s="16" t="s">
        <v>6499</v>
      </c>
    </row>
    <row r="3214" spans="1:3" x14ac:dyDescent="0.25">
      <c r="A3214" s="8">
        <v>45705</v>
      </c>
      <c r="B3214" s="16" t="s">
        <v>6500</v>
      </c>
      <c r="C3214" s="16" t="s">
        <v>6501</v>
      </c>
    </row>
    <row r="3215" spans="1:3" x14ac:dyDescent="0.25">
      <c r="A3215" s="8">
        <v>45705</v>
      </c>
      <c r="B3215" s="16" t="s">
        <v>6502</v>
      </c>
      <c r="C3215" s="16" t="s">
        <v>6503</v>
      </c>
    </row>
    <row r="3216" spans="1:3" x14ac:dyDescent="0.25">
      <c r="A3216" s="8">
        <v>45705</v>
      </c>
      <c r="B3216" s="16" t="s">
        <v>6504</v>
      </c>
      <c r="C3216" s="16" t="s">
        <v>6505</v>
      </c>
    </row>
    <row r="3217" spans="1:3" x14ac:dyDescent="0.25">
      <c r="A3217" s="8">
        <v>45705</v>
      </c>
      <c r="B3217" s="16" t="s">
        <v>6506</v>
      </c>
      <c r="C3217" s="16" t="s">
        <v>6507</v>
      </c>
    </row>
    <row r="3218" spans="1:3" x14ac:dyDescent="0.25">
      <c r="A3218" s="8">
        <v>45705</v>
      </c>
      <c r="B3218" s="16" t="s">
        <v>6508</v>
      </c>
      <c r="C3218" s="16" t="s">
        <v>6509</v>
      </c>
    </row>
    <row r="3219" spans="1:3" x14ac:dyDescent="0.25">
      <c r="A3219" s="8">
        <v>45705</v>
      </c>
      <c r="B3219" s="16" t="s">
        <v>6510</v>
      </c>
      <c r="C3219" s="16" t="s">
        <v>6511</v>
      </c>
    </row>
    <row r="3220" spans="1:3" x14ac:dyDescent="0.25">
      <c r="A3220" s="8">
        <v>45705</v>
      </c>
      <c r="B3220" s="16" t="s">
        <v>6512</v>
      </c>
      <c r="C3220" s="16" t="s">
        <v>6513</v>
      </c>
    </row>
    <row r="3221" spans="1:3" x14ac:dyDescent="0.25">
      <c r="A3221" s="8">
        <v>45705</v>
      </c>
      <c r="B3221" s="16" t="s">
        <v>6514</v>
      </c>
      <c r="C3221" s="16" t="s">
        <v>6515</v>
      </c>
    </row>
    <row r="3222" spans="1:3" x14ac:dyDescent="0.25">
      <c r="A3222" s="8">
        <v>45705</v>
      </c>
      <c r="B3222" s="16" t="s">
        <v>6516</v>
      </c>
      <c r="C3222" s="16" t="s">
        <v>6517</v>
      </c>
    </row>
    <row r="3223" spans="1:3" x14ac:dyDescent="0.25">
      <c r="A3223" s="8">
        <v>45705</v>
      </c>
      <c r="B3223" s="16" t="s">
        <v>6518</v>
      </c>
      <c r="C3223" s="16" t="s">
        <v>6519</v>
      </c>
    </row>
    <row r="3224" spans="1:3" x14ac:dyDescent="0.25">
      <c r="A3224" s="8">
        <v>45705</v>
      </c>
      <c r="B3224" s="16" t="s">
        <v>6520</v>
      </c>
      <c r="C3224" s="16" t="s">
        <v>6521</v>
      </c>
    </row>
    <row r="3225" spans="1:3" x14ac:dyDescent="0.25">
      <c r="A3225" s="8">
        <v>45705</v>
      </c>
      <c r="B3225" s="16" t="s">
        <v>6522</v>
      </c>
      <c r="C3225" s="16" t="s">
        <v>6523</v>
      </c>
    </row>
    <row r="3226" spans="1:3" x14ac:dyDescent="0.25">
      <c r="A3226" s="8">
        <v>45705</v>
      </c>
      <c r="B3226" s="16" t="s">
        <v>6524</v>
      </c>
      <c r="C3226" s="16" t="s">
        <v>6525</v>
      </c>
    </row>
    <row r="3227" spans="1:3" x14ac:dyDescent="0.25">
      <c r="A3227" s="8">
        <v>45705</v>
      </c>
      <c r="B3227" s="16" t="s">
        <v>6526</v>
      </c>
      <c r="C3227" s="16" t="s">
        <v>6527</v>
      </c>
    </row>
    <row r="3228" spans="1:3" x14ac:dyDescent="0.25">
      <c r="A3228" s="8">
        <v>45705</v>
      </c>
      <c r="B3228" s="16" t="s">
        <v>6528</v>
      </c>
      <c r="C3228" s="16" t="s">
        <v>6529</v>
      </c>
    </row>
    <row r="3229" spans="1:3" x14ac:dyDescent="0.25">
      <c r="A3229" s="8">
        <v>45705</v>
      </c>
      <c r="B3229" s="16" t="s">
        <v>6530</v>
      </c>
      <c r="C3229" s="16" t="s">
        <v>6531</v>
      </c>
    </row>
    <row r="3230" spans="1:3" x14ac:dyDescent="0.25">
      <c r="A3230" s="8">
        <v>45705</v>
      </c>
      <c r="B3230" s="16" t="s">
        <v>6532</v>
      </c>
      <c r="C3230" s="16" t="s">
        <v>6533</v>
      </c>
    </row>
    <row r="3231" spans="1:3" x14ac:dyDescent="0.25">
      <c r="A3231" s="8">
        <v>45705</v>
      </c>
      <c r="B3231" s="16" t="s">
        <v>6534</v>
      </c>
      <c r="C3231" s="16" t="s">
        <v>6535</v>
      </c>
    </row>
    <row r="3232" spans="1:3" x14ac:dyDescent="0.25">
      <c r="A3232" s="8">
        <v>45705</v>
      </c>
      <c r="B3232" s="16" t="s">
        <v>6536</v>
      </c>
      <c r="C3232" s="16" t="s">
        <v>6537</v>
      </c>
    </row>
    <row r="3233" spans="1:3" x14ac:dyDescent="0.25">
      <c r="A3233" s="8">
        <v>45705</v>
      </c>
      <c r="B3233" s="16" t="s">
        <v>6538</v>
      </c>
      <c r="C3233" s="16" t="s">
        <v>6539</v>
      </c>
    </row>
    <row r="3234" spans="1:3" x14ac:dyDescent="0.25">
      <c r="A3234" s="8">
        <v>45705</v>
      </c>
      <c r="B3234" s="16" t="s">
        <v>6540</v>
      </c>
      <c r="C3234" s="16" t="s">
        <v>6541</v>
      </c>
    </row>
    <row r="3235" spans="1:3" x14ac:dyDescent="0.25">
      <c r="A3235" s="8">
        <v>45705</v>
      </c>
      <c r="B3235" s="16" t="s">
        <v>6542</v>
      </c>
      <c r="C3235" s="16" t="s">
        <v>6543</v>
      </c>
    </row>
    <row r="3236" spans="1:3" x14ac:dyDescent="0.25">
      <c r="A3236" s="8">
        <v>45705</v>
      </c>
      <c r="B3236" s="16" t="s">
        <v>6544</v>
      </c>
      <c r="C3236" s="16" t="s">
        <v>6545</v>
      </c>
    </row>
    <row r="3237" spans="1:3" x14ac:dyDescent="0.25">
      <c r="A3237" s="8">
        <v>45705</v>
      </c>
      <c r="B3237" s="16" t="s">
        <v>6546</v>
      </c>
      <c r="C3237" s="16" t="s">
        <v>6547</v>
      </c>
    </row>
    <row r="3238" spans="1:3" x14ac:dyDescent="0.25">
      <c r="A3238" s="8">
        <v>45705</v>
      </c>
      <c r="B3238" s="16" t="s">
        <v>6548</v>
      </c>
      <c r="C3238" s="16" t="s">
        <v>6549</v>
      </c>
    </row>
    <row r="3239" spans="1:3" x14ac:dyDescent="0.25">
      <c r="A3239" s="8">
        <v>45705</v>
      </c>
      <c r="B3239" s="16" t="s">
        <v>6550</v>
      </c>
      <c r="C3239" s="16" t="s">
        <v>6551</v>
      </c>
    </row>
    <row r="3240" spans="1:3" x14ac:dyDescent="0.25">
      <c r="A3240" s="8">
        <v>45705</v>
      </c>
      <c r="B3240" s="16" t="s">
        <v>6552</v>
      </c>
      <c r="C3240" s="16" t="s">
        <v>6553</v>
      </c>
    </row>
    <row r="3241" spans="1:3" x14ac:dyDescent="0.25">
      <c r="A3241" s="8">
        <v>45705</v>
      </c>
      <c r="B3241" s="16" t="s">
        <v>6554</v>
      </c>
      <c r="C3241" s="16" t="s">
        <v>6555</v>
      </c>
    </row>
    <row r="3242" spans="1:3" x14ac:dyDescent="0.25">
      <c r="A3242" s="8">
        <v>45705</v>
      </c>
      <c r="B3242" s="16" t="s">
        <v>6556</v>
      </c>
      <c r="C3242" s="16" t="s">
        <v>6557</v>
      </c>
    </row>
    <row r="3243" spans="1:3" x14ac:dyDescent="0.25">
      <c r="A3243" s="8">
        <v>45705</v>
      </c>
      <c r="B3243" s="16" t="s">
        <v>6558</v>
      </c>
      <c r="C3243" s="16" t="s">
        <v>6559</v>
      </c>
    </row>
    <row r="3244" spans="1:3" x14ac:dyDescent="0.25">
      <c r="A3244" s="8">
        <v>45705</v>
      </c>
      <c r="B3244" s="16" t="s">
        <v>6560</v>
      </c>
      <c r="C3244" s="16" t="s">
        <v>6561</v>
      </c>
    </row>
    <row r="3245" spans="1:3" x14ac:dyDescent="0.25">
      <c r="A3245" s="8">
        <v>45705</v>
      </c>
      <c r="B3245" s="16" t="s">
        <v>6562</v>
      </c>
      <c r="C3245" s="16" t="s">
        <v>6563</v>
      </c>
    </row>
    <row r="3246" spans="1:3" x14ac:dyDescent="0.25">
      <c r="A3246" s="8">
        <v>45705</v>
      </c>
      <c r="B3246" s="16" t="s">
        <v>6564</v>
      </c>
      <c r="C3246" s="16" t="s">
        <v>6565</v>
      </c>
    </row>
    <row r="3247" spans="1:3" x14ac:dyDescent="0.25">
      <c r="A3247" s="8">
        <v>45705</v>
      </c>
      <c r="B3247" s="16" t="s">
        <v>6566</v>
      </c>
      <c r="C3247" s="16" t="s">
        <v>6567</v>
      </c>
    </row>
    <row r="3248" spans="1:3" x14ac:dyDescent="0.25">
      <c r="A3248" s="8">
        <v>45705</v>
      </c>
      <c r="B3248" s="16" t="s">
        <v>6568</v>
      </c>
      <c r="C3248" s="16" t="s">
        <v>6569</v>
      </c>
    </row>
    <row r="3249" spans="1:3" x14ac:dyDescent="0.25">
      <c r="A3249" s="8">
        <v>45705</v>
      </c>
      <c r="B3249" s="16" t="s">
        <v>6570</v>
      </c>
      <c r="C3249" s="16" t="s">
        <v>6571</v>
      </c>
    </row>
    <row r="3250" spans="1:3" x14ac:dyDescent="0.25">
      <c r="A3250" s="8">
        <v>45705</v>
      </c>
      <c r="B3250" s="16" t="s">
        <v>6572</v>
      </c>
      <c r="C3250" s="16" t="s">
        <v>6573</v>
      </c>
    </row>
    <row r="3251" spans="1:3" x14ac:dyDescent="0.25">
      <c r="A3251" s="8">
        <v>45705</v>
      </c>
      <c r="B3251" s="16" t="s">
        <v>6574</v>
      </c>
      <c r="C3251" s="16" t="s">
        <v>6575</v>
      </c>
    </row>
    <row r="3252" spans="1:3" x14ac:dyDescent="0.25">
      <c r="A3252" s="8">
        <v>45705</v>
      </c>
      <c r="B3252" s="16" t="s">
        <v>6576</v>
      </c>
      <c r="C3252" s="16" t="s">
        <v>6577</v>
      </c>
    </row>
    <row r="3253" spans="1:3" x14ac:dyDescent="0.25">
      <c r="A3253" s="8">
        <v>45705</v>
      </c>
      <c r="B3253" s="16" t="s">
        <v>6578</v>
      </c>
      <c r="C3253" s="16" t="s">
        <v>6579</v>
      </c>
    </row>
    <row r="3254" spans="1:3" x14ac:dyDescent="0.25">
      <c r="A3254" s="8">
        <v>45705</v>
      </c>
      <c r="B3254" s="16" t="s">
        <v>6580</v>
      </c>
      <c r="C3254" s="16" t="s">
        <v>6581</v>
      </c>
    </row>
    <row r="3255" spans="1:3" x14ac:dyDescent="0.25">
      <c r="A3255" s="8">
        <v>45705</v>
      </c>
      <c r="B3255" s="16" t="s">
        <v>6582</v>
      </c>
      <c r="C3255" s="16" t="s">
        <v>6583</v>
      </c>
    </row>
    <row r="3256" spans="1:3" x14ac:dyDescent="0.25">
      <c r="A3256" s="8">
        <v>45705</v>
      </c>
      <c r="B3256" s="16" t="s">
        <v>6584</v>
      </c>
      <c r="C3256" s="16" t="s">
        <v>6585</v>
      </c>
    </row>
    <row r="3257" spans="1:3" x14ac:dyDescent="0.25">
      <c r="A3257" s="8">
        <v>45705</v>
      </c>
      <c r="B3257" s="16" t="s">
        <v>6586</v>
      </c>
      <c r="C3257" s="16" t="s">
        <v>6587</v>
      </c>
    </row>
    <row r="3258" spans="1:3" x14ac:dyDescent="0.25">
      <c r="A3258" s="8">
        <v>45705</v>
      </c>
      <c r="B3258" s="16" t="s">
        <v>6588</v>
      </c>
      <c r="C3258" s="16" t="s">
        <v>6589</v>
      </c>
    </row>
    <row r="3259" spans="1:3" x14ac:dyDescent="0.25">
      <c r="A3259" s="8">
        <v>45705</v>
      </c>
      <c r="B3259" s="16" t="s">
        <v>6590</v>
      </c>
      <c r="C3259" s="16" t="s">
        <v>6591</v>
      </c>
    </row>
    <row r="3260" spans="1:3" x14ac:dyDescent="0.25">
      <c r="A3260" s="8">
        <v>45705</v>
      </c>
      <c r="B3260" s="16" t="s">
        <v>6592</v>
      </c>
      <c r="C3260" s="16" t="s">
        <v>6593</v>
      </c>
    </row>
    <row r="3261" spans="1:3" x14ac:dyDescent="0.25">
      <c r="A3261" s="8">
        <v>45705</v>
      </c>
      <c r="B3261" s="16" t="s">
        <v>6594</v>
      </c>
      <c r="C3261" s="16" t="s">
        <v>6595</v>
      </c>
    </row>
    <row r="3262" spans="1:3" x14ac:dyDescent="0.25">
      <c r="A3262" s="8">
        <v>45705</v>
      </c>
      <c r="B3262" s="16" t="s">
        <v>6596</v>
      </c>
      <c r="C3262" s="16" t="s">
        <v>6597</v>
      </c>
    </row>
    <row r="3263" spans="1:3" x14ac:dyDescent="0.25">
      <c r="A3263" s="8">
        <v>45705</v>
      </c>
      <c r="B3263" s="16" t="s">
        <v>6598</v>
      </c>
      <c r="C3263" s="16" t="s">
        <v>6599</v>
      </c>
    </row>
    <row r="3264" spans="1:3" x14ac:dyDescent="0.25">
      <c r="A3264" s="8">
        <v>45705</v>
      </c>
      <c r="B3264" s="16" t="s">
        <v>6600</v>
      </c>
      <c r="C3264" s="16" t="s">
        <v>6601</v>
      </c>
    </row>
    <row r="3265" spans="1:3" x14ac:dyDescent="0.25">
      <c r="A3265" s="8">
        <v>45705</v>
      </c>
      <c r="B3265" s="16" t="s">
        <v>6602</v>
      </c>
      <c r="C3265" s="16" t="s">
        <v>6603</v>
      </c>
    </row>
    <row r="3266" spans="1:3" x14ac:dyDescent="0.25">
      <c r="A3266" s="8">
        <v>45705</v>
      </c>
      <c r="B3266" s="16" t="s">
        <v>6604</v>
      </c>
      <c r="C3266" s="16" t="s">
        <v>6605</v>
      </c>
    </row>
    <row r="3267" spans="1:3" x14ac:dyDescent="0.25">
      <c r="A3267" s="8">
        <v>45705</v>
      </c>
      <c r="B3267" s="16" t="s">
        <v>6606</v>
      </c>
      <c r="C3267" s="16" t="s">
        <v>6607</v>
      </c>
    </row>
    <row r="3268" spans="1:3" x14ac:dyDescent="0.25">
      <c r="A3268" s="8">
        <v>45705</v>
      </c>
      <c r="B3268" s="16" t="s">
        <v>6608</v>
      </c>
      <c r="C3268" s="16" t="s">
        <v>6609</v>
      </c>
    </row>
    <row r="3269" spans="1:3" x14ac:dyDescent="0.25">
      <c r="A3269" s="8">
        <v>45705</v>
      </c>
      <c r="B3269" s="16" t="s">
        <v>6610</v>
      </c>
      <c r="C3269" s="16" t="s">
        <v>6611</v>
      </c>
    </row>
    <row r="3270" spans="1:3" x14ac:dyDescent="0.25">
      <c r="A3270" s="8">
        <v>45705</v>
      </c>
      <c r="B3270" s="16" t="s">
        <v>6612</v>
      </c>
      <c r="C3270" s="16" t="s">
        <v>6613</v>
      </c>
    </row>
    <row r="3271" spans="1:3" x14ac:dyDescent="0.25">
      <c r="A3271" s="8">
        <v>45705</v>
      </c>
      <c r="B3271" s="16" t="s">
        <v>6614</v>
      </c>
      <c r="C3271" s="16" t="s">
        <v>6615</v>
      </c>
    </row>
    <row r="3272" spans="1:3" x14ac:dyDescent="0.25">
      <c r="A3272" s="8">
        <v>45705</v>
      </c>
      <c r="B3272" s="16" t="s">
        <v>6616</v>
      </c>
      <c r="C3272" s="16" t="s">
        <v>6617</v>
      </c>
    </row>
    <row r="3273" spans="1:3" x14ac:dyDescent="0.25">
      <c r="A3273" s="8">
        <v>45705</v>
      </c>
      <c r="B3273" s="16" t="s">
        <v>6618</v>
      </c>
      <c r="C3273" s="16" t="s">
        <v>6619</v>
      </c>
    </row>
    <row r="3274" spans="1:3" x14ac:dyDescent="0.25">
      <c r="A3274" s="8">
        <v>45705</v>
      </c>
      <c r="B3274" s="16" t="s">
        <v>6620</v>
      </c>
      <c r="C3274" s="16" t="s">
        <v>6621</v>
      </c>
    </row>
    <row r="3275" spans="1:3" x14ac:dyDescent="0.25">
      <c r="A3275" s="8">
        <v>45705</v>
      </c>
      <c r="B3275" s="16" t="s">
        <v>6622</v>
      </c>
      <c r="C3275" s="16" t="s">
        <v>6623</v>
      </c>
    </row>
    <row r="3276" spans="1:3" x14ac:dyDescent="0.25">
      <c r="A3276" s="8">
        <v>45705</v>
      </c>
      <c r="B3276" s="16" t="s">
        <v>6624</v>
      </c>
      <c r="C3276" s="16" t="s">
        <v>6625</v>
      </c>
    </row>
    <row r="3277" spans="1:3" x14ac:dyDescent="0.25">
      <c r="A3277" s="8">
        <v>45705</v>
      </c>
      <c r="B3277" s="16" t="s">
        <v>6626</v>
      </c>
      <c r="C3277" s="16" t="s">
        <v>6627</v>
      </c>
    </row>
    <row r="3278" spans="1:3" x14ac:dyDescent="0.25">
      <c r="A3278" s="8">
        <v>45705</v>
      </c>
      <c r="B3278" s="16" t="s">
        <v>6628</v>
      </c>
      <c r="C3278" s="16" t="s">
        <v>6629</v>
      </c>
    </row>
    <row r="3279" spans="1:3" x14ac:dyDescent="0.25">
      <c r="A3279" s="8">
        <v>45705</v>
      </c>
      <c r="B3279" s="16" t="s">
        <v>6630</v>
      </c>
      <c r="C3279" s="16" t="s">
        <v>6631</v>
      </c>
    </row>
    <row r="3280" spans="1:3" x14ac:dyDescent="0.25">
      <c r="A3280" s="8">
        <v>45705</v>
      </c>
      <c r="B3280" s="16" t="s">
        <v>6632</v>
      </c>
      <c r="C3280" s="16" t="s">
        <v>6633</v>
      </c>
    </row>
    <row r="3281" spans="1:3" x14ac:dyDescent="0.25">
      <c r="A3281" s="8">
        <v>45705</v>
      </c>
      <c r="B3281" s="16" t="s">
        <v>6634</v>
      </c>
      <c r="C3281" s="16" t="s">
        <v>6635</v>
      </c>
    </row>
    <row r="3282" spans="1:3" x14ac:dyDescent="0.25">
      <c r="A3282" s="8">
        <v>45705</v>
      </c>
      <c r="B3282" s="16" t="s">
        <v>6636</v>
      </c>
      <c r="C3282" s="16" t="s">
        <v>6637</v>
      </c>
    </row>
    <row r="3283" spans="1:3" x14ac:dyDescent="0.25">
      <c r="A3283" s="8">
        <v>45705</v>
      </c>
      <c r="B3283" s="16" t="s">
        <v>6638</v>
      </c>
      <c r="C3283" s="16" t="s">
        <v>6639</v>
      </c>
    </row>
    <row r="3284" spans="1:3" x14ac:dyDescent="0.25">
      <c r="A3284" s="8">
        <v>45705</v>
      </c>
      <c r="B3284" s="16" t="s">
        <v>6640</v>
      </c>
      <c r="C3284" s="16" t="s">
        <v>6641</v>
      </c>
    </row>
    <row r="3285" spans="1:3" x14ac:dyDescent="0.25">
      <c r="A3285" s="8">
        <v>45705</v>
      </c>
      <c r="B3285" s="16" t="s">
        <v>6642</v>
      </c>
      <c r="C3285" s="16" t="s">
        <v>6643</v>
      </c>
    </row>
    <row r="3286" spans="1:3" x14ac:dyDescent="0.25">
      <c r="A3286" s="8">
        <v>45705</v>
      </c>
      <c r="B3286" s="16" t="s">
        <v>6644</v>
      </c>
      <c r="C3286" s="16" t="s">
        <v>6645</v>
      </c>
    </row>
    <row r="3287" spans="1:3" x14ac:dyDescent="0.25">
      <c r="A3287" s="8">
        <v>45705</v>
      </c>
      <c r="B3287" s="16" t="s">
        <v>6646</v>
      </c>
      <c r="C3287" s="16" t="s">
        <v>6647</v>
      </c>
    </row>
    <row r="3288" spans="1:3" x14ac:dyDescent="0.25">
      <c r="A3288" s="8">
        <v>45705</v>
      </c>
      <c r="B3288" s="16" t="s">
        <v>6648</v>
      </c>
      <c r="C3288" s="16" t="s">
        <v>6649</v>
      </c>
    </row>
    <row r="3289" spans="1:3" x14ac:dyDescent="0.25">
      <c r="A3289" s="8">
        <v>45705</v>
      </c>
      <c r="B3289" s="16" t="s">
        <v>6650</v>
      </c>
      <c r="C3289" s="16" t="s">
        <v>6651</v>
      </c>
    </row>
    <row r="3290" spans="1:3" x14ac:dyDescent="0.25">
      <c r="A3290" s="8">
        <v>45705</v>
      </c>
      <c r="B3290" s="16" t="s">
        <v>6652</v>
      </c>
      <c r="C3290" s="16" t="s">
        <v>6653</v>
      </c>
    </row>
    <row r="3291" spans="1:3" x14ac:dyDescent="0.25">
      <c r="A3291" s="8">
        <v>45705</v>
      </c>
      <c r="B3291" s="16" t="s">
        <v>6654</v>
      </c>
      <c r="C3291" s="16" t="s">
        <v>6655</v>
      </c>
    </row>
    <row r="3292" spans="1:3" x14ac:dyDescent="0.25">
      <c r="A3292" s="8">
        <v>45705</v>
      </c>
      <c r="B3292" s="16" t="s">
        <v>6656</v>
      </c>
      <c r="C3292" s="16" t="s">
        <v>6657</v>
      </c>
    </row>
    <row r="3293" spans="1:3" x14ac:dyDescent="0.25">
      <c r="A3293" s="8">
        <v>45705</v>
      </c>
      <c r="B3293" s="16" t="s">
        <v>6658</v>
      </c>
      <c r="C3293" s="16" t="s">
        <v>6659</v>
      </c>
    </row>
    <row r="3294" spans="1:3" x14ac:dyDescent="0.25">
      <c r="A3294" s="8">
        <v>45705</v>
      </c>
      <c r="B3294" s="16" t="s">
        <v>6660</v>
      </c>
      <c r="C3294" s="16" t="s">
        <v>6661</v>
      </c>
    </row>
    <row r="3295" spans="1:3" x14ac:dyDescent="0.25">
      <c r="A3295" s="8">
        <v>45705</v>
      </c>
      <c r="B3295" s="16" t="s">
        <v>6662</v>
      </c>
      <c r="C3295" s="16" t="s">
        <v>6663</v>
      </c>
    </row>
    <row r="3296" spans="1:3" x14ac:dyDescent="0.25">
      <c r="A3296" s="8">
        <v>45705</v>
      </c>
      <c r="B3296" s="16" t="s">
        <v>6664</v>
      </c>
      <c r="C3296" s="16" t="s">
        <v>6665</v>
      </c>
    </row>
    <row r="3297" spans="1:3" x14ac:dyDescent="0.25">
      <c r="A3297" s="8">
        <v>45705</v>
      </c>
      <c r="B3297" s="16" t="s">
        <v>6666</v>
      </c>
      <c r="C3297" s="16" t="s">
        <v>6667</v>
      </c>
    </row>
    <row r="3298" spans="1:3" x14ac:dyDescent="0.25">
      <c r="A3298" s="8">
        <v>45705</v>
      </c>
      <c r="B3298" s="16" t="s">
        <v>6668</v>
      </c>
      <c r="C3298" s="16" t="s">
        <v>6669</v>
      </c>
    </row>
    <row r="3299" spans="1:3" x14ac:dyDescent="0.25">
      <c r="A3299" s="8">
        <v>45705</v>
      </c>
      <c r="B3299" s="16" t="s">
        <v>6670</v>
      </c>
      <c r="C3299" s="16" t="s">
        <v>6671</v>
      </c>
    </row>
    <row r="3300" spans="1:3" x14ac:dyDescent="0.25">
      <c r="A3300" s="8">
        <v>45705</v>
      </c>
      <c r="B3300" s="16" t="s">
        <v>6672</v>
      </c>
      <c r="C3300" s="16" t="s">
        <v>6673</v>
      </c>
    </row>
    <row r="3301" spans="1:3" x14ac:dyDescent="0.25">
      <c r="A3301" s="8">
        <v>45705</v>
      </c>
      <c r="B3301" s="16" t="s">
        <v>6674</v>
      </c>
      <c r="C3301" s="16" t="s">
        <v>6675</v>
      </c>
    </row>
    <row r="3302" spans="1:3" x14ac:dyDescent="0.25">
      <c r="A3302" s="8">
        <v>45705</v>
      </c>
      <c r="B3302" s="16" t="s">
        <v>6676</v>
      </c>
      <c r="C3302" s="16" t="s">
        <v>6677</v>
      </c>
    </row>
    <row r="3303" spans="1:3" x14ac:dyDescent="0.25">
      <c r="A3303" s="8">
        <v>45705</v>
      </c>
      <c r="B3303" s="16" t="s">
        <v>6678</v>
      </c>
      <c r="C3303" s="16" t="s">
        <v>6679</v>
      </c>
    </row>
    <row r="3304" spans="1:3" x14ac:dyDescent="0.25">
      <c r="A3304" s="8">
        <v>45705</v>
      </c>
      <c r="B3304" s="16" t="s">
        <v>6680</v>
      </c>
      <c r="C3304" s="16" t="s">
        <v>6681</v>
      </c>
    </row>
    <row r="3305" spans="1:3" x14ac:dyDescent="0.25">
      <c r="A3305" s="8">
        <v>45705</v>
      </c>
      <c r="B3305" s="16" t="s">
        <v>6682</v>
      </c>
      <c r="C3305" s="16" t="s">
        <v>6683</v>
      </c>
    </row>
    <row r="3306" spans="1:3" x14ac:dyDescent="0.25">
      <c r="A3306" s="8">
        <v>45705</v>
      </c>
      <c r="B3306" s="16" t="s">
        <v>6684</v>
      </c>
      <c r="C3306" s="16" t="s">
        <v>6685</v>
      </c>
    </row>
    <row r="3307" spans="1:3" x14ac:dyDescent="0.25">
      <c r="A3307" s="8">
        <v>45705</v>
      </c>
      <c r="B3307" s="16" t="s">
        <v>6686</v>
      </c>
      <c r="C3307" s="16" t="s">
        <v>6687</v>
      </c>
    </row>
    <row r="3308" spans="1:3" x14ac:dyDescent="0.25">
      <c r="A3308" s="8">
        <v>45705</v>
      </c>
      <c r="B3308" s="16" t="s">
        <v>6688</v>
      </c>
      <c r="C3308" s="16" t="s">
        <v>6689</v>
      </c>
    </row>
    <row r="3309" spans="1:3" x14ac:dyDescent="0.25">
      <c r="A3309" s="8">
        <v>45705</v>
      </c>
      <c r="B3309" s="16" t="s">
        <v>6690</v>
      </c>
      <c r="C3309" s="16" t="s">
        <v>6691</v>
      </c>
    </row>
    <row r="3310" spans="1:3" x14ac:dyDescent="0.25">
      <c r="A3310" s="8">
        <v>45705</v>
      </c>
      <c r="B3310" s="16" t="s">
        <v>6692</v>
      </c>
      <c r="C3310" s="16" t="s">
        <v>6693</v>
      </c>
    </row>
    <row r="3311" spans="1:3" x14ac:dyDescent="0.25">
      <c r="A3311" s="8">
        <v>45705</v>
      </c>
      <c r="B3311" s="16" t="s">
        <v>6694</v>
      </c>
      <c r="C3311" s="16" t="s">
        <v>6695</v>
      </c>
    </row>
    <row r="3312" spans="1:3" x14ac:dyDescent="0.25">
      <c r="A3312" s="8">
        <v>45705</v>
      </c>
      <c r="B3312" s="16" t="s">
        <v>6696</v>
      </c>
      <c r="C3312" s="16" t="s">
        <v>6697</v>
      </c>
    </row>
    <row r="3313" spans="1:3" x14ac:dyDescent="0.25">
      <c r="A3313" s="8">
        <v>45705</v>
      </c>
      <c r="B3313" s="16" t="s">
        <v>6698</v>
      </c>
      <c r="C3313" s="16" t="s">
        <v>6699</v>
      </c>
    </row>
    <row r="3314" spans="1:3" x14ac:dyDescent="0.25">
      <c r="A3314" s="8">
        <v>45705</v>
      </c>
      <c r="B3314" s="16" t="s">
        <v>6700</v>
      </c>
      <c r="C3314" s="16" t="s">
        <v>6701</v>
      </c>
    </row>
    <row r="3315" spans="1:3" x14ac:dyDescent="0.25">
      <c r="A3315" s="8">
        <v>45705</v>
      </c>
      <c r="B3315" s="16" t="s">
        <v>6702</v>
      </c>
      <c r="C3315" s="16" t="s">
        <v>6703</v>
      </c>
    </row>
    <row r="3316" spans="1:3" x14ac:dyDescent="0.25">
      <c r="A3316" s="8">
        <v>45705</v>
      </c>
      <c r="B3316" s="16" t="s">
        <v>6704</v>
      </c>
      <c r="C3316" s="16" t="s">
        <v>6705</v>
      </c>
    </row>
    <row r="3317" spans="1:3" x14ac:dyDescent="0.25">
      <c r="A3317" s="8">
        <v>45705</v>
      </c>
      <c r="B3317" s="16" t="s">
        <v>6706</v>
      </c>
      <c r="C3317" s="16" t="s">
        <v>6707</v>
      </c>
    </row>
    <row r="3318" spans="1:3" x14ac:dyDescent="0.25">
      <c r="A3318" s="8">
        <v>45705</v>
      </c>
      <c r="B3318" s="16" t="s">
        <v>6708</v>
      </c>
      <c r="C3318" s="16" t="s">
        <v>6709</v>
      </c>
    </row>
    <row r="3319" spans="1:3" x14ac:dyDescent="0.25">
      <c r="A3319" s="8">
        <v>45705</v>
      </c>
      <c r="B3319" s="16" t="s">
        <v>6710</v>
      </c>
      <c r="C3319" s="16" t="s">
        <v>6711</v>
      </c>
    </row>
    <row r="3320" spans="1:3" x14ac:dyDescent="0.25">
      <c r="A3320" s="8">
        <v>45705</v>
      </c>
      <c r="B3320" s="16" t="s">
        <v>6712</v>
      </c>
      <c r="C3320" s="16" t="s">
        <v>6713</v>
      </c>
    </row>
    <row r="3321" spans="1:3" x14ac:dyDescent="0.25">
      <c r="A3321" s="8">
        <v>45705</v>
      </c>
      <c r="B3321" s="16" t="s">
        <v>6714</v>
      </c>
      <c r="C3321" s="16" t="s">
        <v>6715</v>
      </c>
    </row>
    <row r="3322" spans="1:3" x14ac:dyDescent="0.25">
      <c r="A3322" s="8">
        <v>45705</v>
      </c>
      <c r="B3322" s="16" t="s">
        <v>6716</v>
      </c>
      <c r="C3322" s="16" t="s">
        <v>6717</v>
      </c>
    </row>
    <row r="3323" spans="1:3" x14ac:dyDescent="0.25">
      <c r="A3323" s="8">
        <v>45705</v>
      </c>
      <c r="B3323" s="16" t="s">
        <v>6718</v>
      </c>
      <c r="C3323" s="16" t="s">
        <v>6719</v>
      </c>
    </row>
    <row r="3324" spans="1:3" x14ac:dyDescent="0.25">
      <c r="A3324" s="8">
        <v>45705</v>
      </c>
      <c r="B3324" s="16" t="s">
        <v>6720</v>
      </c>
      <c r="C3324" s="16" t="s">
        <v>6721</v>
      </c>
    </row>
    <row r="3325" spans="1:3" x14ac:dyDescent="0.25">
      <c r="A3325" s="8">
        <v>45705</v>
      </c>
      <c r="B3325" s="16" t="s">
        <v>6722</v>
      </c>
      <c r="C3325" s="16" t="s">
        <v>6723</v>
      </c>
    </row>
    <row r="3326" spans="1:3" x14ac:dyDescent="0.25">
      <c r="A3326" s="8">
        <v>45705</v>
      </c>
      <c r="B3326" s="16" t="s">
        <v>6724</v>
      </c>
      <c r="C3326" s="16" t="s">
        <v>6725</v>
      </c>
    </row>
    <row r="3327" spans="1:3" x14ac:dyDescent="0.25">
      <c r="A3327" s="8">
        <v>45705</v>
      </c>
      <c r="B3327" s="16" t="s">
        <v>6726</v>
      </c>
      <c r="C3327" s="16" t="s">
        <v>6727</v>
      </c>
    </row>
    <row r="3328" spans="1:3" x14ac:dyDescent="0.25">
      <c r="A3328" s="8">
        <v>45705</v>
      </c>
      <c r="B3328" s="16" t="s">
        <v>6728</v>
      </c>
      <c r="C3328" s="16" t="s">
        <v>6729</v>
      </c>
    </row>
    <row r="3329" spans="1:3" x14ac:dyDescent="0.25">
      <c r="A3329" s="8">
        <v>45705</v>
      </c>
      <c r="B3329" s="16" t="s">
        <v>6730</v>
      </c>
      <c r="C3329" s="16" t="s">
        <v>6731</v>
      </c>
    </row>
    <row r="3330" spans="1:3" x14ac:dyDescent="0.25">
      <c r="A3330" s="8">
        <v>45705</v>
      </c>
      <c r="B3330" s="16" t="s">
        <v>6732</v>
      </c>
      <c r="C3330" s="16" t="s">
        <v>6733</v>
      </c>
    </row>
    <row r="3331" spans="1:3" x14ac:dyDescent="0.25">
      <c r="A3331" s="8">
        <v>45705</v>
      </c>
      <c r="B3331" s="16" t="s">
        <v>6734</v>
      </c>
      <c r="C3331" s="16" t="s">
        <v>6735</v>
      </c>
    </row>
    <row r="3332" spans="1:3" x14ac:dyDescent="0.25">
      <c r="A3332" s="8">
        <v>45705</v>
      </c>
      <c r="B3332" s="16" t="s">
        <v>6736</v>
      </c>
      <c r="C3332" s="16" t="s">
        <v>6737</v>
      </c>
    </row>
    <row r="3333" spans="1:3" x14ac:dyDescent="0.25">
      <c r="A3333" s="8">
        <v>45705</v>
      </c>
      <c r="B3333" s="16" t="s">
        <v>6738</v>
      </c>
      <c r="C3333" s="16" t="s">
        <v>6739</v>
      </c>
    </row>
    <row r="3334" spans="1:3" x14ac:dyDescent="0.25">
      <c r="A3334" s="8">
        <v>45705</v>
      </c>
      <c r="B3334" s="16" t="s">
        <v>6740</v>
      </c>
      <c r="C3334" s="16" t="s">
        <v>6741</v>
      </c>
    </row>
    <row r="3335" spans="1:3" x14ac:dyDescent="0.25">
      <c r="A3335" s="8">
        <v>45705</v>
      </c>
      <c r="B3335" s="16" t="s">
        <v>6742</v>
      </c>
      <c r="C3335" s="16" t="s">
        <v>6743</v>
      </c>
    </row>
    <row r="3336" spans="1:3" x14ac:dyDescent="0.25">
      <c r="A3336" s="8">
        <v>45705</v>
      </c>
      <c r="B3336" s="16" t="s">
        <v>6744</v>
      </c>
      <c r="C3336" s="16" t="s">
        <v>6745</v>
      </c>
    </row>
    <row r="3337" spans="1:3" x14ac:dyDescent="0.25">
      <c r="A3337" s="8">
        <v>45705</v>
      </c>
      <c r="B3337" s="16" t="s">
        <v>6746</v>
      </c>
      <c r="C3337" s="16" t="s">
        <v>6747</v>
      </c>
    </row>
    <row r="3338" spans="1:3" x14ac:dyDescent="0.25">
      <c r="A3338" s="8">
        <v>45705</v>
      </c>
      <c r="B3338" s="16" t="s">
        <v>6748</v>
      </c>
      <c r="C3338" s="16" t="s">
        <v>6749</v>
      </c>
    </row>
    <row r="3339" spans="1:3" x14ac:dyDescent="0.25">
      <c r="A3339" s="8">
        <v>45705</v>
      </c>
      <c r="B3339" s="16" t="s">
        <v>6750</v>
      </c>
      <c r="C3339" s="16" t="s">
        <v>6751</v>
      </c>
    </row>
    <row r="3340" spans="1:3" x14ac:dyDescent="0.25">
      <c r="A3340" s="8">
        <v>45705</v>
      </c>
      <c r="B3340" s="16" t="s">
        <v>6752</v>
      </c>
      <c r="C3340" s="16" t="s">
        <v>6753</v>
      </c>
    </row>
    <row r="3341" spans="1:3" x14ac:dyDescent="0.25">
      <c r="A3341" s="8">
        <v>45705</v>
      </c>
      <c r="B3341" s="16" t="s">
        <v>6754</v>
      </c>
      <c r="C3341" s="16" t="s">
        <v>6755</v>
      </c>
    </row>
    <row r="3342" spans="1:3" x14ac:dyDescent="0.25">
      <c r="A3342" s="8">
        <v>45705</v>
      </c>
      <c r="B3342" s="16" t="s">
        <v>6756</v>
      </c>
      <c r="C3342" s="16" t="s">
        <v>6757</v>
      </c>
    </row>
    <row r="3343" spans="1:3" x14ac:dyDescent="0.25">
      <c r="A3343" s="8">
        <v>45705</v>
      </c>
      <c r="B3343" s="16" t="s">
        <v>6758</v>
      </c>
      <c r="C3343" s="16" t="s">
        <v>6759</v>
      </c>
    </row>
    <row r="3344" spans="1:3" x14ac:dyDescent="0.25">
      <c r="A3344" s="8">
        <v>45705</v>
      </c>
      <c r="B3344" s="16" t="s">
        <v>6760</v>
      </c>
      <c r="C3344" s="16" t="s">
        <v>6761</v>
      </c>
    </row>
    <row r="3345" spans="1:3" x14ac:dyDescent="0.25">
      <c r="A3345" s="8">
        <v>45705</v>
      </c>
      <c r="B3345" s="16" t="s">
        <v>6762</v>
      </c>
      <c r="C3345" s="16" t="s">
        <v>6763</v>
      </c>
    </row>
    <row r="3346" spans="1:3" x14ac:dyDescent="0.25">
      <c r="A3346" s="8">
        <v>45705</v>
      </c>
      <c r="B3346" s="16" t="s">
        <v>6764</v>
      </c>
      <c r="C3346" s="16" t="s">
        <v>6765</v>
      </c>
    </row>
    <row r="3347" spans="1:3" x14ac:dyDescent="0.25">
      <c r="A3347" s="8">
        <v>45705</v>
      </c>
      <c r="B3347" s="16" t="s">
        <v>6766</v>
      </c>
      <c r="C3347" s="16" t="s">
        <v>6767</v>
      </c>
    </row>
    <row r="3348" spans="1:3" x14ac:dyDescent="0.25">
      <c r="A3348" s="8">
        <v>45705</v>
      </c>
      <c r="B3348" s="16" t="s">
        <v>6768</v>
      </c>
      <c r="C3348" s="16" t="s">
        <v>6769</v>
      </c>
    </row>
    <row r="3349" spans="1:3" x14ac:dyDescent="0.25">
      <c r="A3349" s="8">
        <v>45705</v>
      </c>
      <c r="B3349" s="16" t="s">
        <v>6770</v>
      </c>
      <c r="C3349" s="16" t="s">
        <v>6771</v>
      </c>
    </row>
    <row r="3350" spans="1:3" x14ac:dyDescent="0.25">
      <c r="A3350" s="8">
        <v>45705</v>
      </c>
      <c r="B3350" s="16" t="s">
        <v>6772</v>
      </c>
      <c r="C3350" s="16" t="s">
        <v>6773</v>
      </c>
    </row>
    <row r="3351" spans="1:3" x14ac:dyDescent="0.25">
      <c r="A3351" s="8">
        <v>45705</v>
      </c>
      <c r="B3351" s="16" t="s">
        <v>6774</v>
      </c>
      <c r="C3351" s="16" t="s">
        <v>6775</v>
      </c>
    </row>
    <row r="3352" spans="1:3" x14ac:dyDescent="0.25">
      <c r="A3352" s="8">
        <v>45705</v>
      </c>
      <c r="B3352" s="16" t="s">
        <v>6776</v>
      </c>
      <c r="C3352" s="16" t="s">
        <v>6777</v>
      </c>
    </row>
    <row r="3353" spans="1:3" x14ac:dyDescent="0.25">
      <c r="A3353" s="8">
        <v>45705</v>
      </c>
      <c r="B3353" s="16" t="s">
        <v>6778</v>
      </c>
      <c r="C3353" s="16" t="s">
        <v>6779</v>
      </c>
    </row>
    <row r="3354" spans="1:3" x14ac:dyDescent="0.25">
      <c r="A3354" s="8">
        <v>45705</v>
      </c>
      <c r="B3354" s="16" t="s">
        <v>6780</v>
      </c>
      <c r="C3354" s="16" t="s">
        <v>6781</v>
      </c>
    </row>
    <row r="3355" spans="1:3" x14ac:dyDescent="0.25">
      <c r="A3355" s="8">
        <v>45705</v>
      </c>
      <c r="B3355" s="16" t="s">
        <v>6782</v>
      </c>
      <c r="C3355" s="16" t="s">
        <v>6783</v>
      </c>
    </row>
    <row r="3356" spans="1:3" x14ac:dyDescent="0.25">
      <c r="A3356" s="8">
        <v>45705</v>
      </c>
      <c r="B3356" s="16" t="s">
        <v>6784</v>
      </c>
      <c r="C3356" s="16" t="s">
        <v>6785</v>
      </c>
    </row>
    <row r="3357" spans="1:3" x14ac:dyDescent="0.25">
      <c r="A3357" s="8">
        <v>45705</v>
      </c>
      <c r="B3357" s="16" t="s">
        <v>6786</v>
      </c>
      <c r="C3357" s="16" t="s">
        <v>6787</v>
      </c>
    </row>
    <row r="3358" spans="1:3" x14ac:dyDescent="0.25">
      <c r="A3358" s="8">
        <v>45705</v>
      </c>
      <c r="B3358" s="16" t="s">
        <v>6788</v>
      </c>
      <c r="C3358" s="16" t="s">
        <v>6789</v>
      </c>
    </row>
    <row r="3359" spans="1:3" x14ac:dyDescent="0.25">
      <c r="A3359" s="8">
        <v>45705</v>
      </c>
      <c r="B3359" s="16" t="s">
        <v>6790</v>
      </c>
      <c r="C3359" s="16" t="s">
        <v>6791</v>
      </c>
    </row>
    <row r="3360" spans="1:3" x14ac:dyDescent="0.25">
      <c r="A3360" s="8">
        <v>45705</v>
      </c>
      <c r="B3360" s="16" t="s">
        <v>6792</v>
      </c>
      <c r="C3360" s="16" t="s">
        <v>6793</v>
      </c>
    </row>
    <row r="3361" spans="1:3" x14ac:dyDescent="0.25">
      <c r="A3361" s="8">
        <v>45705</v>
      </c>
      <c r="B3361" s="16" t="s">
        <v>6794</v>
      </c>
      <c r="C3361" s="16" t="s">
        <v>6795</v>
      </c>
    </row>
    <row r="3362" spans="1:3" x14ac:dyDescent="0.25">
      <c r="A3362" s="8">
        <v>45705</v>
      </c>
      <c r="B3362" s="16" t="s">
        <v>6796</v>
      </c>
      <c r="C3362" s="16" t="s">
        <v>6797</v>
      </c>
    </row>
    <row r="3363" spans="1:3" x14ac:dyDescent="0.25">
      <c r="A3363" s="8">
        <v>45705</v>
      </c>
      <c r="B3363" s="16" t="s">
        <v>6798</v>
      </c>
      <c r="C3363" s="16" t="s">
        <v>6799</v>
      </c>
    </row>
    <row r="3364" spans="1:3" x14ac:dyDescent="0.25">
      <c r="A3364" s="8">
        <v>45705</v>
      </c>
      <c r="B3364" s="16" t="s">
        <v>6800</v>
      </c>
      <c r="C3364" s="16" t="s">
        <v>6801</v>
      </c>
    </row>
    <row r="3365" spans="1:3" x14ac:dyDescent="0.25">
      <c r="A3365" s="8">
        <v>45705</v>
      </c>
      <c r="B3365" s="16" t="s">
        <v>6802</v>
      </c>
      <c r="C3365" s="16" t="s">
        <v>6803</v>
      </c>
    </row>
    <row r="3366" spans="1:3" x14ac:dyDescent="0.25">
      <c r="A3366" s="8">
        <v>45705</v>
      </c>
      <c r="B3366" s="16" t="s">
        <v>6804</v>
      </c>
      <c r="C3366" s="16" t="s">
        <v>6805</v>
      </c>
    </row>
    <row r="3367" spans="1:3" x14ac:dyDescent="0.25">
      <c r="A3367" s="8">
        <v>45705</v>
      </c>
      <c r="B3367" s="16" t="s">
        <v>6806</v>
      </c>
      <c r="C3367" s="16" t="s">
        <v>6807</v>
      </c>
    </row>
    <row r="3368" spans="1:3" x14ac:dyDescent="0.25">
      <c r="A3368" s="8">
        <v>45705</v>
      </c>
      <c r="B3368" s="16" t="s">
        <v>6808</v>
      </c>
      <c r="C3368" s="16" t="s">
        <v>6809</v>
      </c>
    </row>
    <row r="3369" spans="1:3" x14ac:dyDescent="0.25">
      <c r="A3369" s="8">
        <v>45705</v>
      </c>
      <c r="B3369" s="16" t="s">
        <v>6810</v>
      </c>
      <c r="C3369" s="16" t="s">
        <v>6811</v>
      </c>
    </row>
    <row r="3370" spans="1:3" x14ac:dyDescent="0.25">
      <c r="A3370" s="8">
        <v>45705</v>
      </c>
      <c r="B3370" s="16" t="s">
        <v>6812</v>
      </c>
      <c r="C3370" s="16" t="s">
        <v>6813</v>
      </c>
    </row>
    <row r="3371" spans="1:3" x14ac:dyDescent="0.25">
      <c r="A3371" s="8">
        <v>45705</v>
      </c>
      <c r="B3371" s="16" t="s">
        <v>6814</v>
      </c>
      <c r="C3371" s="16" t="s">
        <v>6815</v>
      </c>
    </row>
    <row r="3372" spans="1:3" x14ac:dyDescent="0.25">
      <c r="A3372" s="8">
        <v>45705</v>
      </c>
      <c r="B3372" s="16" t="s">
        <v>6816</v>
      </c>
      <c r="C3372" s="16" t="s">
        <v>6817</v>
      </c>
    </row>
    <row r="3373" spans="1:3" x14ac:dyDescent="0.25">
      <c r="A3373" s="8">
        <v>45705</v>
      </c>
      <c r="B3373" s="16" t="s">
        <v>6818</v>
      </c>
      <c r="C3373" s="16" t="s">
        <v>6819</v>
      </c>
    </row>
    <row r="3374" spans="1:3" x14ac:dyDescent="0.25">
      <c r="A3374" s="8">
        <v>45705</v>
      </c>
      <c r="B3374" s="16" t="s">
        <v>6820</v>
      </c>
      <c r="C3374" s="16" t="s">
        <v>6821</v>
      </c>
    </row>
    <row r="3375" spans="1:3" x14ac:dyDescent="0.25">
      <c r="A3375" s="8">
        <v>45705</v>
      </c>
      <c r="B3375" s="16" t="s">
        <v>6822</v>
      </c>
      <c r="C3375" s="16" t="s">
        <v>6823</v>
      </c>
    </row>
    <row r="3376" spans="1:3" x14ac:dyDescent="0.25">
      <c r="A3376" s="8">
        <v>45705</v>
      </c>
      <c r="B3376" s="16" t="s">
        <v>6824</v>
      </c>
      <c r="C3376" s="16" t="s">
        <v>6825</v>
      </c>
    </row>
    <row r="3377" spans="1:3" x14ac:dyDescent="0.25">
      <c r="A3377" s="8">
        <v>45705</v>
      </c>
      <c r="B3377" s="16" t="s">
        <v>6826</v>
      </c>
      <c r="C3377" s="16" t="s">
        <v>6827</v>
      </c>
    </row>
    <row r="3378" spans="1:3" x14ac:dyDescent="0.25">
      <c r="A3378" s="8">
        <v>45705</v>
      </c>
      <c r="B3378" s="16" t="s">
        <v>6828</v>
      </c>
      <c r="C3378" s="16" t="s">
        <v>6829</v>
      </c>
    </row>
    <row r="3379" spans="1:3" x14ac:dyDescent="0.25">
      <c r="A3379" s="8">
        <v>45705</v>
      </c>
      <c r="B3379" s="16" t="s">
        <v>6830</v>
      </c>
      <c r="C3379" s="16" t="s">
        <v>6831</v>
      </c>
    </row>
    <row r="3380" spans="1:3" x14ac:dyDescent="0.25">
      <c r="A3380" s="8">
        <v>45705</v>
      </c>
      <c r="B3380" s="16" t="s">
        <v>6832</v>
      </c>
      <c r="C3380" s="16" t="s">
        <v>6833</v>
      </c>
    </row>
    <row r="3381" spans="1:3" x14ac:dyDescent="0.25">
      <c r="A3381" s="8">
        <v>45705</v>
      </c>
      <c r="B3381" s="16" t="s">
        <v>6834</v>
      </c>
      <c r="C3381" s="16" t="s">
        <v>6835</v>
      </c>
    </row>
    <row r="3382" spans="1:3" x14ac:dyDescent="0.25">
      <c r="A3382" s="8">
        <v>45705</v>
      </c>
      <c r="B3382" s="16" t="s">
        <v>6836</v>
      </c>
      <c r="C3382" s="16" t="s">
        <v>6837</v>
      </c>
    </row>
    <row r="3383" spans="1:3" x14ac:dyDescent="0.25">
      <c r="A3383" s="8">
        <v>45705</v>
      </c>
      <c r="B3383" s="16" t="s">
        <v>6838</v>
      </c>
      <c r="C3383" s="16" t="s">
        <v>6839</v>
      </c>
    </row>
    <row r="3384" spans="1:3" x14ac:dyDescent="0.25">
      <c r="A3384" s="8">
        <v>45705</v>
      </c>
      <c r="B3384" s="16" t="s">
        <v>6840</v>
      </c>
      <c r="C3384" s="16" t="s">
        <v>6841</v>
      </c>
    </row>
    <row r="3385" spans="1:3" x14ac:dyDescent="0.25">
      <c r="A3385" s="8">
        <v>45705</v>
      </c>
      <c r="B3385" s="16" t="s">
        <v>6842</v>
      </c>
      <c r="C3385" s="16" t="s">
        <v>6843</v>
      </c>
    </row>
    <row r="3386" spans="1:3" x14ac:dyDescent="0.25">
      <c r="A3386" s="8">
        <v>45705</v>
      </c>
      <c r="B3386" s="16" t="s">
        <v>6844</v>
      </c>
      <c r="C3386" s="16" t="s">
        <v>6845</v>
      </c>
    </row>
    <row r="3387" spans="1:3" x14ac:dyDescent="0.25">
      <c r="A3387" s="8">
        <v>45705</v>
      </c>
      <c r="B3387" s="16" t="s">
        <v>6846</v>
      </c>
      <c r="C3387" s="16" t="s">
        <v>6847</v>
      </c>
    </row>
    <row r="3388" spans="1:3" x14ac:dyDescent="0.25">
      <c r="A3388" s="8">
        <v>45705</v>
      </c>
      <c r="B3388" s="16" t="s">
        <v>6848</v>
      </c>
      <c r="C3388" s="16" t="s">
        <v>6849</v>
      </c>
    </row>
    <row r="3389" spans="1:3" x14ac:dyDescent="0.25">
      <c r="A3389" s="8">
        <v>45705</v>
      </c>
      <c r="B3389" s="16" t="s">
        <v>6850</v>
      </c>
      <c r="C3389" s="16" t="s">
        <v>6851</v>
      </c>
    </row>
    <row r="3390" spans="1:3" x14ac:dyDescent="0.25">
      <c r="A3390" s="8">
        <v>45705</v>
      </c>
      <c r="B3390" s="16" t="s">
        <v>6852</v>
      </c>
      <c r="C3390" s="16" t="s">
        <v>6853</v>
      </c>
    </row>
    <row r="3391" spans="1:3" x14ac:dyDescent="0.25">
      <c r="A3391" s="8">
        <v>45705</v>
      </c>
      <c r="B3391" s="16" t="s">
        <v>6854</v>
      </c>
      <c r="C3391" s="16" t="s">
        <v>6855</v>
      </c>
    </row>
    <row r="3392" spans="1:3" x14ac:dyDescent="0.25">
      <c r="A3392" s="8">
        <v>45705</v>
      </c>
      <c r="B3392" s="16" t="s">
        <v>6856</v>
      </c>
      <c r="C3392" s="16" t="s">
        <v>6857</v>
      </c>
    </row>
    <row r="3393" spans="1:3" x14ac:dyDescent="0.25">
      <c r="A3393" s="8">
        <v>45705</v>
      </c>
      <c r="B3393" s="16" t="s">
        <v>6858</v>
      </c>
      <c r="C3393" s="16" t="s">
        <v>6859</v>
      </c>
    </row>
    <row r="3394" spans="1:3" x14ac:dyDescent="0.25">
      <c r="A3394" s="8">
        <v>45705</v>
      </c>
      <c r="B3394" s="16" t="s">
        <v>6860</v>
      </c>
      <c r="C3394" s="16" t="s">
        <v>6861</v>
      </c>
    </row>
    <row r="3395" spans="1:3" x14ac:dyDescent="0.25">
      <c r="A3395" s="8">
        <v>45705</v>
      </c>
      <c r="B3395" s="16" t="s">
        <v>6862</v>
      </c>
      <c r="C3395" s="16" t="s">
        <v>6863</v>
      </c>
    </row>
    <row r="3396" spans="1:3" x14ac:dyDescent="0.25">
      <c r="A3396" s="8">
        <v>45705</v>
      </c>
      <c r="B3396" s="16" t="s">
        <v>6864</v>
      </c>
      <c r="C3396" s="16" t="s">
        <v>6865</v>
      </c>
    </row>
    <row r="3397" spans="1:3" x14ac:dyDescent="0.25">
      <c r="A3397" s="8">
        <v>45705</v>
      </c>
      <c r="B3397" s="16" t="s">
        <v>6866</v>
      </c>
      <c r="C3397" s="16" t="s">
        <v>6867</v>
      </c>
    </row>
    <row r="3398" spans="1:3" x14ac:dyDescent="0.25">
      <c r="A3398" s="8">
        <v>45705</v>
      </c>
      <c r="B3398" s="16" t="s">
        <v>6868</v>
      </c>
      <c r="C3398" s="16" t="s">
        <v>6869</v>
      </c>
    </row>
    <row r="3399" spans="1:3" x14ac:dyDescent="0.25">
      <c r="A3399" s="8">
        <v>45705</v>
      </c>
      <c r="B3399" s="16" t="s">
        <v>6870</v>
      </c>
      <c r="C3399" s="16" t="s">
        <v>6871</v>
      </c>
    </row>
    <row r="3400" spans="1:3" x14ac:dyDescent="0.25">
      <c r="A3400" s="8">
        <v>45705</v>
      </c>
      <c r="B3400" s="16" t="s">
        <v>6872</v>
      </c>
      <c r="C3400" s="16" t="s">
        <v>6873</v>
      </c>
    </row>
    <row r="3401" spans="1:3" x14ac:dyDescent="0.25">
      <c r="A3401" s="8">
        <v>45705</v>
      </c>
      <c r="B3401" s="16" t="s">
        <v>6874</v>
      </c>
      <c r="C3401" s="16" t="s">
        <v>6875</v>
      </c>
    </row>
    <row r="3402" spans="1:3" x14ac:dyDescent="0.25">
      <c r="A3402" s="8">
        <v>45705</v>
      </c>
      <c r="B3402" s="16" t="s">
        <v>6876</v>
      </c>
      <c r="C3402" s="16" t="s">
        <v>6877</v>
      </c>
    </row>
    <row r="3403" spans="1:3" x14ac:dyDescent="0.25">
      <c r="A3403" s="8">
        <v>45705</v>
      </c>
      <c r="B3403" s="16" t="s">
        <v>6878</v>
      </c>
      <c r="C3403" s="16" t="s">
        <v>6879</v>
      </c>
    </row>
    <row r="3404" spans="1:3" x14ac:dyDescent="0.25">
      <c r="A3404" s="8">
        <v>45705</v>
      </c>
      <c r="B3404" s="16" t="s">
        <v>6880</v>
      </c>
      <c r="C3404" s="16" t="s">
        <v>6881</v>
      </c>
    </row>
    <row r="3405" spans="1:3" x14ac:dyDescent="0.25">
      <c r="A3405" s="8">
        <v>45705</v>
      </c>
      <c r="B3405" s="16" t="s">
        <v>6882</v>
      </c>
      <c r="C3405" s="16" t="s">
        <v>6883</v>
      </c>
    </row>
    <row r="3406" spans="1:3" x14ac:dyDescent="0.25">
      <c r="A3406" s="8">
        <v>45705</v>
      </c>
      <c r="B3406" s="16" t="s">
        <v>6884</v>
      </c>
      <c r="C3406" s="16" t="s">
        <v>6885</v>
      </c>
    </row>
    <row r="3407" spans="1:3" x14ac:dyDescent="0.25">
      <c r="A3407" s="8">
        <v>45705</v>
      </c>
      <c r="B3407" s="16" t="s">
        <v>6886</v>
      </c>
      <c r="C3407" s="16" t="s">
        <v>6887</v>
      </c>
    </row>
    <row r="3408" spans="1:3" x14ac:dyDescent="0.25">
      <c r="A3408" s="8">
        <v>45705</v>
      </c>
      <c r="B3408" s="16" t="s">
        <v>6888</v>
      </c>
      <c r="C3408" s="16" t="s">
        <v>6889</v>
      </c>
    </row>
    <row r="3409" spans="1:3" x14ac:dyDescent="0.25">
      <c r="A3409" s="8">
        <v>45705</v>
      </c>
      <c r="B3409" s="16" t="s">
        <v>6890</v>
      </c>
      <c r="C3409" s="16" t="s">
        <v>6891</v>
      </c>
    </row>
    <row r="3410" spans="1:3" x14ac:dyDescent="0.25">
      <c r="A3410" s="8">
        <v>45705</v>
      </c>
      <c r="B3410" s="16" t="s">
        <v>6892</v>
      </c>
      <c r="C3410" s="16" t="s">
        <v>6893</v>
      </c>
    </row>
    <row r="3411" spans="1:3" x14ac:dyDescent="0.25">
      <c r="A3411" s="8">
        <v>45705</v>
      </c>
      <c r="B3411" s="16" t="s">
        <v>6894</v>
      </c>
      <c r="C3411" s="16" t="s">
        <v>6895</v>
      </c>
    </row>
    <row r="3412" spans="1:3" x14ac:dyDescent="0.25">
      <c r="A3412" s="8">
        <v>45705</v>
      </c>
      <c r="B3412" s="16" t="s">
        <v>6896</v>
      </c>
      <c r="C3412" s="16" t="s">
        <v>6897</v>
      </c>
    </row>
    <row r="3413" spans="1:3" x14ac:dyDescent="0.25">
      <c r="A3413" s="8">
        <v>45705</v>
      </c>
      <c r="B3413" s="16" t="s">
        <v>6898</v>
      </c>
      <c r="C3413" s="16" t="s">
        <v>6899</v>
      </c>
    </row>
    <row r="3414" spans="1:3" x14ac:dyDescent="0.25">
      <c r="A3414" s="8">
        <v>45705</v>
      </c>
      <c r="B3414" s="16" t="s">
        <v>6900</v>
      </c>
      <c r="C3414" s="16" t="s">
        <v>6901</v>
      </c>
    </row>
    <row r="3415" spans="1:3" x14ac:dyDescent="0.25">
      <c r="A3415" s="8">
        <v>45705</v>
      </c>
      <c r="B3415" s="16" t="s">
        <v>6902</v>
      </c>
      <c r="C3415" s="16" t="s">
        <v>6903</v>
      </c>
    </row>
    <row r="3416" spans="1:3" x14ac:dyDescent="0.25">
      <c r="A3416" s="8">
        <v>45705</v>
      </c>
      <c r="B3416" s="16" t="s">
        <v>6904</v>
      </c>
      <c r="C3416" s="16" t="s">
        <v>6905</v>
      </c>
    </row>
    <row r="3417" spans="1:3" x14ac:dyDescent="0.25">
      <c r="A3417" s="8">
        <v>45705</v>
      </c>
      <c r="B3417" s="16" t="s">
        <v>6906</v>
      </c>
      <c r="C3417" s="16" t="s">
        <v>6907</v>
      </c>
    </row>
    <row r="3418" spans="1:3" x14ac:dyDescent="0.25">
      <c r="A3418" s="8">
        <v>45705</v>
      </c>
      <c r="B3418" s="16" t="s">
        <v>6908</v>
      </c>
      <c r="C3418" s="16" t="s">
        <v>6909</v>
      </c>
    </row>
    <row r="3419" spans="1:3" x14ac:dyDescent="0.25">
      <c r="A3419" s="8">
        <v>45705</v>
      </c>
      <c r="B3419" s="16" t="s">
        <v>6910</v>
      </c>
      <c r="C3419" s="16" t="s">
        <v>6911</v>
      </c>
    </row>
    <row r="3420" spans="1:3" x14ac:dyDescent="0.25">
      <c r="A3420" s="8">
        <v>45705</v>
      </c>
      <c r="B3420" s="16" t="s">
        <v>6912</v>
      </c>
      <c r="C3420" s="16" t="s">
        <v>6913</v>
      </c>
    </row>
    <row r="3421" spans="1:3" x14ac:dyDescent="0.25">
      <c r="A3421" s="8">
        <v>45705</v>
      </c>
      <c r="B3421" s="16" t="s">
        <v>6914</v>
      </c>
      <c r="C3421" s="16" t="s">
        <v>6915</v>
      </c>
    </row>
    <row r="3422" spans="1:3" x14ac:dyDescent="0.25">
      <c r="A3422" s="8">
        <v>45705</v>
      </c>
      <c r="B3422" s="16" t="s">
        <v>6916</v>
      </c>
      <c r="C3422" s="16" t="s">
        <v>6917</v>
      </c>
    </row>
    <row r="3423" spans="1:3" x14ac:dyDescent="0.25">
      <c r="A3423" s="8">
        <v>45705</v>
      </c>
      <c r="B3423" s="16" t="s">
        <v>6918</v>
      </c>
      <c r="C3423" s="16" t="s">
        <v>6919</v>
      </c>
    </row>
    <row r="3424" spans="1:3" x14ac:dyDescent="0.25">
      <c r="A3424" s="8">
        <v>45705</v>
      </c>
      <c r="B3424" s="16" t="s">
        <v>6920</v>
      </c>
      <c r="C3424" s="16" t="s">
        <v>6921</v>
      </c>
    </row>
    <row r="3425" spans="1:3" x14ac:dyDescent="0.25">
      <c r="A3425" s="8">
        <v>45705</v>
      </c>
      <c r="B3425" s="16" t="s">
        <v>6922</v>
      </c>
      <c r="C3425" s="16" t="s">
        <v>6923</v>
      </c>
    </row>
    <row r="3426" spans="1:3" x14ac:dyDescent="0.25">
      <c r="A3426" s="8">
        <v>45705</v>
      </c>
      <c r="B3426" s="16" t="s">
        <v>6924</v>
      </c>
      <c r="C3426" s="16" t="s">
        <v>6925</v>
      </c>
    </row>
    <row r="3427" spans="1:3" x14ac:dyDescent="0.25">
      <c r="A3427" s="8">
        <v>45705</v>
      </c>
      <c r="B3427" s="16" t="s">
        <v>6926</v>
      </c>
      <c r="C3427" s="16" t="s">
        <v>6927</v>
      </c>
    </row>
    <row r="3428" spans="1:3" x14ac:dyDescent="0.25">
      <c r="A3428" s="8">
        <v>45705</v>
      </c>
      <c r="B3428" s="16" t="s">
        <v>6928</v>
      </c>
      <c r="C3428" s="16" t="s">
        <v>6929</v>
      </c>
    </row>
    <row r="3429" spans="1:3" x14ac:dyDescent="0.25">
      <c r="A3429" s="8">
        <v>45705</v>
      </c>
      <c r="B3429" s="16" t="s">
        <v>6930</v>
      </c>
      <c r="C3429" s="16" t="s">
        <v>6931</v>
      </c>
    </row>
    <row r="3430" spans="1:3" x14ac:dyDescent="0.25">
      <c r="A3430" s="8">
        <v>45705</v>
      </c>
      <c r="B3430" s="16" t="s">
        <v>6932</v>
      </c>
      <c r="C3430" s="16" t="s">
        <v>6933</v>
      </c>
    </row>
    <row r="3431" spans="1:3" x14ac:dyDescent="0.25">
      <c r="A3431" s="8">
        <v>45705</v>
      </c>
      <c r="B3431" s="16" t="s">
        <v>6934</v>
      </c>
      <c r="C3431" s="16" t="s">
        <v>6935</v>
      </c>
    </row>
    <row r="3432" spans="1:3" x14ac:dyDescent="0.25">
      <c r="A3432" s="8">
        <v>45705</v>
      </c>
      <c r="B3432" s="16" t="s">
        <v>6936</v>
      </c>
      <c r="C3432" s="16" t="s">
        <v>6937</v>
      </c>
    </row>
    <row r="3433" spans="1:3" x14ac:dyDescent="0.25">
      <c r="A3433" s="8">
        <v>45705</v>
      </c>
      <c r="B3433" s="16" t="s">
        <v>6938</v>
      </c>
      <c r="C3433" s="16" t="s">
        <v>6939</v>
      </c>
    </row>
    <row r="3434" spans="1:3" x14ac:dyDescent="0.25">
      <c r="A3434" s="8">
        <v>45705</v>
      </c>
      <c r="B3434" s="16" t="s">
        <v>6940</v>
      </c>
      <c r="C3434" s="16" t="s">
        <v>6941</v>
      </c>
    </row>
    <row r="3435" spans="1:3" x14ac:dyDescent="0.25">
      <c r="A3435" s="8">
        <v>45705</v>
      </c>
      <c r="B3435" s="16" t="s">
        <v>6942</v>
      </c>
      <c r="C3435" s="16" t="s">
        <v>6943</v>
      </c>
    </row>
    <row r="3436" spans="1:3" x14ac:dyDescent="0.25">
      <c r="A3436" s="8">
        <v>45705</v>
      </c>
      <c r="B3436" s="16" t="s">
        <v>6944</v>
      </c>
      <c r="C3436" s="16" t="s">
        <v>6945</v>
      </c>
    </row>
    <row r="3437" spans="1:3" x14ac:dyDescent="0.25">
      <c r="A3437" s="8">
        <v>45705</v>
      </c>
      <c r="B3437" s="16" t="s">
        <v>6946</v>
      </c>
      <c r="C3437" s="16" t="s">
        <v>6947</v>
      </c>
    </row>
    <row r="3438" spans="1:3" x14ac:dyDescent="0.25">
      <c r="A3438" s="8">
        <v>45705</v>
      </c>
      <c r="B3438" s="16" t="s">
        <v>6948</v>
      </c>
      <c r="C3438" s="16" t="s">
        <v>6949</v>
      </c>
    </row>
    <row r="3439" spans="1:3" x14ac:dyDescent="0.25">
      <c r="A3439" s="8">
        <v>45705</v>
      </c>
      <c r="B3439" s="16" t="s">
        <v>6950</v>
      </c>
      <c r="C3439" s="16" t="s">
        <v>6951</v>
      </c>
    </row>
    <row r="3440" spans="1:3" x14ac:dyDescent="0.25">
      <c r="A3440" s="8">
        <v>45705</v>
      </c>
      <c r="B3440" s="16" t="s">
        <v>6952</v>
      </c>
      <c r="C3440" s="16" t="s">
        <v>6953</v>
      </c>
    </row>
    <row r="3441" spans="1:3" x14ac:dyDescent="0.25">
      <c r="A3441" s="8">
        <v>45705</v>
      </c>
      <c r="B3441" s="16" t="s">
        <v>6954</v>
      </c>
      <c r="C3441" s="16" t="s">
        <v>6955</v>
      </c>
    </row>
    <row r="3442" spans="1:3" x14ac:dyDescent="0.25">
      <c r="A3442" s="8">
        <v>45705</v>
      </c>
      <c r="B3442" s="16" t="s">
        <v>6956</v>
      </c>
      <c r="C3442" s="16" t="s">
        <v>6957</v>
      </c>
    </row>
    <row r="3443" spans="1:3" x14ac:dyDescent="0.25">
      <c r="A3443" s="8">
        <v>45705</v>
      </c>
      <c r="B3443" s="16" t="s">
        <v>6958</v>
      </c>
      <c r="C3443" s="16" t="s">
        <v>6959</v>
      </c>
    </row>
    <row r="3444" spans="1:3" x14ac:dyDescent="0.25">
      <c r="A3444" s="8">
        <v>45705</v>
      </c>
      <c r="B3444" s="16" t="s">
        <v>6960</v>
      </c>
      <c r="C3444" s="16" t="s">
        <v>6961</v>
      </c>
    </row>
    <row r="3445" spans="1:3" x14ac:dyDescent="0.25">
      <c r="A3445" s="8">
        <v>45705</v>
      </c>
      <c r="B3445" s="16" t="s">
        <v>6962</v>
      </c>
      <c r="C3445" s="16" t="s">
        <v>6963</v>
      </c>
    </row>
    <row r="3446" spans="1:3" x14ac:dyDescent="0.25">
      <c r="A3446" s="8">
        <v>45705</v>
      </c>
      <c r="B3446" s="16" t="s">
        <v>6964</v>
      </c>
      <c r="C3446" s="16" t="s">
        <v>6965</v>
      </c>
    </row>
    <row r="3447" spans="1:3" x14ac:dyDescent="0.25">
      <c r="A3447" s="8">
        <v>45705</v>
      </c>
      <c r="B3447" s="16" t="s">
        <v>6966</v>
      </c>
      <c r="C3447" s="16" t="s">
        <v>6967</v>
      </c>
    </row>
    <row r="3448" spans="1:3" x14ac:dyDescent="0.25">
      <c r="A3448" s="8">
        <v>45705</v>
      </c>
      <c r="B3448" s="16" t="s">
        <v>6968</v>
      </c>
      <c r="C3448" s="16" t="s">
        <v>6969</v>
      </c>
    </row>
    <row r="3449" spans="1:3" x14ac:dyDescent="0.25">
      <c r="A3449" s="8">
        <v>45705</v>
      </c>
      <c r="B3449" s="16" t="s">
        <v>6970</v>
      </c>
      <c r="C3449" s="16" t="s">
        <v>6971</v>
      </c>
    </row>
    <row r="3450" spans="1:3" x14ac:dyDescent="0.25">
      <c r="A3450" s="8">
        <v>45705</v>
      </c>
      <c r="B3450" s="16" t="s">
        <v>6972</v>
      </c>
      <c r="C3450" s="16" t="s">
        <v>6973</v>
      </c>
    </row>
    <row r="3451" spans="1:3" x14ac:dyDescent="0.25">
      <c r="A3451" s="8">
        <v>45705</v>
      </c>
      <c r="B3451" s="16" t="s">
        <v>6974</v>
      </c>
      <c r="C3451" s="16" t="s">
        <v>6975</v>
      </c>
    </row>
    <row r="3452" spans="1:3" x14ac:dyDescent="0.25">
      <c r="A3452" s="8">
        <v>45705</v>
      </c>
      <c r="B3452" s="16" t="s">
        <v>6976</v>
      </c>
      <c r="C3452" s="16" t="s">
        <v>6977</v>
      </c>
    </row>
    <row r="3453" spans="1:3" x14ac:dyDescent="0.25">
      <c r="A3453" s="8">
        <v>45705</v>
      </c>
      <c r="B3453" s="16" t="s">
        <v>6978</v>
      </c>
      <c r="C3453" s="16" t="s">
        <v>6979</v>
      </c>
    </row>
    <row r="3454" spans="1:3" x14ac:dyDescent="0.25">
      <c r="A3454" s="8">
        <v>45705</v>
      </c>
      <c r="B3454" s="16" t="s">
        <v>6980</v>
      </c>
      <c r="C3454" s="16" t="s">
        <v>6981</v>
      </c>
    </row>
    <row r="3455" spans="1:3" x14ac:dyDescent="0.25">
      <c r="A3455" s="8">
        <v>45705</v>
      </c>
      <c r="B3455" s="16" t="s">
        <v>6982</v>
      </c>
      <c r="C3455" s="16" t="s">
        <v>6983</v>
      </c>
    </row>
    <row r="3456" spans="1:3" x14ac:dyDescent="0.25">
      <c r="A3456" s="8">
        <v>45705</v>
      </c>
      <c r="B3456" s="16" t="s">
        <v>6984</v>
      </c>
      <c r="C3456" s="16" t="s">
        <v>6985</v>
      </c>
    </row>
    <row r="3457" spans="1:3" x14ac:dyDescent="0.25">
      <c r="A3457" s="8">
        <v>45705</v>
      </c>
      <c r="B3457" s="16" t="s">
        <v>6986</v>
      </c>
      <c r="C3457" s="16" t="s">
        <v>6987</v>
      </c>
    </row>
    <row r="3458" spans="1:3" x14ac:dyDescent="0.25">
      <c r="A3458" s="8">
        <v>45705</v>
      </c>
      <c r="B3458" s="16" t="s">
        <v>6988</v>
      </c>
      <c r="C3458" s="16" t="s">
        <v>6989</v>
      </c>
    </row>
    <row r="3459" spans="1:3" x14ac:dyDescent="0.25">
      <c r="A3459" s="8">
        <v>45705</v>
      </c>
      <c r="B3459" s="16" t="s">
        <v>6990</v>
      </c>
      <c r="C3459" s="16" t="s">
        <v>6991</v>
      </c>
    </row>
    <row r="3460" spans="1:3" x14ac:dyDescent="0.25">
      <c r="A3460" s="8">
        <v>45705</v>
      </c>
      <c r="B3460" s="16" t="s">
        <v>6992</v>
      </c>
      <c r="C3460" s="16" t="s">
        <v>6993</v>
      </c>
    </row>
    <row r="3461" spans="1:3" x14ac:dyDescent="0.25">
      <c r="A3461" s="8">
        <v>45705</v>
      </c>
      <c r="B3461" s="16" t="s">
        <v>6994</v>
      </c>
      <c r="C3461" s="16" t="s">
        <v>6995</v>
      </c>
    </row>
    <row r="3462" spans="1:3" x14ac:dyDescent="0.25">
      <c r="A3462" s="8">
        <v>45705</v>
      </c>
      <c r="B3462" s="16" t="s">
        <v>6996</v>
      </c>
      <c r="C3462" s="16" t="s">
        <v>6997</v>
      </c>
    </row>
    <row r="3463" spans="1:3" x14ac:dyDescent="0.25">
      <c r="A3463" s="8">
        <v>45705</v>
      </c>
      <c r="B3463" s="16" t="s">
        <v>6998</v>
      </c>
      <c r="C3463" s="16" t="s">
        <v>6999</v>
      </c>
    </row>
    <row r="3464" spans="1:3" x14ac:dyDescent="0.25">
      <c r="A3464" s="8">
        <v>45705</v>
      </c>
      <c r="B3464" s="16" t="s">
        <v>7000</v>
      </c>
      <c r="C3464" s="16" t="s">
        <v>7001</v>
      </c>
    </row>
    <row r="3465" spans="1:3" x14ac:dyDescent="0.25">
      <c r="A3465" s="8">
        <v>45705</v>
      </c>
      <c r="B3465" s="16" t="s">
        <v>7002</v>
      </c>
      <c r="C3465" s="16" t="s">
        <v>7003</v>
      </c>
    </row>
    <row r="3466" spans="1:3" x14ac:dyDescent="0.25">
      <c r="A3466" s="8">
        <v>45705</v>
      </c>
      <c r="B3466" s="16" t="s">
        <v>7004</v>
      </c>
      <c r="C3466" s="16" t="s">
        <v>7005</v>
      </c>
    </row>
    <row r="3467" spans="1:3" x14ac:dyDescent="0.25">
      <c r="A3467" s="8">
        <v>45705</v>
      </c>
      <c r="B3467" s="16" t="s">
        <v>7006</v>
      </c>
      <c r="C3467" s="16" t="s">
        <v>7007</v>
      </c>
    </row>
    <row r="3468" spans="1:3" x14ac:dyDescent="0.25">
      <c r="A3468" s="8">
        <v>45705</v>
      </c>
      <c r="B3468" s="16" t="s">
        <v>7008</v>
      </c>
      <c r="C3468" s="16" t="s">
        <v>7009</v>
      </c>
    </row>
    <row r="3469" spans="1:3" x14ac:dyDescent="0.25">
      <c r="A3469" s="8">
        <v>45705</v>
      </c>
      <c r="B3469" s="16" t="s">
        <v>7010</v>
      </c>
      <c r="C3469" s="16" t="s">
        <v>7011</v>
      </c>
    </row>
    <row r="3470" spans="1:3" x14ac:dyDescent="0.25">
      <c r="A3470" s="8">
        <v>45705</v>
      </c>
      <c r="B3470" s="16" t="s">
        <v>7012</v>
      </c>
      <c r="C3470" s="16" t="s">
        <v>7013</v>
      </c>
    </row>
    <row r="3471" spans="1:3" x14ac:dyDescent="0.25">
      <c r="A3471" s="8">
        <v>45705</v>
      </c>
      <c r="B3471" s="16" t="s">
        <v>7014</v>
      </c>
      <c r="C3471" s="16" t="s">
        <v>7015</v>
      </c>
    </row>
    <row r="3472" spans="1:3" x14ac:dyDescent="0.25">
      <c r="A3472" s="8">
        <v>45705</v>
      </c>
      <c r="B3472" s="16" t="s">
        <v>7016</v>
      </c>
      <c r="C3472" s="16" t="s">
        <v>7017</v>
      </c>
    </row>
    <row r="3473" spans="1:3" x14ac:dyDescent="0.25">
      <c r="A3473" s="8">
        <v>45705</v>
      </c>
      <c r="B3473" s="16" t="s">
        <v>7018</v>
      </c>
      <c r="C3473" s="16" t="s">
        <v>7019</v>
      </c>
    </row>
    <row r="3474" spans="1:3" x14ac:dyDescent="0.25">
      <c r="A3474" s="8">
        <v>45705</v>
      </c>
      <c r="B3474" s="16" t="s">
        <v>7020</v>
      </c>
      <c r="C3474" s="16" t="s">
        <v>7021</v>
      </c>
    </row>
    <row r="3475" spans="1:3" x14ac:dyDescent="0.25">
      <c r="A3475" s="8">
        <v>45705</v>
      </c>
      <c r="B3475" s="16" t="s">
        <v>7022</v>
      </c>
      <c r="C3475" s="16" t="s">
        <v>7023</v>
      </c>
    </row>
    <row r="3476" spans="1:3" x14ac:dyDescent="0.25">
      <c r="A3476" s="8">
        <v>45705</v>
      </c>
      <c r="B3476" s="16" t="s">
        <v>7024</v>
      </c>
      <c r="C3476" s="16" t="s">
        <v>7025</v>
      </c>
    </row>
    <row r="3477" spans="1:3" x14ac:dyDescent="0.25">
      <c r="A3477" s="8">
        <v>45705</v>
      </c>
      <c r="B3477" s="16" t="s">
        <v>7026</v>
      </c>
      <c r="C3477" s="16" t="s">
        <v>7027</v>
      </c>
    </row>
    <row r="3478" spans="1:3" x14ac:dyDescent="0.25">
      <c r="A3478" s="8">
        <v>45705</v>
      </c>
      <c r="B3478" s="16" t="s">
        <v>7028</v>
      </c>
      <c r="C3478" s="16" t="s">
        <v>7029</v>
      </c>
    </row>
    <row r="3479" spans="1:3" x14ac:dyDescent="0.25">
      <c r="A3479" s="8">
        <v>45705</v>
      </c>
      <c r="B3479" s="16" t="s">
        <v>7030</v>
      </c>
      <c r="C3479" s="16" t="s">
        <v>7031</v>
      </c>
    </row>
    <row r="3480" spans="1:3" x14ac:dyDescent="0.25">
      <c r="A3480" s="8">
        <v>45705</v>
      </c>
      <c r="B3480" s="16" t="s">
        <v>7032</v>
      </c>
      <c r="C3480" s="16" t="s">
        <v>7033</v>
      </c>
    </row>
    <row r="3481" spans="1:3" x14ac:dyDescent="0.25">
      <c r="A3481" s="8">
        <v>45705</v>
      </c>
      <c r="B3481" s="16" t="s">
        <v>7034</v>
      </c>
      <c r="C3481" s="16" t="s">
        <v>7035</v>
      </c>
    </row>
    <row r="3482" spans="1:3" x14ac:dyDescent="0.25">
      <c r="A3482" s="8">
        <v>45705</v>
      </c>
      <c r="B3482" s="16" t="s">
        <v>7036</v>
      </c>
      <c r="C3482" s="16" t="s">
        <v>7037</v>
      </c>
    </row>
    <row r="3483" spans="1:3" x14ac:dyDescent="0.25">
      <c r="A3483" s="8">
        <v>45705</v>
      </c>
      <c r="B3483" s="16" t="s">
        <v>7038</v>
      </c>
      <c r="C3483" s="16" t="s">
        <v>7039</v>
      </c>
    </row>
    <row r="3484" spans="1:3" x14ac:dyDescent="0.25">
      <c r="A3484" s="8">
        <v>45705</v>
      </c>
      <c r="B3484" s="16" t="s">
        <v>7040</v>
      </c>
      <c r="C3484" s="16" t="s">
        <v>7041</v>
      </c>
    </row>
    <row r="3485" spans="1:3" x14ac:dyDescent="0.25">
      <c r="A3485" s="8">
        <v>45705</v>
      </c>
      <c r="B3485" s="16" t="s">
        <v>7042</v>
      </c>
      <c r="C3485" s="16" t="s">
        <v>7043</v>
      </c>
    </row>
    <row r="3486" spans="1:3" x14ac:dyDescent="0.25">
      <c r="A3486" s="8">
        <v>45705</v>
      </c>
      <c r="B3486" s="16" t="s">
        <v>7044</v>
      </c>
      <c r="C3486" s="16" t="s">
        <v>7045</v>
      </c>
    </row>
    <row r="3487" spans="1:3" x14ac:dyDescent="0.25">
      <c r="A3487" s="8">
        <v>45705</v>
      </c>
      <c r="B3487" s="16" t="s">
        <v>7046</v>
      </c>
      <c r="C3487" s="16" t="s">
        <v>7047</v>
      </c>
    </row>
    <row r="3488" spans="1:3" x14ac:dyDescent="0.25">
      <c r="A3488" s="8">
        <v>45705</v>
      </c>
      <c r="B3488" s="16" t="s">
        <v>7048</v>
      </c>
      <c r="C3488" s="16" t="s">
        <v>7049</v>
      </c>
    </row>
    <row r="3489" spans="1:3" x14ac:dyDescent="0.25">
      <c r="A3489" s="8">
        <v>45705</v>
      </c>
      <c r="B3489" s="16" t="s">
        <v>7050</v>
      </c>
      <c r="C3489" s="16" t="s">
        <v>7051</v>
      </c>
    </row>
    <row r="3490" spans="1:3" x14ac:dyDescent="0.25">
      <c r="A3490" s="8">
        <v>45705</v>
      </c>
      <c r="B3490" s="16" t="s">
        <v>7052</v>
      </c>
      <c r="C3490" s="16" t="s">
        <v>7053</v>
      </c>
    </row>
    <row r="3491" spans="1:3" x14ac:dyDescent="0.25">
      <c r="A3491" s="8">
        <v>45705</v>
      </c>
      <c r="B3491" s="16" t="s">
        <v>7054</v>
      </c>
      <c r="C3491" s="16" t="s">
        <v>7055</v>
      </c>
    </row>
    <row r="3492" spans="1:3" x14ac:dyDescent="0.25">
      <c r="A3492" s="8">
        <v>45705</v>
      </c>
      <c r="B3492" s="16" t="s">
        <v>7056</v>
      </c>
      <c r="C3492" s="16" t="s">
        <v>7057</v>
      </c>
    </row>
    <row r="3493" spans="1:3" x14ac:dyDescent="0.25">
      <c r="A3493" s="8">
        <v>45705</v>
      </c>
      <c r="B3493" s="16" t="s">
        <v>7058</v>
      </c>
      <c r="C3493" s="16" t="s">
        <v>7059</v>
      </c>
    </row>
    <row r="3494" spans="1:3" x14ac:dyDescent="0.25">
      <c r="A3494" s="8">
        <v>45705</v>
      </c>
      <c r="B3494" s="16" t="s">
        <v>7060</v>
      </c>
      <c r="C3494" s="16" t="s">
        <v>7061</v>
      </c>
    </row>
    <row r="3495" spans="1:3" x14ac:dyDescent="0.25">
      <c r="A3495" s="8">
        <v>45705</v>
      </c>
      <c r="B3495" s="16" t="s">
        <v>7062</v>
      </c>
      <c r="C3495" s="16" t="s">
        <v>7063</v>
      </c>
    </row>
    <row r="3496" spans="1:3" x14ac:dyDescent="0.25">
      <c r="A3496" s="8">
        <v>45705</v>
      </c>
      <c r="B3496" s="16" t="s">
        <v>7064</v>
      </c>
      <c r="C3496" s="16" t="s">
        <v>7065</v>
      </c>
    </row>
    <row r="3497" spans="1:3" x14ac:dyDescent="0.25">
      <c r="A3497" s="8">
        <v>45705</v>
      </c>
      <c r="B3497" s="16" t="s">
        <v>7066</v>
      </c>
      <c r="C3497" s="16" t="s">
        <v>7067</v>
      </c>
    </row>
    <row r="3498" spans="1:3" x14ac:dyDescent="0.25">
      <c r="A3498" s="8">
        <v>45705</v>
      </c>
      <c r="B3498" s="16" t="s">
        <v>7068</v>
      </c>
      <c r="C3498" s="16" t="s">
        <v>7069</v>
      </c>
    </row>
    <row r="3499" spans="1:3" x14ac:dyDescent="0.25">
      <c r="A3499" s="8">
        <v>45705</v>
      </c>
      <c r="B3499" s="16" t="s">
        <v>7070</v>
      </c>
      <c r="C3499" s="16" t="s">
        <v>7071</v>
      </c>
    </row>
    <row r="3500" spans="1:3" x14ac:dyDescent="0.25">
      <c r="A3500" s="8">
        <v>45705</v>
      </c>
      <c r="B3500" s="16" t="s">
        <v>7072</v>
      </c>
      <c r="C3500" s="16" t="s">
        <v>7073</v>
      </c>
    </row>
    <row r="3501" spans="1:3" x14ac:dyDescent="0.25">
      <c r="A3501" s="8">
        <v>45705</v>
      </c>
      <c r="B3501" s="16" t="s">
        <v>7074</v>
      </c>
      <c r="C3501" s="16" t="s">
        <v>7075</v>
      </c>
    </row>
    <row r="3502" spans="1:3" x14ac:dyDescent="0.25">
      <c r="A3502" s="8">
        <v>45705</v>
      </c>
      <c r="B3502" s="16" t="s">
        <v>7076</v>
      </c>
      <c r="C3502" s="16" t="s">
        <v>7077</v>
      </c>
    </row>
    <row r="3503" spans="1:3" x14ac:dyDescent="0.25">
      <c r="A3503" s="8">
        <v>45705</v>
      </c>
      <c r="B3503" s="16" t="s">
        <v>7078</v>
      </c>
      <c r="C3503" s="16" t="s">
        <v>7079</v>
      </c>
    </row>
    <row r="3504" spans="1:3" x14ac:dyDescent="0.25">
      <c r="A3504" s="8">
        <v>45705</v>
      </c>
      <c r="B3504" s="16" t="s">
        <v>7080</v>
      </c>
      <c r="C3504" s="16" t="s">
        <v>7081</v>
      </c>
    </row>
    <row r="3505" spans="1:3" x14ac:dyDescent="0.25">
      <c r="A3505" s="8">
        <v>45705</v>
      </c>
      <c r="B3505" s="16" t="s">
        <v>7082</v>
      </c>
      <c r="C3505" s="16" t="s">
        <v>7083</v>
      </c>
    </row>
    <row r="3506" spans="1:3" x14ac:dyDescent="0.25">
      <c r="A3506" s="8">
        <v>45705</v>
      </c>
      <c r="B3506" s="16" t="s">
        <v>7084</v>
      </c>
      <c r="C3506" s="16" t="s">
        <v>7085</v>
      </c>
    </row>
    <row r="3507" spans="1:3" x14ac:dyDescent="0.25">
      <c r="A3507" s="8">
        <v>45705</v>
      </c>
      <c r="B3507" s="16" t="s">
        <v>7086</v>
      </c>
      <c r="C3507" s="16" t="s">
        <v>7087</v>
      </c>
    </row>
    <row r="3508" spans="1:3" x14ac:dyDescent="0.25">
      <c r="A3508" s="8">
        <v>45705</v>
      </c>
      <c r="B3508" s="16" t="s">
        <v>7088</v>
      </c>
      <c r="C3508" s="16" t="s">
        <v>7089</v>
      </c>
    </row>
    <row r="3509" spans="1:3" x14ac:dyDescent="0.25">
      <c r="A3509" s="8">
        <v>45705</v>
      </c>
      <c r="B3509" s="16" t="s">
        <v>7090</v>
      </c>
      <c r="C3509" s="16" t="s">
        <v>7091</v>
      </c>
    </row>
    <row r="3510" spans="1:3" x14ac:dyDescent="0.25">
      <c r="A3510" s="8">
        <v>45705</v>
      </c>
      <c r="B3510" s="16" t="s">
        <v>7092</v>
      </c>
      <c r="C3510" s="16" t="s">
        <v>7093</v>
      </c>
    </row>
    <row r="3511" spans="1:3" x14ac:dyDescent="0.25">
      <c r="A3511" s="8">
        <v>45705</v>
      </c>
      <c r="B3511" s="16" t="s">
        <v>7094</v>
      </c>
      <c r="C3511" s="16" t="s">
        <v>7095</v>
      </c>
    </row>
    <row r="3512" spans="1:3" x14ac:dyDescent="0.25">
      <c r="A3512" s="8">
        <v>45705</v>
      </c>
      <c r="B3512" s="16" t="s">
        <v>7096</v>
      </c>
      <c r="C3512" s="16" t="s">
        <v>7097</v>
      </c>
    </row>
    <row r="3513" spans="1:3" x14ac:dyDescent="0.25">
      <c r="A3513" s="8">
        <v>45705</v>
      </c>
      <c r="B3513" s="16" t="s">
        <v>7098</v>
      </c>
      <c r="C3513" s="16" t="s">
        <v>7099</v>
      </c>
    </row>
    <row r="3514" spans="1:3" x14ac:dyDescent="0.25">
      <c r="A3514" s="8">
        <v>45705</v>
      </c>
      <c r="B3514" s="16" t="s">
        <v>7100</v>
      </c>
      <c r="C3514" s="16" t="s">
        <v>7101</v>
      </c>
    </row>
    <row r="3515" spans="1:3" x14ac:dyDescent="0.25">
      <c r="A3515" s="8">
        <v>45705</v>
      </c>
      <c r="B3515" s="16" t="s">
        <v>7102</v>
      </c>
      <c r="C3515" s="16" t="s">
        <v>7103</v>
      </c>
    </row>
    <row r="3516" spans="1:3" x14ac:dyDescent="0.25">
      <c r="A3516" s="8">
        <v>45705</v>
      </c>
      <c r="B3516" s="16" t="s">
        <v>7104</v>
      </c>
      <c r="C3516" s="16" t="s">
        <v>7105</v>
      </c>
    </row>
    <row r="3517" spans="1:3" x14ac:dyDescent="0.25">
      <c r="A3517" s="8">
        <v>45705</v>
      </c>
      <c r="B3517" s="16" t="s">
        <v>7106</v>
      </c>
      <c r="C3517" s="16" t="s">
        <v>7107</v>
      </c>
    </row>
    <row r="3518" spans="1:3" x14ac:dyDescent="0.25">
      <c r="A3518" s="8">
        <v>45705</v>
      </c>
      <c r="B3518" s="16" t="s">
        <v>7108</v>
      </c>
      <c r="C3518" s="16" t="s">
        <v>7109</v>
      </c>
    </row>
    <row r="3519" spans="1:3" x14ac:dyDescent="0.25">
      <c r="A3519" s="8">
        <v>45705</v>
      </c>
      <c r="B3519" s="16" t="s">
        <v>7110</v>
      </c>
      <c r="C3519" s="16" t="s">
        <v>7111</v>
      </c>
    </row>
    <row r="3520" spans="1:3" x14ac:dyDescent="0.25">
      <c r="A3520" s="8">
        <v>45705</v>
      </c>
      <c r="B3520" s="16" t="s">
        <v>7112</v>
      </c>
      <c r="C3520" s="16" t="s">
        <v>7113</v>
      </c>
    </row>
    <row r="3521" spans="1:3" x14ac:dyDescent="0.25">
      <c r="A3521" s="8">
        <v>45705</v>
      </c>
      <c r="B3521" s="16" t="s">
        <v>7114</v>
      </c>
      <c r="C3521" s="16" t="s">
        <v>7115</v>
      </c>
    </row>
    <row r="3522" spans="1:3" x14ac:dyDescent="0.25">
      <c r="A3522" s="8">
        <v>45705</v>
      </c>
      <c r="B3522" s="16" t="s">
        <v>7116</v>
      </c>
      <c r="C3522" s="16" t="s">
        <v>7117</v>
      </c>
    </row>
    <row r="3523" spans="1:3" x14ac:dyDescent="0.25">
      <c r="A3523" s="8">
        <v>45705</v>
      </c>
      <c r="B3523" s="16" t="s">
        <v>7118</v>
      </c>
      <c r="C3523" s="16" t="s">
        <v>7119</v>
      </c>
    </row>
    <row r="3524" spans="1:3" x14ac:dyDescent="0.25">
      <c r="A3524" s="8">
        <v>45705</v>
      </c>
      <c r="B3524" s="16" t="s">
        <v>7120</v>
      </c>
      <c r="C3524" s="16" t="s">
        <v>7121</v>
      </c>
    </row>
    <row r="3525" spans="1:3" x14ac:dyDescent="0.25">
      <c r="A3525" s="8">
        <v>45705</v>
      </c>
      <c r="B3525" s="16" t="s">
        <v>7122</v>
      </c>
      <c r="C3525" s="16" t="s">
        <v>7123</v>
      </c>
    </row>
    <row r="3526" spans="1:3" x14ac:dyDescent="0.25">
      <c r="A3526" s="8">
        <v>45705</v>
      </c>
      <c r="B3526" s="16" t="s">
        <v>7124</v>
      </c>
      <c r="C3526" s="16" t="s">
        <v>7125</v>
      </c>
    </row>
    <row r="3527" spans="1:3" x14ac:dyDescent="0.25">
      <c r="A3527" s="8">
        <v>45705</v>
      </c>
      <c r="B3527" s="16" t="s">
        <v>7126</v>
      </c>
      <c r="C3527" s="16" t="s">
        <v>7127</v>
      </c>
    </row>
    <row r="3528" spans="1:3" x14ac:dyDescent="0.25">
      <c r="A3528" s="8">
        <v>45705</v>
      </c>
      <c r="B3528" s="16" t="s">
        <v>7128</v>
      </c>
      <c r="C3528" s="16" t="s">
        <v>7129</v>
      </c>
    </row>
    <row r="3529" spans="1:3" x14ac:dyDescent="0.25">
      <c r="A3529" s="8">
        <v>45705</v>
      </c>
      <c r="B3529" s="16" t="s">
        <v>7130</v>
      </c>
      <c r="C3529" s="16" t="s">
        <v>7131</v>
      </c>
    </row>
    <row r="3530" spans="1:3" x14ac:dyDescent="0.25">
      <c r="A3530" s="8">
        <v>45705</v>
      </c>
      <c r="B3530" s="16" t="s">
        <v>7132</v>
      </c>
      <c r="C3530" s="16" t="s">
        <v>7133</v>
      </c>
    </row>
    <row r="3531" spans="1:3" x14ac:dyDescent="0.25">
      <c r="A3531" s="8">
        <v>45705</v>
      </c>
      <c r="B3531" s="16" t="s">
        <v>7134</v>
      </c>
      <c r="C3531" s="16" t="s">
        <v>7135</v>
      </c>
    </row>
    <row r="3532" spans="1:3" x14ac:dyDescent="0.25">
      <c r="A3532" s="8">
        <v>45705</v>
      </c>
      <c r="B3532" s="16" t="s">
        <v>7136</v>
      </c>
      <c r="C3532" s="16" t="s">
        <v>7137</v>
      </c>
    </row>
    <row r="3533" spans="1:3" x14ac:dyDescent="0.25">
      <c r="A3533" s="8">
        <v>45705</v>
      </c>
      <c r="B3533" s="16" t="s">
        <v>7138</v>
      </c>
      <c r="C3533" s="16" t="s">
        <v>7139</v>
      </c>
    </row>
    <row r="3534" spans="1:3" x14ac:dyDescent="0.25">
      <c r="A3534" s="8">
        <v>45705</v>
      </c>
      <c r="B3534" s="16" t="s">
        <v>7140</v>
      </c>
      <c r="C3534" s="16" t="s">
        <v>7141</v>
      </c>
    </row>
    <row r="3535" spans="1:3" x14ac:dyDescent="0.25">
      <c r="A3535" s="8">
        <v>45705</v>
      </c>
      <c r="B3535" s="16" t="s">
        <v>7142</v>
      </c>
      <c r="C3535" s="16" t="s">
        <v>7143</v>
      </c>
    </row>
    <row r="3536" spans="1:3" x14ac:dyDescent="0.25">
      <c r="A3536" s="8">
        <v>45705</v>
      </c>
      <c r="B3536" s="16" t="s">
        <v>7144</v>
      </c>
      <c r="C3536" s="16" t="s">
        <v>7145</v>
      </c>
    </row>
    <row r="3537" spans="1:3" x14ac:dyDescent="0.25">
      <c r="A3537" s="8">
        <v>45705</v>
      </c>
      <c r="B3537" s="16" t="s">
        <v>7146</v>
      </c>
      <c r="C3537" s="16" t="s">
        <v>7147</v>
      </c>
    </row>
    <row r="3538" spans="1:3" x14ac:dyDescent="0.25">
      <c r="A3538" s="8">
        <v>45705</v>
      </c>
      <c r="B3538" s="16" t="s">
        <v>7148</v>
      </c>
      <c r="C3538" s="16" t="s">
        <v>7149</v>
      </c>
    </row>
    <row r="3539" spans="1:3" x14ac:dyDescent="0.25">
      <c r="A3539" s="8">
        <v>45705</v>
      </c>
      <c r="B3539" s="16" t="s">
        <v>7150</v>
      </c>
      <c r="C3539" s="16" t="s">
        <v>7151</v>
      </c>
    </row>
    <row r="3540" spans="1:3" x14ac:dyDescent="0.25">
      <c r="A3540" s="8">
        <v>45705</v>
      </c>
      <c r="B3540" s="16" t="s">
        <v>7152</v>
      </c>
      <c r="C3540" s="16" t="s">
        <v>7153</v>
      </c>
    </row>
    <row r="3541" spans="1:3" x14ac:dyDescent="0.25">
      <c r="A3541" s="8">
        <v>45705</v>
      </c>
      <c r="B3541" s="16" t="s">
        <v>7154</v>
      </c>
      <c r="C3541" s="16" t="s">
        <v>7155</v>
      </c>
    </row>
    <row r="3542" spans="1:3" x14ac:dyDescent="0.25">
      <c r="A3542" s="8">
        <v>45705</v>
      </c>
      <c r="B3542" s="16" t="s">
        <v>7156</v>
      </c>
      <c r="C3542" s="16" t="s">
        <v>7157</v>
      </c>
    </row>
    <row r="3543" spans="1:3" x14ac:dyDescent="0.25">
      <c r="A3543" s="8">
        <v>45705</v>
      </c>
      <c r="B3543" s="16" t="s">
        <v>7158</v>
      </c>
      <c r="C3543" s="16" t="s">
        <v>7159</v>
      </c>
    </row>
    <row r="3544" spans="1:3" x14ac:dyDescent="0.25">
      <c r="A3544" s="8">
        <v>45705</v>
      </c>
      <c r="B3544" s="16" t="s">
        <v>7160</v>
      </c>
      <c r="C3544" s="16" t="s">
        <v>7161</v>
      </c>
    </row>
    <row r="3545" spans="1:3" x14ac:dyDescent="0.25">
      <c r="A3545" s="8">
        <v>45705</v>
      </c>
      <c r="B3545" s="16" t="s">
        <v>7162</v>
      </c>
      <c r="C3545" s="16" t="s">
        <v>7163</v>
      </c>
    </row>
    <row r="3546" spans="1:3" x14ac:dyDescent="0.25">
      <c r="A3546" s="8">
        <v>45705</v>
      </c>
      <c r="B3546" s="16" t="s">
        <v>7164</v>
      </c>
      <c r="C3546" s="16" t="s">
        <v>7165</v>
      </c>
    </row>
    <row r="3547" spans="1:3" x14ac:dyDescent="0.25">
      <c r="A3547" s="8">
        <v>45705</v>
      </c>
      <c r="B3547" s="16" t="s">
        <v>7166</v>
      </c>
      <c r="C3547" s="16" t="s">
        <v>7167</v>
      </c>
    </row>
    <row r="3548" spans="1:3" x14ac:dyDescent="0.25">
      <c r="A3548" s="8">
        <v>45705</v>
      </c>
      <c r="B3548" s="16" t="s">
        <v>7168</v>
      </c>
      <c r="C3548" s="16" t="s">
        <v>7169</v>
      </c>
    </row>
    <row r="3549" spans="1:3" x14ac:dyDescent="0.25">
      <c r="A3549" s="8">
        <v>45705</v>
      </c>
      <c r="B3549" s="16" t="s">
        <v>7170</v>
      </c>
      <c r="C3549" s="16" t="s">
        <v>7171</v>
      </c>
    </row>
    <row r="3550" spans="1:3" x14ac:dyDescent="0.25">
      <c r="A3550" s="8">
        <v>45705</v>
      </c>
      <c r="B3550" s="16" t="s">
        <v>7172</v>
      </c>
      <c r="C3550" s="16" t="s">
        <v>7173</v>
      </c>
    </row>
    <row r="3551" spans="1:3" x14ac:dyDescent="0.25">
      <c r="A3551" s="8">
        <v>45705</v>
      </c>
      <c r="B3551" s="16" t="s">
        <v>7174</v>
      </c>
      <c r="C3551" s="16" t="s">
        <v>7175</v>
      </c>
    </row>
    <row r="3552" spans="1:3" x14ac:dyDescent="0.25">
      <c r="A3552" s="8">
        <v>45705</v>
      </c>
      <c r="B3552" s="16" t="s">
        <v>7176</v>
      </c>
      <c r="C3552" s="16" t="s">
        <v>7177</v>
      </c>
    </row>
    <row r="3553" spans="1:3" x14ac:dyDescent="0.25">
      <c r="A3553" s="8">
        <v>45705</v>
      </c>
      <c r="B3553" s="16" t="s">
        <v>7178</v>
      </c>
      <c r="C3553" s="16" t="s">
        <v>7179</v>
      </c>
    </row>
    <row r="3554" spans="1:3" x14ac:dyDescent="0.25">
      <c r="A3554" s="8">
        <v>45705</v>
      </c>
      <c r="B3554" s="16" t="s">
        <v>7180</v>
      </c>
      <c r="C3554" s="16" t="s">
        <v>7181</v>
      </c>
    </row>
    <row r="3555" spans="1:3" x14ac:dyDescent="0.25">
      <c r="A3555" s="8">
        <v>45705</v>
      </c>
      <c r="B3555" s="16" t="s">
        <v>7182</v>
      </c>
      <c r="C3555" s="16" t="s">
        <v>7183</v>
      </c>
    </row>
    <row r="3556" spans="1:3" x14ac:dyDescent="0.25">
      <c r="A3556" s="8">
        <v>45705</v>
      </c>
      <c r="B3556" s="16" t="s">
        <v>7184</v>
      </c>
      <c r="C3556" s="16" t="s">
        <v>7185</v>
      </c>
    </row>
    <row r="3557" spans="1:3" x14ac:dyDescent="0.25">
      <c r="A3557" s="8">
        <v>45705</v>
      </c>
      <c r="B3557" s="16" t="s">
        <v>7186</v>
      </c>
      <c r="C3557" s="16" t="s">
        <v>7187</v>
      </c>
    </row>
    <row r="3558" spans="1:3" x14ac:dyDescent="0.25">
      <c r="A3558" s="8">
        <v>45705</v>
      </c>
      <c r="B3558" s="16" t="s">
        <v>7188</v>
      </c>
      <c r="C3558" s="16" t="s">
        <v>7189</v>
      </c>
    </row>
    <row r="3559" spans="1:3" x14ac:dyDescent="0.25">
      <c r="A3559" s="8">
        <v>45705</v>
      </c>
      <c r="B3559" s="16" t="s">
        <v>7190</v>
      </c>
      <c r="C3559" s="16" t="s">
        <v>7191</v>
      </c>
    </row>
    <row r="3560" spans="1:3" x14ac:dyDescent="0.25">
      <c r="A3560" s="8">
        <v>45705</v>
      </c>
      <c r="B3560" s="16" t="s">
        <v>7192</v>
      </c>
      <c r="C3560" s="16" t="s">
        <v>7193</v>
      </c>
    </row>
    <row r="3561" spans="1:3" x14ac:dyDescent="0.25">
      <c r="A3561" s="8">
        <v>45705</v>
      </c>
      <c r="B3561" s="16" t="s">
        <v>7194</v>
      </c>
      <c r="C3561" s="16" t="s">
        <v>7195</v>
      </c>
    </row>
    <row r="3562" spans="1:3" x14ac:dyDescent="0.25">
      <c r="A3562" s="8">
        <v>45705</v>
      </c>
      <c r="B3562" s="16" t="s">
        <v>7196</v>
      </c>
      <c r="C3562" s="16" t="s">
        <v>7197</v>
      </c>
    </row>
    <row r="3563" spans="1:3" x14ac:dyDescent="0.25">
      <c r="A3563" s="8">
        <v>45705</v>
      </c>
      <c r="B3563" s="16" t="s">
        <v>7198</v>
      </c>
      <c r="C3563" s="16" t="s">
        <v>7199</v>
      </c>
    </row>
    <row r="3564" spans="1:3" x14ac:dyDescent="0.25">
      <c r="A3564" s="8">
        <v>45705</v>
      </c>
      <c r="B3564" s="16" t="s">
        <v>7200</v>
      </c>
      <c r="C3564" s="16" t="s">
        <v>7201</v>
      </c>
    </row>
    <row r="3565" spans="1:3" x14ac:dyDescent="0.25">
      <c r="A3565" s="8">
        <v>45705</v>
      </c>
      <c r="B3565" s="16" t="s">
        <v>7202</v>
      </c>
      <c r="C3565" s="16" t="s">
        <v>7203</v>
      </c>
    </row>
    <row r="3566" spans="1:3" x14ac:dyDescent="0.25">
      <c r="A3566" s="8">
        <v>45705</v>
      </c>
      <c r="B3566" s="16" t="s">
        <v>7204</v>
      </c>
      <c r="C3566" s="16" t="s">
        <v>7205</v>
      </c>
    </row>
    <row r="3567" spans="1:3" x14ac:dyDescent="0.25">
      <c r="A3567" s="8">
        <v>45705</v>
      </c>
      <c r="B3567" s="16" t="s">
        <v>7206</v>
      </c>
      <c r="C3567" s="16" t="s">
        <v>7207</v>
      </c>
    </row>
    <row r="3568" spans="1:3" x14ac:dyDescent="0.25">
      <c r="A3568" s="8">
        <v>45705</v>
      </c>
      <c r="B3568" s="16" t="s">
        <v>7208</v>
      </c>
      <c r="C3568" s="16" t="s">
        <v>7209</v>
      </c>
    </row>
    <row r="3569" spans="1:3" x14ac:dyDescent="0.25">
      <c r="A3569" s="8">
        <v>45705</v>
      </c>
      <c r="B3569" s="16" t="s">
        <v>7210</v>
      </c>
      <c r="C3569" s="16" t="s">
        <v>7211</v>
      </c>
    </row>
    <row r="3570" spans="1:3" x14ac:dyDescent="0.25">
      <c r="A3570" s="8">
        <v>45705</v>
      </c>
      <c r="B3570" s="16" t="s">
        <v>7212</v>
      </c>
      <c r="C3570" s="16" t="s">
        <v>7213</v>
      </c>
    </row>
    <row r="3571" spans="1:3" x14ac:dyDescent="0.25">
      <c r="A3571" s="8">
        <v>45705</v>
      </c>
      <c r="B3571" s="16" t="s">
        <v>7214</v>
      </c>
      <c r="C3571" s="16" t="s">
        <v>7215</v>
      </c>
    </row>
    <row r="3572" spans="1:3" x14ac:dyDescent="0.25">
      <c r="A3572" s="8">
        <v>45705</v>
      </c>
      <c r="B3572" s="16" t="s">
        <v>7216</v>
      </c>
      <c r="C3572" s="16" t="s">
        <v>7217</v>
      </c>
    </row>
    <row r="3573" spans="1:3" x14ac:dyDescent="0.25">
      <c r="A3573" s="8">
        <v>45705</v>
      </c>
      <c r="B3573" s="16" t="s">
        <v>7218</v>
      </c>
      <c r="C3573" s="16" t="s">
        <v>7219</v>
      </c>
    </row>
    <row r="3574" spans="1:3" x14ac:dyDescent="0.25">
      <c r="A3574" s="8">
        <v>45705</v>
      </c>
      <c r="B3574" s="16" t="s">
        <v>7220</v>
      </c>
      <c r="C3574" s="16" t="s">
        <v>7221</v>
      </c>
    </row>
    <row r="3575" spans="1:3" x14ac:dyDescent="0.25">
      <c r="A3575" s="8">
        <v>45705</v>
      </c>
      <c r="B3575" s="16" t="s">
        <v>7222</v>
      </c>
      <c r="C3575" s="16" t="s">
        <v>7223</v>
      </c>
    </row>
    <row r="3576" spans="1:3" x14ac:dyDescent="0.25">
      <c r="A3576" s="8">
        <v>45705</v>
      </c>
      <c r="B3576" s="16" t="s">
        <v>7224</v>
      </c>
      <c r="C3576" s="16" t="s">
        <v>7225</v>
      </c>
    </row>
    <row r="3577" spans="1:3" x14ac:dyDescent="0.25">
      <c r="A3577" s="8">
        <v>45705</v>
      </c>
      <c r="B3577" s="16" t="s">
        <v>7226</v>
      </c>
      <c r="C3577" s="16" t="s">
        <v>7227</v>
      </c>
    </row>
    <row r="3578" spans="1:3" x14ac:dyDescent="0.25">
      <c r="A3578" s="8">
        <v>45705</v>
      </c>
      <c r="B3578" s="16" t="s">
        <v>7228</v>
      </c>
      <c r="C3578" s="16" t="s">
        <v>7229</v>
      </c>
    </row>
    <row r="3579" spans="1:3" x14ac:dyDescent="0.25">
      <c r="A3579" s="8">
        <v>45705</v>
      </c>
      <c r="B3579" s="16" t="s">
        <v>7230</v>
      </c>
      <c r="C3579" s="16" t="s">
        <v>7231</v>
      </c>
    </row>
    <row r="3580" spans="1:3" x14ac:dyDescent="0.25">
      <c r="A3580" s="8">
        <v>45705</v>
      </c>
      <c r="B3580" s="16" t="s">
        <v>7232</v>
      </c>
      <c r="C3580" s="16" t="s">
        <v>7233</v>
      </c>
    </row>
    <row r="3581" spans="1:3" x14ac:dyDescent="0.25">
      <c r="A3581" s="8">
        <v>45705</v>
      </c>
      <c r="B3581" s="16" t="s">
        <v>7234</v>
      </c>
      <c r="C3581" s="16" t="s">
        <v>7235</v>
      </c>
    </row>
    <row r="3582" spans="1:3" x14ac:dyDescent="0.25">
      <c r="A3582" s="8">
        <v>45705</v>
      </c>
      <c r="B3582" s="16" t="s">
        <v>7236</v>
      </c>
      <c r="C3582" s="16" t="s">
        <v>7237</v>
      </c>
    </row>
    <row r="3583" spans="1:3" x14ac:dyDescent="0.25">
      <c r="A3583" s="8">
        <v>45705</v>
      </c>
      <c r="B3583" s="16" t="s">
        <v>7238</v>
      </c>
      <c r="C3583" s="16" t="s">
        <v>7239</v>
      </c>
    </row>
    <row r="3584" spans="1:3" x14ac:dyDescent="0.25">
      <c r="A3584" s="8">
        <v>45705</v>
      </c>
      <c r="B3584" s="16" t="s">
        <v>7240</v>
      </c>
      <c r="C3584" s="16" t="s">
        <v>7241</v>
      </c>
    </row>
    <row r="3585" spans="1:3" x14ac:dyDescent="0.25">
      <c r="A3585" s="8">
        <v>45705</v>
      </c>
      <c r="B3585" s="16" t="s">
        <v>7242</v>
      </c>
      <c r="C3585" s="16" t="s">
        <v>7243</v>
      </c>
    </row>
    <row r="3586" spans="1:3" x14ac:dyDescent="0.25">
      <c r="A3586" s="8">
        <v>45705</v>
      </c>
      <c r="B3586" s="16" t="s">
        <v>7244</v>
      </c>
      <c r="C3586" s="16" t="s">
        <v>7245</v>
      </c>
    </row>
    <row r="3587" spans="1:3" x14ac:dyDescent="0.25">
      <c r="A3587" s="8">
        <v>45705</v>
      </c>
      <c r="B3587" s="16" t="s">
        <v>7246</v>
      </c>
      <c r="C3587" s="16" t="s">
        <v>7247</v>
      </c>
    </row>
    <row r="3588" spans="1:3" x14ac:dyDescent="0.25">
      <c r="A3588" s="8">
        <v>45705</v>
      </c>
      <c r="B3588" s="16" t="s">
        <v>7248</v>
      </c>
      <c r="C3588" s="16" t="s">
        <v>7249</v>
      </c>
    </row>
    <row r="3589" spans="1:3" x14ac:dyDescent="0.25">
      <c r="A3589" s="8">
        <v>45705</v>
      </c>
      <c r="B3589" s="16" t="s">
        <v>7250</v>
      </c>
      <c r="C3589" s="16" t="s">
        <v>7251</v>
      </c>
    </row>
    <row r="3590" spans="1:3" x14ac:dyDescent="0.25">
      <c r="A3590" s="8">
        <v>45705</v>
      </c>
      <c r="B3590" s="16" t="s">
        <v>7252</v>
      </c>
      <c r="C3590" s="16" t="s">
        <v>7253</v>
      </c>
    </row>
    <row r="3591" spans="1:3" x14ac:dyDescent="0.25">
      <c r="A3591" s="8">
        <v>45705</v>
      </c>
      <c r="B3591" s="16" t="s">
        <v>7254</v>
      </c>
      <c r="C3591" s="16" t="s">
        <v>7255</v>
      </c>
    </row>
    <row r="3592" spans="1:3" x14ac:dyDescent="0.25">
      <c r="A3592" s="8">
        <v>45705</v>
      </c>
      <c r="B3592" s="16" t="s">
        <v>7256</v>
      </c>
      <c r="C3592" s="16" t="s">
        <v>7257</v>
      </c>
    </row>
    <row r="3593" spans="1:3" x14ac:dyDescent="0.25">
      <c r="A3593" s="8">
        <v>45705</v>
      </c>
      <c r="B3593" s="16" t="s">
        <v>7258</v>
      </c>
      <c r="C3593" s="16" t="s">
        <v>7259</v>
      </c>
    </row>
    <row r="3594" spans="1:3" x14ac:dyDescent="0.25">
      <c r="A3594" s="8">
        <v>45705</v>
      </c>
      <c r="B3594" s="16" t="s">
        <v>7260</v>
      </c>
      <c r="C3594" s="16" t="s">
        <v>7261</v>
      </c>
    </row>
    <row r="3595" spans="1:3" x14ac:dyDescent="0.25">
      <c r="A3595" s="8">
        <v>45705</v>
      </c>
      <c r="B3595" s="16" t="s">
        <v>7262</v>
      </c>
      <c r="C3595" s="16" t="s">
        <v>7263</v>
      </c>
    </row>
    <row r="3596" spans="1:3" x14ac:dyDescent="0.25">
      <c r="A3596" s="8">
        <v>45705</v>
      </c>
      <c r="B3596" s="16" t="s">
        <v>7264</v>
      </c>
      <c r="C3596" s="16" t="s">
        <v>7265</v>
      </c>
    </row>
    <row r="3597" spans="1:3" x14ac:dyDescent="0.25">
      <c r="A3597" s="8">
        <v>45705</v>
      </c>
      <c r="B3597" s="16" t="s">
        <v>7266</v>
      </c>
      <c r="C3597" s="16" t="s">
        <v>7267</v>
      </c>
    </row>
    <row r="3598" spans="1:3" x14ac:dyDescent="0.25">
      <c r="A3598" s="8">
        <v>45705</v>
      </c>
      <c r="B3598" s="16" t="s">
        <v>7268</v>
      </c>
      <c r="C3598" s="16" t="s">
        <v>7269</v>
      </c>
    </row>
    <row r="3599" spans="1:3" x14ac:dyDescent="0.25">
      <c r="A3599" s="8">
        <v>45705</v>
      </c>
      <c r="B3599" s="16" t="s">
        <v>7270</v>
      </c>
      <c r="C3599" s="16" t="s">
        <v>7271</v>
      </c>
    </row>
    <row r="3600" spans="1:3" x14ac:dyDescent="0.25">
      <c r="A3600" s="8">
        <v>45705</v>
      </c>
      <c r="B3600" s="16" t="s">
        <v>7272</v>
      </c>
      <c r="C3600" s="16" t="s">
        <v>7273</v>
      </c>
    </row>
    <row r="3601" spans="1:3" x14ac:dyDescent="0.25">
      <c r="A3601" s="8">
        <v>45705</v>
      </c>
      <c r="B3601" s="16" t="s">
        <v>7274</v>
      </c>
      <c r="C3601" s="16" t="s">
        <v>7275</v>
      </c>
    </row>
    <row r="3602" spans="1:3" x14ac:dyDescent="0.25">
      <c r="A3602" s="8">
        <v>45705</v>
      </c>
      <c r="B3602" s="16" t="s">
        <v>7276</v>
      </c>
      <c r="C3602" s="16" t="s">
        <v>7277</v>
      </c>
    </row>
    <row r="3603" spans="1:3" x14ac:dyDescent="0.25">
      <c r="A3603" s="8">
        <v>45705</v>
      </c>
      <c r="B3603" s="16" t="s">
        <v>7278</v>
      </c>
      <c r="C3603" s="16" t="s">
        <v>7279</v>
      </c>
    </row>
    <row r="3604" spans="1:3" x14ac:dyDescent="0.25">
      <c r="A3604" s="8">
        <v>45705</v>
      </c>
      <c r="B3604" s="16" t="s">
        <v>7280</v>
      </c>
      <c r="C3604" s="16" t="s">
        <v>7281</v>
      </c>
    </row>
    <row r="3605" spans="1:3" x14ac:dyDescent="0.25">
      <c r="A3605" s="8">
        <v>45705</v>
      </c>
      <c r="B3605" s="16" t="s">
        <v>7282</v>
      </c>
      <c r="C3605" s="16" t="s">
        <v>7283</v>
      </c>
    </row>
    <row r="3606" spans="1:3" x14ac:dyDescent="0.25">
      <c r="A3606" s="8">
        <v>45705</v>
      </c>
      <c r="B3606" s="16" t="s">
        <v>7284</v>
      </c>
      <c r="C3606" s="16" t="s">
        <v>7285</v>
      </c>
    </row>
    <row r="3607" spans="1:3" x14ac:dyDescent="0.25">
      <c r="A3607" s="8">
        <v>45705</v>
      </c>
      <c r="B3607" s="16" t="s">
        <v>7286</v>
      </c>
      <c r="C3607" s="16" t="s">
        <v>7287</v>
      </c>
    </row>
    <row r="3608" spans="1:3" x14ac:dyDescent="0.25">
      <c r="A3608" s="8">
        <v>45705</v>
      </c>
      <c r="B3608" s="16" t="s">
        <v>7288</v>
      </c>
      <c r="C3608" s="16" t="s">
        <v>7289</v>
      </c>
    </row>
    <row r="3609" spans="1:3" x14ac:dyDescent="0.25">
      <c r="A3609" s="8">
        <v>45705</v>
      </c>
      <c r="B3609" s="16" t="s">
        <v>7290</v>
      </c>
      <c r="C3609" s="16" t="s">
        <v>7291</v>
      </c>
    </row>
    <row r="3610" spans="1:3" x14ac:dyDescent="0.25">
      <c r="A3610" s="8">
        <v>45705</v>
      </c>
      <c r="B3610" s="16" t="s">
        <v>7292</v>
      </c>
      <c r="C3610" s="16" t="s">
        <v>7293</v>
      </c>
    </row>
    <row r="3611" spans="1:3" x14ac:dyDescent="0.25">
      <c r="A3611" s="8">
        <v>45705</v>
      </c>
      <c r="B3611" s="16" t="s">
        <v>7294</v>
      </c>
      <c r="C3611" s="16" t="s">
        <v>7295</v>
      </c>
    </row>
    <row r="3612" spans="1:3" x14ac:dyDescent="0.25">
      <c r="A3612" s="8">
        <v>45705</v>
      </c>
      <c r="B3612" s="16" t="s">
        <v>7296</v>
      </c>
      <c r="C3612" s="16" t="s">
        <v>7297</v>
      </c>
    </row>
    <row r="3613" spans="1:3" x14ac:dyDescent="0.25">
      <c r="A3613" s="8">
        <v>45705</v>
      </c>
      <c r="B3613" s="16" t="s">
        <v>7298</v>
      </c>
      <c r="C3613" s="16" t="s">
        <v>7299</v>
      </c>
    </row>
    <row r="3614" spans="1:3" x14ac:dyDescent="0.25">
      <c r="A3614" s="8">
        <v>45705</v>
      </c>
      <c r="B3614" s="16" t="s">
        <v>7300</v>
      </c>
      <c r="C3614" s="16" t="s">
        <v>7301</v>
      </c>
    </row>
    <row r="3615" spans="1:3" x14ac:dyDescent="0.25">
      <c r="A3615" s="8">
        <v>45705</v>
      </c>
      <c r="B3615" s="16" t="s">
        <v>7302</v>
      </c>
      <c r="C3615" s="16" t="s">
        <v>7303</v>
      </c>
    </row>
    <row r="3616" spans="1:3" x14ac:dyDescent="0.25">
      <c r="A3616" s="8">
        <v>45705</v>
      </c>
      <c r="B3616" s="16" t="s">
        <v>7304</v>
      </c>
      <c r="C3616" s="16" t="s">
        <v>7305</v>
      </c>
    </row>
    <row r="3617" spans="1:3" x14ac:dyDescent="0.25">
      <c r="A3617" s="8">
        <v>45705</v>
      </c>
      <c r="B3617" s="16" t="s">
        <v>7306</v>
      </c>
      <c r="C3617" s="16" t="s">
        <v>7307</v>
      </c>
    </row>
    <row r="3618" spans="1:3" x14ac:dyDescent="0.25">
      <c r="A3618" s="8">
        <v>45705</v>
      </c>
      <c r="B3618" s="16" t="s">
        <v>7308</v>
      </c>
      <c r="C3618" s="16" t="s">
        <v>7309</v>
      </c>
    </row>
    <row r="3619" spans="1:3" x14ac:dyDescent="0.25">
      <c r="A3619" s="8">
        <v>45705</v>
      </c>
      <c r="B3619" s="16" t="s">
        <v>7310</v>
      </c>
      <c r="C3619" s="16" t="s">
        <v>7311</v>
      </c>
    </row>
    <row r="3620" spans="1:3" x14ac:dyDescent="0.25">
      <c r="A3620" s="8">
        <v>45705</v>
      </c>
      <c r="B3620" s="16" t="s">
        <v>7312</v>
      </c>
      <c r="C3620" s="16" t="s">
        <v>7313</v>
      </c>
    </row>
    <row r="3621" spans="1:3" x14ac:dyDescent="0.25">
      <c r="A3621" s="8">
        <v>45705</v>
      </c>
      <c r="B3621" s="16" t="s">
        <v>7314</v>
      </c>
      <c r="C3621" s="16" t="s">
        <v>7315</v>
      </c>
    </row>
    <row r="3622" spans="1:3" x14ac:dyDescent="0.25">
      <c r="A3622" s="8">
        <v>45705</v>
      </c>
      <c r="B3622" s="16" t="s">
        <v>7316</v>
      </c>
      <c r="C3622" s="16" t="s">
        <v>7317</v>
      </c>
    </row>
    <row r="3623" spans="1:3" x14ac:dyDescent="0.25">
      <c r="A3623" s="8">
        <v>45705</v>
      </c>
      <c r="B3623" s="16" t="s">
        <v>7318</v>
      </c>
      <c r="C3623" s="16" t="s">
        <v>7319</v>
      </c>
    </row>
    <row r="3624" spans="1:3" x14ac:dyDescent="0.25">
      <c r="A3624" s="8">
        <v>45705</v>
      </c>
      <c r="B3624" s="16" t="s">
        <v>7320</v>
      </c>
      <c r="C3624" s="16" t="s">
        <v>7321</v>
      </c>
    </row>
    <row r="3625" spans="1:3" x14ac:dyDescent="0.25">
      <c r="A3625" s="8">
        <v>45705</v>
      </c>
      <c r="B3625" s="16" t="s">
        <v>7322</v>
      </c>
      <c r="C3625" s="16" t="s">
        <v>7323</v>
      </c>
    </row>
    <row r="3626" spans="1:3" x14ac:dyDescent="0.25">
      <c r="A3626" s="8">
        <v>45705</v>
      </c>
      <c r="B3626" s="16" t="s">
        <v>7324</v>
      </c>
      <c r="C3626" s="16" t="s">
        <v>7325</v>
      </c>
    </row>
    <row r="3627" spans="1:3" x14ac:dyDescent="0.25">
      <c r="A3627" s="8">
        <v>45705</v>
      </c>
      <c r="B3627" s="16" t="s">
        <v>7326</v>
      </c>
      <c r="C3627" s="16" t="s">
        <v>7327</v>
      </c>
    </row>
    <row r="3628" spans="1:3" x14ac:dyDescent="0.25">
      <c r="A3628" s="8">
        <v>45705</v>
      </c>
      <c r="B3628" s="16" t="s">
        <v>7328</v>
      </c>
      <c r="C3628" s="16" t="s">
        <v>7329</v>
      </c>
    </row>
    <row r="3629" spans="1:3" x14ac:dyDescent="0.25">
      <c r="A3629" s="8">
        <v>45705</v>
      </c>
      <c r="B3629" s="16" t="s">
        <v>7330</v>
      </c>
      <c r="C3629" s="16" t="s">
        <v>7331</v>
      </c>
    </row>
    <row r="3630" spans="1:3" x14ac:dyDescent="0.25">
      <c r="A3630" s="8">
        <v>45705</v>
      </c>
      <c r="B3630" s="16" t="s">
        <v>7332</v>
      </c>
      <c r="C3630" s="16" t="s">
        <v>7333</v>
      </c>
    </row>
    <row r="3631" spans="1:3" x14ac:dyDescent="0.25">
      <c r="A3631" s="8">
        <v>45705</v>
      </c>
      <c r="B3631" s="16" t="s">
        <v>7334</v>
      </c>
      <c r="C3631" s="16" t="s">
        <v>7335</v>
      </c>
    </row>
    <row r="3632" spans="1:3" x14ac:dyDescent="0.25">
      <c r="A3632" s="8">
        <v>45705</v>
      </c>
      <c r="B3632" s="16" t="s">
        <v>7336</v>
      </c>
      <c r="C3632" s="16" t="s">
        <v>7337</v>
      </c>
    </row>
    <row r="3633" spans="1:3" x14ac:dyDescent="0.25">
      <c r="A3633" s="8">
        <v>45705</v>
      </c>
      <c r="B3633" s="16" t="s">
        <v>7338</v>
      </c>
      <c r="C3633" s="16" t="s">
        <v>7339</v>
      </c>
    </row>
    <row r="3634" spans="1:3" x14ac:dyDescent="0.25">
      <c r="A3634" s="8">
        <v>45705</v>
      </c>
      <c r="B3634" s="16" t="s">
        <v>7340</v>
      </c>
      <c r="C3634" s="16" t="s">
        <v>7341</v>
      </c>
    </row>
    <row r="3635" spans="1:3" x14ac:dyDescent="0.25">
      <c r="A3635" s="8">
        <v>45705</v>
      </c>
      <c r="B3635" s="16" t="s">
        <v>7342</v>
      </c>
      <c r="C3635" s="16" t="s">
        <v>7343</v>
      </c>
    </row>
    <row r="3636" spans="1:3" x14ac:dyDescent="0.25">
      <c r="A3636" s="8">
        <v>45705</v>
      </c>
      <c r="B3636" s="16" t="s">
        <v>7344</v>
      </c>
      <c r="C3636" s="16" t="s">
        <v>7345</v>
      </c>
    </row>
    <row r="3637" spans="1:3" x14ac:dyDescent="0.25">
      <c r="A3637" s="8">
        <v>45705</v>
      </c>
      <c r="B3637" s="16" t="s">
        <v>7346</v>
      </c>
      <c r="C3637" s="16" t="s">
        <v>7347</v>
      </c>
    </row>
    <row r="3638" spans="1:3" x14ac:dyDescent="0.25">
      <c r="A3638" s="8">
        <v>45705</v>
      </c>
      <c r="B3638" s="16" t="s">
        <v>7348</v>
      </c>
      <c r="C3638" s="16" t="s">
        <v>7349</v>
      </c>
    </row>
    <row r="3639" spans="1:3" x14ac:dyDescent="0.25">
      <c r="A3639" s="8">
        <v>45705</v>
      </c>
      <c r="B3639" s="16" t="s">
        <v>7350</v>
      </c>
      <c r="C3639" s="16" t="s">
        <v>7351</v>
      </c>
    </row>
    <row r="3640" spans="1:3" x14ac:dyDescent="0.25">
      <c r="A3640" s="8">
        <v>45705</v>
      </c>
      <c r="B3640" s="16" t="s">
        <v>7352</v>
      </c>
      <c r="C3640" s="16" t="s">
        <v>7353</v>
      </c>
    </row>
    <row r="3641" spans="1:3" x14ac:dyDescent="0.25">
      <c r="A3641" s="8">
        <v>45705</v>
      </c>
      <c r="B3641" s="16" t="s">
        <v>7354</v>
      </c>
      <c r="C3641" s="16" t="s">
        <v>7355</v>
      </c>
    </row>
    <row r="3642" spans="1:3" x14ac:dyDescent="0.25">
      <c r="A3642" s="8">
        <v>45705</v>
      </c>
      <c r="B3642" s="16" t="s">
        <v>7356</v>
      </c>
      <c r="C3642" s="16" t="s">
        <v>7357</v>
      </c>
    </row>
    <row r="3643" spans="1:3" x14ac:dyDescent="0.25">
      <c r="A3643" s="8">
        <v>45705</v>
      </c>
      <c r="B3643" s="16" t="s">
        <v>7358</v>
      </c>
      <c r="C3643" s="16" t="s">
        <v>7359</v>
      </c>
    </row>
    <row r="3644" spans="1:3" x14ac:dyDescent="0.25">
      <c r="A3644" s="8">
        <v>45705</v>
      </c>
      <c r="B3644" s="16" t="s">
        <v>7360</v>
      </c>
      <c r="C3644" s="16" t="s">
        <v>7361</v>
      </c>
    </row>
    <row r="3645" spans="1:3" x14ac:dyDescent="0.25">
      <c r="A3645" s="8">
        <v>45705</v>
      </c>
      <c r="B3645" s="16" t="s">
        <v>7362</v>
      </c>
      <c r="C3645" s="16" t="s">
        <v>7363</v>
      </c>
    </row>
    <row r="3646" spans="1:3" x14ac:dyDescent="0.25">
      <c r="A3646" s="8">
        <v>45705</v>
      </c>
      <c r="B3646" s="16" t="s">
        <v>7364</v>
      </c>
      <c r="C3646" s="16" t="s">
        <v>7365</v>
      </c>
    </row>
    <row r="3647" spans="1:3" x14ac:dyDescent="0.25">
      <c r="A3647" s="8">
        <v>45705</v>
      </c>
      <c r="B3647" s="16" t="s">
        <v>7366</v>
      </c>
      <c r="C3647" s="16" t="s">
        <v>7367</v>
      </c>
    </row>
    <row r="3648" spans="1:3" x14ac:dyDescent="0.25">
      <c r="A3648" s="8">
        <v>45705</v>
      </c>
      <c r="B3648" s="16" t="s">
        <v>7368</v>
      </c>
      <c r="C3648" s="16" t="s">
        <v>7369</v>
      </c>
    </row>
    <row r="3649" spans="1:3" x14ac:dyDescent="0.25">
      <c r="A3649" s="8">
        <v>45705</v>
      </c>
      <c r="B3649" s="16" t="s">
        <v>7370</v>
      </c>
      <c r="C3649" s="16" t="s">
        <v>7371</v>
      </c>
    </row>
    <row r="3650" spans="1:3" x14ac:dyDescent="0.25">
      <c r="A3650" s="8">
        <v>45705</v>
      </c>
      <c r="B3650" s="16" t="s">
        <v>7372</v>
      </c>
      <c r="C3650" s="16" t="s">
        <v>7373</v>
      </c>
    </row>
    <row r="3651" spans="1:3" x14ac:dyDescent="0.25">
      <c r="A3651" s="8">
        <v>45705</v>
      </c>
      <c r="B3651" s="16" t="s">
        <v>7374</v>
      </c>
      <c r="C3651" s="16" t="s">
        <v>7375</v>
      </c>
    </row>
    <row r="3652" spans="1:3" x14ac:dyDescent="0.25">
      <c r="A3652" s="8">
        <v>45705</v>
      </c>
      <c r="B3652" s="16" t="s">
        <v>7376</v>
      </c>
      <c r="C3652" s="16" t="s">
        <v>7377</v>
      </c>
    </row>
    <row r="3653" spans="1:3" x14ac:dyDescent="0.25">
      <c r="A3653" s="8">
        <v>45705</v>
      </c>
      <c r="B3653" s="16" t="s">
        <v>7378</v>
      </c>
      <c r="C3653" s="16" t="s">
        <v>7379</v>
      </c>
    </row>
    <row r="3654" spans="1:3" x14ac:dyDescent="0.25">
      <c r="A3654" s="8">
        <v>45705</v>
      </c>
      <c r="B3654" s="16" t="s">
        <v>7380</v>
      </c>
      <c r="C3654" s="16" t="s">
        <v>7381</v>
      </c>
    </row>
    <row r="3655" spans="1:3" x14ac:dyDescent="0.25">
      <c r="A3655" s="8">
        <v>45705</v>
      </c>
      <c r="B3655" s="16" t="s">
        <v>7382</v>
      </c>
      <c r="C3655" s="16" t="s">
        <v>7383</v>
      </c>
    </row>
    <row r="3656" spans="1:3" x14ac:dyDescent="0.25">
      <c r="A3656" s="8">
        <v>45705</v>
      </c>
      <c r="B3656" s="16" t="s">
        <v>7384</v>
      </c>
      <c r="C3656" s="16" t="s">
        <v>7385</v>
      </c>
    </row>
    <row r="3657" spans="1:3" x14ac:dyDescent="0.25">
      <c r="A3657" s="8">
        <v>45705</v>
      </c>
      <c r="B3657" s="16" t="s">
        <v>7386</v>
      </c>
      <c r="C3657" s="16" t="s">
        <v>7387</v>
      </c>
    </row>
    <row r="3658" spans="1:3" x14ac:dyDescent="0.25">
      <c r="A3658" s="8">
        <v>45705</v>
      </c>
      <c r="B3658" s="16" t="s">
        <v>7388</v>
      </c>
      <c r="C3658" s="16" t="s">
        <v>7389</v>
      </c>
    </row>
    <row r="3659" spans="1:3" x14ac:dyDescent="0.25">
      <c r="A3659" s="8">
        <v>45705</v>
      </c>
      <c r="B3659" s="16" t="s">
        <v>7390</v>
      </c>
      <c r="C3659" s="16" t="s">
        <v>7391</v>
      </c>
    </row>
    <row r="3660" spans="1:3" x14ac:dyDescent="0.25">
      <c r="A3660" s="8">
        <v>45705</v>
      </c>
      <c r="B3660" s="16" t="s">
        <v>7392</v>
      </c>
      <c r="C3660" s="16" t="s">
        <v>7393</v>
      </c>
    </row>
    <row r="3661" spans="1:3" x14ac:dyDescent="0.25">
      <c r="A3661" s="8">
        <v>45705</v>
      </c>
      <c r="B3661" s="16" t="s">
        <v>7394</v>
      </c>
      <c r="C3661" s="16" t="s">
        <v>7395</v>
      </c>
    </row>
    <row r="3662" spans="1:3" x14ac:dyDescent="0.25">
      <c r="A3662" s="8">
        <v>45705</v>
      </c>
      <c r="B3662" s="16" t="s">
        <v>7396</v>
      </c>
      <c r="C3662" s="16" t="s">
        <v>7397</v>
      </c>
    </row>
    <row r="3663" spans="1:3" x14ac:dyDescent="0.25">
      <c r="A3663" s="8">
        <v>45705</v>
      </c>
      <c r="B3663" s="16" t="s">
        <v>7398</v>
      </c>
      <c r="C3663" s="16" t="s">
        <v>7399</v>
      </c>
    </row>
    <row r="3664" spans="1:3" x14ac:dyDescent="0.25">
      <c r="A3664" s="8">
        <v>45705</v>
      </c>
      <c r="B3664" s="16" t="s">
        <v>7400</v>
      </c>
      <c r="C3664" s="16" t="s">
        <v>7401</v>
      </c>
    </row>
    <row r="3665" spans="1:3" x14ac:dyDescent="0.25">
      <c r="A3665" s="8">
        <v>45705</v>
      </c>
      <c r="B3665" s="16" t="s">
        <v>7402</v>
      </c>
      <c r="C3665" s="16" t="s">
        <v>7403</v>
      </c>
    </row>
    <row r="3666" spans="1:3" x14ac:dyDescent="0.25">
      <c r="A3666" s="8">
        <v>45705</v>
      </c>
      <c r="B3666" s="16" t="s">
        <v>7404</v>
      </c>
      <c r="C3666" s="16" t="s">
        <v>7405</v>
      </c>
    </row>
    <row r="3667" spans="1:3" x14ac:dyDescent="0.25">
      <c r="A3667" s="8">
        <v>45705</v>
      </c>
      <c r="B3667" s="16" t="s">
        <v>7406</v>
      </c>
      <c r="C3667" s="16" t="s">
        <v>7407</v>
      </c>
    </row>
    <row r="3668" spans="1:3" x14ac:dyDescent="0.25">
      <c r="A3668" s="8">
        <v>45705</v>
      </c>
      <c r="B3668" s="16" t="s">
        <v>7408</v>
      </c>
      <c r="C3668" s="16" t="s">
        <v>7409</v>
      </c>
    </row>
    <row r="3669" spans="1:3" x14ac:dyDescent="0.25">
      <c r="A3669" s="8">
        <v>45705</v>
      </c>
      <c r="B3669" s="16" t="s">
        <v>7410</v>
      </c>
      <c r="C3669" s="16" t="s">
        <v>7411</v>
      </c>
    </row>
    <row r="3670" spans="1:3" x14ac:dyDescent="0.25">
      <c r="A3670" s="8">
        <v>45705</v>
      </c>
      <c r="B3670" s="16" t="s">
        <v>7412</v>
      </c>
      <c r="C3670" s="16" t="s">
        <v>7413</v>
      </c>
    </row>
    <row r="3671" spans="1:3" x14ac:dyDescent="0.25">
      <c r="A3671" s="8">
        <v>45705</v>
      </c>
      <c r="B3671" s="16" t="s">
        <v>7414</v>
      </c>
      <c r="C3671" s="16" t="s">
        <v>7415</v>
      </c>
    </row>
    <row r="3672" spans="1:3" x14ac:dyDescent="0.25">
      <c r="A3672" s="8">
        <v>45705</v>
      </c>
      <c r="B3672" s="16" t="s">
        <v>7416</v>
      </c>
      <c r="C3672" s="16" t="s">
        <v>7417</v>
      </c>
    </row>
    <row r="3673" spans="1:3" x14ac:dyDescent="0.25">
      <c r="A3673" s="8">
        <v>45705</v>
      </c>
      <c r="B3673" s="16" t="s">
        <v>7418</v>
      </c>
      <c r="C3673" s="16" t="s">
        <v>7419</v>
      </c>
    </row>
    <row r="3674" spans="1:3" x14ac:dyDescent="0.25">
      <c r="A3674" s="8">
        <v>45705</v>
      </c>
      <c r="B3674" s="16" t="s">
        <v>7420</v>
      </c>
      <c r="C3674" s="16" t="s">
        <v>7421</v>
      </c>
    </row>
    <row r="3675" spans="1:3" x14ac:dyDescent="0.25">
      <c r="A3675" s="8">
        <v>45705</v>
      </c>
      <c r="B3675" s="16" t="s">
        <v>7422</v>
      </c>
      <c r="C3675" s="16" t="s">
        <v>7423</v>
      </c>
    </row>
    <row r="3676" spans="1:3" x14ac:dyDescent="0.25">
      <c r="A3676" s="8">
        <v>45705</v>
      </c>
      <c r="B3676" s="16" t="s">
        <v>7424</v>
      </c>
      <c r="C3676" s="16" t="s">
        <v>7425</v>
      </c>
    </row>
    <row r="3677" spans="1:3" x14ac:dyDescent="0.25">
      <c r="A3677" s="8">
        <v>45705</v>
      </c>
      <c r="B3677" s="16" t="s">
        <v>7426</v>
      </c>
      <c r="C3677" s="16" t="s">
        <v>7427</v>
      </c>
    </row>
    <row r="3678" spans="1:3" x14ac:dyDescent="0.25">
      <c r="A3678" s="8">
        <v>45705</v>
      </c>
      <c r="B3678" s="16" t="s">
        <v>7428</v>
      </c>
      <c r="C3678" s="16" t="s">
        <v>7429</v>
      </c>
    </row>
    <row r="3679" spans="1:3" x14ac:dyDescent="0.25">
      <c r="A3679" s="8">
        <v>45705</v>
      </c>
      <c r="B3679" s="16" t="s">
        <v>7430</v>
      </c>
      <c r="C3679" s="16" t="s">
        <v>7431</v>
      </c>
    </row>
    <row r="3680" spans="1:3" x14ac:dyDescent="0.25">
      <c r="A3680" s="8">
        <v>45705</v>
      </c>
      <c r="B3680" s="16" t="s">
        <v>7432</v>
      </c>
      <c r="C3680" s="16" t="s">
        <v>7433</v>
      </c>
    </row>
    <row r="3681" spans="1:3" x14ac:dyDescent="0.25">
      <c r="A3681" s="8">
        <v>45705</v>
      </c>
      <c r="B3681" s="16" t="s">
        <v>7434</v>
      </c>
      <c r="C3681" s="16" t="s">
        <v>7435</v>
      </c>
    </row>
    <row r="3682" spans="1:3" x14ac:dyDescent="0.25">
      <c r="A3682" s="8">
        <v>45705</v>
      </c>
      <c r="B3682" s="16" t="s">
        <v>7436</v>
      </c>
      <c r="C3682" s="16" t="s">
        <v>7437</v>
      </c>
    </row>
    <row r="3683" spans="1:3" x14ac:dyDescent="0.25">
      <c r="A3683" s="8">
        <v>45705</v>
      </c>
      <c r="B3683" s="16" t="s">
        <v>7438</v>
      </c>
      <c r="C3683" s="16" t="s">
        <v>7439</v>
      </c>
    </row>
    <row r="3684" spans="1:3" x14ac:dyDescent="0.25">
      <c r="A3684" s="8">
        <v>45705</v>
      </c>
      <c r="B3684" s="16" t="s">
        <v>7440</v>
      </c>
      <c r="C3684" s="16" t="s">
        <v>7441</v>
      </c>
    </row>
    <row r="3685" spans="1:3" x14ac:dyDescent="0.25">
      <c r="A3685" s="8">
        <v>45705</v>
      </c>
      <c r="B3685" s="16" t="s">
        <v>7442</v>
      </c>
      <c r="C3685" s="16" t="s">
        <v>7443</v>
      </c>
    </row>
    <row r="3686" spans="1:3" x14ac:dyDescent="0.25">
      <c r="A3686" s="8">
        <v>45705</v>
      </c>
      <c r="B3686" s="16" t="s">
        <v>7444</v>
      </c>
      <c r="C3686" s="16" t="s">
        <v>7445</v>
      </c>
    </row>
    <row r="3687" spans="1:3" x14ac:dyDescent="0.25">
      <c r="A3687" s="8">
        <v>45705</v>
      </c>
      <c r="B3687" s="16" t="s">
        <v>7446</v>
      </c>
      <c r="C3687" s="16" t="s">
        <v>7447</v>
      </c>
    </row>
    <row r="3688" spans="1:3" x14ac:dyDescent="0.25">
      <c r="A3688" s="8">
        <v>45705</v>
      </c>
      <c r="B3688" s="16" t="s">
        <v>7448</v>
      </c>
      <c r="C3688" s="16" t="s">
        <v>7449</v>
      </c>
    </row>
    <row r="3689" spans="1:3" x14ac:dyDescent="0.25">
      <c r="A3689" s="8">
        <v>45705</v>
      </c>
      <c r="B3689" s="16" t="s">
        <v>7450</v>
      </c>
      <c r="C3689" s="16" t="s">
        <v>7451</v>
      </c>
    </row>
    <row r="3690" spans="1:3" x14ac:dyDescent="0.25">
      <c r="A3690" s="8">
        <v>45705</v>
      </c>
      <c r="B3690" s="16" t="s">
        <v>7452</v>
      </c>
      <c r="C3690" s="16" t="s">
        <v>7453</v>
      </c>
    </row>
    <row r="3691" spans="1:3" x14ac:dyDescent="0.25">
      <c r="A3691" s="8">
        <v>45705</v>
      </c>
      <c r="B3691" s="16" t="s">
        <v>7454</v>
      </c>
      <c r="C3691" s="16" t="s">
        <v>7455</v>
      </c>
    </row>
    <row r="3692" spans="1:3" x14ac:dyDescent="0.25">
      <c r="A3692" s="8">
        <v>45705</v>
      </c>
      <c r="B3692" s="16" t="s">
        <v>7456</v>
      </c>
      <c r="C3692" s="16" t="s">
        <v>7457</v>
      </c>
    </row>
    <row r="3693" spans="1:3" x14ac:dyDescent="0.25">
      <c r="A3693" s="8">
        <v>45705</v>
      </c>
      <c r="B3693" s="16" t="s">
        <v>7458</v>
      </c>
      <c r="C3693" s="16" t="s">
        <v>7459</v>
      </c>
    </row>
    <row r="3694" spans="1:3" x14ac:dyDescent="0.25">
      <c r="A3694" s="8">
        <v>45705</v>
      </c>
      <c r="B3694" s="16" t="s">
        <v>7460</v>
      </c>
      <c r="C3694" s="16" t="s">
        <v>7461</v>
      </c>
    </row>
    <row r="3695" spans="1:3" x14ac:dyDescent="0.25">
      <c r="A3695" s="8">
        <v>45705</v>
      </c>
      <c r="B3695" s="16" t="s">
        <v>7462</v>
      </c>
      <c r="C3695" s="16" t="s">
        <v>7463</v>
      </c>
    </row>
    <row r="3696" spans="1:3" x14ac:dyDescent="0.25">
      <c r="A3696" s="8">
        <v>45705</v>
      </c>
      <c r="B3696" s="16" t="s">
        <v>7464</v>
      </c>
      <c r="C3696" s="16" t="s">
        <v>7465</v>
      </c>
    </row>
    <row r="3697" spans="1:3" x14ac:dyDescent="0.25">
      <c r="A3697" s="8">
        <v>45705</v>
      </c>
      <c r="B3697" s="16" t="s">
        <v>7466</v>
      </c>
      <c r="C3697" s="16" t="s">
        <v>7467</v>
      </c>
    </row>
    <row r="3698" spans="1:3" x14ac:dyDescent="0.25">
      <c r="A3698" s="8">
        <v>45705</v>
      </c>
      <c r="B3698" s="16" t="s">
        <v>7468</v>
      </c>
      <c r="C3698" s="16" t="s">
        <v>7469</v>
      </c>
    </row>
    <row r="3699" spans="1:3" x14ac:dyDescent="0.25">
      <c r="A3699" s="8">
        <v>45705</v>
      </c>
      <c r="B3699" s="16" t="s">
        <v>7470</v>
      </c>
      <c r="C3699" s="16" t="s">
        <v>7471</v>
      </c>
    </row>
    <row r="3700" spans="1:3" x14ac:dyDescent="0.25">
      <c r="A3700" s="8">
        <v>45705</v>
      </c>
      <c r="B3700" s="16" t="s">
        <v>7472</v>
      </c>
      <c r="C3700" s="16" t="s">
        <v>7473</v>
      </c>
    </row>
    <row r="3701" spans="1:3" x14ac:dyDescent="0.25">
      <c r="A3701" s="8">
        <v>45705</v>
      </c>
      <c r="B3701" s="16" t="s">
        <v>7474</v>
      </c>
      <c r="C3701" s="16" t="s">
        <v>7475</v>
      </c>
    </row>
    <row r="3702" spans="1:3" x14ac:dyDescent="0.25">
      <c r="A3702" s="8">
        <v>45705</v>
      </c>
      <c r="B3702" s="16" t="s">
        <v>7476</v>
      </c>
      <c r="C3702" s="16" t="s">
        <v>7477</v>
      </c>
    </row>
    <row r="3703" spans="1:3" x14ac:dyDescent="0.25">
      <c r="A3703" s="8">
        <v>45705</v>
      </c>
      <c r="B3703" s="16" t="s">
        <v>7478</v>
      </c>
      <c r="C3703" s="16" t="s">
        <v>7479</v>
      </c>
    </row>
    <row r="3704" spans="1:3" x14ac:dyDescent="0.25">
      <c r="A3704" s="8">
        <v>45705</v>
      </c>
      <c r="B3704" s="16" t="s">
        <v>7480</v>
      </c>
      <c r="C3704" s="16" t="s">
        <v>7481</v>
      </c>
    </row>
    <row r="3705" spans="1:3" x14ac:dyDescent="0.25">
      <c r="A3705" s="8">
        <v>45705</v>
      </c>
      <c r="B3705" s="16" t="s">
        <v>7482</v>
      </c>
      <c r="C3705" s="16" t="s">
        <v>7483</v>
      </c>
    </row>
    <row r="3706" spans="1:3" x14ac:dyDescent="0.25">
      <c r="A3706" s="8">
        <v>45705</v>
      </c>
      <c r="B3706" s="16" t="s">
        <v>7484</v>
      </c>
      <c r="C3706" s="16" t="s">
        <v>7485</v>
      </c>
    </row>
    <row r="3707" spans="1:3" x14ac:dyDescent="0.25">
      <c r="A3707" s="8">
        <v>45705</v>
      </c>
      <c r="B3707" s="16" t="s">
        <v>7486</v>
      </c>
      <c r="C3707" s="16" t="s">
        <v>7487</v>
      </c>
    </row>
    <row r="3708" spans="1:3" x14ac:dyDescent="0.25">
      <c r="A3708" s="8">
        <v>45705</v>
      </c>
      <c r="B3708" s="16" t="s">
        <v>7488</v>
      </c>
      <c r="C3708" s="16" t="s">
        <v>7489</v>
      </c>
    </row>
    <row r="3709" spans="1:3" x14ac:dyDescent="0.25">
      <c r="A3709" s="8">
        <v>45705</v>
      </c>
      <c r="B3709" s="16" t="s">
        <v>7490</v>
      </c>
      <c r="C3709" s="16" t="s">
        <v>7491</v>
      </c>
    </row>
    <row r="3710" spans="1:3" x14ac:dyDescent="0.25">
      <c r="A3710" s="8">
        <v>45705</v>
      </c>
      <c r="B3710" s="16" t="s">
        <v>7492</v>
      </c>
      <c r="C3710" s="16" t="s">
        <v>7493</v>
      </c>
    </row>
    <row r="3711" spans="1:3" x14ac:dyDescent="0.25">
      <c r="A3711" s="8">
        <v>45705</v>
      </c>
      <c r="B3711" s="16" t="s">
        <v>7494</v>
      </c>
      <c r="C3711" s="16" t="s">
        <v>7495</v>
      </c>
    </row>
    <row r="3712" spans="1:3" x14ac:dyDescent="0.25">
      <c r="A3712" s="8">
        <v>45705</v>
      </c>
      <c r="B3712" s="16" t="s">
        <v>7496</v>
      </c>
      <c r="C3712" s="16" t="s">
        <v>7497</v>
      </c>
    </row>
    <row r="3713" spans="1:3" x14ac:dyDescent="0.25">
      <c r="A3713" s="8">
        <v>45705</v>
      </c>
      <c r="B3713" s="16" t="s">
        <v>7498</v>
      </c>
      <c r="C3713" s="16" t="s">
        <v>7499</v>
      </c>
    </row>
    <row r="3714" spans="1:3" x14ac:dyDescent="0.25">
      <c r="A3714" s="8">
        <v>45705</v>
      </c>
      <c r="B3714" s="16" t="s">
        <v>7500</v>
      </c>
      <c r="C3714" s="16" t="s">
        <v>7501</v>
      </c>
    </row>
    <row r="3715" spans="1:3" x14ac:dyDescent="0.25">
      <c r="A3715" s="8">
        <v>45705</v>
      </c>
      <c r="B3715" s="16" t="s">
        <v>7502</v>
      </c>
      <c r="C3715" s="16" t="s">
        <v>7503</v>
      </c>
    </row>
    <row r="3716" spans="1:3" x14ac:dyDescent="0.25">
      <c r="A3716" s="8">
        <v>45705</v>
      </c>
      <c r="B3716" s="16" t="s">
        <v>7504</v>
      </c>
      <c r="C3716" s="16" t="s">
        <v>7505</v>
      </c>
    </row>
    <row r="3717" spans="1:3" x14ac:dyDescent="0.25">
      <c r="A3717" s="8">
        <v>45705</v>
      </c>
      <c r="B3717" s="16" t="s">
        <v>7506</v>
      </c>
      <c r="C3717" s="16" t="s">
        <v>7507</v>
      </c>
    </row>
    <row r="3718" spans="1:3" x14ac:dyDescent="0.25">
      <c r="A3718" s="8">
        <v>45705</v>
      </c>
      <c r="B3718" s="16" t="s">
        <v>7508</v>
      </c>
      <c r="C3718" s="16" t="s">
        <v>7509</v>
      </c>
    </row>
    <row r="3719" spans="1:3" x14ac:dyDescent="0.25">
      <c r="A3719" s="8">
        <v>45705</v>
      </c>
      <c r="B3719" s="16" t="s">
        <v>7510</v>
      </c>
      <c r="C3719" s="16" t="s">
        <v>7511</v>
      </c>
    </row>
    <row r="3720" spans="1:3" x14ac:dyDescent="0.25">
      <c r="A3720" s="8">
        <v>45705</v>
      </c>
      <c r="B3720" s="16" t="s">
        <v>7512</v>
      </c>
      <c r="C3720" s="16" t="s">
        <v>7513</v>
      </c>
    </row>
    <row r="3721" spans="1:3" x14ac:dyDescent="0.25">
      <c r="A3721" s="8">
        <v>45705</v>
      </c>
      <c r="B3721" s="16" t="s">
        <v>7514</v>
      </c>
      <c r="C3721" s="16" t="s">
        <v>7515</v>
      </c>
    </row>
    <row r="3722" spans="1:3" x14ac:dyDescent="0.25">
      <c r="A3722" s="8">
        <v>45705</v>
      </c>
      <c r="B3722" s="16" t="s">
        <v>7516</v>
      </c>
      <c r="C3722" s="16" t="s">
        <v>7517</v>
      </c>
    </row>
    <row r="3723" spans="1:3" x14ac:dyDescent="0.25">
      <c r="A3723" s="8">
        <v>45705</v>
      </c>
      <c r="B3723" s="16" t="s">
        <v>7518</v>
      </c>
      <c r="C3723" s="16" t="s">
        <v>7519</v>
      </c>
    </row>
    <row r="3724" spans="1:3" x14ac:dyDescent="0.25">
      <c r="A3724" s="8">
        <v>45705</v>
      </c>
      <c r="B3724" s="16" t="s">
        <v>7520</v>
      </c>
      <c r="C3724" s="16" t="s">
        <v>7521</v>
      </c>
    </row>
    <row r="3725" spans="1:3" x14ac:dyDescent="0.25">
      <c r="A3725" s="8">
        <v>45705</v>
      </c>
      <c r="B3725" s="16" t="s">
        <v>7522</v>
      </c>
      <c r="C3725" s="16" t="s">
        <v>7523</v>
      </c>
    </row>
    <row r="3726" spans="1:3" x14ac:dyDescent="0.25">
      <c r="A3726" s="8">
        <v>45705</v>
      </c>
      <c r="B3726" s="16" t="s">
        <v>7524</v>
      </c>
      <c r="C3726" s="16" t="s">
        <v>7525</v>
      </c>
    </row>
    <row r="3727" spans="1:3" x14ac:dyDescent="0.25">
      <c r="A3727" s="8">
        <v>45705</v>
      </c>
      <c r="B3727" s="16" t="s">
        <v>7526</v>
      </c>
      <c r="C3727" s="16" t="s">
        <v>7527</v>
      </c>
    </row>
    <row r="3728" spans="1:3" x14ac:dyDescent="0.25">
      <c r="A3728" s="8">
        <v>45705</v>
      </c>
      <c r="B3728" s="16" t="s">
        <v>7528</v>
      </c>
      <c r="C3728" s="16" t="s">
        <v>7529</v>
      </c>
    </row>
    <row r="3729" spans="1:3" x14ac:dyDescent="0.25">
      <c r="A3729" s="8">
        <v>45705</v>
      </c>
      <c r="B3729" s="16" t="s">
        <v>7530</v>
      </c>
      <c r="C3729" s="16" t="s">
        <v>7531</v>
      </c>
    </row>
    <row r="3730" spans="1:3" x14ac:dyDescent="0.25">
      <c r="A3730" s="8">
        <v>45705</v>
      </c>
      <c r="B3730" s="16" t="s">
        <v>7532</v>
      </c>
      <c r="C3730" s="16" t="s">
        <v>7533</v>
      </c>
    </row>
    <row r="3731" spans="1:3" x14ac:dyDescent="0.25">
      <c r="A3731" s="8">
        <v>45705</v>
      </c>
      <c r="B3731" s="16" t="s">
        <v>7534</v>
      </c>
      <c r="C3731" s="16" t="s">
        <v>7535</v>
      </c>
    </row>
    <row r="3732" spans="1:3" x14ac:dyDescent="0.25">
      <c r="A3732" s="8">
        <v>45705</v>
      </c>
      <c r="B3732" s="16" t="s">
        <v>7536</v>
      </c>
      <c r="C3732" s="16" t="s">
        <v>7537</v>
      </c>
    </row>
    <row r="3733" spans="1:3" x14ac:dyDescent="0.25">
      <c r="A3733" s="8">
        <v>45705</v>
      </c>
      <c r="B3733" s="16" t="s">
        <v>7538</v>
      </c>
      <c r="C3733" s="16" t="s">
        <v>7539</v>
      </c>
    </row>
    <row r="3734" spans="1:3" x14ac:dyDescent="0.25">
      <c r="A3734" s="8">
        <v>45705</v>
      </c>
      <c r="B3734" s="16" t="s">
        <v>7540</v>
      </c>
      <c r="C3734" s="16" t="s">
        <v>7541</v>
      </c>
    </row>
    <row r="3735" spans="1:3" x14ac:dyDescent="0.25">
      <c r="A3735" s="8">
        <v>45705</v>
      </c>
      <c r="B3735" s="16" t="s">
        <v>7542</v>
      </c>
      <c r="C3735" s="16" t="s">
        <v>7543</v>
      </c>
    </row>
    <row r="3736" spans="1:3" x14ac:dyDescent="0.25">
      <c r="A3736" s="8">
        <v>45705</v>
      </c>
      <c r="B3736" s="16" t="s">
        <v>7544</v>
      </c>
      <c r="C3736" s="16" t="s">
        <v>7545</v>
      </c>
    </row>
    <row r="3737" spans="1:3" x14ac:dyDescent="0.25">
      <c r="A3737" s="8">
        <v>45705</v>
      </c>
      <c r="B3737" s="16" t="s">
        <v>7546</v>
      </c>
      <c r="C3737" s="16" t="s">
        <v>7547</v>
      </c>
    </row>
    <row r="3738" spans="1:3" x14ac:dyDescent="0.25">
      <c r="A3738" s="8">
        <v>45705</v>
      </c>
      <c r="B3738" s="16" t="s">
        <v>7548</v>
      </c>
      <c r="C3738" s="16" t="s">
        <v>7549</v>
      </c>
    </row>
    <row r="3739" spans="1:3" x14ac:dyDescent="0.25">
      <c r="A3739" s="8">
        <v>45705</v>
      </c>
      <c r="B3739" s="16" t="s">
        <v>7550</v>
      </c>
      <c r="C3739" s="16" t="s">
        <v>7551</v>
      </c>
    </row>
    <row r="3740" spans="1:3" x14ac:dyDescent="0.25">
      <c r="A3740" s="8">
        <v>45705</v>
      </c>
      <c r="B3740" s="16" t="s">
        <v>7552</v>
      </c>
      <c r="C3740" s="16" t="s">
        <v>7553</v>
      </c>
    </row>
    <row r="3741" spans="1:3" x14ac:dyDescent="0.25">
      <c r="A3741" s="8">
        <v>45705</v>
      </c>
      <c r="B3741" s="16" t="s">
        <v>7554</v>
      </c>
      <c r="C3741" s="16" t="s">
        <v>7555</v>
      </c>
    </row>
    <row r="3742" spans="1:3" x14ac:dyDescent="0.25">
      <c r="A3742" s="8">
        <v>45705</v>
      </c>
      <c r="B3742" s="16" t="s">
        <v>7556</v>
      </c>
      <c r="C3742" s="16" t="s">
        <v>7557</v>
      </c>
    </row>
    <row r="3743" spans="1:3" x14ac:dyDescent="0.25">
      <c r="A3743" s="8">
        <v>45705</v>
      </c>
      <c r="B3743" s="16" t="s">
        <v>7558</v>
      </c>
      <c r="C3743" s="16" t="s">
        <v>7559</v>
      </c>
    </row>
    <row r="3744" spans="1:3" x14ac:dyDescent="0.25">
      <c r="A3744" s="8">
        <v>45705</v>
      </c>
      <c r="B3744" s="16" t="s">
        <v>7560</v>
      </c>
      <c r="C3744" s="16" t="s">
        <v>7561</v>
      </c>
    </row>
    <row r="3745" spans="1:3" x14ac:dyDescent="0.25">
      <c r="A3745" s="8">
        <v>45705</v>
      </c>
      <c r="B3745" s="16" t="s">
        <v>7562</v>
      </c>
      <c r="C3745" s="16" t="s">
        <v>7563</v>
      </c>
    </row>
    <row r="3746" spans="1:3" x14ac:dyDescent="0.25">
      <c r="A3746" s="8">
        <v>45705</v>
      </c>
      <c r="B3746" s="16" t="s">
        <v>7564</v>
      </c>
      <c r="C3746" s="16" t="s">
        <v>7565</v>
      </c>
    </row>
    <row r="3747" spans="1:3" x14ac:dyDescent="0.25">
      <c r="A3747" s="8">
        <v>45705</v>
      </c>
      <c r="B3747" s="16" t="s">
        <v>7566</v>
      </c>
      <c r="C3747" s="16" t="s">
        <v>7567</v>
      </c>
    </row>
    <row r="3748" spans="1:3" x14ac:dyDescent="0.25">
      <c r="A3748" s="8">
        <v>45705</v>
      </c>
      <c r="B3748" s="16" t="s">
        <v>7568</v>
      </c>
      <c r="C3748" s="16" t="s">
        <v>7569</v>
      </c>
    </row>
    <row r="3749" spans="1:3" x14ac:dyDescent="0.25">
      <c r="A3749" s="8">
        <v>45705</v>
      </c>
      <c r="B3749" s="16" t="s">
        <v>7570</v>
      </c>
      <c r="C3749" s="16" t="s">
        <v>7571</v>
      </c>
    </row>
    <row r="3750" spans="1:3" x14ac:dyDescent="0.25">
      <c r="A3750" s="8">
        <v>45705</v>
      </c>
      <c r="B3750" s="16" t="s">
        <v>7572</v>
      </c>
      <c r="C3750" s="16" t="s">
        <v>7573</v>
      </c>
    </row>
    <row r="3751" spans="1:3" x14ac:dyDescent="0.25">
      <c r="A3751" s="8">
        <v>45705</v>
      </c>
      <c r="B3751" s="16" t="s">
        <v>7574</v>
      </c>
      <c r="C3751" s="16" t="s">
        <v>7575</v>
      </c>
    </row>
    <row r="3752" spans="1:3" x14ac:dyDescent="0.25">
      <c r="A3752" s="8">
        <v>45705</v>
      </c>
      <c r="B3752" s="16" t="s">
        <v>7576</v>
      </c>
      <c r="C3752" s="16" t="s">
        <v>7577</v>
      </c>
    </row>
    <row r="3753" spans="1:3" x14ac:dyDescent="0.25">
      <c r="A3753" s="8">
        <v>45705</v>
      </c>
      <c r="B3753" s="16" t="s">
        <v>7578</v>
      </c>
      <c r="C3753" s="16" t="s">
        <v>7579</v>
      </c>
    </row>
    <row r="3754" spans="1:3" x14ac:dyDescent="0.25">
      <c r="A3754" s="8">
        <v>45705</v>
      </c>
      <c r="B3754" s="16" t="s">
        <v>7580</v>
      </c>
      <c r="C3754" s="16" t="s">
        <v>7581</v>
      </c>
    </row>
    <row r="3755" spans="1:3" x14ac:dyDescent="0.25">
      <c r="A3755" s="8">
        <v>45705</v>
      </c>
      <c r="B3755" s="16" t="s">
        <v>7582</v>
      </c>
      <c r="C3755" s="16" t="s">
        <v>7583</v>
      </c>
    </row>
    <row r="3756" spans="1:3" x14ac:dyDescent="0.25">
      <c r="A3756" s="8">
        <v>45705</v>
      </c>
      <c r="B3756" s="16" t="s">
        <v>7584</v>
      </c>
      <c r="C3756" s="16" t="s">
        <v>7585</v>
      </c>
    </row>
    <row r="3757" spans="1:3" x14ac:dyDescent="0.25">
      <c r="A3757" s="8">
        <v>45705</v>
      </c>
      <c r="B3757" s="16" t="s">
        <v>7586</v>
      </c>
      <c r="C3757" s="16" t="s">
        <v>7587</v>
      </c>
    </row>
    <row r="3758" spans="1:3" x14ac:dyDescent="0.25">
      <c r="A3758" s="8">
        <v>45705</v>
      </c>
      <c r="B3758" s="16" t="s">
        <v>7588</v>
      </c>
      <c r="C3758" s="16" t="s">
        <v>7589</v>
      </c>
    </row>
    <row r="3759" spans="1:3" x14ac:dyDescent="0.25">
      <c r="A3759" s="8">
        <v>45705</v>
      </c>
      <c r="B3759" s="16" t="s">
        <v>7590</v>
      </c>
      <c r="C3759" s="16" t="s">
        <v>7591</v>
      </c>
    </row>
    <row r="3760" spans="1:3" x14ac:dyDescent="0.25">
      <c r="A3760" s="8">
        <v>45705</v>
      </c>
      <c r="B3760" s="16" t="s">
        <v>7592</v>
      </c>
      <c r="C3760" s="16" t="s">
        <v>7593</v>
      </c>
    </row>
    <row r="3761" spans="1:3" x14ac:dyDescent="0.25">
      <c r="A3761" s="8">
        <v>45705</v>
      </c>
      <c r="B3761" s="16" t="s">
        <v>7594</v>
      </c>
      <c r="C3761" s="16" t="s">
        <v>7595</v>
      </c>
    </row>
    <row r="3762" spans="1:3" x14ac:dyDescent="0.25">
      <c r="A3762" s="8">
        <v>45705</v>
      </c>
      <c r="B3762" s="16" t="s">
        <v>7596</v>
      </c>
      <c r="C3762" s="16" t="s">
        <v>7597</v>
      </c>
    </row>
    <row r="3763" spans="1:3" x14ac:dyDescent="0.25">
      <c r="A3763" s="8">
        <v>45705</v>
      </c>
      <c r="B3763" s="16" t="s">
        <v>7598</v>
      </c>
      <c r="C3763" s="16" t="s">
        <v>7599</v>
      </c>
    </row>
    <row r="3764" spans="1:3" x14ac:dyDescent="0.25">
      <c r="A3764" s="8">
        <v>45705</v>
      </c>
      <c r="B3764" s="16" t="s">
        <v>7600</v>
      </c>
      <c r="C3764" s="16" t="s">
        <v>7601</v>
      </c>
    </row>
    <row r="3765" spans="1:3" x14ac:dyDescent="0.25">
      <c r="A3765" s="8">
        <v>45705</v>
      </c>
      <c r="B3765" s="16" t="s">
        <v>7602</v>
      </c>
      <c r="C3765" s="16" t="s">
        <v>7603</v>
      </c>
    </row>
    <row r="3766" spans="1:3" x14ac:dyDescent="0.25">
      <c r="A3766" s="8">
        <v>45705</v>
      </c>
      <c r="B3766" s="16" t="s">
        <v>7604</v>
      </c>
      <c r="C3766" s="16" t="s">
        <v>7605</v>
      </c>
    </row>
    <row r="3767" spans="1:3" x14ac:dyDescent="0.25">
      <c r="A3767" s="8">
        <v>45705</v>
      </c>
      <c r="B3767" s="16" t="s">
        <v>7606</v>
      </c>
      <c r="C3767" s="16" t="s">
        <v>7607</v>
      </c>
    </row>
    <row r="3768" spans="1:3" x14ac:dyDescent="0.25">
      <c r="A3768" s="8">
        <v>45705</v>
      </c>
      <c r="B3768" s="16" t="s">
        <v>7608</v>
      </c>
      <c r="C3768" s="16" t="s">
        <v>7609</v>
      </c>
    </row>
    <row r="3769" spans="1:3" x14ac:dyDescent="0.25">
      <c r="A3769" s="8">
        <v>45705</v>
      </c>
      <c r="B3769" s="16" t="s">
        <v>7610</v>
      </c>
      <c r="C3769" s="16" t="s">
        <v>7611</v>
      </c>
    </row>
    <row r="3770" spans="1:3" x14ac:dyDescent="0.25">
      <c r="A3770" s="8">
        <v>45705</v>
      </c>
      <c r="B3770" s="16" t="s">
        <v>7612</v>
      </c>
      <c r="C3770" s="16" t="s">
        <v>7613</v>
      </c>
    </row>
    <row r="3771" spans="1:3" x14ac:dyDescent="0.25">
      <c r="A3771" s="8">
        <v>45705</v>
      </c>
      <c r="B3771" s="16" t="s">
        <v>7614</v>
      </c>
      <c r="C3771" s="16" t="s">
        <v>7615</v>
      </c>
    </row>
    <row r="3772" spans="1:3" x14ac:dyDescent="0.25">
      <c r="A3772" s="8">
        <v>45705</v>
      </c>
      <c r="B3772" s="16" t="s">
        <v>7616</v>
      </c>
      <c r="C3772" s="16" t="s">
        <v>7617</v>
      </c>
    </row>
    <row r="3773" spans="1:3" x14ac:dyDescent="0.25">
      <c r="A3773" s="8">
        <v>45705</v>
      </c>
      <c r="B3773" s="16" t="s">
        <v>7618</v>
      </c>
      <c r="C3773" s="16" t="s">
        <v>7619</v>
      </c>
    </row>
    <row r="3774" spans="1:3" x14ac:dyDescent="0.25">
      <c r="A3774" s="8">
        <v>45705</v>
      </c>
      <c r="B3774" s="16" t="s">
        <v>7620</v>
      </c>
      <c r="C3774" s="16" t="s">
        <v>7621</v>
      </c>
    </row>
    <row r="3775" spans="1:3" x14ac:dyDescent="0.25">
      <c r="A3775" s="8">
        <v>45705</v>
      </c>
      <c r="B3775" s="16" t="s">
        <v>7622</v>
      </c>
      <c r="C3775" s="16" t="s">
        <v>7623</v>
      </c>
    </row>
    <row r="3776" spans="1:3" x14ac:dyDescent="0.25">
      <c r="A3776" s="8">
        <v>45705</v>
      </c>
      <c r="B3776" s="16" t="s">
        <v>7624</v>
      </c>
      <c r="C3776" s="16" t="s">
        <v>7625</v>
      </c>
    </row>
    <row r="3777" spans="1:3" x14ac:dyDescent="0.25">
      <c r="A3777" s="8">
        <v>45705</v>
      </c>
      <c r="B3777" s="16" t="s">
        <v>7626</v>
      </c>
      <c r="C3777" s="16" t="s">
        <v>7627</v>
      </c>
    </row>
    <row r="3778" spans="1:3" x14ac:dyDescent="0.25">
      <c r="A3778" s="8">
        <v>45705</v>
      </c>
      <c r="B3778" s="16" t="s">
        <v>7628</v>
      </c>
      <c r="C3778" s="16" t="s">
        <v>7629</v>
      </c>
    </row>
    <row r="3779" spans="1:3" x14ac:dyDescent="0.25">
      <c r="A3779" s="8">
        <v>45705</v>
      </c>
      <c r="B3779" s="16" t="s">
        <v>7630</v>
      </c>
      <c r="C3779" s="16" t="s">
        <v>7631</v>
      </c>
    </row>
    <row r="3780" spans="1:3" x14ac:dyDescent="0.25">
      <c r="A3780" s="8">
        <v>45705</v>
      </c>
      <c r="B3780" s="16" t="s">
        <v>7632</v>
      </c>
      <c r="C3780" s="16" t="s">
        <v>7633</v>
      </c>
    </row>
    <row r="3781" spans="1:3" x14ac:dyDescent="0.25">
      <c r="A3781" s="8">
        <v>45705</v>
      </c>
      <c r="B3781" s="16" t="s">
        <v>7634</v>
      </c>
      <c r="C3781" s="16" t="s">
        <v>7635</v>
      </c>
    </row>
    <row r="3782" spans="1:3" x14ac:dyDescent="0.25">
      <c r="A3782" s="8">
        <v>45705</v>
      </c>
      <c r="B3782" s="16" t="s">
        <v>7636</v>
      </c>
      <c r="C3782" s="16" t="s">
        <v>7637</v>
      </c>
    </row>
    <row r="3783" spans="1:3" x14ac:dyDescent="0.25">
      <c r="A3783" s="8">
        <v>45705</v>
      </c>
      <c r="B3783" s="16" t="s">
        <v>7638</v>
      </c>
      <c r="C3783" s="16" t="s">
        <v>7639</v>
      </c>
    </row>
    <row r="3784" spans="1:3" x14ac:dyDescent="0.25">
      <c r="A3784" s="8">
        <v>45705</v>
      </c>
      <c r="B3784" s="16" t="s">
        <v>7640</v>
      </c>
      <c r="C3784" s="16" t="s">
        <v>7641</v>
      </c>
    </row>
    <row r="3785" spans="1:3" x14ac:dyDescent="0.25">
      <c r="A3785" s="8">
        <v>45705</v>
      </c>
      <c r="B3785" s="16" t="s">
        <v>7642</v>
      </c>
      <c r="C3785" s="16" t="s">
        <v>7643</v>
      </c>
    </row>
    <row r="3786" spans="1:3" x14ac:dyDescent="0.25">
      <c r="A3786" s="8">
        <v>45705</v>
      </c>
      <c r="B3786" s="16" t="s">
        <v>7644</v>
      </c>
      <c r="C3786" s="16" t="s">
        <v>7645</v>
      </c>
    </row>
    <row r="3787" spans="1:3" x14ac:dyDescent="0.25">
      <c r="A3787" s="8">
        <v>45705</v>
      </c>
      <c r="B3787" s="16" t="s">
        <v>7646</v>
      </c>
      <c r="C3787" s="16" t="s">
        <v>7647</v>
      </c>
    </row>
    <row r="3788" spans="1:3" x14ac:dyDescent="0.25">
      <c r="A3788" s="8">
        <v>45705</v>
      </c>
      <c r="B3788" s="16" t="s">
        <v>7648</v>
      </c>
      <c r="C3788" s="16" t="s">
        <v>7649</v>
      </c>
    </row>
    <row r="3789" spans="1:3" x14ac:dyDescent="0.25">
      <c r="A3789" s="8">
        <v>45705</v>
      </c>
      <c r="B3789" s="16" t="s">
        <v>7650</v>
      </c>
      <c r="C3789" s="16" t="s">
        <v>7651</v>
      </c>
    </row>
    <row r="3790" spans="1:3" x14ac:dyDescent="0.25">
      <c r="A3790" s="8">
        <v>45705</v>
      </c>
      <c r="B3790" s="16" t="s">
        <v>7652</v>
      </c>
      <c r="C3790" s="16" t="s">
        <v>7653</v>
      </c>
    </row>
    <row r="3791" spans="1:3" x14ac:dyDescent="0.25">
      <c r="A3791" s="8">
        <v>45705</v>
      </c>
      <c r="B3791" s="16" t="s">
        <v>7654</v>
      </c>
      <c r="C3791" s="16" t="s">
        <v>7655</v>
      </c>
    </row>
    <row r="3792" spans="1:3" x14ac:dyDescent="0.25">
      <c r="A3792" s="8">
        <v>45705</v>
      </c>
      <c r="B3792" s="16" t="s">
        <v>7656</v>
      </c>
      <c r="C3792" s="16" t="s">
        <v>7657</v>
      </c>
    </row>
    <row r="3793" spans="1:3" x14ac:dyDescent="0.25">
      <c r="A3793" s="8">
        <v>45705</v>
      </c>
      <c r="B3793" s="16" t="s">
        <v>7658</v>
      </c>
      <c r="C3793" s="16" t="s">
        <v>7659</v>
      </c>
    </row>
    <row r="3794" spans="1:3" x14ac:dyDescent="0.25">
      <c r="A3794" s="8">
        <v>45705</v>
      </c>
      <c r="B3794" s="16" t="s">
        <v>7660</v>
      </c>
      <c r="C3794" s="16" t="s">
        <v>7661</v>
      </c>
    </row>
    <row r="3795" spans="1:3" x14ac:dyDescent="0.25">
      <c r="A3795" s="8">
        <v>45705</v>
      </c>
      <c r="B3795" s="16" t="s">
        <v>7662</v>
      </c>
      <c r="C3795" s="16" t="s">
        <v>7663</v>
      </c>
    </row>
    <row r="3796" spans="1:3" x14ac:dyDescent="0.25">
      <c r="A3796" s="8">
        <v>45705</v>
      </c>
      <c r="B3796" s="16" t="s">
        <v>7664</v>
      </c>
      <c r="C3796" s="16" t="s">
        <v>7665</v>
      </c>
    </row>
    <row r="3797" spans="1:3" x14ac:dyDescent="0.25">
      <c r="A3797" s="8">
        <v>45705</v>
      </c>
      <c r="B3797" s="16" t="s">
        <v>7666</v>
      </c>
      <c r="C3797" s="16" t="s">
        <v>7667</v>
      </c>
    </row>
    <row r="3798" spans="1:3" x14ac:dyDescent="0.25">
      <c r="A3798" s="8">
        <v>45705</v>
      </c>
      <c r="B3798" s="16" t="s">
        <v>7668</v>
      </c>
      <c r="C3798" s="16" t="s">
        <v>10998</v>
      </c>
    </row>
    <row r="3799" spans="1:3" x14ac:dyDescent="0.25">
      <c r="A3799" s="8">
        <v>45705</v>
      </c>
      <c r="B3799" s="16" t="s">
        <v>7669</v>
      </c>
      <c r="C3799" s="16" t="s">
        <v>7670</v>
      </c>
    </row>
    <row r="3800" spans="1:3" x14ac:dyDescent="0.25">
      <c r="A3800" s="8">
        <v>45705</v>
      </c>
      <c r="B3800" s="16" t="s">
        <v>7671</v>
      </c>
      <c r="C3800" s="16" t="s">
        <v>7672</v>
      </c>
    </row>
    <row r="3801" spans="1:3" x14ac:dyDescent="0.25">
      <c r="A3801" s="8">
        <v>45705</v>
      </c>
      <c r="B3801" s="16" t="s">
        <v>7673</v>
      </c>
      <c r="C3801" s="16" t="s">
        <v>7674</v>
      </c>
    </row>
    <row r="3802" spans="1:3" x14ac:dyDescent="0.25">
      <c r="A3802" s="8">
        <v>45705</v>
      </c>
      <c r="B3802" s="16" t="s">
        <v>7675</v>
      </c>
      <c r="C3802" s="16" t="s">
        <v>7676</v>
      </c>
    </row>
    <row r="3803" spans="1:3" x14ac:dyDescent="0.25">
      <c r="A3803" s="8">
        <v>45705</v>
      </c>
      <c r="B3803" s="16" t="s">
        <v>7677</v>
      </c>
      <c r="C3803" s="16" t="s">
        <v>7678</v>
      </c>
    </row>
    <row r="3804" spans="1:3" x14ac:dyDescent="0.25">
      <c r="A3804" s="8">
        <v>45705</v>
      </c>
      <c r="B3804" s="16" t="s">
        <v>7679</v>
      </c>
      <c r="C3804" s="16" t="s">
        <v>7680</v>
      </c>
    </row>
    <row r="3805" spans="1:3" x14ac:dyDescent="0.25">
      <c r="A3805" s="8">
        <v>45705</v>
      </c>
      <c r="B3805" s="16" t="s">
        <v>7681</v>
      </c>
      <c r="C3805" s="16" t="s">
        <v>7682</v>
      </c>
    </row>
    <row r="3806" spans="1:3" x14ac:dyDescent="0.25">
      <c r="A3806" s="8">
        <v>45705</v>
      </c>
      <c r="B3806" s="16" t="s">
        <v>7683</v>
      </c>
      <c r="C3806" s="16" t="s">
        <v>7684</v>
      </c>
    </row>
    <row r="3807" spans="1:3" x14ac:dyDescent="0.25">
      <c r="A3807" s="8">
        <v>45705</v>
      </c>
      <c r="B3807" s="16" t="s">
        <v>7685</v>
      </c>
      <c r="C3807" s="16" t="s">
        <v>7686</v>
      </c>
    </row>
    <row r="3808" spans="1:3" x14ac:dyDescent="0.25">
      <c r="A3808" s="8">
        <v>45705</v>
      </c>
      <c r="B3808" s="16" t="s">
        <v>7687</v>
      </c>
      <c r="C3808" s="16" t="s">
        <v>7688</v>
      </c>
    </row>
    <row r="3809" spans="1:3" x14ac:dyDescent="0.25">
      <c r="A3809" s="8">
        <v>45705</v>
      </c>
      <c r="B3809" s="16" t="s">
        <v>7689</v>
      </c>
      <c r="C3809" s="16" t="s">
        <v>7690</v>
      </c>
    </row>
    <row r="3810" spans="1:3" x14ac:dyDescent="0.25">
      <c r="A3810" s="8">
        <v>45705</v>
      </c>
      <c r="B3810" s="16" t="s">
        <v>7691</v>
      </c>
      <c r="C3810" s="16" t="s">
        <v>7692</v>
      </c>
    </row>
    <row r="3811" spans="1:3" x14ac:dyDescent="0.25">
      <c r="A3811" s="8">
        <v>45705</v>
      </c>
      <c r="B3811" s="16" t="s">
        <v>7693</v>
      </c>
      <c r="C3811" s="16" t="s">
        <v>7694</v>
      </c>
    </row>
    <row r="3812" spans="1:3" x14ac:dyDescent="0.25">
      <c r="A3812" s="8">
        <v>45705</v>
      </c>
      <c r="B3812" s="16" t="s">
        <v>7695</v>
      </c>
      <c r="C3812" s="16" t="s">
        <v>7696</v>
      </c>
    </row>
    <row r="3813" spans="1:3" x14ac:dyDescent="0.25">
      <c r="A3813" s="8">
        <v>45705</v>
      </c>
      <c r="B3813" s="16" t="s">
        <v>7697</v>
      </c>
      <c r="C3813" s="16" t="s">
        <v>7698</v>
      </c>
    </row>
    <row r="3814" spans="1:3" x14ac:dyDescent="0.25">
      <c r="A3814" s="8">
        <v>45705</v>
      </c>
      <c r="B3814" s="16" t="s">
        <v>7699</v>
      </c>
      <c r="C3814" s="16" t="s">
        <v>7700</v>
      </c>
    </row>
    <row r="3815" spans="1:3" x14ac:dyDescent="0.25">
      <c r="A3815" s="8">
        <v>45705</v>
      </c>
      <c r="B3815" s="16" t="s">
        <v>7701</v>
      </c>
      <c r="C3815" s="16" t="s">
        <v>7702</v>
      </c>
    </row>
    <row r="3816" spans="1:3" x14ac:dyDescent="0.25">
      <c r="A3816" s="8">
        <v>45705</v>
      </c>
      <c r="B3816" s="16" t="s">
        <v>7703</v>
      </c>
      <c r="C3816" s="16" t="s">
        <v>7704</v>
      </c>
    </row>
    <row r="3817" spans="1:3" x14ac:dyDescent="0.25">
      <c r="A3817" s="8">
        <v>45705</v>
      </c>
      <c r="B3817" s="16" t="s">
        <v>7705</v>
      </c>
      <c r="C3817" s="16" t="s">
        <v>7706</v>
      </c>
    </row>
    <row r="3818" spans="1:3" x14ac:dyDescent="0.25">
      <c r="A3818" s="8">
        <v>45705</v>
      </c>
      <c r="B3818" s="16" t="s">
        <v>7707</v>
      </c>
      <c r="C3818" s="16" t="s">
        <v>7708</v>
      </c>
    </row>
    <row r="3819" spans="1:3" x14ac:dyDescent="0.25">
      <c r="A3819" s="8">
        <v>45705</v>
      </c>
      <c r="B3819" s="16" t="s">
        <v>7709</v>
      </c>
      <c r="C3819" s="16" t="s">
        <v>7710</v>
      </c>
    </row>
    <row r="3820" spans="1:3" x14ac:dyDescent="0.25">
      <c r="A3820" s="8">
        <v>45705</v>
      </c>
      <c r="B3820" s="16" t="s">
        <v>7711</v>
      </c>
      <c r="C3820" s="16" t="s">
        <v>7712</v>
      </c>
    </row>
    <row r="3821" spans="1:3" x14ac:dyDescent="0.25">
      <c r="A3821" s="8">
        <v>45705</v>
      </c>
      <c r="B3821" s="16" t="s">
        <v>7713</v>
      </c>
      <c r="C3821" s="16" t="s">
        <v>7714</v>
      </c>
    </row>
    <row r="3822" spans="1:3" x14ac:dyDescent="0.25">
      <c r="A3822" s="8">
        <v>45705</v>
      </c>
      <c r="B3822" s="16" t="s">
        <v>7715</v>
      </c>
      <c r="C3822" s="16" t="s">
        <v>7716</v>
      </c>
    </row>
    <row r="3823" spans="1:3" x14ac:dyDescent="0.25">
      <c r="A3823" s="8">
        <v>45705</v>
      </c>
      <c r="B3823" s="16" t="s">
        <v>7717</v>
      </c>
      <c r="C3823" s="16" t="s">
        <v>7718</v>
      </c>
    </row>
    <row r="3824" spans="1:3" x14ac:dyDescent="0.25">
      <c r="A3824" s="8">
        <v>45705</v>
      </c>
      <c r="B3824" s="16" t="s">
        <v>7719</v>
      </c>
      <c r="C3824" s="16" t="s">
        <v>7720</v>
      </c>
    </row>
    <row r="3825" spans="1:3" x14ac:dyDescent="0.25">
      <c r="A3825" s="8">
        <v>45705</v>
      </c>
      <c r="B3825" s="16" t="s">
        <v>7721</v>
      </c>
      <c r="C3825" s="16" t="s">
        <v>7722</v>
      </c>
    </row>
    <row r="3826" spans="1:3" x14ac:dyDescent="0.25">
      <c r="A3826" s="8">
        <v>45705</v>
      </c>
      <c r="B3826" s="16" t="s">
        <v>7723</v>
      </c>
      <c r="C3826" s="16" t="s">
        <v>7724</v>
      </c>
    </row>
    <row r="3827" spans="1:3" x14ac:dyDescent="0.25">
      <c r="A3827" s="8">
        <v>45705</v>
      </c>
      <c r="B3827" s="16" t="s">
        <v>7725</v>
      </c>
      <c r="C3827" s="16" t="s">
        <v>7726</v>
      </c>
    </row>
    <row r="3828" spans="1:3" x14ac:dyDescent="0.25">
      <c r="A3828" s="8">
        <v>45705</v>
      </c>
      <c r="B3828" s="16" t="s">
        <v>7727</v>
      </c>
      <c r="C3828" s="16" t="s">
        <v>7728</v>
      </c>
    </row>
    <row r="3829" spans="1:3" x14ac:dyDescent="0.25">
      <c r="A3829" s="8">
        <v>45705</v>
      </c>
      <c r="B3829" s="16" t="s">
        <v>7729</v>
      </c>
      <c r="C3829" s="16" t="s">
        <v>7730</v>
      </c>
    </row>
    <row r="3830" spans="1:3" x14ac:dyDescent="0.25">
      <c r="A3830" s="8">
        <v>45705</v>
      </c>
      <c r="B3830" s="16" t="s">
        <v>7731</v>
      </c>
      <c r="C3830" s="16" t="s">
        <v>7732</v>
      </c>
    </row>
    <row r="3831" spans="1:3" x14ac:dyDescent="0.25">
      <c r="A3831" s="8">
        <v>45705</v>
      </c>
      <c r="B3831" s="16" t="s">
        <v>7733</v>
      </c>
      <c r="C3831" s="16" t="s">
        <v>7734</v>
      </c>
    </row>
    <row r="3832" spans="1:3" x14ac:dyDescent="0.25">
      <c r="A3832" s="8">
        <v>45705</v>
      </c>
      <c r="B3832" s="16" t="s">
        <v>7735</v>
      </c>
      <c r="C3832" s="16" t="s">
        <v>7736</v>
      </c>
    </row>
    <row r="3833" spans="1:3" x14ac:dyDescent="0.25">
      <c r="A3833" s="8">
        <v>45705</v>
      </c>
      <c r="B3833" s="16" t="s">
        <v>7737</v>
      </c>
      <c r="C3833" s="16" t="s">
        <v>7738</v>
      </c>
    </row>
    <row r="3834" spans="1:3" x14ac:dyDescent="0.25">
      <c r="A3834" s="8">
        <v>45705</v>
      </c>
      <c r="B3834" s="16" t="s">
        <v>7739</v>
      </c>
      <c r="C3834" s="16" t="s">
        <v>7740</v>
      </c>
    </row>
    <row r="3835" spans="1:3" x14ac:dyDescent="0.25">
      <c r="A3835" s="8">
        <v>45705</v>
      </c>
      <c r="B3835" s="16" t="s">
        <v>7741</v>
      </c>
      <c r="C3835" s="16" t="s">
        <v>7742</v>
      </c>
    </row>
    <row r="3836" spans="1:3" x14ac:dyDescent="0.25">
      <c r="A3836" s="8">
        <v>45705</v>
      </c>
      <c r="B3836" s="16" t="s">
        <v>7743</v>
      </c>
      <c r="C3836" s="16" t="s">
        <v>7744</v>
      </c>
    </row>
    <row r="3837" spans="1:3" x14ac:dyDescent="0.25">
      <c r="A3837" s="8">
        <v>45705</v>
      </c>
      <c r="B3837" s="16" t="s">
        <v>7745</v>
      </c>
      <c r="C3837" s="16" t="s">
        <v>7746</v>
      </c>
    </row>
    <row r="3838" spans="1:3" x14ac:dyDescent="0.25">
      <c r="A3838" s="8">
        <v>45705</v>
      </c>
      <c r="B3838" s="16" t="s">
        <v>7747</v>
      </c>
      <c r="C3838" s="16" t="s">
        <v>7748</v>
      </c>
    </row>
    <row r="3839" spans="1:3" x14ac:dyDescent="0.25">
      <c r="A3839" s="8">
        <v>45705</v>
      </c>
      <c r="B3839" s="16" t="s">
        <v>7749</v>
      </c>
      <c r="C3839" s="16" t="s">
        <v>7750</v>
      </c>
    </row>
    <row r="3840" spans="1:3" x14ac:dyDescent="0.25">
      <c r="A3840" s="8">
        <v>45705</v>
      </c>
      <c r="B3840" s="16" t="s">
        <v>7751</v>
      </c>
      <c r="C3840" s="16" t="s">
        <v>7752</v>
      </c>
    </row>
    <row r="3841" spans="1:3" x14ac:dyDescent="0.25">
      <c r="A3841" s="8">
        <v>45705</v>
      </c>
      <c r="B3841" s="16" t="s">
        <v>7753</v>
      </c>
      <c r="C3841" s="16" t="s">
        <v>7754</v>
      </c>
    </row>
    <row r="3842" spans="1:3" x14ac:dyDescent="0.25">
      <c r="A3842" s="8">
        <v>45705</v>
      </c>
      <c r="B3842" s="16" t="s">
        <v>7755</v>
      </c>
      <c r="C3842" s="16" t="s">
        <v>7756</v>
      </c>
    </row>
    <row r="3843" spans="1:3" x14ac:dyDescent="0.25">
      <c r="A3843" s="8">
        <v>45705</v>
      </c>
      <c r="B3843" s="16" t="s">
        <v>7757</v>
      </c>
      <c r="C3843" s="16" t="s">
        <v>7758</v>
      </c>
    </row>
    <row r="3844" spans="1:3" x14ac:dyDescent="0.25">
      <c r="A3844" s="8">
        <v>45705</v>
      </c>
      <c r="B3844" s="16" t="s">
        <v>7759</v>
      </c>
      <c r="C3844" s="16" t="s">
        <v>7760</v>
      </c>
    </row>
    <row r="3845" spans="1:3" x14ac:dyDescent="0.25">
      <c r="A3845" s="8">
        <v>45705</v>
      </c>
      <c r="B3845" s="16" t="s">
        <v>7761</v>
      </c>
      <c r="C3845" s="16" t="s">
        <v>7762</v>
      </c>
    </row>
    <row r="3846" spans="1:3" x14ac:dyDescent="0.25">
      <c r="A3846" s="8">
        <v>45705</v>
      </c>
      <c r="B3846" s="16" t="s">
        <v>7763</v>
      </c>
      <c r="C3846" s="16" t="s">
        <v>7764</v>
      </c>
    </row>
    <row r="3847" spans="1:3" x14ac:dyDescent="0.25">
      <c r="A3847" s="8">
        <v>45705</v>
      </c>
      <c r="B3847" s="16" t="s">
        <v>7765</v>
      </c>
      <c r="C3847" s="16" t="s">
        <v>7766</v>
      </c>
    </row>
    <row r="3848" spans="1:3" x14ac:dyDescent="0.25">
      <c r="A3848" s="8">
        <v>45705</v>
      </c>
      <c r="B3848" s="16" t="s">
        <v>7767</v>
      </c>
      <c r="C3848" s="16" t="s">
        <v>7768</v>
      </c>
    </row>
    <row r="3849" spans="1:3" x14ac:dyDescent="0.25">
      <c r="A3849" s="8">
        <v>45705</v>
      </c>
      <c r="B3849" s="16" t="s">
        <v>7769</v>
      </c>
      <c r="C3849" s="16" t="s">
        <v>7770</v>
      </c>
    </row>
    <row r="3850" spans="1:3" x14ac:dyDescent="0.25">
      <c r="A3850" s="8">
        <v>45705</v>
      </c>
      <c r="B3850" s="16" t="s">
        <v>7771</v>
      </c>
      <c r="C3850" s="16" t="s">
        <v>7772</v>
      </c>
    </row>
    <row r="3851" spans="1:3" x14ac:dyDescent="0.25">
      <c r="A3851" s="8">
        <v>45705</v>
      </c>
      <c r="B3851" s="16" t="s">
        <v>7773</v>
      </c>
      <c r="C3851" s="16" t="s">
        <v>7774</v>
      </c>
    </row>
    <row r="3852" spans="1:3" x14ac:dyDescent="0.25">
      <c r="A3852" s="8">
        <v>45705</v>
      </c>
      <c r="B3852" s="16" t="s">
        <v>7775</v>
      </c>
      <c r="C3852" s="16" t="s">
        <v>7776</v>
      </c>
    </row>
    <row r="3853" spans="1:3" x14ac:dyDescent="0.25">
      <c r="A3853" s="8">
        <v>45705</v>
      </c>
      <c r="B3853" s="16" t="s">
        <v>7777</v>
      </c>
      <c r="C3853" s="16" t="s">
        <v>7778</v>
      </c>
    </row>
    <row r="3854" spans="1:3" x14ac:dyDescent="0.25">
      <c r="A3854" s="8">
        <v>45705</v>
      </c>
      <c r="B3854" s="16" t="s">
        <v>7779</v>
      </c>
      <c r="C3854" s="16" t="s">
        <v>7780</v>
      </c>
    </row>
    <row r="3855" spans="1:3" x14ac:dyDescent="0.25">
      <c r="A3855" s="8">
        <v>45705</v>
      </c>
      <c r="B3855" s="16" t="s">
        <v>7781</v>
      </c>
      <c r="C3855" s="16" t="s">
        <v>7782</v>
      </c>
    </row>
    <row r="3856" spans="1:3" x14ac:dyDescent="0.25">
      <c r="A3856" s="8">
        <v>45705</v>
      </c>
      <c r="B3856" s="16" t="s">
        <v>7783</v>
      </c>
      <c r="C3856" s="16" t="s">
        <v>7784</v>
      </c>
    </row>
    <row r="3857" spans="1:3" x14ac:dyDescent="0.25">
      <c r="A3857" s="8">
        <v>45705</v>
      </c>
      <c r="B3857" s="16" t="s">
        <v>7785</v>
      </c>
      <c r="C3857" s="16" t="s">
        <v>7786</v>
      </c>
    </row>
    <row r="3858" spans="1:3" x14ac:dyDescent="0.25">
      <c r="A3858" s="8">
        <v>45705</v>
      </c>
      <c r="B3858" s="16" t="s">
        <v>7787</v>
      </c>
      <c r="C3858" s="16" t="s">
        <v>7788</v>
      </c>
    </row>
    <row r="3859" spans="1:3" x14ac:dyDescent="0.25">
      <c r="A3859" s="8">
        <v>45705</v>
      </c>
      <c r="B3859" s="16" t="s">
        <v>7789</v>
      </c>
      <c r="C3859" s="16" t="s">
        <v>7790</v>
      </c>
    </row>
    <row r="3860" spans="1:3" x14ac:dyDescent="0.25">
      <c r="A3860" s="8">
        <v>45705</v>
      </c>
      <c r="B3860" s="16" t="s">
        <v>7791</v>
      </c>
      <c r="C3860" s="16" t="s">
        <v>7792</v>
      </c>
    </row>
    <row r="3861" spans="1:3" x14ac:dyDescent="0.25">
      <c r="A3861" s="8">
        <v>45705</v>
      </c>
      <c r="B3861" s="16" t="s">
        <v>7793</v>
      </c>
      <c r="C3861" s="16" t="s">
        <v>7794</v>
      </c>
    </row>
    <row r="3862" spans="1:3" x14ac:dyDescent="0.25">
      <c r="A3862" s="8">
        <v>45705</v>
      </c>
      <c r="B3862" s="16" t="s">
        <v>7795</v>
      </c>
      <c r="C3862" s="16" t="s">
        <v>7796</v>
      </c>
    </row>
    <row r="3863" spans="1:3" x14ac:dyDescent="0.25">
      <c r="A3863" s="8">
        <v>45705</v>
      </c>
      <c r="B3863" s="16" t="s">
        <v>7797</v>
      </c>
      <c r="C3863" s="16" t="s">
        <v>7798</v>
      </c>
    </row>
    <row r="3864" spans="1:3" x14ac:dyDescent="0.25">
      <c r="A3864" s="8">
        <v>45705</v>
      </c>
      <c r="B3864" s="16" t="s">
        <v>7799</v>
      </c>
      <c r="C3864" s="16" t="s">
        <v>7800</v>
      </c>
    </row>
    <row r="3865" spans="1:3" x14ac:dyDescent="0.25">
      <c r="A3865" s="8">
        <v>45705</v>
      </c>
      <c r="B3865" s="16" t="s">
        <v>7801</v>
      </c>
      <c r="C3865" s="16" t="s">
        <v>7802</v>
      </c>
    </row>
    <row r="3866" spans="1:3" x14ac:dyDescent="0.25">
      <c r="A3866" s="8">
        <v>45705</v>
      </c>
      <c r="B3866" s="16" t="s">
        <v>7803</v>
      </c>
      <c r="C3866" s="16" t="s">
        <v>7804</v>
      </c>
    </row>
    <row r="3867" spans="1:3" x14ac:dyDescent="0.25">
      <c r="A3867" s="8">
        <v>45705</v>
      </c>
      <c r="B3867" s="16" t="s">
        <v>7805</v>
      </c>
      <c r="C3867" s="16" t="s">
        <v>7806</v>
      </c>
    </row>
    <row r="3868" spans="1:3" x14ac:dyDescent="0.25">
      <c r="A3868" s="8">
        <v>45705</v>
      </c>
      <c r="B3868" s="16" t="s">
        <v>7807</v>
      </c>
      <c r="C3868" s="16" t="s">
        <v>7808</v>
      </c>
    </row>
    <row r="3869" spans="1:3" x14ac:dyDescent="0.25">
      <c r="A3869" s="8">
        <v>45705</v>
      </c>
      <c r="B3869" s="16" t="s">
        <v>7809</v>
      </c>
      <c r="C3869" s="16" t="s">
        <v>7810</v>
      </c>
    </row>
    <row r="3870" spans="1:3" x14ac:dyDescent="0.25">
      <c r="A3870" s="8">
        <v>45705</v>
      </c>
      <c r="B3870" s="16" t="s">
        <v>7811</v>
      </c>
      <c r="C3870" s="16" t="s">
        <v>7812</v>
      </c>
    </row>
    <row r="3871" spans="1:3" x14ac:dyDescent="0.25">
      <c r="A3871" s="8">
        <v>45705</v>
      </c>
      <c r="B3871" s="16" t="s">
        <v>7813</v>
      </c>
      <c r="C3871" s="16" t="s">
        <v>7814</v>
      </c>
    </row>
    <row r="3872" spans="1:3" x14ac:dyDescent="0.25">
      <c r="A3872" s="8">
        <v>45705</v>
      </c>
      <c r="B3872" s="16" t="s">
        <v>7815</v>
      </c>
      <c r="C3872" s="16" t="s">
        <v>7816</v>
      </c>
    </row>
    <row r="3873" spans="1:3" x14ac:dyDescent="0.25">
      <c r="A3873" s="8">
        <v>45705</v>
      </c>
      <c r="B3873" s="16" t="s">
        <v>7817</v>
      </c>
      <c r="C3873" s="16" t="s">
        <v>7818</v>
      </c>
    </row>
    <row r="3874" spans="1:3" x14ac:dyDescent="0.25">
      <c r="A3874" s="8">
        <v>45705</v>
      </c>
      <c r="B3874" s="16" t="s">
        <v>7819</v>
      </c>
      <c r="C3874" s="16" t="s">
        <v>7820</v>
      </c>
    </row>
    <row r="3875" spans="1:3" x14ac:dyDescent="0.25">
      <c r="A3875" s="8">
        <v>45705</v>
      </c>
      <c r="B3875" s="16" t="s">
        <v>7821</v>
      </c>
      <c r="C3875" s="16" t="s">
        <v>7822</v>
      </c>
    </row>
    <row r="3876" spans="1:3" x14ac:dyDescent="0.25">
      <c r="A3876" s="8">
        <v>45705</v>
      </c>
      <c r="B3876" s="16" t="s">
        <v>7823</v>
      </c>
      <c r="C3876" s="16" t="s">
        <v>7824</v>
      </c>
    </row>
    <row r="3877" spans="1:3" x14ac:dyDescent="0.25">
      <c r="A3877" s="8">
        <v>45705</v>
      </c>
      <c r="B3877" s="16" t="s">
        <v>7825</v>
      </c>
      <c r="C3877" s="16" t="s">
        <v>7826</v>
      </c>
    </row>
    <row r="3878" spans="1:3" x14ac:dyDescent="0.25">
      <c r="A3878" s="8">
        <v>45705</v>
      </c>
      <c r="B3878" s="16" t="s">
        <v>7827</v>
      </c>
      <c r="C3878" s="16" t="s">
        <v>7828</v>
      </c>
    </row>
    <row r="3879" spans="1:3" x14ac:dyDescent="0.25">
      <c r="A3879" s="8">
        <v>45705</v>
      </c>
      <c r="B3879" s="16" t="s">
        <v>7829</v>
      </c>
      <c r="C3879" s="16" t="s">
        <v>7830</v>
      </c>
    </row>
    <row r="3880" spans="1:3" x14ac:dyDescent="0.25">
      <c r="A3880" s="8">
        <v>45705</v>
      </c>
      <c r="B3880" s="16" t="s">
        <v>7831</v>
      </c>
      <c r="C3880" s="16" t="s">
        <v>7832</v>
      </c>
    </row>
    <row r="3881" spans="1:3" x14ac:dyDescent="0.25">
      <c r="A3881" s="8">
        <v>45705</v>
      </c>
      <c r="B3881" s="16" t="s">
        <v>7833</v>
      </c>
      <c r="C3881" s="16" t="s">
        <v>7834</v>
      </c>
    </row>
    <row r="3882" spans="1:3" x14ac:dyDescent="0.25">
      <c r="A3882" s="8">
        <v>45705</v>
      </c>
      <c r="B3882" s="16" t="s">
        <v>7835</v>
      </c>
      <c r="C3882" s="16" t="s">
        <v>7836</v>
      </c>
    </row>
    <row r="3883" spans="1:3" x14ac:dyDescent="0.25">
      <c r="A3883" s="8">
        <v>45705</v>
      </c>
      <c r="B3883" s="16" t="s">
        <v>7837</v>
      </c>
      <c r="C3883" s="16" t="s">
        <v>7838</v>
      </c>
    </row>
    <row r="3884" spans="1:3" x14ac:dyDescent="0.25">
      <c r="A3884" s="8">
        <v>45705</v>
      </c>
      <c r="B3884" s="16" t="s">
        <v>7839</v>
      </c>
      <c r="C3884" s="16" t="s">
        <v>7840</v>
      </c>
    </row>
    <row r="3885" spans="1:3" x14ac:dyDescent="0.25">
      <c r="A3885" s="8">
        <v>45705</v>
      </c>
      <c r="B3885" s="16" t="s">
        <v>7841</v>
      </c>
      <c r="C3885" s="16" t="s">
        <v>7842</v>
      </c>
    </row>
    <row r="3886" spans="1:3" x14ac:dyDescent="0.25">
      <c r="A3886" s="8">
        <v>45705</v>
      </c>
      <c r="B3886" s="16" t="s">
        <v>7843</v>
      </c>
      <c r="C3886" s="16" t="s">
        <v>7844</v>
      </c>
    </row>
    <row r="3887" spans="1:3" x14ac:dyDescent="0.25">
      <c r="A3887" s="8">
        <v>45705</v>
      </c>
      <c r="B3887" s="16" t="s">
        <v>7845</v>
      </c>
      <c r="C3887" s="16" t="s">
        <v>7846</v>
      </c>
    </row>
    <row r="3888" spans="1:3" x14ac:dyDescent="0.25">
      <c r="A3888" s="8">
        <v>45705</v>
      </c>
      <c r="B3888" s="16" t="s">
        <v>7847</v>
      </c>
      <c r="C3888" s="16" t="s">
        <v>7848</v>
      </c>
    </row>
    <row r="3889" spans="1:3" x14ac:dyDescent="0.25">
      <c r="A3889" s="8">
        <v>45705</v>
      </c>
      <c r="B3889" s="16" t="s">
        <v>7849</v>
      </c>
      <c r="C3889" s="16" t="s">
        <v>7850</v>
      </c>
    </row>
    <row r="3890" spans="1:3" x14ac:dyDescent="0.25">
      <c r="A3890" s="8">
        <v>45705</v>
      </c>
      <c r="B3890" s="16" t="s">
        <v>7851</v>
      </c>
      <c r="C3890" s="16" t="s">
        <v>7852</v>
      </c>
    </row>
    <row r="3891" spans="1:3" x14ac:dyDescent="0.25">
      <c r="A3891" s="8">
        <v>45705</v>
      </c>
      <c r="B3891" s="16" t="s">
        <v>7853</v>
      </c>
      <c r="C3891" s="16" t="s">
        <v>7854</v>
      </c>
    </row>
    <row r="3892" spans="1:3" x14ac:dyDescent="0.25">
      <c r="A3892" s="8">
        <v>45705</v>
      </c>
      <c r="B3892" s="16" t="s">
        <v>7855</v>
      </c>
      <c r="C3892" s="16" t="s">
        <v>7856</v>
      </c>
    </row>
    <row r="3893" spans="1:3" x14ac:dyDescent="0.25">
      <c r="A3893" s="8">
        <v>45705</v>
      </c>
      <c r="B3893" s="16" t="s">
        <v>7857</v>
      </c>
      <c r="C3893" s="16" t="s">
        <v>7858</v>
      </c>
    </row>
    <row r="3894" spans="1:3" x14ac:dyDescent="0.25">
      <c r="A3894" s="8">
        <v>45705</v>
      </c>
      <c r="B3894" s="16" t="s">
        <v>7859</v>
      </c>
      <c r="C3894" s="16" t="s">
        <v>7860</v>
      </c>
    </row>
    <row r="3895" spans="1:3" x14ac:dyDescent="0.25">
      <c r="A3895" s="8">
        <v>45705</v>
      </c>
      <c r="B3895" s="16" t="s">
        <v>7861</v>
      </c>
      <c r="C3895" s="16" t="s">
        <v>7862</v>
      </c>
    </row>
    <row r="3896" spans="1:3" x14ac:dyDescent="0.25">
      <c r="A3896" s="8">
        <v>45705</v>
      </c>
      <c r="B3896" s="16" t="s">
        <v>7863</v>
      </c>
      <c r="C3896" s="16" t="s">
        <v>7864</v>
      </c>
    </row>
    <row r="3897" spans="1:3" x14ac:dyDescent="0.25">
      <c r="A3897" s="8">
        <v>45705</v>
      </c>
      <c r="B3897" s="16" t="s">
        <v>7865</v>
      </c>
      <c r="C3897" s="16" t="s">
        <v>7866</v>
      </c>
    </row>
    <row r="3898" spans="1:3" x14ac:dyDescent="0.25">
      <c r="A3898" s="8">
        <v>45705</v>
      </c>
      <c r="B3898" s="16" t="s">
        <v>7867</v>
      </c>
      <c r="C3898" s="16" t="s">
        <v>7868</v>
      </c>
    </row>
    <row r="3899" spans="1:3" x14ac:dyDescent="0.25">
      <c r="A3899" s="8">
        <v>45705</v>
      </c>
      <c r="B3899" s="16" t="s">
        <v>7869</v>
      </c>
      <c r="C3899" s="16" t="s">
        <v>7870</v>
      </c>
    </row>
    <row r="3900" spans="1:3" x14ac:dyDescent="0.25">
      <c r="A3900" s="8">
        <v>45705</v>
      </c>
      <c r="B3900" s="16" t="s">
        <v>7871</v>
      </c>
      <c r="C3900" s="16" t="s">
        <v>7872</v>
      </c>
    </row>
    <row r="3901" spans="1:3" x14ac:dyDescent="0.25">
      <c r="A3901" s="8">
        <v>45705</v>
      </c>
      <c r="B3901" s="16" t="s">
        <v>7873</v>
      </c>
      <c r="C3901" s="16" t="s">
        <v>7874</v>
      </c>
    </row>
    <row r="3902" spans="1:3" x14ac:dyDescent="0.25">
      <c r="A3902" s="8">
        <v>45705</v>
      </c>
      <c r="B3902" s="16" t="s">
        <v>7875</v>
      </c>
      <c r="C3902" s="16" t="s">
        <v>7876</v>
      </c>
    </row>
    <row r="3903" spans="1:3" x14ac:dyDescent="0.25">
      <c r="A3903" s="8">
        <v>45705</v>
      </c>
      <c r="B3903" s="16" t="s">
        <v>7877</v>
      </c>
      <c r="C3903" s="16" t="s">
        <v>7878</v>
      </c>
    </row>
    <row r="3904" spans="1:3" x14ac:dyDescent="0.25">
      <c r="A3904" s="8">
        <v>45705</v>
      </c>
      <c r="B3904" s="16" t="s">
        <v>7879</v>
      </c>
      <c r="C3904" s="16" t="s">
        <v>7880</v>
      </c>
    </row>
    <row r="3905" spans="1:3" x14ac:dyDescent="0.25">
      <c r="A3905" s="8">
        <v>45705</v>
      </c>
      <c r="B3905" s="16" t="s">
        <v>7881</v>
      </c>
      <c r="C3905" s="16" t="s">
        <v>7882</v>
      </c>
    </row>
    <row r="3906" spans="1:3" x14ac:dyDescent="0.25">
      <c r="A3906" s="8">
        <v>45705</v>
      </c>
      <c r="B3906" s="16" t="s">
        <v>7883</v>
      </c>
      <c r="C3906" s="16" t="s">
        <v>7884</v>
      </c>
    </row>
    <row r="3907" spans="1:3" x14ac:dyDescent="0.25">
      <c r="A3907" s="8">
        <v>45705</v>
      </c>
      <c r="B3907" s="16" t="s">
        <v>7885</v>
      </c>
      <c r="C3907" s="16" t="s">
        <v>7886</v>
      </c>
    </row>
    <row r="3908" spans="1:3" x14ac:dyDescent="0.25">
      <c r="A3908" s="8">
        <v>45705</v>
      </c>
      <c r="B3908" s="16" t="s">
        <v>7887</v>
      </c>
      <c r="C3908" s="16" t="s">
        <v>7888</v>
      </c>
    </row>
    <row r="3909" spans="1:3" x14ac:dyDescent="0.25">
      <c r="A3909" s="8">
        <v>45705</v>
      </c>
      <c r="B3909" s="16" t="s">
        <v>7889</v>
      </c>
      <c r="C3909" s="16" t="s">
        <v>7890</v>
      </c>
    </row>
    <row r="3910" spans="1:3" x14ac:dyDescent="0.25">
      <c r="A3910" s="8">
        <v>45705</v>
      </c>
      <c r="B3910" s="16" t="s">
        <v>7891</v>
      </c>
      <c r="C3910" s="16" t="s">
        <v>7892</v>
      </c>
    </row>
    <row r="3911" spans="1:3" x14ac:dyDescent="0.25">
      <c r="A3911" s="8">
        <v>45705</v>
      </c>
      <c r="B3911" s="16" t="s">
        <v>7893</v>
      </c>
      <c r="C3911" s="16" t="s">
        <v>7894</v>
      </c>
    </row>
    <row r="3912" spans="1:3" x14ac:dyDescent="0.25">
      <c r="A3912" s="8">
        <v>45705</v>
      </c>
      <c r="B3912" s="16" t="s">
        <v>7895</v>
      </c>
      <c r="C3912" s="16" t="s">
        <v>7896</v>
      </c>
    </row>
    <row r="3913" spans="1:3" x14ac:dyDescent="0.25">
      <c r="A3913" s="8">
        <v>45705</v>
      </c>
      <c r="B3913" s="16" t="s">
        <v>7897</v>
      </c>
      <c r="C3913" s="16" t="s">
        <v>7898</v>
      </c>
    </row>
    <row r="3914" spans="1:3" x14ac:dyDescent="0.25">
      <c r="A3914" s="8">
        <v>45705</v>
      </c>
      <c r="B3914" s="16" t="s">
        <v>7899</v>
      </c>
      <c r="C3914" s="16" t="s">
        <v>7900</v>
      </c>
    </row>
    <row r="3915" spans="1:3" x14ac:dyDescent="0.25">
      <c r="A3915" s="8">
        <v>45705</v>
      </c>
      <c r="B3915" s="16" t="s">
        <v>7901</v>
      </c>
      <c r="C3915" s="16" t="s">
        <v>7902</v>
      </c>
    </row>
    <row r="3916" spans="1:3" x14ac:dyDescent="0.25">
      <c r="A3916" s="8">
        <v>45705</v>
      </c>
      <c r="B3916" s="16" t="s">
        <v>7903</v>
      </c>
      <c r="C3916" s="16" t="s">
        <v>7904</v>
      </c>
    </row>
    <row r="3917" spans="1:3" x14ac:dyDescent="0.25">
      <c r="A3917" s="8">
        <v>45705</v>
      </c>
      <c r="B3917" s="16" t="s">
        <v>7905</v>
      </c>
      <c r="C3917" s="16" t="s">
        <v>7906</v>
      </c>
    </row>
    <row r="3918" spans="1:3" x14ac:dyDescent="0.25">
      <c r="A3918" s="8">
        <v>45705</v>
      </c>
      <c r="B3918" s="16" t="s">
        <v>7907</v>
      </c>
      <c r="C3918" s="16" t="s">
        <v>7908</v>
      </c>
    </row>
    <row r="3919" spans="1:3" x14ac:dyDescent="0.25">
      <c r="A3919" s="8">
        <v>45705</v>
      </c>
      <c r="B3919" s="16" t="s">
        <v>7909</v>
      </c>
      <c r="C3919" s="16" t="s">
        <v>7910</v>
      </c>
    </row>
    <row r="3920" spans="1:3" x14ac:dyDescent="0.25">
      <c r="A3920" s="8">
        <v>45705</v>
      </c>
      <c r="B3920" s="16" t="s">
        <v>7911</v>
      </c>
      <c r="C3920" s="16" t="s">
        <v>7912</v>
      </c>
    </row>
    <row r="3921" spans="1:3" x14ac:dyDescent="0.25">
      <c r="A3921" s="8">
        <v>45705</v>
      </c>
      <c r="B3921" s="16" t="s">
        <v>7913</v>
      </c>
      <c r="C3921" s="16" t="s">
        <v>7914</v>
      </c>
    </row>
    <row r="3922" spans="1:3" x14ac:dyDescent="0.25">
      <c r="A3922" s="8">
        <v>45705</v>
      </c>
      <c r="B3922" s="16" t="s">
        <v>7915</v>
      </c>
      <c r="C3922" s="16" t="s">
        <v>7916</v>
      </c>
    </row>
    <row r="3923" spans="1:3" x14ac:dyDescent="0.25">
      <c r="A3923" s="8">
        <v>45705</v>
      </c>
      <c r="B3923" s="16" t="s">
        <v>7917</v>
      </c>
      <c r="C3923" s="16" t="s">
        <v>7918</v>
      </c>
    </row>
    <row r="3924" spans="1:3" x14ac:dyDescent="0.25">
      <c r="A3924" s="8">
        <v>45705</v>
      </c>
      <c r="B3924" s="16" t="s">
        <v>7919</v>
      </c>
      <c r="C3924" s="16" t="s">
        <v>7920</v>
      </c>
    </row>
    <row r="3925" spans="1:3" x14ac:dyDescent="0.25">
      <c r="A3925" s="8">
        <v>45705</v>
      </c>
      <c r="B3925" s="16" t="s">
        <v>7921</v>
      </c>
      <c r="C3925" s="16" t="s">
        <v>7922</v>
      </c>
    </row>
    <row r="3926" spans="1:3" x14ac:dyDescent="0.25">
      <c r="A3926" s="8">
        <v>45705</v>
      </c>
      <c r="B3926" s="16" t="s">
        <v>7923</v>
      </c>
      <c r="C3926" s="16" t="s">
        <v>7924</v>
      </c>
    </row>
    <row r="3927" spans="1:3" x14ac:dyDescent="0.25">
      <c r="A3927" s="8">
        <v>45705</v>
      </c>
      <c r="B3927" s="16" t="s">
        <v>7925</v>
      </c>
      <c r="C3927" s="16" t="s">
        <v>7926</v>
      </c>
    </row>
    <row r="3928" spans="1:3" x14ac:dyDescent="0.25">
      <c r="A3928" s="8">
        <v>45705</v>
      </c>
      <c r="B3928" s="16" t="s">
        <v>7927</v>
      </c>
      <c r="C3928" s="16" t="s">
        <v>7928</v>
      </c>
    </row>
    <row r="3929" spans="1:3" x14ac:dyDescent="0.25">
      <c r="A3929" s="8">
        <v>45705</v>
      </c>
      <c r="B3929" s="16" t="s">
        <v>7929</v>
      </c>
      <c r="C3929" s="16" t="s">
        <v>7930</v>
      </c>
    </row>
    <row r="3930" spans="1:3" x14ac:dyDescent="0.25">
      <c r="A3930" s="8">
        <v>45705</v>
      </c>
      <c r="B3930" s="16" t="s">
        <v>7931</v>
      </c>
      <c r="C3930" s="16" t="s">
        <v>7932</v>
      </c>
    </row>
    <row r="3931" spans="1:3" x14ac:dyDescent="0.25">
      <c r="A3931" s="8">
        <v>45705</v>
      </c>
      <c r="B3931" s="16" t="s">
        <v>7933</v>
      </c>
      <c r="C3931" s="16" t="s">
        <v>7934</v>
      </c>
    </row>
    <row r="3932" spans="1:3" x14ac:dyDescent="0.25">
      <c r="A3932" s="8">
        <v>45705</v>
      </c>
      <c r="B3932" s="16" t="s">
        <v>7935</v>
      </c>
      <c r="C3932" s="16" t="s">
        <v>7936</v>
      </c>
    </row>
    <row r="3933" spans="1:3" x14ac:dyDescent="0.25">
      <c r="A3933" s="8">
        <v>45705</v>
      </c>
      <c r="B3933" s="16" t="s">
        <v>7937</v>
      </c>
      <c r="C3933" s="16" t="s">
        <v>7938</v>
      </c>
    </row>
    <row r="3934" spans="1:3" x14ac:dyDescent="0.25">
      <c r="A3934" s="8">
        <v>45705</v>
      </c>
      <c r="B3934" s="16" t="s">
        <v>7939</v>
      </c>
      <c r="C3934" s="16" t="s">
        <v>7940</v>
      </c>
    </row>
    <row r="3935" spans="1:3" x14ac:dyDescent="0.25">
      <c r="A3935" s="8">
        <v>45705</v>
      </c>
      <c r="B3935" s="16" t="s">
        <v>7941</v>
      </c>
      <c r="C3935" s="16" t="s">
        <v>7942</v>
      </c>
    </row>
    <row r="3936" spans="1:3" x14ac:dyDescent="0.25">
      <c r="A3936" s="8">
        <v>45705</v>
      </c>
      <c r="B3936" s="16" t="s">
        <v>7943</v>
      </c>
      <c r="C3936" s="16" t="s">
        <v>7944</v>
      </c>
    </row>
    <row r="3937" spans="1:3" x14ac:dyDescent="0.25">
      <c r="A3937" s="8">
        <v>45705</v>
      </c>
      <c r="B3937" s="16" t="s">
        <v>7945</v>
      </c>
      <c r="C3937" s="16" t="s">
        <v>7946</v>
      </c>
    </row>
    <row r="3938" spans="1:3" x14ac:dyDescent="0.25">
      <c r="A3938" s="8">
        <v>45705</v>
      </c>
      <c r="B3938" s="16" t="s">
        <v>7947</v>
      </c>
      <c r="C3938" s="16" t="s">
        <v>7948</v>
      </c>
    </row>
    <row r="3939" spans="1:3" x14ac:dyDescent="0.25">
      <c r="A3939" s="8">
        <v>45705</v>
      </c>
      <c r="B3939" s="16" t="s">
        <v>7949</v>
      </c>
      <c r="C3939" s="16" t="s">
        <v>7950</v>
      </c>
    </row>
    <row r="3940" spans="1:3" x14ac:dyDescent="0.25">
      <c r="A3940" s="8">
        <v>45705</v>
      </c>
      <c r="B3940" s="16" t="s">
        <v>7951</v>
      </c>
      <c r="C3940" s="16" t="s">
        <v>7952</v>
      </c>
    </row>
    <row r="3941" spans="1:3" x14ac:dyDescent="0.25">
      <c r="A3941" s="8">
        <v>45705</v>
      </c>
      <c r="B3941" s="16" t="s">
        <v>7953</v>
      </c>
      <c r="C3941" s="16" t="s">
        <v>7954</v>
      </c>
    </row>
    <row r="3942" spans="1:3" x14ac:dyDescent="0.25">
      <c r="A3942" s="8">
        <v>45705</v>
      </c>
      <c r="B3942" s="16" t="s">
        <v>7955</v>
      </c>
      <c r="C3942" s="16" t="s">
        <v>7956</v>
      </c>
    </row>
    <row r="3943" spans="1:3" x14ac:dyDescent="0.25">
      <c r="A3943" s="8">
        <v>45705</v>
      </c>
      <c r="B3943" s="16" t="s">
        <v>7957</v>
      </c>
      <c r="C3943" s="16" t="s">
        <v>7958</v>
      </c>
    </row>
    <row r="3944" spans="1:3" x14ac:dyDescent="0.25">
      <c r="A3944" s="8">
        <v>45705</v>
      </c>
      <c r="B3944" s="16" t="s">
        <v>7959</v>
      </c>
      <c r="C3944" s="16" t="s">
        <v>7960</v>
      </c>
    </row>
    <row r="3945" spans="1:3" x14ac:dyDescent="0.25">
      <c r="A3945" s="8">
        <v>45705</v>
      </c>
      <c r="B3945" s="16" t="s">
        <v>7961</v>
      </c>
      <c r="C3945" s="16" t="s">
        <v>7962</v>
      </c>
    </row>
    <row r="3946" spans="1:3" x14ac:dyDescent="0.25">
      <c r="A3946" s="8">
        <v>45705</v>
      </c>
      <c r="B3946" s="16" t="s">
        <v>7963</v>
      </c>
      <c r="C3946" s="16" t="s">
        <v>7964</v>
      </c>
    </row>
    <row r="3947" spans="1:3" x14ac:dyDescent="0.25">
      <c r="A3947" s="8">
        <v>45705</v>
      </c>
      <c r="B3947" s="16" t="s">
        <v>7965</v>
      </c>
      <c r="C3947" s="16" t="s">
        <v>7966</v>
      </c>
    </row>
    <row r="3948" spans="1:3" x14ac:dyDescent="0.25">
      <c r="A3948" s="8">
        <v>45705</v>
      </c>
      <c r="B3948" s="16" t="s">
        <v>7967</v>
      </c>
      <c r="C3948" s="16" t="s">
        <v>7968</v>
      </c>
    </row>
    <row r="3949" spans="1:3" x14ac:dyDescent="0.25">
      <c r="A3949" s="8">
        <v>45705</v>
      </c>
      <c r="B3949" s="16" t="s">
        <v>7969</v>
      </c>
      <c r="C3949" s="16" t="s">
        <v>7970</v>
      </c>
    </row>
    <row r="3950" spans="1:3" x14ac:dyDescent="0.25">
      <c r="A3950" s="8">
        <v>45705</v>
      </c>
      <c r="B3950" s="16" t="s">
        <v>7971</v>
      </c>
      <c r="C3950" s="16" t="s">
        <v>7972</v>
      </c>
    </row>
    <row r="3951" spans="1:3" x14ac:dyDescent="0.25">
      <c r="A3951" s="8">
        <v>45705</v>
      </c>
      <c r="B3951" s="16" t="s">
        <v>7973</v>
      </c>
      <c r="C3951" s="16" t="s">
        <v>7974</v>
      </c>
    </row>
    <row r="3952" spans="1:3" x14ac:dyDescent="0.25">
      <c r="A3952" s="8">
        <v>45705</v>
      </c>
      <c r="B3952" s="16" t="s">
        <v>7975</v>
      </c>
      <c r="C3952" s="16" t="s">
        <v>7976</v>
      </c>
    </row>
    <row r="3953" spans="1:3" x14ac:dyDescent="0.25">
      <c r="A3953" s="8">
        <v>45705</v>
      </c>
      <c r="B3953" s="16" t="s">
        <v>7977</v>
      </c>
      <c r="C3953" s="16" t="s">
        <v>7978</v>
      </c>
    </row>
    <row r="3954" spans="1:3" x14ac:dyDescent="0.25">
      <c r="A3954" s="8">
        <v>45705</v>
      </c>
      <c r="B3954" s="16" t="s">
        <v>7979</v>
      </c>
      <c r="C3954" s="16" t="s">
        <v>7980</v>
      </c>
    </row>
    <row r="3955" spans="1:3" x14ac:dyDescent="0.25">
      <c r="A3955" s="8">
        <v>45705</v>
      </c>
      <c r="B3955" s="16" t="s">
        <v>7981</v>
      </c>
      <c r="C3955" s="16" t="s">
        <v>7982</v>
      </c>
    </row>
    <row r="3956" spans="1:3" x14ac:dyDescent="0.25">
      <c r="A3956" s="8">
        <v>45705</v>
      </c>
      <c r="B3956" s="16" t="s">
        <v>7983</v>
      </c>
      <c r="C3956" s="16" t="s">
        <v>7984</v>
      </c>
    </row>
    <row r="3957" spans="1:3" x14ac:dyDescent="0.25">
      <c r="A3957" s="8">
        <v>45705</v>
      </c>
      <c r="B3957" s="16" t="s">
        <v>7985</v>
      </c>
      <c r="C3957" s="16" t="s">
        <v>7986</v>
      </c>
    </row>
    <row r="3958" spans="1:3" x14ac:dyDescent="0.25">
      <c r="A3958" s="8">
        <v>45705</v>
      </c>
      <c r="B3958" s="16" t="s">
        <v>7987</v>
      </c>
      <c r="C3958" s="16" t="s">
        <v>7988</v>
      </c>
    </row>
    <row r="3959" spans="1:3" x14ac:dyDescent="0.25">
      <c r="A3959" s="8">
        <v>45705</v>
      </c>
      <c r="B3959" s="16" t="s">
        <v>7989</v>
      </c>
      <c r="C3959" s="16" t="s">
        <v>7990</v>
      </c>
    </row>
    <row r="3960" spans="1:3" x14ac:dyDescent="0.25">
      <c r="A3960" s="8">
        <v>45705</v>
      </c>
      <c r="B3960" s="16" t="s">
        <v>7991</v>
      </c>
      <c r="C3960" s="16" t="s">
        <v>7992</v>
      </c>
    </row>
    <row r="3961" spans="1:3" x14ac:dyDescent="0.25">
      <c r="A3961" s="8">
        <v>45705</v>
      </c>
      <c r="B3961" s="16" t="s">
        <v>7993</v>
      </c>
      <c r="C3961" s="16" t="s">
        <v>7994</v>
      </c>
    </row>
    <row r="3962" spans="1:3" x14ac:dyDescent="0.25">
      <c r="A3962" s="8">
        <v>45705</v>
      </c>
      <c r="B3962" s="16" t="s">
        <v>7995</v>
      </c>
      <c r="C3962" s="16" t="s">
        <v>7996</v>
      </c>
    </row>
    <row r="3963" spans="1:3" x14ac:dyDescent="0.25">
      <c r="A3963" s="8">
        <v>45705</v>
      </c>
      <c r="B3963" s="16" t="s">
        <v>7997</v>
      </c>
      <c r="C3963" s="16" t="s">
        <v>7998</v>
      </c>
    </row>
    <row r="3964" spans="1:3" x14ac:dyDescent="0.25">
      <c r="A3964" s="8">
        <v>45705</v>
      </c>
      <c r="B3964" s="16" t="s">
        <v>7999</v>
      </c>
      <c r="C3964" s="16" t="s">
        <v>8000</v>
      </c>
    </row>
    <row r="3965" spans="1:3" x14ac:dyDescent="0.25">
      <c r="A3965" s="8">
        <v>45705</v>
      </c>
      <c r="B3965" s="16" t="s">
        <v>8001</v>
      </c>
      <c r="C3965" s="16" t="s">
        <v>8002</v>
      </c>
    </row>
    <row r="3966" spans="1:3" x14ac:dyDescent="0.25">
      <c r="A3966" s="8">
        <v>45705</v>
      </c>
      <c r="B3966" s="16" t="s">
        <v>8003</v>
      </c>
      <c r="C3966" s="16" t="s">
        <v>8004</v>
      </c>
    </row>
    <row r="3967" spans="1:3" x14ac:dyDescent="0.25">
      <c r="A3967" s="8">
        <v>45705</v>
      </c>
      <c r="B3967" s="16" t="s">
        <v>8005</v>
      </c>
      <c r="C3967" s="16" t="s">
        <v>8006</v>
      </c>
    </row>
    <row r="3968" spans="1:3" x14ac:dyDescent="0.25">
      <c r="A3968" s="8">
        <v>45705</v>
      </c>
      <c r="B3968" s="16" t="s">
        <v>8007</v>
      </c>
      <c r="C3968" s="16" t="s">
        <v>8008</v>
      </c>
    </row>
    <row r="3969" spans="1:3" x14ac:dyDescent="0.25">
      <c r="A3969" s="8">
        <v>45705</v>
      </c>
      <c r="B3969" s="16" t="s">
        <v>8009</v>
      </c>
      <c r="C3969" s="16" t="s">
        <v>8010</v>
      </c>
    </row>
    <row r="3970" spans="1:3" x14ac:dyDescent="0.25">
      <c r="A3970" s="8">
        <v>45705</v>
      </c>
      <c r="B3970" s="16" t="s">
        <v>8011</v>
      </c>
      <c r="C3970" s="16" t="s">
        <v>8012</v>
      </c>
    </row>
    <row r="3971" spans="1:3" x14ac:dyDescent="0.25">
      <c r="A3971" s="8">
        <v>45705</v>
      </c>
      <c r="B3971" s="16" t="s">
        <v>8013</v>
      </c>
      <c r="C3971" s="16" t="s">
        <v>8014</v>
      </c>
    </row>
    <row r="3972" spans="1:3" x14ac:dyDescent="0.25">
      <c r="A3972" s="8">
        <v>45705</v>
      </c>
      <c r="B3972" s="16" t="s">
        <v>8015</v>
      </c>
      <c r="C3972" s="16" t="s">
        <v>8016</v>
      </c>
    </row>
    <row r="3973" spans="1:3" x14ac:dyDescent="0.25">
      <c r="A3973" s="8">
        <v>45705</v>
      </c>
      <c r="B3973" s="16" t="s">
        <v>8017</v>
      </c>
      <c r="C3973" s="16" t="s">
        <v>8018</v>
      </c>
    </row>
    <row r="3974" spans="1:3" x14ac:dyDescent="0.25">
      <c r="A3974" s="8">
        <v>45705</v>
      </c>
      <c r="B3974" s="16" t="s">
        <v>8019</v>
      </c>
      <c r="C3974" s="16" t="s">
        <v>8020</v>
      </c>
    </row>
    <row r="3975" spans="1:3" x14ac:dyDescent="0.25">
      <c r="A3975" s="8">
        <v>45705</v>
      </c>
      <c r="B3975" s="16" t="s">
        <v>8021</v>
      </c>
      <c r="C3975" s="16" t="s">
        <v>8022</v>
      </c>
    </row>
    <row r="3976" spans="1:3" x14ac:dyDescent="0.25">
      <c r="A3976" s="8">
        <v>45705</v>
      </c>
      <c r="B3976" s="16" t="s">
        <v>8023</v>
      </c>
      <c r="C3976" s="16" t="s">
        <v>8024</v>
      </c>
    </row>
    <row r="3977" spans="1:3" x14ac:dyDescent="0.25">
      <c r="A3977" s="8">
        <v>45705</v>
      </c>
      <c r="B3977" s="16" t="s">
        <v>8025</v>
      </c>
      <c r="C3977" s="16" t="s">
        <v>8026</v>
      </c>
    </row>
    <row r="3978" spans="1:3" x14ac:dyDescent="0.25">
      <c r="A3978" s="8">
        <v>45705</v>
      </c>
      <c r="B3978" s="16" t="s">
        <v>8027</v>
      </c>
      <c r="C3978" s="16" t="s">
        <v>8028</v>
      </c>
    </row>
    <row r="3979" spans="1:3" x14ac:dyDescent="0.25">
      <c r="A3979" s="8">
        <v>45705</v>
      </c>
      <c r="B3979" s="16" t="s">
        <v>8029</v>
      </c>
      <c r="C3979" s="16" t="s">
        <v>8030</v>
      </c>
    </row>
    <row r="3980" spans="1:3" x14ac:dyDescent="0.25">
      <c r="A3980" s="8">
        <v>45705</v>
      </c>
      <c r="B3980" s="16" t="s">
        <v>8031</v>
      </c>
      <c r="C3980" s="16" t="s">
        <v>8032</v>
      </c>
    </row>
    <row r="3981" spans="1:3" x14ac:dyDescent="0.25">
      <c r="A3981" s="8">
        <v>45705</v>
      </c>
      <c r="B3981" s="16" t="s">
        <v>8033</v>
      </c>
      <c r="C3981" s="16" t="s">
        <v>8034</v>
      </c>
    </row>
    <row r="3982" spans="1:3" x14ac:dyDescent="0.25">
      <c r="A3982" s="8">
        <v>45705</v>
      </c>
      <c r="B3982" s="16" t="s">
        <v>8035</v>
      </c>
      <c r="C3982" s="16" t="s">
        <v>8036</v>
      </c>
    </row>
    <row r="3983" spans="1:3" x14ac:dyDescent="0.25">
      <c r="A3983" s="8">
        <v>45705</v>
      </c>
      <c r="B3983" s="16" t="s">
        <v>8037</v>
      </c>
      <c r="C3983" s="16" t="s">
        <v>8038</v>
      </c>
    </row>
    <row r="3984" spans="1:3" x14ac:dyDescent="0.25">
      <c r="A3984" s="8">
        <v>45705</v>
      </c>
      <c r="B3984" s="16" t="s">
        <v>8039</v>
      </c>
      <c r="C3984" s="16" t="s">
        <v>8040</v>
      </c>
    </row>
    <row r="3985" spans="1:3" x14ac:dyDescent="0.25">
      <c r="A3985" s="8">
        <v>45705</v>
      </c>
      <c r="B3985" s="16" t="s">
        <v>8041</v>
      </c>
      <c r="C3985" s="16" t="s">
        <v>8042</v>
      </c>
    </row>
    <row r="3986" spans="1:3" x14ac:dyDescent="0.25">
      <c r="A3986" s="8">
        <v>45705</v>
      </c>
      <c r="B3986" s="16" t="s">
        <v>8043</v>
      </c>
      <c r="C3986" s="16" t="s">
        <v>8044</v>
      </c>
    </row>
    <row r="3987" spans="1:3" x14ac:dyDescent="0.25">
      <c r="A3987" s="8">
        <v>45705</v>
      </c>
      <c r="B3987" s="16" t="s">
        <v>8045</v>
      </c>
      <c r="C3987" s="16" t="s">
        <v>8046</v>
      </c>
    </row>
    <row r="3988" spans="1:3" x14ac:dyDescent="0.25">
      <c r="A3988" s="8">
        <v>45705</v>
      </c>
      <c r="B3988" s="16" t="s">
        <v>8047</v>
      </c>
      <c r="C3988" s="16" t="s">
        <v>8048</v>
      </c>
    </row>
    <row r="3989" spans="1:3" x14ac:dyDescent="0.25">
      <c r="A3989" s="8">
        <v>45705</v>
      </c>
      <c r="B3989" s="16" t="s">
        <v>8049</v>
      </c>
      <c r="C3989" s="16" t="s">
        <v>8050</v>
      </c>
    </row>
    <row r="3990" spans="1:3" x14ac:dyDescent="0.25">
      <c r="A3990" s="8">
        <v>45705</v>
      </c>
      <c r="B3990" s="16" t="s">
        <v>8051</v>
      </c>
      <c r="C3990" s="16" t="s">
        <v>8052</v>
      </c>
    </row>
    <row r="3991" spans="1:3" x14ac:dyDescent="0.25">
      <c r="A3991" s="8">
        <v>45705</v>
      </c>
      <c r="B3991" s="16" t="s">
        <v>8053</v>
      </c>
      <c r="C3991" s="16" t="s">
        <v>8054</v>
      </c>
    </row>
    <row r="3992" spans="1:3" x14ac:dyDescent="0.25">
      <c r="A3992" s="8">
        <v>45705</v>
      </c>
      <c r="B3992" s="16" t="s">
        <v>8055</v>
      </c>
      <c r="C3992" s="16" t="s">
        <v>8056</v>
      </c>
    </row>
    <row r="3993" spans="1:3" x14ac:dyDescent="0.25">
      <c r="A3993" s="8">
        <v>45705</v>
      </c>
      <c r="B3993" s="16" t="s">
        <v>8057</v>
      </c>
      <c r="C3993" s="16" t="s">
        <v>8058</v>
      </c>
    </row>
    <row r="3994" spans="1:3" x14ac:dyDescent="0.25">
      <c r="A3994" s="8">
        <v>45705</v>
      </c>
      <c r="B3994" s="16" t="s">
        <v>8059</v>
      </c>
      <c r="C3994" s="16" t="s">
        <v>8060</v>
      </c>
    </row>
    <row r="3995" spans="1:3" x14ac:dyDescent="0.25">
      <c r="A3995" s="8">
        <v>45705</v>
      </c>
      <c r="B3995" s="16" t="s">
        <v>8061</v>
      </c>
      <c r="C3995" s="16" t="s">
        <v>8062</v>
      </c>
    </row>
    <row r="3996" spans="1:3" x14ac:dyDescent="0.25">
      <c r="A3996" s="8">
        <v>45705</v>
      </c>
      <c r="B3996" s="16" t="s">
        <v>8063</v>
      </c>
      <c r="C3996" s="16" t="s">
        <v>8064</v>
      </c>
    </row>
    <row r="3997" spans="1:3" x14ac:dyDescent="0.25">
      <c r="A3997" s="8">
        <v>45705</v>
      </c>
      <c r="B3997" s="16" t="s">
        <v>8065</v>
      </c>
      <c r="C3997" s="16" t="s">
        <v>8066</v>
      </c>
    </row>
    <row r="3998" spans="1:3" x14ac:dyDescent="0.25">
      <c r="A3998" s="8">
        <v>45705</v>
      </c>
      <c r="B3998" s="16" t="s">
        <v>8067</v>
      </c>
      <c r="C3998" s="16" t="s">
        <v>8068</v>
      </c>
    </row>
    <row r="3999" spans="1:3" x14ac:dyDescent="0.25">
      <c r="A3999" s="8">
        <v>45705</v>
      </c>
      <c r="B3999" s="16" t="s">
        <v>8069</v>
      </c>
      <c r="C3999" s="16" t="s">
        <v>8070</v>
      </c>
    </row>
    <row r="4000" spans="1:3" x14ac:dyDescent="0.25">
      <c r="A4000" s="8">
        <v>45705</v>
      </c>
      <c r="B4000" s="16" t="s">
        <v>8071</v>
      </c>
      <c r="C4000" s="16" t="s">
        <v>8072</v>
      </c>
    </row>
    <row r="4001" spans="1:3" x14ac:dyDescent="0.25">
      <c r="A4001" s="8">
        <v>45705</v>
      </c>
      <c r="B4001" s="16" t="s">
        <v>8073</v>
      </c>
      <c r="C4001" s="16" t="s">
        <v>8074</v>
      </c>
    </row>
    <row r="4002" spans="1:3" x14ac:dyDescent="0.25">
      <c r="A4002" s="8">
        <v>45705</v>
      </c>
      <c r="B4002" s="16" t="s">
        <v>8075</v>
      </c>
      <c r="C4002" s="16" t="s">
        <v>8076</v>
      </c>
    </row>
    <row r="4003" spans="1:3" x14ac:dyDescent="0.25">
      <c r="A4003" s="8">
        <v>45705</v>
      </c>
      <c r="B4003" s="16" t="s">
        <v>8077</v>
      </c>
      <c r="C4003" s="16" t="s">
        <v>8078</v>
      </c>
    </row>
    <row r="4004" spans="1:3" x14ac:dyDescent="0.25">
      <c r="A4004" s="8">
        <v>45705</v>
      </c>
      <c r="B4004" s="16" t="s">
        <v>8079</v>
      </c>
      <c r="C4004" s="16" t="s">
        <v>8080</v>
      </c>
    </row>
    <row r="4005" spans="1:3" x14ac:dyDescent="0.25">
      <c r="A4005" s="8">
        <v>45705</v>
      </c>
      <c r="B4005" s="16" t="s">
        <v>8081</v>
      </c>
      <c r="C4005" s="16" t="s">
        <v>8082</v>
      </c>
    </row>
    <row r="4006" spans="1:3" x14ac:dyDescent="0.25">
      <c r="A4006" s="8">
        <v>45705</v>
      </c>
      <c r="B4006" s="16" t="s">
        <v>8083</v>
      </c>
      <c r="C4006" s="16" t="s">
        <v>8084</v>
      </c>
    </row>
    <row r="4007" spans="1:3" x14ac:dyDescent="0.25">
      <c r="A4007" s="8">
        <v>45705</v>
      </c>
      <c r="B4007" s="16" t="s">
        <v>8085</v>
      </c>
      <c r="C4007" s="16" t="s">
        <v>8086</v>
      </c>
    </row>
    <row r="4008" spans="1:3" x14ac:dyDescent="0.25">
      <c r="A4008" s="8">
        <v>45705</v>
      </c>
      <c r="B4008" s="16" t="s">
        <v>8087</v>
      </c>
      <c r="C4008" s="16" t="s">
        <v>8088</v>
      </c>
    </row>
    <row r="4009" spans="1:3" x14ac:dyDescent="0.25">
      <c r="A4009" s="8">
        <v>45705</v>
      </c>
      <c r="B4009" s="16" t="s">
        <v>8089</v>
      </c>
      <c r="C4009" s="16" t="s">
        <v>8090</v>
      </c>
    </row>
    <row r="4010" spans="1:3" x14ac:dyDescent="0.25">
      <c r="A4010" s="8">
        <v>45705</v>
      </c>
      <c r="B4010" s="16" t="s">
        <v>8091</v>
      </c>
      <c r="C4010" s="16" t="s">
        <v>8092</v>
      </c>
    </row>
    <row r="4011" spans="1:3" x14ac:dyDescent="0.25">
      <c r="A4011" s="8">
        <v>45705</v>
      </c>
      <c r="B4011" s="16" t="s">
        <v>8093</v>
      </c>
      <c r="C4011" s="16" t="s">
        <v>8094</v>
      </c>
    </row>
    <row r="4012" spans="1:3" x14ac:dyDescent="0.25">
      <c r="A4012" s="8">
        <v>45705</v>
      </c>
      <c r="B4012" s="16" t="s">
        <v>8095</v>
      </c>
      <c r="C4012" s="16" t="s">
        <v>8096</v>
      </c>
    </row>
    <row r="4013" spans="1:3" x14ac:dyDescent="0.25">
      <c r="A4013" s="8">
        <v>45705</v>
      </c>
      <c r="B4013" s="16" t="s">
        <v>8097</v>
      </c>
      <c r="C4013" s="16" t="s">
        <v>8098</v>
      </c>
    </row>
    <row r="4014" spans="1:3" x14ac:dyDescent="0.25">
      <c r="A4014" s="8">
        <v>45705</v>
      </c>
      <c r="B4014" s="16" t="s">
        <v>8099</v>
      </c>
      <c r="C4014" s="16" t="s">
        <v>8100</v>
      </c>
    </row>
    <row r="4015" spans="1:3" x14ac:dyDescent="0.25">
      <c r="A4015" s="8">
        <v>45705</v>
      </c>
      <c r="B4015" s="16" t="s">
        <v>8101</v>
      </c>
      <c r="C4015" s="16" t="s">
        <v>8102</v>
      </c>
    </row>
    <row r="4016" spans="1:3" x14ac:dyDescent="0.25">
      <c r="A4016" s="8">
        <v>45705</v>
      </c>
      <c r="B4016" s="16" t="s">
        <v>8103</v>
      </c>
      <c r="C4016" s="16" t="s">
        <v>8104</v>
      </c>
    </row>
    <row r="4017" spans="1:3" x14ac:dyDescent="0.25">
      <c r="A4017" s="8">
        <v>45705</v>
      </c>
      <c r="B4017" s="16" t="s">
        <v>8105</v>
      </c>
      <c r="C4017" s="16" t="s">
        <v>8106</v>
      </c>
    </row>
    <row r="4018" spans="1:3" x14ac:dyDescent="0.25">
      <c r="A4018" s="8">
        <v>45705</v>
      </c>
      <c r="B4018" s="16" t="s">
        <v>8107</v>
      </c>
      <c r="C4018" s="16" t="s">
        <v>8108</v>
      </c>
    </row>
    <row r="4019" spans="1:3" x14ac:dyDescent="0.25">
      <c r="A4019" s="8">
        <v>45705</v>
      </c>
      <c r="B4019" s="16" t="s">
        <v>8109</v>
      </c>
      <c r="C4019" s="16" t="s">
        <v>8110</v>
      </c>
    </row>
    <row r="4020" spans="1:3" x14ac:dyDescent="0.25">
      <c r="A4020" s="8">
        <v>45705</v>
      </c>
      <c r="B4020" s="16" t="s">
        <v>8111</v>
      </c>
      <c r="C4020" s="16" t="s">
        <v>8112</v>
      </c>
    </row>
    <row r="4021" spans="1:3" x14ac:dyDescent="0.25">
      <c r="A4021" s="8">
        <v>45705</v>
      </c>
      <c r="B4021" s="16" t="s">
        <v>8113</v>
      </c>
      <c r="C4021" s="16" t="s">
        <v>8114</v>
      </c>
    </row>
    <row r="4022" spans="1:3" x14ac:dyDescent="0.25">
      <c r="A4022" s="8">
        <v>45705</v>
      </c>
      <c r="B4022" s="16" t="s">
        <v>8115</v>
      </c>
      <c r="C4022" s="16" t="s">
        <v>8116</v>
      </c>
    </row>
    <row r="4023" spans="1:3" x14ac:dyDescent="0.25">
      <c r="A4023" s="8">
        <v>45705</v>
      </c>
      <c r="B4023" s="16" t="s">
        <v>8117</v>
      </c>
      <c r="C4023" s="16" t="s">
        <v>8118</v>
      </c>
    </row>
    <row r="4024" spans="1:3" x14ac:dyDescent="0.25">
      <c r="A4024" s="8">
        <v>45705</v>
      </c>
      <c r="B4024" s="16" t="s">
        <v>8119</v>
      </c>
      <c r="C4024" s="16" t="s">
        <v>8120</v>
      </c>
    </row>
    <row r="4025" spans="1:3" x14ac:dyDescent="0.25">
      <c r="A4025" s="8">
        <v>45705</v>
      </c>
      <c r="B4025" s="16" t="s">
        <v>8121</v>
      </c>
      <c r="C4025" s="16" t="s">
        <v>8122</v>
      </c>
    </row>
    <row r="4026" spans="1:3" x14ac:dyDescent="0.25">
      <c r="A4026" s="8">
        <v>45705</v>
      </c>
      <c r="B4026" s="16" t="s">
        <v>8123</v>
      </c>
      <c r="C4026" s="16" t="s">
        <v>8124</v>
      </c>
    </row>
    <row r="4027" spans="1:3" x14ac:dyDescent="0.25">
      <c r="A4027" s="8">
        <v>45705</v>
      </c>
      <c r="B4027" s="16" t="s">
        <v>8125</v>
      </c>
      <c r="C4027" s="16" t="s">
        <v>8126</v>
      </c>
    </row>
    <row r="4028" spans="1:3" x14ac:dyDescent="0.25">
      <c r="A4028" s="8">
        <v>45705</v>
      </c>
      <c r="B4028" s="16" t="s">
        <v>8127</v>
      </c>
      <c r="C4028" s="16" t="s">
        <v>8128</v>
      </c>
    </row>
    <row r="4029" spans="1:3" x14ac:dyDescent="0.25">
      <c r="A4029" s="8">
        <v>45705</v>
      </c>
      <c r="B4029" s="16" t="s">
        <v>8129</v>
      </c>
      <c r="C4029" s="16" t="s">
        <v>8130</v>
      </c>
    </row>
    <row r="4030" spans="1:3" x14ac:dyDescent="0.25">
      <c r="A4030" s="8">
        <v>45705</v>
      </c>
      <c r="B4030" s="16" t="s">
        <v>8131</v>
      </c>
      <c r="C4030" s="16" t="s">
        <v>8132</v>
      </c>
    </row>
    <row r="4031" spans="1:3" x14ac:dyDescent="0.25">
      <c r="A4031" s="8">
        <v>45705</v>
      </c>
      <c r="B4031" s="16" t="s">
        <v>8133</v>
      </c>
      <c r="C4031" s="16" t="s">
        <v>8134</v>
      </c>
    </row>
    <row r="4032" spans="1:3" x14ac:dyDescent="0.25">
      <c r="A4032" s="8">
        <v>45705</v>
      </c>
      <c r="B4032" s="16" t="s">
        <v>8135</v>
      </c>
      <c r="C4032" s="16" t="s">
        <v>8136</v>
      </c>
    </row>
    <row r="4033" spans="1:3" x14ac:dyDescent="0.25">
      <c r="A4033" s="8">
        <v>45705</v>
      </c>
      <c r="B4033" s="16" t="s">
        <v>8137</v>
      </c>
      <c r="C4033" s="16" t="s">
        <v>8138</v>
      </c>
    </row>
    <row r="4034" spans="1:3" x14ac:dyDescent="0.25">
      <c r="A4034" s="8">
        <v>45705</v>
      </c>
      <c r="B4034" s="16" t="s">
        <v>8139</v>
      </c>
      <c r="C4034" s="16" t="s">
        <v>8140</v>
      </c>
    </row>
    <row r="4035" spans="1:3" x14ac:dyDescent="0.25">
      <c r="A4035" s="8">
        <v>45705</v>
      </c>
      <c r="B4035" s="16" t="s">
        <v>8141</v>
      </c>
      <c r="C4035" s="16" t="s">
        <v>8142</v>
      </c>
    </row>
    <row r="4036" spans="1:3" x14ac:dyDescent="0.25">
      <c r="A4036" s="8">
        <v>45705</v>
      </c>
      <c r="B4036" s="16" t="s">
        <v>8143</v>
      </c>
      <c r="C4036" s="16" t="s">
        <v>8144</v>
      </c>
    </row>
    <row r="4037" spans="1:3" x14ac:dyDescent="0.25">
      <c r="A4037" s="8">
        <v>45705</v>
      </c>
      <c r="B4037" s="16" t="s">
        <v>8145</v>
      </c>
      <c r="C4037" s="16" t="s">
        <v>8146</v>
      </c>
    </row>
    <row r="4038" spans="1:3" x14ac:dyDescent="0.25">
      <c r="A4038" s="8">
        <v>45705</v>
      </c>
      <c r="B4038" s="16" t="s">
        <v>8147</v>
      </c>
      <c r="C4038" s="16" t="s">
        <v>8148</v>
      </c>
    </row>
    <row r="4039" spans="1:3" x14ac:dyDescent="0.25">
      <c r="A4039" s="8">
        <v>45705</v>
      </c>
      <c r="B4039" s="16" t="s">
        <v>8149</v>
      </c>
      <c r="C4039" s="16" t="s">
        <v>8150</v>
      </c>
    </row>
    <row r="4040" spans="1:3" x14ac:dyDescent="0.25">
      <c r="A4040" s="8">
        <v>45705</v>
      </c>
      <c r="B4040" s="16" t="s">
        <v>8151</v>
      </c>
      <c r="C4040" s="16" t="s">
        <v>8152</v>
      </c>
    </row>
    <row r="4041" spans="1:3" x14ac:dyDescent="0.25">
      <c r="A4041" s="8">
        <v>45705</v>
      </c>
      <c r="B4041" s="16" t="s">
        <v>8153</v>
      </c>
      <c r="C4041" s="16" t="s">
        <v>8154</v>
      </c>
    </row>
    <row r="4042" spans="1:3" x14ac:dyDescent="0.25">
      <c r="A4042" s="8">
        <v>45705</v>
      </c>
      <c r="B4042" s="16" t="s">
        <v>8155</v>
      </c>
      <c r="C4042" s="16" t="s">
        <v>8156</v>
      </c>
    </row>
    <row r="4043" spans="1:3" x14ac:dyDescent="0.25">
      <c r="A4043" s="8">
        <v>45705</v>
      </c>
      <c r="B4043" s="16" t="s">
        <v>8157</v>
      </c>
      <c r="C4043" s="16" t="s">
        <v>8158</v>
      </c>
    </row>
    <row r="4044" spans="1:3" x14ac:dyDescent="0.25">
      <c r="A4044" s="8">
        <v>45705</v>
      </c>
      <c r="B4044" s="16" t="s">
        <v>8159</v>
      </c>
      <c r="C4044" s="16" t="s">
        <v>8160</v>
      </c>
    </row>
    <row r="4045" spans="1:3" x14ac:dyDescent="0.25">
      <c r="A4045" s="8">
        <v>45705</v>
      </c>
      <c r="B4045" s="16" t="s">
        <v>8161</v>
      </c>
      <c r="C4045" s="16" t="s">
        <v>8162</v>
      </c>
    </row>
    <row r="4046" spans="1:3" x14ac:dyDescent="0.25">
      <c r="A4046" s="8">
        <v>45705</v>
      </c>
      <c r="B4046" s="16" t="s">
        <v>8163</v>
      </c>
      <c r="C4046" s="16" t="s">
        <v>8164</v>
      </c>
    </row>
    <row r="4047" spans="1:3" x14ac:dyDescent="0.25">
      <c r="A4047" s="8">
        <v>45705</v>
      </c>
      <c r="B4047" s="16" t="s">
        <v>8165</v>
      </c>
      <c r="C4047" s="16" t="s">
        <v>8166</v>
      </c>
    </row>
    <row r="4048" spans="1:3" x14ac:dyDescent="0.25">
      <c r="A4048" s="8">
        <v>45705</v>
      </c>
      <c r="B4048" s="16" t="s">
        <v>8167</v>
      </c>
      <c r="C4048" s="16" t="s">
        <v>8168</v>
      </c>
    </row>
    <row r="4049" spans="1:3" x14ac:dyDescent="0.25">
      <c r="A4049" s="8">
        <v>45705</v>
      </c>
      <c r="B4049" s="16" t="s">
        <v>8169</v>
      </c>
      <c r="C4049" s="16" t="s">
        <v>8170</v>
      </c>
    </row>
    <row r="4050" spans="1:3" x14ac:dyDescent="0.25">
      <c r="A4050" s="8">
        <v>45705</v>
      </c>
      <c r="B4050" s="16" t="s">
        <v>8171</v>
      </c>
      <c r="C4050" s="16" t="s">
        <v>8172</v>
      </c>
    </row>
    <row r="4051" spans="1:3" x14ac:dyDescent="0.25">
      <c r="A4051" s="8">
        <v>45705</v>
      </c>
      <c r="B4051" s="16" t="s">
        <v>8173</v>
      </c>
      <c r="C4051" s="16" t="s">
        <v>8174</v>
      </c>
    </row>
    <row r="4052" spans="1:3" x14ac:dyDescent="0.25">
      <c r="A4052" s="8">
        <v>45705</v>
      </c>
      <c r="B4052" s="16" t="s">
        <v>8175</v>
      </c>
      <c r="C4052" s="16" t="s">
        <v>8176</v>
      </c>
    </row>
    <row r="4053" spans="1:3" x14ac:dyDescent="0.25">
      <c r="A4053" s="8">
        <v>45705</v>
      </c>
      <c r="B4053" s="16" t="s">
        <v>8177</v>
      </c>
      <c r="C4053" s="16" t="s">
        <v>8178</v>
      </c>
    </row>
    <row r="4054" spans="1:3" x14ac:dyDescent="0.25">
      <c r="A4054" s="8">
        <v>45705</v>
      </c>
      <c r="B4054" s="16" t="s">
        <v>8179</v>
      </c>
      <c r="C4054" s="16" t="s">
        <v>8180</v>
      </c>
    </row>
    <row r="4055" spans="1:3" x14ac:dyDescent="0.25">
      <c r="A4055" s="8">
        <v>45705</v>
      </c>
      <c r="B4055" s="16" t="s">
        <v>8181</v>
      </c>
      <c r="C4055" s="16" t="s">
        <v>8182</v>
      </c>
    </row>
    <row r="4056" spans="1:3" x14ac:dyDescent="0.25">
      <c r="A4056" s="8">
        <v>45705</v>
      </c>
      <c r="B4056" s="16" t="s">
        <v>8183</v>
      </c>
      <c r="C4056" s="16" t="s">
        <v>8184</v>
      </c>
    </row>
    <row r="4057" spans="1:3" x14ac:dyDescent="0.25">
      <c r="A4057" s="8">
        <v>45705</v>
      </c>
      <c r="B4057" s="16" t="s">
        <v>8185</v>
      </c>
      <c r="C4057" s="16" t="s">
        <v>8186</v>
      </c>
    </row>
    <row r="4058" spans="1:3" x14ac:dyDescent="0.25">
      <c r="A4058" s="8">
        <v>45705</v>
      </c>
      <c r="B4058" s="16" t="s">
        <v>8187</v>
      </c>
      <c r="C4058" s="16" t="s">
        <v>8188</v>
      </c>
    </row>
    <row r="4059" spans="1:3" x14ac:dyDescent="0.25">
      <c r="A4059" s="8">
        <v>45705</v>
      </c>
      <c r="B4059" s="16" t="s">
        <v>8189</v>
      </c>
      <c r="C4059" s="16" t="s">
        <v>8190</v>
      </c>
    </row>
    <row r="4060" spans="1:3" x14ac:dyDescent="0.25">
      <c r="A4060" s="8">
        <v>45705</v>
      </c>
      <c r="B4060" s="16" t="s">
        <v>8191</v>
      </c>
      <c r="C4060" s="16" t="s">
        <v>8192</v>
      </c>
    </row>
    <row r="4061" spans="1:3" x14ac:dyDescent="0.25">
      <c r="A4061" s="8">
        <v>45705</v>
      </c>
      <c r="B4061" s="16" t="s">
        <v>8193</v>
      </c>
      <c r="C4061" s="16" t="s">
        <v>8194</v>
      </c>
    </row>
    <row r="4062" spans="1:3" x14ac:dyDescent="0.25">
      <c r="A4062" s="8">
        <v>45705</v>
      </c>
      <c r="B4062" s="16" t="s">
        <v>8195</v>
      </c>
      <c r="C4062" s="16" t="s">
        <v>8196</v>
      </c>
    </row>
    <row r="4063" spans="1:3" x14ac:dyDescent="0.25">
      <c r="A4063" s="8">
        <v>45705</v>
      </c>
      <c r="B4063" s="16" t="s">
        <v>8197</v>
      </c>
      <c r="C4063" s="16" t="s">
        <v>8198</v>
      </c>
    </row>
    <row r="4064" spans="1:3" x14ac:dyDescent="0.25">
      <c r="A4064" s="8">
        <v>45705</v>
      </c>
      <c r="B4064" s="16" t="s">
        <v>8199</v>
      </c>
      <c r="C4064" s="16" t="s">
        <v>8200</v>
      </c>
    </row>
    <row r="4065" spans="1:3" x14ac:dyDescent="0.25">
      <c r="A4065" s="8">
        <v>45705</v>
      </c>
      <c r="B4065" s="16" t="s">
        <v>8201</v>
      </c>
      <c r="C4065" s="16" t="s">
        <v>8202</v>
      </c>
    </row>
    <row r="4066" spans="1:3" x14ac:dyDescent="0.25">
      <c r="A4066" s="8">
        <v>45705</v>
      </c>
      <c r="B4066" s="16" t="s">
        <v>8203</v>
      </c>
      <c r="C4066" s="16" t="s">
        <v>8204</v>
      </c>
    </row>
    <row r="4067" spans="1:3" x14ac:dyDescent="0.25">
      <c r="A4067" s="8">
        <v>45705</v>
      </c>
      <c r="B4067" s="16" t="s">
        <v>8205</v>
      </c>
      <c r="C4067" s="16" t="s">
        <v>8206</v>
      </c>
    </row>
    <row r="4068" spans="1:3" x14ac:dyDescent="0.25">
      <c r="A4068" s="8">
        <v>45705</v>
      </c>
      <c r="B4068" s="16" t="s">
        <v>8207</v>
      </c>
      <c r="C4068" s="16" t="s">
        <v>8208</v>
      </c>
    </row>
    <row r="4069" spans="1:3" x14ac:dyDescent="0.25">
      <c r="A4069" s="8">
        <v>45705</v>
      </c>
      <c r="B4069" s="16" t="s">
        <v>8209</v>
      </c>
      <c r="C4069" s="16" t="s">
        <v>8210</v>
      </c>
    </row>
    <row r="4070" spans="1:3" x14ac:dyDescent="0.25">
      <c r="A4070" s="8">
        <v>45705</v>
      </c>
      <c r="B4070" s="16" t="s">
        <v>8211</v>
      </c>
      <c r="C4070" s="16" t="s">
        <v>8212</v>
      </c>
    </row>
    <row r="4071" spans="1:3" x14ac:dyDescent="0.25">
      <c r="A4071" s="8">
        <v>45705</v>
      </c>
      <c r="B4071" s="16" t="s">
        <v>8213</v>
      </c>
      <c r="C4071" s="16" t="s">
        <v>8214</v>
      </c>
    </row>
    <row r="4072" spans="1:3" x14ac:dyDescent="0.25">
      <c r="A4072" s="8">
        <v>45705</v>
      </c>
      <c r="B4072" s="16" t="s">
        <v>8215</v>
      </c>
      <c r="C4072" s="16" t="s">
        <v>8216</v>
      </c>
    </row>
    <row r="4073" spans="1:3" x14ac:dyDescent="0.25">
      <c r="A4073" s="8">
        <v>45705</v>
      </c>
      <c r="B4073" s="16" t="s">
        <v>8217</v>
      </c>
      <c r="C4073" s="16" t="s">
        <v>8218</v>
      </c>
    </row>
    <row r="4074" spans="1:3" x14ac:dyDescent="0.25">
      <c r="A4074" s="8">
        <v>45705</v>
      </c>
      <c r="B4074" s="16" t="s">
        <v>8219</v>
      </c>
      <c r="C4074" s="16" t="s">
        <v>8220</v>
      </c>
    </row>
    <row r="4075" spans="1:3" x14ac:dyDescent="0.25">
      <c r="A4075" s="8">
        <v>45705</v>
      </c>
      <c r="B4075" s="16" t="s">
        <v>8221</v>
      </c>
      <c r="C4075" s="16" t="s">
        <v>8222</v>
      </c>
    </row>
    <row r="4076" spans="1:3" x14ac:dyDescent="0.25">
      <c r="A4076" s="8">
        <v>45705</v>
      </c>
      <c r="B4076" s="16" t="s">
        <v>8223</v>
      </c>
      <c r="C4076" s="16" t="s">
        <v>8224</v>
      </c>
    </row>
    <row r="4077" spans="1:3" x14ac:dyDescent="0.25">
      <c r="A4077" s="8">
        <v>45705</v>
      </c>
      <c r="B4077" s="16" t="s">
        <v>8225</v>
      </c>
      <c r="C4077" s="16" t="s">
        <v>8226</v>
      </c>
    </row>
    <row r="4078" spans="1:3" x14ac:dyDescent="0.25">
      <c r="A4078" s="8">
        <v>45705</v>
      </c>
      <c r="B4078" s="16" t="s">
        <v>8227</v>
      </c>
      <c r="C4078" s="16" t="s">
        <v>8228</v>
      </c>
    </row>
    <row r="4079" spans="1:3" x14ac:dyDescent="0.25">
      <c r="A4079" s="8">
        <v>45705</v>
      </c>
      <c r="B4079" s="16" t="s">
        <v>8229</v>
      </c>
      <c r="C4079" s="16" t="s">
        <v>8230</v>
      </c>
    </row>
    <row r="4080" spans="1:3" x14ac:dyDescent="0.25">
      <c r="A4080" s="8">
        <v>45705</v>
      </c>
      <c r="B4080" s="16" t="s">
        <v>8231</v>
      </c>
      <c r="C4080" s="16" t="s">
        <v>8232</v>
      </c>
    </row>
    <row r="4081" spans="1:3" x14ac:dyDescent="0.25">
      <c r="A4081" s="8">
        <v>45705</v>
      </c>
      <c r="B4081" s="16" t="s">
        <v>8233</v>
      </c>
      <c r="C4081" s="16" t="s">
        <v>8234</v>
      </c>
    </row>
    <row r="4082" spans="1:3" x14ac:dyDescent="0.25">
      <c r="A4082" s="8">
        <v>45705</v>
      </c>
      <c r="B4082" s="16" t="s">
        <v>8235</v>
      </c>
      <c r="C4082" s="16" t="s">
        <v>8236</v>
      </c>
    </row>
    <row r="4083" spans="1:3" x14ac:dyDescent="0.25">
      <c r="A4083" s="8">
        <v>45705</v>
      </c>
      <c r="B4083" s="16" t="s">
        <v>8237</v>
      </c>
      <c r="C4083" s="16" t="s">
        <v>8238</v>
      </c>
    </row>
    <row r="4084" spans="1:3" x14ac:dyDescent="0.25">
      <c r="A4084" s="8">
        <v>45705</v>
      </c>
      <c r="B4084" s="16" t="s">
        <v>8239</v>
      </c>
      <c r="C4084" s="16" t="s">
        <v>8240</v>
      </c>
    </row>
    <row r="4085" spans="1:3" x14ac:dyDescent="0.25">
      <c r="A4085" s="8">
        <v>45705</v>
      </c>
      <c r="B4085" s="16" t="s">
        <v>8241</v>
      </c>
      <c r="C4085" s="16" t="s">
        <v>8242</v>
      </c>
    </row>
    <row r="4086" spans="1:3" x14ac:dyDescent="0.25">
      <c r="A4086" s="8">
        <v>45705</v>
      </c>
      <c r="B4086" s="16" t="s">
        <v>8243</v>
      </c>
      <c r="C4086" s="16" t="s">
        <v>8244</v>
      </c>
    </row>
    <row r="4087" spans="1:3" x14ac:dyDescent="0.25">
      <c r="A4087" s="8">
        <v>45705</v>
      </c>
      <c r="B4087" s="16" t="s">
        <v>8245</v>
      </c>
      <c r="C4087" s="16" t="s">
        <v>8246</v>
      </c>
    </row>
    <row r="4088" spans="1:3" x14ac:dyDescent="0.25">
      <c r="A4088" s="8">
        <v>45705</v>
      </c>
      <c r="B4088" s="16" t="s">
        <v>8247</v>
      </c>
      <c r="C4088" s="16" t="s">
        <v>8248</v>
      </c>
    </row>
    <row r="4089" spans="1:3" x14ac:dyDescent="0.25">
      <c r="A4089" s="8">
        <v>45705</v>
      </c>
      <c r="B4089" s="16" t="s">
        <v>8249</v>
      </c>
      <c r="C4089" s="16" t="s">
        <v>8250</v>
      </c>
    </row>
    <row r="4090" spans="1:3" x14ac:dyDescent="0.25">
      <c r="A4090" s="8">
        <v>45705</v>
      </c>
      <c r="B4090" s="16" t="s">
        <v>8251</v>
      </c>
      <c r="C4090" s="16" t="s">
        <v>8252</v>
      </c>
    </row>
    <row r="4091" spans="1:3" x14ac:dyDescent="0.25">
      <c r="A4091" s="8">
        <v>45705</v>
      </c>
      <c r="B4091" s="16" t="s">
        <v>8253</v>
      </c>
      <c r="C4091" s="16" t="s">
        <v>8254</v>
      </c>
    </row>
    <row r="4092" spans="1:3" x14ac:dyDescent="0.25">
      <c r="A4092" s="8">
        <v>45705</v>
      </c>
      <c r="B4092" s="16" t="s">
        <v>8255</v>
      </c>
      <c r="C4092" s="16" t="s">
        <v>8256</v>
      </c>
    </row>
    <row r="4093" spans="1:3" x14ac:dyDescent="0.25">
      <c r="A4093" s="8">
        <v>45705</v>
      </c>
      <c r="B4093" s="16" t="s">
        <v>8257</v>
      </c>
      <c r="C4093" s="16" t="s">
        <v>8258</v>
      </c>
    </row>
    <row r="4094" spans="1:3" x14ac:dyDescent="0.25">
      <c r="A4094" s="8">
        <v>45705</v>
      </c>
      <c r="B4094" s="16" t="s">
        <v>8259</v>
      </c>
      <c r="C4094" s="16" t="s">
        <v>8260</v>
      </c>
    </row>
    <row r="4095" spans="1:3" x14ac:dyDescent="0.25">
      <c r="A4095" s="8">
        <v>45705</v>
      </c>
      <c r="B4095" s="16" t="s">
        <v>8261</v>
      </c>
      <c r="C4095" s="16" t="s">
        <v>8262</v>
      </c>
    </row>
    <row r="4096" spans="1:3" x14ac:dyDescent="0.25">
      <c r="A4096" s="8">
        <v>45705</v>
      </c>
      <c r="B4096" s="16" t="s">
        <v>8263</v>
      </c>
      <c r="C4096" s="16" t="s">
        <v>8264</v>
      </c>
    </row>
    <row r="4097" spans="1:3" x14ac:dyDescent="0.25">
      <c r="A4097" s="8">
        <v>45705</v>
      </c>
      <c r="B4097" s="16" t="s">
        <v>8265</v>
      </c>
      <c r="C4097" s="16" t="s">
        <v>8266</v>
      </c>
    </row>
    <row r="4098" spans="1:3" x14ac:dyDescent="0.25">
      <c r="A4098" s="8">
        <v>45705</v>
      </c>
      <c r="B4098" s="16" t="s">
        <v>8267</v>
      </c>
      <c r="C4098" s="16" t="s">
        <v>8268</v>
      </c>
    </row>
    <row r="4099" spans="1:3" x14ac:dyDescent="0.25">
      <c r="A4099" s="8">
        <v>45705</v>
      </c>
      <c r="B4099" s="16" t="s">
        <v>8269</v>
      </c>
      <c r="C4099" s="16" t="s">
        <v>8270</v>
      </c>
    </row>
    <row r="4100" spans="1:3" x14ac:dyDescent="0.25">
      <c r="A4100" s="8">
        <v>45705</v>
      </c>
      <c r="B4100" s="16" t="s">
        <v>8271</v>
      </c>
      <c r="C4100" s="16" t="s">
        <v>8272</v>
      </c>
    </row>
    <row r="4101" spans="1:3" x14ac:dyDescent="0.25">
      <c r="A4101" s="8">
        <v>45705</v>
      </c>
      <c r="B4101" s="16" t="s">
        <v>8273</v>
      </c>
      <c r="C4101" s="16" t="s">
        <v>8274</v>
      </c>
    </row>
    <row r="4102" spans="1:3" x14ac:dyDescent="0.25">
      <c r="A4102" s="8">
        <v>45705</v>
      </c>
      <c r="B4102" s="16" t="s">
        <v>8275</v>
      </c>
      <c r="C4102" s="16" t="s">
        <v>8276</v>
      </c>
    </row>
    <row r="4103" spans="1:3" x14ac:dyDescent="0.25">
      <c r="A4103" s="8">
        <v>45705</v>
      </c>
      <c r="B4103" s="16" t="s">
        <v>8277</v>
      </c>
      <c r="C4103" s="16" t="s">
        <v>8278</v>
      </c>
    </row>
    <row r="4104" spans="1:3" x14ac:dyDescent="0.25">
      <c r="A4104" s="8">
        <v>45705</v>
      </c>
      <c r="B4104" s="16" t="s">
        <v>8279</v>
      </c>
      <c r="C4104" s="16" t="s">
        <v>8280</v>
      </c>
    </row>
    <row r="4105" spans="1:3" x14ac:dyDescent="0.25">
      <c r="A4105" s="8">
        <v>45705</v>
      </c>
      <c r="B4105" s="16" t="s">
        <v>8281</v>
      </c>
      <c r="C4105" s="16" t="s">
        <v>8282</v>
      </c>
    </row>
    <row r="4106" spans="1:3" x14ac:dyDescent="0.25">
      <c r="A4106" s="8">
        <v>45705</v>
      </c>
      <c r="B4106" s="16" t="s">
        <v>8283</v>
      </c>
      <c r="C4106" s="16" t="s">
        <v>8284</v>
      </c>
    </row>
    <row r="4107" spans="1:3" x14ac:dyDescent="0.25">
      <c r="A4107" s="8">
        <v>45705</v>
      </c>
      <c r="B4107" s="16" t="s">
        <v>8285</v>
      </c>
      <c r="C4107" s="16" t="s">
        <v>8286</v>
      </c>
    </row>
    <row r="4108" spans="1:3" x14ac:dyDescent="0.25">
      <c r="A4108" s="8">
        <v>45705</v>
      </c>
      <c r="B4108" s="16" t="s">
        <v>8287</v>
      </c>
      <c r="C4108" s="16" t="s">
        <v>8288</v>
      </c>
    </row>
    <row r="4109" spans="1:3" x14ac:dyDescent="0.25">
      <c r="A4109" s="8">
        <v>45705</v>
      </c>
      <c r="B4109" s="16" t="s">
        <v>8289</v>
      </c>
      <c r="C4109" s="16" t="s">
        <v>8290</v>
      </c>
    </row>
    <row r="4110" spans="1:3" x14ac:dyDescent="0.25">
      <c r="A4110" s="8">
        <v>45705</v>
      </c>
      <c r="B4110" s="16" t="s">
        <v>8291</v>
      </c>
      <c r="C4110" s="16" t="s">
        <v>8292</v>
      </c>
    </row>
    <row r="4111" spans="1:3" x14ac:dyDescent="0.25">
      <c r="A4111" s="8">
        <v>45705</v>
      </c>
      <c r="B4111" s="16" t="s">
        <v>8293</v>
      </c>
      <c r="C4111" s="16" t="s">
        <v>8294</v>
      </c>
    </row>
    <row r="4112" spans="1:3" x14ac:dyDescent="0.25">
      <c r="A4112" s="8">
        <v>45705</v>
      </c>
      <c r="B4112" s="16" t="s">
        <v>8295</v>
      </c>
      <c r="C4112" s="16" t="s">
        <v>8296</v>
      </c>
    </row>
    <row r="4113" spans="1:3" x14ac:dyDescent="0.25">
      <c r="A4113" s="8">
        <v>45705</v>
      </c>
      <c r="B4113" s="16" t="s">
        <v>8297</v>
      </c>
      <c r="C4113" s="16" t="s">
        <v>8298</v>
      </c>
    </row>
    <row r="4114" spans="1:3" x14ac:dyDescent="0.25">
      <c r="A4114" s="8">
        <v>45705</v>
      </c>
      <c r="B4114" s="16" t="s">
        <v>8299</v>
      </c>
      <c r="C4114" s="16" t="s">
        <v>8300</v>
      </c>
    </row>
    <row r="4115" spans="1:3" x14ac:dyDescent="0.25">
      <c r="A4115" s="8">
        <v>45705</v>
      </c>
      <c r="B4115" s="16" t="s">
        <v>8301</v>
      </c>
      <c r="C4115" s="16" t="s">
        <v>8302</v>
      </c>
    </row>
    <row r="4116" spans="1:3" x14ac:dyDescent="0.25">
      <c r="A4116" s="8">
        <v>45705</v>
      </c>
      <c r="B4116" s="16" t="s">
        <v>8303</v>
      </c>
      <c r="C4116" s="16" t="s">
        <v>8304</v>
      </c>
    </row>
    <row r="4117" spans="1:3" x14ac:dyDescent="0.25">
      <c r="A4117" s="8">
        <v>45705</v>
      </c>
      <c r="B4117" s="16" t="s">
        <v>8305</v>
      </c>
      <c r="C4117" s="16" t="s">
        <v>8306</v>
      </c>
    </row>
    <row r="4118" spans="1:3" x14ac:dyDescent="0.25">
      <c r="A4118" s="8">
        <v>45705</v>
      </c>
      <c r="B4118" s="16" t="s">
        <v>8307</v>
      </c>
      <c r="C4118" s="16" t="s">
        <v>8308</v>
      </c>
    </row>
    <row r="4119" spans="1:3" x14ac:dyDescent="0.25">
      <c r="A4119" s="8">
        <v>45705</v>
      </c>
      <c r="B4119" s="16" t="s">
        <v>8309</v>
      </c>
      <c r="C4119" s="16" t="s">
        <v>8310</v>
      </c>
    </row>
    <row r="4120" spans="1:3" x14ac:dyDescent="0.25">
      <c r="A4120" s="8">
        <v>45705</v>
      </c>
      <c r="B4120" s="16" t="s">
        <v>8311</v>
      </c>
      <c r="C4120" s="16" t="s">
        <v>8312</v>
      </c>
    </row>
    <row r="4121" spans="1:3" x14ac:dyDescent="0.25">
      <c r="A4121" s="8">
        <v>45705</v>
      </c>
      <c r="B4121" s="16" t="s">
        <v>8313</v>
      </c>
      <c r="C4121" s="16" t="s">
        <v>8314</v>
      </c>
    </row>
    <row r="4122" spans="1:3" x14ac:dyDescent="0.25">
      <c r="A4122" s="8">
        <v>45705</v>
      </c>
      <c r="B4122" s="16" t="s">
        <v>8315</v>
      </c>
      <c r="C4122" s="16" t="s">
        <v>8316</v>
      </c>
    </row>
    <row r="4123" spans="1:3" x14ac:dyDescent="0.25">
      <c r="A4123" s="8">
        <v>45705</v>
      </c>
      <c r="B4123" s="16" t="s">
        <v>8317</v>
      </c>
      <c r="C4123" s="16" t="s">
        <v>8318</v>
      </c>
    </row>
    <row r="4124" spans="1:3" x14ac:dyDescent="0.25">
      <c r="A4124" s="8">
        <v>45705</v>
      </c>
      <c r="B4124" s="16" t="s">
        <v>8319</v>
      </c>
      <c r="C4124" s="16" t="s">
        <v>8320</v>
      </c>
    </row>
    <row r="4125" spans="1:3" x14ac:dyDescent="0.25">
      <c r="A4125" s="8">
        <v>45705</v>
      </c>
      <c r="B4125" s="16" t="s">
        <v>8321</v>
      </c>
      <c r="C4125" s="16" t="s">
        <v>8322</v>
      </c>
    </row>
    <row r="4126" spans="1:3" x14ac:dyDescent="0.25">
      <c r="A4126" s="8">
        <v>45705</v>
      </c>
      <c r="B4126" s="16" t="s">
        <v>8323</v>
      </c>
      <c r="C4126" s="16" t="s">
        <v>8324</v>
      </c>
    </row>
    <row r="4127" spans="1:3" x14ac:dyDescent="0.25">
      <c r="A4127" s="8">
        <v>45705</v>
      </c>
      <c r="B4127" s="16" t="s">
        <v>8325</v>
      </c>
      <c r="C4127" s="16" t="s">
        <v>8326</v>
      </c>
    </row>
    <row r="4128" spans="1:3" x14ac:dyDescent="0.25">
      <c r="A4128" s="8">
        <v>45705</v>
      </c>
      <c r="B4128" s="16" t="s">
        <v>8327</v>
      </c>
      <c r="C4128" s="16" t="s">
        <v>8328</v>
      </c>
    </row>
    <row r="4129" spans="1:3" x14ac:dyDescent="0.25">
      <c r="A4129" s="8">
        <v>45705</v>
      </c>
      <c r="B4129" s="16" t="s">
        <v>8329</v>
      </c>
      <c r="C4129" s="16" t="s">
        <v>8330</v>
      </c>
    </row>
    <row r="4130" spans="1:3" x14ac:dyDescent="0.25">
      <c r="A4130" s="8">
        <v>45705</v>
      </c>
      <c r="B4130" s="16" t="s">
        <v>8331</v>
      </c>
      <c r="C4130" s="16" t="s">
        <v>8332</v>
      </c>
    </row>
    <row r="4131" spans="1:3" x14ac:dyDescent="0.25">
      <c r="A4131" s="8">
        <v>45705</v>
      </c>
      <c r="B4131" s="16" t="s">
        <v>8333</v>
      </c>
      <c r="C4131" s="16" t="s">
        <v>8334</v>
      </c>
    </row>
    <row r="4132" spans="1:3" x14ac:dyDescent="0.25">
      <c r="A4132" s="8">
        <v>45705</v>
      </c>
      <c r="B4132" s="16" t="s">
        <v>8335</v>
      </c>
      <c r="C4132" s="16" t="s">
        <v>8336</v>
      </c>
    </row>
    <row r="4133" spans="1:3" x14ac:dyDescent="0.25">
      <c r="A4133" s="8">
        <v>45705</v>
      </c>
      <c r="B4133" s="16" t="s">
        <v>8337</v>
      </c>
      <c r="C4133" s="16" t="s">
        <v>8338</v>
      </c>
    </row>
    <row r="4134" spans="1:3" x14ac:dyDescent="0.25">
      <c r="A4134" s="8">
        <v>45705</v>
      </c>
      <c r="B4134" s="16" t="s">
        <v>8339</v>
      </c>
      <c r="C4134" s="16" t="s">
        <v>8340</v>
      </c>
    </row>
    <row r="4135" spans="1:3" x14ac:dyDescent="0.25">
      <c r="A4135" s="8">
        <v>45705</v>
      </c>
      <c r="B4135" s="16" t="s">
        <v>8341</v>
      </c>
      <c r="C4135" s="16" t="s">
        <v>8342</v>
      </c>
    </row>
    <row r="4136" spans="1:3" x14ac:dyDescent="0.25">
      <c r="A4136" s="8">
        <v>45705</v>
      </c>
      <c r="B4136" s="16" t="s">
        <v>8343</v>
      </c>
      <c r="C4136" s="16" t="s">
        <v>8344</v>
      </c>
    </row>
    <row r="4137" spans="1:3" x14ac:dyDescent="0.25">
      <c r="A4137" s="8">
        <v>45705</v>
      </c>
      <c r="B4137" s="16" t="s">
        <v>8345</v>
      </c>
      <c r="C4137" s="16" t="s">
        <v>8346</v>
      </c>
    </row>
    <row r="4138" spans="1:3" x14ac:dyDescent="0.25">
      <c r="A4138" s="8">
        <v>45705</v>
      </c>
      <c r="B4138" s="16" t="s">
        <v>8347</v>
      </c>
      <c r="C4138" s="16" t="s">
        <v>8348</v>
      </c>
    </row>
    <row r="4139" spans="1:3" x14ac:dyDescent="0.25">
      <c r="A4139" s="8">
        <v>45705</v>
      </c>
      <c r="B4139" s="16" t="s">
        <v>8349</v>
      </c>
      <c r="C4139" s="16" t="s">
        <v>8350</v>
      </c>
    </row>
    <row r="4140" spans="1:3" x14ac:dyDescent="0.25">
      <c r="A4140" s="8">
        <v>45705</v>
      </c>
      <c r="B4140" s="16" t="s">
        <v>8351</v>
      </c>
      <c r="C4140" s="16" t="s">
        <v>8352</v>
      </c>
    </row>
    <row r="4141" spans="1:3" x14ac:dyDescent="0.25">
      <c r="A4141" s="8">
        <v>45705</v>
      </c>
      <c r="B4141" s="16" t="s">
        <v>8353</v>
      </c>
      <c r="C4141" s="16" t="s">
        <v>8354</v>
      </c>
    </row>
    <row r="4142" spans="1:3" x14ac:dyDescent="0.25">
      <c r="A4142" s="8">
        <v>45705</v>
      </c>
      <c r="B4142" s="16" t="s">
        <v>8355</v>
      </c>
      <c r="C4142" s="16" t="s">
        <v>8356</v>
      </c>
    </row>
    <row r="4143" spans="1:3" x14ac:dyDescent="0.25">
      <c r="A4143" s="8">
        <v>45705</v>
      </c>
      <c r="B4143" s="16" t="s">
        <v>8357</v>
      </c>
      <c r="C4143" s="16" t="s">
        <v>8358</v>
      </c>
    </row>
    <row r="4144" spans="1:3" x14ac:dyDescent="0.25">
      <c r="A4144" s="8">
        <v>45705</v>
      </c>
      <c r="B4144" s="16" t="s">
        <v>8359</v>
      </c>
      <c r="C4144" s="16" t="s">
        <v>8360</v>
      </c>
    </row>
    <row r="4145" spans="1:3" x14ac:dyDescent="0.25">
      <c r="A4145" s="8">
        <v>45705</v>
      </c>
      <c r="B4145" s="16" t="s">
        <v>8361</v>
      </c>
      <c r="C4145" s="16" t="s">
        <v>8362</v>
      </c>
    </row>
    <row r="4146" spans="1:3" x14ac:dyDescent="0.25">
      <c r="A4146" s="8">
        <v>45705</v>
      </c>
      <c r="B4146" s="16" t="s">
        <v>8363</v>
      </c>
      <c r="C4146" s="16" t="s">
        <v>8364</v>
      </c>
    </row>
    <row r="4147" spans="1:3" x14ac:dyDescent="0.25">
      <c r="A4147" s="8">
        <v>45705</v>
      </c>
      <c r="B4147" s="16" t="s">
        <v>8365</v>
      </c>
      <c r="C4147" s="16" t="s">
        <v>8366</v>
      </c>
    </row>
    <row r="4148" spans="1:3" x14ac:dyDescent="0.25">
      <c r="A4148" s="8">
        <v>45705</v>
      </c>
      <c r="B4148" s="16" t="s">
        <v>8367</v>
      </c>
      <c r="C4148" s="16" t="s">
        <v>8368</v>
      </c>
    </row>
    <row r="4149" spans="1:3" x14ac:dyDescent="0.25">
      <c r="A4149" s="8">
        <v>45705</v>
      </c>
      <c r="B4149" s="16" t="s">
        <v>8369</v>
      </c>
      <c r="C4149" s="16" t="s">
        <v>8370</v>
      </c>
    </row>
    <row r="4150" spans="1:3" x14ac:dyDescent="0.25">
      <c r="A4150" s="8">
        <v>45705</v>
      </c>
      <c r="B4150" s="16" t="s">
        <v>8371</v>
      </c>
      <c r="C4150" s="16" t="s">
        <v>8372</v>
      </c>
    </row>
    <row r="4151" spans="1:3" x14ac:dyDescent="0.25">
      <c r="A4151" s="8">
        <v>45705</v>
      </c>
      <c r="B4151" s="16" t="s">
        <v>8373</v>
      </c>
      <c r="C4151" s="16" t="s">
        <v>8374</v>
      </c>
    </row>
    <row r="4152" spans="1:3" x14ac:dyDescent="0.25">
      <c r="A4152" s="8">
        <v>45705</v>
      </c>
      <c r="B4152" s="16" t="s">
        <v>8375</v>
      </c>
      <c r="C4152" s="16" t="s">
        <v>8376</v>
      </c>
    </row>
    <row r="4153" spans="1:3" x14ac:dyDescent="0.25">
      <c r="A4153" s="8">
        <v>45705</v>
      </c>
      <c r="B4153" s="16" t="s">
        <v>8377</v>
      </c>
      <c r="C4153" s="16" t="s">
        <v>8378</v>
      </c>
    </row>
    <row r="4154" spans="1:3" x14ac:dyDescent="0.25">
      <c r="A4154" s="8">
        <v>45705</v>
      </c>
      <c r="B4154" s="16" t="s">
        <v>8379</v>
      </c>
      <c r="C4154" s="16" t="s">
        <v>8380</v>
      </c>
    </row>
    <row r="4155" spans="1:3" x14ac:dyDescent="0.25">
      <c r="A4155" s="8">
        <v>45705</v>
      </c>
      <c r="B4155" s="16" t="s">
        <v>8381</v>
      </c>
      <c r="C4155" s="16" t="s">
        <v>8382</v>
      </c>
    </row>
    <row r="4156" spans="1:3" x14ac:dyDescent="0.25">
      <c r="A4156" s="8">
        <v>45705</v>
      </c>
      <c r="B4156" s="16" t="s">
        <v>8383</v>
      </c>
      <c r="C4156" s="16" t="s">
        <v>8384</v>
      </c>
    </row>
    <row r="4157" spans="1:3" x14ac:dyDescent="0.25">
      <c r="A4157" s="8">
        <v>45705</v>
      </c>
      <c r="B4157" s="16" t="s">
        <v>8385</v>
      </c>
      <c r="C4157" s="16" t="s">
        <v>8386</v>
      </c>
    </row>
    <row r="4158" spans="1:3" x14ac:dyDescent="0.25">
      <c r="A4158" s="8">
        <v>45705</v>
      </c>
      <c r="B4158" s="16" t="s">
        <v>8387</v>
      </c>
      <c r="C4158" s="16" t="s">
        <v>8388</v>
      </c>
    </row>
    <row r="4159" spans="1:3" x14ac:dyDescent="0.25">
      <c r="A4159" s="8">
        <v>45705</v>
      </c>
      <c r="B4159" s="16" t="s">
        <v>8389</v>
      </c>
      <c r="C4159" s="16" t="s">
        <v>8390</v>
      </c>
    </row>
    <row r="4160" spans="1:3" x14ac:dyDescent="0.25">
      <c r="A4160" s="8">
        <v>45705</v>
      </c>
      <c r="B4160" s="16" t="s">
        <v>8391</v>
      </c>
      <c r="C4160" s="16" t="s">
        <v>8392</v>
      </c>
    </row>
    <row r="4161" spans="1:3" x14ac:dyDescent="0.25">
      <c r="A4161" s="8">
        <v>45705</v>
      </c>
      <c r="B4161" s="16" t="s">
        <v>8393</v>
      </c>
      <c r="C4161" s="16" t="s">
        <v>8394</v>
      </c>
    </row>
    <row r="4162" spans="1:3" x14ac:dyDescent="0.25">
      <c r="A4162" s="8">
        <v>45705</v>
      </c>
      <c r="B4162" s="16" t="s">
        <v>8395</v>
      </c>
      <c r="C4162" s="16" t="s">
        <v>8396</v>
      </c>
    </row>
    <row r="4163" spans="1:3" x14ac:dyDescent="0.25">
      <c r="A4163" s="8">
        <v>45705</v>
      </c>
      <c r="B4163" s="16" t="s">
        <v>8397</v>
      </c>
      <c r="C4163" s="16" t="s">
        <v>8398</v>
      </c>
    </row>
    <row r="4164" spans="1:3" x14ac:dyDescent="0.25">
      <c r="A4164" s="8">
        <v>45705</v>
      </c>
      <c r="B4164" s="16" t="s">
        <v>8399</v>
      </c>
      <c r="C4164" s="16" t="s">
        <v>8400</v>
      </c>
    </row>
    <row r="4165" spans="1:3" x14ac:dyDescent="0.25">
      <c r="A4165" s="8">
        <v>45705</v>
      </c>
      <c r="B4165" s="16" t="s">
        <v>8401</v>
      </c>
      <c r="C4165" s="16" t="s">
        <v>8402</v>
      </c>
    </row>
    <row r="4166" spans="1:3" x14ac:dyDescent="0.25">
      <c r="A4166" s="8">
        <v>45705</v>
      </c>
      <c r="B4166" s="16" t="s">
        <v>8403</v>
      </c>
      <c r="C4166" s="16" t="s">
        <v>8404</v>
      </c>
    </row>
    <row r="4167" spans="1:3" x14ac:dyDescent="0.25">
      <c r="A4167" s="8">
        <v>45705</v>
      </c>
      <c r="B4167" s="16" t="s">
        <v>8405</v>
      </c>
      <c r="C4167" s="16" t="s">
        <v>8406</v>
      </c>
    </row>
    <row r="4168" spans="1:3" x14ac:dyDescent="0.25">
      <c r="A4168" s="8">
        <v>45705</v>
      </c>
      <c r="B4168" s="16" t="s">
        <v>8407</v>
      </c>
      <c r="C4168" s="16" t="s">
        <v>8408</v>
      </c>
    </row>
    <row r="4169" spans="1:3" x14ac:dyDescent="0.25">
      <c r="A4169" s="8">
        <v>45705</v>
      </c>
      <c r="B4169" s="16" t="s">
        <v>8409</v>
      </c>
      <c r="C4169" s="16" t="s">
        <v>8410</v>
      </c>
    </row>
    <row r="4170" spans="1:3" x14ac:dyDescent="0.25">
      <c r="A4170" s="8">
        <v>45705</v>
      </c>
      <c r="B4170" s="16" t="s">
        <v>8411</v>
      </c>
      <c r="C4170" s="16" t="s">
        <v>8412</v>
      </c>
    </row>
    <row r="4171" spans="1:3" x14ac:dyDescent="0.25">
      <c r="A4171" s="8">
        <v>45705</v>
      </c>
      <c r="B4171" s="16" t="s">
        <v>8413</v>
      </c>
      <c r="C4171" s="16" t="s">
        <v>8414</v>
      </c>
    </row>
    <row r="4172" spans="1:3" x14ac:dyDescent="0.25">
      <c r="A4172" s="8">
        <v>45705</v>
      </c>
      <c r="B4172" s="16" t="s">
        <v>8415</v>
      </c>
      <c r="C4172" s="16" t="s">
        <v>8416</v>
      </c>
    </row>
    <row r="4173" spans="1:3" x14ac:dyDescent="0.25">
      <c r="A4173" s="8">
        <v>45705</v>
      </c>
      <c r="B4173" s="16" t="s">
        <v>8417</v>
      </c>
      <c r="C4173" s="16" t="s">
        <v>8418</v>
      </c>
    </row>
    <row r="4174" spans="1:3" x14ac:dyDescent="0.25">
      <c r="A4174" s="8">
        <v>45705</v>
      </c>
      <c r="B4174" s="16" t="s">
        <v>8419</v>
      </c>
      <c r="C4174" s="16" t="s">
        <v>8420</v>
      </c>
    </row>
    <row r="4175" spans="1:3" x14ac:dyDescent="0.25">
      <c r="A4175" s="8">
        <v>45705</v>
      </c>
      <c r="B4175" s="16" t="s">
        <v>8421</v>
      </c>
      <c r="C4175" s="16" t="s">
        <v>8422</v>
      </c>
    </row>
    <row r="4176" spans="1:3" x14ac:dyDescent="0.25">
      <c r="A4176" s="8">
        <v>45705</v>
      </c>
      <c r="B4176" s="16" t="s">
        <v>8423</v>
      </c>
      <c r="C4176" s="16" t="s">
        <v>8424</v>
      </c>
    </row>
    <row r="4177" spans="1:3" x14ac:dyDescent="0.25">
      <c r="A4177" s="8">
        <v>45705</v>
      </c>
      <c r="B4177" s="16" t="s">
        <v>8425</v>
      </c>
      <c r="C4177" s="16" t="s">
        <v>8426</v>
      </c>
    </row>
    <row r="4178" spans="1:3" x14ac:dyDescent="0.25">
      <c r="A4178" s="8">
        <v>45705</v>
      </c>
      <c r="B4178" s="16" t="s">
        <v>8427</v>
      </c>
      <c r="C4178" s="16" t="s">
        <v>8428</v>
      </c>
    </row>
    <row r="4179" spans="1:3" x14ac:dyDescent="0.25">
      <c r="A4179" s="8">
        <v>45705</v>
      </c>
      <c r="B4179" s="16" t="s">
        <v>8429</v>
      </c>
      <c r="C4179" s="16" t="s">
        <v>8430</v>
      </c>
    </row>
    <row r="4180" spans="1:3" x14ac:dyDescent="0.25">
      <c r="A4180" s="8">
        <v>45705</v>
      </c>
      <c r="B4180" s="16" t="s">
        <v>8431</v>
      </c>
      <c r="C4180" s="16" t="s">
        <v>8432</v>
      </c>
    </row>
    <row r="4181" spans="1:3" x14ac:dyDescent="0.25">
      <c r="A4181" s="8">
        <v>45705</v>
      </c>
      <c r="B4181" s="16" t="s">
        <v>8433</v>
      </c>
      <c r="C4181" s="16" t="s">
        <v>8434</v>
      </c>
    </row>
    <row r="4182" spans="1:3" x14ac:dyDescent="0.25">
      <c r="A4182" s="8">
        <v>45705</v>
      </c>
      <c r="B4182" s="16" t="s">
        <v>8435</v>
      </c>
      <c r="C4182" s="16" t="s">
        <v>8436</v>
      </c>
    </row>
    <row r="4183" spans="1:3" x14ac:dyDescent="0.25">
      <c r="A4183" s="8">
        <v>45705</v>
      </c>
      <c r="B4183" s="16" t="s">
        <v>8437</v>
      </c>
      <c r="C4183" s="16" t="s">
        <v>8438</v>
      </c>
    </row>
    <row r="4184" spans="1:3" x14ac:dyDescent="0.25">
      <c r="A4184" s="8">
        <v>45705</v>
      </c>
      <c r="B4184" s="16" t="s">
        <v>8439</v>
      </c>
      <c r="C4184" s="16" t="s">
        <v>8440</v>
      </c>
    </row>
    <row r="4185" spans="1:3" x14ac:dyDescent="0.25">
      <c r="A4185" s="8">
        <v>45705</v>
      </c>
      <c r="B4185" s="16" t="s">
        <v>8441</v>
      </c>
      <c r="C4185" s="16" t="s">
        <v>8442</v>
      </c>
    </row>
    <row r="4186" spans="1:3" x14ac:dyDescent="0.25">
      <c r="A4186" s="8">
        <v>45705</v>
      </c>
      <c r="B4186" s="16" t="s">
        <v>8443</v>
      </c>
      <c r="C4186" s="16" t="s">
        <v>8444</v>
      </c>
    </row>
    <row r="4187" spans="1:3" x14ac:dyDescent="0.25">
      <c r="A4187" s="8">
        <v>45705</v>
      </c>
      <c r="B4187" s="16" t="s">
        <v>8445</v>
      </c>
      <c r="C4187" s="16" t="s">
        <v>8446</v>
      </c>
    </row>
    <row r="4188" spans="1:3" x14ac:dyDescent="0.25">
      <c r="A4188" s="8">
        <v>45705</v>
      </c>
      <c r="B4188" s="16" t="s">
        <v>8447</v>
      </c>
      <c r="C4188" s="16" t="s">
        <v>8448</v>
      </c>
    </row>
    <row r="4189" spans="1:3" x14ac:dyDescent="0.25">
      <c r="A4189" s="8">
        <v>45705</v>
      </c>
      <c r="B4189" s="16" t="s">
        <v>8449</v>
      </c>
      <c r="C4189" s="16" t="s">
        <v>8450</v>
      </c>
    </row>
    <row r="4190" spans="1:3" x14ac:dyDescent="0.25">
      <c r="A4190" s="8">
        <v>45705</v>
      </c>
      <c r="B4190" s="16" t="s">
        <v>8451</v>
      </c>
      <c r="C4190" s="16" t="s">
        <v>8452</v>
      </c>
    </row>
    <row r="4191" spans="1:3" x14ac:dyDescent="0.25">
      <c r="A4191" s="8">
        <v>45705</v>
      </c>
      <c r="B4191" s="16" t="s">
        <v>8453</v>
      </c>
      <c r="C4191" s="16" t="s">
        <v>8454</v>
      </c>
    </row>
    <row r="4192" spans="1:3" x14ac:dyDescent="0.25">
      <c r="A4192" s="8">
        <v>45705</v>
      </c>
      <c r="B4192" s="16" t="s">
        <v>8455</v>
      </c>
      <c r="C4192" s="16" t="s">
        <v>8456</v>
      </c>
    </row>
    <row r="4193" spans="1:3" x14ac:dyDescent="0.25">
      <c r="A4193" s="8">
        <v>45705</v>
      </c>
      <c r="B4193" s="16" t="s">
        <v>8457</v>
      </c>
      <c r="C4193" s="16" t="s">
        <v>8458</v>
      </c>
    </row>
    <row r="4194" spans="1:3" x14ac:dyDescent="0.25">
      <c r="A4194" s="8">
        <v>45705</v>
      </c>
      <c r="B4194" s="16" t="s">
        <v>8459</v>
      </c>
      <c r="C4194" s="16" t="s">
        <v>8460</v>
      </c>
    </row>
    <row r="4195" spans="1:3" x14ac:dyDescent="0.25">
      <c r="A4195" s="8">
        <v>45705</v>
      </c>
      <c r="B4195" s="16" t="s">
        <v>8461</v>
      </c>
      <c r="C4195" s="16" t="s">
        <v>8462</v>
      </c>
    </row>
    <row r="4196" spans="1:3" x14ac:dyDescent="0.25">
      <c r="A4196" s="8">
        <v>45705</v>
      </c>
      <c r="B4196" s="16" t="s">
        <v>8463</v>
      </c>
      <c r="C4196" s="16" t="s">
        <v>8464</v>
      </c>
    </row>
    <row r="4197" spans="1:3" x14ac:dyDescent="0.25">
      <c r="A4197" s="8">
        <v>45705</v>
      </c>
      <c r="B4197" s="16" t="s">
        <v>8465</v>
      </c>
      <c r="C4197" s="16" t="s">
        <v>8466</v>
      </c>
    </row>
    <row r="4198" spans="1:3" x14ac:dyDescent="0.25">
      <c r="A4198" s="8">
        <v>45705</v>
      </c>
      <c r="B4198" s="16" t="s">
        <v>8467</v>
      </c>
      <c r="C4198" s="16" t="s">
        <v>8468</v>
      </c>
    </row>
    <row r="4199" spans="1:3" x14ac:dyDescent="0.25">
      <c r="A4199" s="8">
        <v>45705</v>
      </c>
      <c r="B4199" s="16" t="s">
        <v>8469</v>
      </c>
      <c r="C4199" s="16" t="s">
        <v>8470</v>
      </c>
    </row>
    <row r="4200" spans="1:3" x14ac:dyDescent="0.25">
      <c r="A4200" s="8">
        <v>45705</v>
      </c>
      <c r="B4200" s="16" t="s">
        <v>8471</v>
      </c>
      <c r="C4200" s="16" t="s">
        <v>8472</v>
      </c>
    </row>
    <row r="4201" spans="1:3" x14ac:dyDescent="0.25">
      <c r="A4201" s="8">
        <v>45705</v>
      </c>
      <c r="B4201" s="16" t="s">
        <v>8473</v>
      </c>
      <c r="C4201" s="16" t="s">
        <v>8474</v>
      </c>
    </row>
    <row r="4202" spans="1:3" x14ac:dyDescent="0.25">
      <c r="A4202" s="8">
        <v>45705</v>
      </c>
      <c r="B4202" s="16" t="s">
        <v>8475</v>
      </c>
      <c r="C4202" s="16" t="s">
        <v>8476</v>
      </c>
    </row>
    <row r="4203" spans="1:3" x14ac:dyDescent="0.25">
      <c r="A4203" s="8">
        <v>45705</v>
      </c>
      <c r="B4203" s="16" t="s">
        <v>8477</v>
      </c>
      <c r="C4203" s="16" t="s">
        <v>8478</v>
      </c>
    </row>
    <row r="4204" spans="1:3" x14ac:dyDescent="0.25">
      <c r="A4204" s="8">
        <v>45705</v>
      </c>
      <c r="B4204" s="16" t="s">
        <v>8479</v>
      </c>
      <c r="C4204" s="16" t="s">
        <v>8480</v>
      </c>
    </row>
    <row r="4205" spans="1:3" x14ac:dyDescent="0.25">
      <c r="A4205" s="8">
        <v>45705</v>
      </c>
      <c r="B4205" s="16" t="s">
        <v>8481</v>
      </c>
      <c r="C4205" s="16" t="s">
        <v>8482</v>
      </c>
    </row>
    <row r="4206" spans="1:3" x14ac:dyDescent="0.25">
      <c r="A4206" s="8">
        <v>45705</v>
      </c>
      <c r="B4206" s="16" t="s">
        <v>8483</v>
      </c>
      <c r="C4206" s="16" t="s">
        <v>8484</v>
      </c>
    </row>
    <row r="4207" spans="1:3" x14ac:dyDescent="0.25">
      <c r="A4207" s="8">
        <v>45705</v>
      </c>
      <c r="B4207" s="16" t="s">
        <v>8485</v>
      </c>
      <c r="C4207" s="16" t="s">
        <v>8486</v>
      </c>
    </row>
    <row r="4208" spans="1:3" x14ac:dyDescent="0.25">
      <c r="A4208" s="8">
        <v>45705</v>
      </c>
      <c r="B4208" s="16" t="s">
        <v>8487</v>
      </c>
      <c r="C4208" s="16" t="s">
        <v>8488</v>
      </c>
    </row>
    <row r="4209" spans="1:3" x14ac:dyDescent="0.25">
      <c r="A4209" s="8">
        <v>45705</v>
      </c>
      <c r="B4209" s="16" t="s">
        <v>8489</v>
      </c>
      <c r="C4209" s="16" t="s">
        <v>8490</v>
      </c>
    </row>
    <row r="4210" spans="1:3" x14ac:dyDescent="0.25">
      <c r="A4210" s="8">
        <v>45705</v>
      </c>
      <c r="B4210" s="16" t="s">
        <v>8491</v>
      </c>
      <c r="C4210" s="16" t="s">
        <v>8492</v>
      </c>
    </row>
    <row r="4211" spans="1:3" x14ac:dyDescent="0.25">
      <c r="A4211" s="8">
        <v>45705</v>
      </c>
      <c r="B4211" s="16" t="s">
        <v>8493</v>
      </c>
      <c r="C4211" s="16" t="s">
        <v>8494</v>
      </c>
    </row>
    <row r="4212" spans="1:3" x14ac:dyDescent="0.25">
      <c r="A4212" s="8">
        <v>45705</v>
      </c>
      <c r="B4212" s="16" t="s">
        <v>8495</v>
      </c>
      <c r="C4212" s="16" t="s">
        <v>8496</v>
      </c>
    </row>
    <row r="4213" spans="1:3" x14ac:dyDescent="0.25">
      <c r="A4213" s="8">
        <v>45705</v>
      </c>
      <c r="B4213" s="16" t="s">
        <v>8497</v>
      </c>
      <c r="C4213" s="16" t="s">
        <v>8498</v>
      </c>
    </row>
    <row r="4214" spans="1:3" x14ac:dyDescent="0.25">
      <c r="A4214" s="8">
        <v>45705</v>
      </c>
      <c r="B4214" s="16" t="s">
        <v>8499</v>
      </c>
      <c r="C4214" s="16" t="s">
        <v>8500</v>
      </c>
    </row>
    <row r="4215" spans="1:3" x14ac:dyDescent="0.25">
      <c r="A4215" s="8">
        <v>45705</v>
      </c>
      <c r="B4215" s="16" t="s">
        <v>8501</v>
      </c>
      <c r="C4215" s="16" t="s">
        <v>8502</v>
      </c>
    </row>
    <row r="4216" spans="1:3" x14ac:dyDescent="0.25">
      <c r="A4216" s="8">
        <v>45705</v>
      </c>
      <c r="B4216" s="16" t="s">
        <v>8503</v>
      </c>
      <c r="C4216" s="16" t="s">
        <v>8504</v>
      </c>
    </row>
    <row r="4217" spans="1:3" x14ac:dyDescent="0.25">
      <c r="A4217" s="8">
        <v>45705</v>
      </c>
      <c r="B4217" s="16" t="s">
        <v>8505</v>
      </c>
      <c r="C4217" s="16" t="s">
        <v>8506</v>
      </c>
    </row>
    <row r="4218" spans="1:3" x14ac:dyDescent="0.25">
      <c r="A4218" s="8">
        <v>45705</v>
      </c>
      <c r="B4218" s="16" t="s">
        <v>8507</v>
      </c>
      <c r="C4218" s="16" t="s">
        <v>8508</v>
      </c>
    </row>
    <row r="4219" spans="1:3" x14ac:dyDescent="0.25">
      <c r="A4219" s="8">
        <v>45705</v>
      </c>
      <c r="B4219" s="16" t="s">
        <v>8509</v>
      </c>
      <c r="C4219" s="16" t="s">
        <v>8510</v>
      </c>
    </row>
    <row r="4220" spans="1:3" x14ac:dyDescent="0.25">
      <c r="A4220" s="8">
        <v>45705</v>
      </c>
      <c r="B4220" s="16" t="s">
        <v>8511</v>
      </c>
      <c r="C4220" s="16" t="s">
        <v>8512</v>
      </c>
    </row>
    <row r="4221" spans="1:3" x14ac:dyDescent="0.25">
      <c r="A4221" s="8">
        <v>45705</v>
      </c>
      <c r="B4221" s="16" t="s">
        <v>8513</v>
      </c>
      <c r="C4221" s="16" t="s">
        <v>8514</v>
      </c>
    </row>
    <row r="4222" spans="1:3" x14ac:dyDescent="0.25">
      <c r="A4222" s="8">
        <v>45705</v>
      </c>
      <c r="B4222" s="16" t="s">
        <v>8515</v>
      </c>
      <c r="C4222" s="16" t="s">
        <v>8516</v>
      </c>
    </row>
    <row r="4223" spans="1:3" x14ac:dyDescent="0.25">
      <c r="A4223" s="8">
        <v>45705</v>
      </c>
      <c r="B4223" s="16" t="s">
        <v>8517</v>
      </c>
      <c r="C4223" s="16" t="s">
        <v>8518</v>
      </c>
    </row>
    <row r="4224" spans="1:3" x14ac:dyDescent="0.25">
      <c r="A4224" s="8">
        <v>45705</v>
      </c>
      <c r="B4224" s="16" t="s">
        <v>8519</v>
      </c>
      <c r="C4224" s="16" t="s">
        <v>8520</v>
      </c>
    </row>
    <row r="4225" spans="1:3" x14ac:dyDescent="0.25">
      <c r="A4225" s="8">
        <v>45705</v>
      </c>
      <c r="B4225" s="16" t="s">
        <v>8521</v>
      </c>
      <c r="C4225" s="16" t="s">
        <v>8522</v>
      </c>
    </row>
    <row r="4226" spans="1:3" x14ac:dyDescent="0.25">
      <c r="A4226" s="8">
        <v>45705</v>
      </c>
      <c r="B4226" s="16" t="s">
        <v>8523</v>
      </c>
      <c r="C4226" s="16" t="s">
        <v>8524</v>
      </c>
    </row>
    <row r="4227" spans="1:3" x14ac:dyDescent="0.25">
      <c r="A4227" s="8">
        <v>45705</v>
      </c>
      <c r="B4227" s="16" t="s">
        <v>8525</v>
      </c>
      <c r="C4227" s="16" t="s">
        <v>8526</v>
      </c>
    </row>
    <row r="4228" spans="1:3" x14ac:dyDescent="0.25">
      <c r="A4228" s="8">
        <v>45705</v>
      </c>
      <c r="B4228" s="16" t="s">
        <v>8527</v>
      </c>
      <c r="C4228" s="16" t="s">
        <v>8528</v>
      </c>
    </row>
    <row r="4229" spans="1:3" x14ac:dyDescent="0.25">
      <c r="A4229" s="8">
        <v>45705</v>
      </c>
      <c r="B4229" s="16" t="s">
        <v>8529</v>
      </c>
      <c r="C4229" s="16" t="s">
        <v>8530</v>
      </c>
    </row>
    <row r="4230" spans="1:3" x14ac:dyDescent="0.25">
      <c r="A4230" s="8">
        <v>45705</v>
      </c>
      <c r="B4230" s="16" t="s">
        <v>8531</v>
      </c>
      <c r="C4230" s="16" t="s">
        <v>8532</v>
      </c>
    </row>
    <row r="4231" spans="1:3" x14ac:dyDescent="0.25">
      <c r="A4231" s="8">
        <v>45705</v>
      </c>
      <c r="B4231" s="16" t="s">
        <v>8533</v>
      </c>
      <c r="C4231" s="16" t="s">
        <v>8534</v>
      </c>
    </row>
    <row r="4232" spans="1:3" x14ac:dyDescent="0.25">
      <c r="A4232" s="8">
        <v>45705</v>
      </c>
      <c r="B4232" s="16" t="s">
        <v>8535</v>
      </c>
      <c r="C4232" s="16" t="s">
        <v>8536</v>
      </c>
    </row>
    <row r="4233" spans="1:3" x14ac:dyDescent="0.25">
      <c r="A4233" s="8">
        <v>45705</v>
      </c>
      <c r="B4233" s="16" t="s">
        <v>8537</v>
      </c>
      <c r="C4233" s="16" t="s">
        <v>8538</v>
      </c>
    </row>
    <row r="4234" spans="1:3" x14ac:dyDescent="0.25">
      <c r="A4234" s="8">
        <v>45705</v>
      </c>
      <c r="B4234" s="16" t="s">
        <v>8539</v>
      </c>
      <c r="C4234" s="16" t="s">
        <v>8540</v>
      </c>
    </row>
    <row r="4235" spans="1:3" x14ac:dyDescent="0.25">
      <c r="A4235" s="8">
        <v>45705</v>
      </c>
      <c r="B4235" s="16" t="s">
        <v>8541</v>
      </c>
      <c r="C4235" s="16" t="s">
        <v>8542</v>
      </c>
    </row>
    <row r="4236" spans="1:3" x14ac:dyDescent="0.25">
      <c r="A4236" s="8">
        <v>45705</v>
      </c>
      <c r="B4236" s="16" t="s">
        <v>8543</v>
      </c>
      <c r="C4236" s="16" t="s">
        <v>8544</v>
      </c>
    </row>
    <row r="4237" spans="1:3" x14ac:dyDescent="0.25">
      <c r="A4237" s="8">
        <v>45705</v>
      </c>
      <c r="B4237" s="16" t="s">
        <v>8545</v>
      </c>
      <c r="C4237" s="16" t="s">
        <v>8546</v>
      </c>
    </row>
    <row r="4238" spans="1:3" x14ac:dyDescent="0.25">
      <c r="A4238" s="8">
        <v>45705</v>
      </c>
      <c r="B4238" s="16" t="s">
        <v>8547</v>
      </c>
      <c r="C4238" s="16" t="s">
        <v>8548</v>
      </c>
    </row>
    <row r="4239" spans="1:3" x14ac:dyDescent="0.25">
      <c r="A4239" s="8">
        <v>45705</v>
      </c>
      <c r="B4239" s="16" t="s">
        <v>8549</v>
      </c>
      <c r="C4239" s="16" t="s">
        <v>8550</v>
      </c>
    </row>
    <row r="4240" spans="1:3" x14ac:dyDescent="0.25">
      <c r="A4240" s="8">
        <v>45705</v>
      </c>
      <c r="B4240" s="16" t="s">
        <v>8551</v>
      </c>
      <c r="C4240" s="16" t="s">
        <v>8552</v>
      </c>
    </row>
    <row r="4241" spans="1:3" x14ac:dyDescent="0.25">
      <c r="A4241" s="8">
        <v>45705</v>
      </c>
      <c r="B4241" s="16" t="s">
        <v>8553</v>
      </c>
      <c r="C4241" s="16" t="s">
        <v>8554</v>
      </c>
    </row>
    <row r="4242" spans="1:3" x14ac:dyDescent="0.25">
      <c r="A4242" s="8">
        <v>45705</v>
      </c>
      <c r="B4242" s="16" t="s">
        <v>8555</v>
      </c>
      <c r="C4242" s="16" t="s">
        <v>8556</v>
      </c>
    </row>
    <row r="4243" spans="1:3" x14ac:dyDescent="0.25">
      <c r="A4243" s="8">
        <v>45705</v>
      </c>
      <c r="B4243" s="16" t="s">
        <v>8557</v>
      </c>
      <c r="C4243" s="16" t="s">
        <v>8558</v>
      </c>
    </row>
    <row r="4244" spans="1:3" x14ac:dyDescent="0.25">
      <c r="A4244" s="8">
        <v>45705</v>
      </c>
      <c r="B4244" s="16" t="s">
        <v>8559</v>
      </c>
      <c r="C4244" s="16" t="s">
        <v>8560</v>
      </c>
    </row>
    <row r="4245" spans="1:3" x14ac:dyDescent="0.25">
      <c r="A4245" s="8">
        <v>45705</v>
      </c>
      <c r="B4245" s="16" t="s">
        <v>8561</v>
      </c>
      <c r="C4245" s="16" t="s">
        <v>8562</v>
      </c>
    </row>
    <row r="4246" spans="1:3" x14ac:dyDescent="0.25">
      <c r="A4246" s="8">
        <v>45705</v>
      </c>
      <c r="B4246" s="16" t="s">
        <v>8563</v>
      </c>
      <c r="C4246" s="16" t="s">
        <v>8564</v>
      </c>
    </row>
    <row r="4247" spans="1:3" x14ac:dyDescent="0.25">
      <c r="A4247" s="8">
        <v>45705</v>
      </c>
      <c r="B4247" s="16" t="s">
        <v>8565</v>
      </c>
      <c r="C4247" s="16" t="s">
        <v>8566</v>
      </c>
    </row>
    <row r="4248" spans="1:3" x14ac:dyDescent="0.25">
      <c r="A4248" s="8">
        <v>45705</v>
      </c>
      <c r="B4248" s="16" t="s">
        <v>8567</v>
      </c>
      <c r="C4248" s="16" t="s">
        <v>8568</v>
      </c>
    </row>
    <row r="4249" spans="1:3" x14ac:dyDescent="0.25">
      <c r="A4249" s="8">
        <v>45705</v>
      </c>
      <c r="B4249" s="16" t="s">
        <v>8569</v>
      </c>
      <c r="C4249" s="16" t="s">
        <v>8570</v>
      </c>
    </row>
    <row r="4250" spans="1:3" x14ac:dyDescent="0.25">
      <c r="A4250" s="8">
        <v>45705</v>
      </c>
      <c r="B4250" s="16" t="s">
        <v>8571</v>
      </c>
      <c r="C4250" s="16" t="s">
        <v>8572</v>
      </c>
    </row>
    <row r="4251" spans="1:3" x14ac:dyDescent="0.25">
      <c r="A4251" s="8">
        <v>45705</v>
      </c>
      <c r="B4251" s="16" t="s">
        <v>8573</v>
      </c>
      <c r="C4251" s="16" t="s">
        <v>8574</v>
      </c>
    </row>
    <row r="4252" spans="1:3" x14ac:dyDescent="0.25">
      <c r="A4252" s="8">
        <v>45705</v>
      </c>
      <c r="B4252" s="16" t="s">
        <v>8575</v>
      </c>
      <c r="C4252" s="16" t="s">
        <v>8576</v>
      </c>
    </row>
    <row r="4253" spans="1:3" x14ac:dyDescent="0.25">
      <c r="A4253" s="8">
        <v>45705</v>
      </c>
      <c r="B4253" s="16" t="s">
        <v>8577</v>
      </c>
      <c r="C4253" s="16" t="s">
        <v>8578</v>
      </c>
    </row>
    <row r="4254" spans="1:3" x14ac:dyDescent="0.25">
      <c r="A4254" s="8">
        <v>45705</v>
      </c>
      <c r="B4254" s="16" t="s">
        <v>8579</v>
      </c>
      <c r="C4254" s="16" t="s">
        <v>8580</v>
      </c>
    </row>
    <row r="4255" spans="1:3" x14ac:dyDescent="0.25">
      <c r="A4255" s="8">
        <v>45705</v>
      </c>
      <c r="B4255" s="16" t="s">
        <v>8581</v>
      </c>
      <c r="C4255" s="16" t="s">
        <v>8582</v>
      </c>
    </row>
    <row r="4256" spans="1:3" x14ac:dyDescent="0.25">
      <c r="A4256" s="8">
        <v>45705</v>
      </c>
      <c r="B4256" s="16" t="s">
        <v>8583</v>
      </c>
      <c r="C4256" s="16" t="s">
        <v>8584</v>
      </c>
    </row>
    <row r="4257" spans="1:3" x14ac:dyDescent="0.25">
      <c r="A4257" s="8">
        <v>45705</v>
      </c>
      <c r="B4257" s="16" t="s">
        <v>8585</v>
      </c>
      <c r="C4257" s="16" t="s">
        <v>8586</v>
      </c>
    </row>
    <row r="4258" spans="1:3" x14ac:dyDescent="0.25">
      <c r="A4258" s="8">
        <v>45705</v>
      </c>
      <c r="B4258" s="16" t="s">
        <v>8587</v>
      </c>
      <c r="C4258" s="16" t="s">
        <v>8588</v>
      </c>
    </row>
    <row r="4259" spans="1:3" x14ac:dyDescent="0.25">
      <c r="A4259" s="8">
        <v>45705</v>
      </c>
      <c r="B4259" s="16" t="s">
        <v>8589</v>
      </c>
      <c r="C4259" s="16" t="s">
        <v>8590</v>
      </c>
    </row>
    <row r="4260" spans="1:3" x14ac:dyDescent="0.25">
      <c r="A4260" s="8">
        <v>45705</v>
      </c>
      <c r="B4260" s="16" t="s">
        <v>8591</v>
      </c>
      <c r="C4260" s="16" t="s">
        <v>8592</v>
      </c>
    </row>
    <row r="4261" spans="1:3" x14ac:dyDescent="0.25">
      <c r="A4261" s="8">
        <v>45705</v>
      </c>
      <c r="B4261" s="16" t="s">
        <v>8593</v>
      </c>
      <c r="C4261" s="16" t="s">
        <v>8594</v>
      </c>
    </row>
    <row r="4262" spans="1:3" x14ac:dyDescent="0.25">
      <c r="A4262" s="8">
        <v>45705</v>
      </c>
      <c r="B4262" s="16" t="s">
        <v>8595</v>
      </c>
      <c r="C4262" s="16" t="s">
        <v>8596</v>
      </c>
    </row>
    <row r="4263" spans="1:3" x14ac:dyDescent="0.25">
      <c r="A4263" s="8">
        <v>45705</v>
      </c>
      <c r="B4263" s="16" t="s">
        <v>8597</v>
      </c>
      <c r="C4263" s="16" t="s">
        <v>8598</v>
      </c>
    </row>
    <row r="4264" spans="1:3" x14ac:dyDescent="0.25">
      <c r="A4264" s="8">
        <v>45705</v>
      </c>
      <c r="B4264" s="16" t="s">
        <v>8599</v>
      </c>
      <c r="C4264" s="16" t="s">
        <v>8600</v>
      </c>
    </row>
    <row r="4265" spans="1:3" x14ac:dyDescent="0.25">
      <c r="A4265" s="8">
        <v>45705</v>
      </c>
      <c r="B4265" s="16" t="s">
        <v>8601</v>
      </c>
      <c r="C4265" s="16" t="s">
        <v>8602</v>
      </c>
    </row>
    <row r="4266" spans="1:3" x14ac:dyDescent="0.25">
      <c r="A4266" s="8">
        <v>45705</v>
      </c>
      <c r="B4266" s="16" t="s">
        <v>8603</v>
      </c>
      <c r="C4266" s="16" t="s">
        <v>8604</v>
      </c>
    </row>
    <row r="4267" spans="1:3" x14ac:dyDescent="0.25">
      <c r="A4267" s="8">
        <v>45705</v>
      </c>
      <c r="B4267" s="16" t="s">
        <v>8605</v>
      </c>
      <c r="C4267" s="16" t="s">
        <v>8606</v>
      </c>
    </row>
    <row r="4268" spans="1:3" x14ac:dyDescent="0.25">
      <c r="A4268" s="8">
        <v>45705</v>
      </c>
      <c r="B4268" s="16" t="s">
        <v>8607</v>
      </c>
      <c r="C4268" s="16" t="s">
        <v>8608</v>
      </c>
    </row>
    <row r="4269" spans="1:3" x14ac:dyDescent="0.25">
      <c r="A4269" s="8">
        <v>45705</v>
      </c>
      <c r="B4269" s="16" t="s">
        <v>8609</v>
      </c>
      <c r="C4269" s="16" t="s">
        <v>8610</v>
      </c>
    </row>
    <row r="4270" spans="1:3" x14ac:dyDescent="0.25">
      <c r="A4270" s="8">
        <v>45705</v>
      </c>
      <c r="B4270" s="16" t="s">
        <v>8611</v>
      </c>
      <c r="C4270" s="16" t="s">
        <v>8612</v>
      </c>
    </row>
    <row r="4271" spans="1:3" x14ac:dyDescent="0.25">
      <c r="A4271" s="8">
        <v>45705</v>
      </c>
      <c r="B4271" s="16" t="s">
        <v>8613</v>
      </c>
      <c r="C4271" s="16" t="s">
        <v>8614</v>
      </c>
    </row>
    <row r="4272" spans="1:3" x14ac:dyDescent="0.25">
      <c r="A4272" s="8">
        <v>45705</v>
      </c>
      <c r="B4272" s="16" t="s">
        <v>8615</v>
      </c>
      <c r="C4272" s="16" t="s">
        <v>8616</v>
      </c>
    </row>
    <row r="4273" spans="1:3" x14ac:dyDescent="0.25">
      <c r="A4273" s="8">
        <v>45705</v>
      </c>
      <c r="B4273" s="16" t="s">
        <v>8617</v>
      </c>
      <c r="C4273" s="16" t="s">
        <v>8618</v>
      </c>
    </row>
    <row r="4274" spans="1:3" x14ac:dyDescent="0.25">
      <c r="A4274" s="8">
        <v>45705</v>
      </c>
      <c r="B4274" s="16" t="s">
        <v>8619</v>
      </c>
      <c r="C4274" s="16" t="s">
        <v>8620</v>
      </c>
    </row>
    <row r="4275" spans="1:3" x14ac:dyDescent="0.25">
      <c r="A4275" s="8">
        <v>45705</v>
      </c>
      <c r="B4275" s="16" t="s">
        <v>8621</v>
      </c>
      <c r="C4275" s="16" t="s">
        <v>8622</v>
      </c>
    </row>
    <row r="4276" spans="1:3" x14ac:dyDescent="0.25">
      <c r="A4276" s="8">
        <v>45705</v>
      </c>
      <c r="B4276" s="16" t="s">
        <v>8623</v>
      </c>
      <c r="C4276" s="16" t="s">
        <v>8624</v>
      </c>
    </row>
    <row r="4277" spans="1:3" x14ac:dyDescent="0.25">
      <c r="A4277" s="8">
        <v>45705</v>
      </c>
      <c r="B4277" s="16" t="s">
        <v>8625</v>
      </c>
      <c r="C4277" s="16" t="s">
        <v>8626</v>
      </c>
    </row>
    <row r="4278" spans="1:3" x14ac:dyDescent="0.25">
      <c r="A4278" s="8">
        <v>45705</v>
      </c>
      <c r="B4278" s="16" t="s">
        <v>8627</v>
      </c>
      <c r="C4278" s="16" t="s">
        <v>8628</v>
      </c>
    </row>
    <row r="4279" spans="1:3" x14ac:dyDescent="0.25">
      <c r="A4279" s="8">
        <v>45705</v>
      </c>
      <c r="B4279" s="16" t="s">
        <v>8629</v>
      </c>
      <c r="C4279" s="16" t="s">
        <v>8630</v>
      </c>
    </row>
    <row r="4280" spans="1:3" x14ac:dyDescent="0.25">
      <c r="A4280" s="8">
        <v>45705</v>
      </c>
      <c r="B4280" s="16" t="s">
        <v>8631</v>
      </c>
      <c r="C4280" s="16" t="s">
        <v>8632</v>
      </c>
    </row>
    <row r="4281" spans="1:3" x14ac:dyDescent="0.25">
      <c r="A4281" s="8">
        <v>45705</v>
      </c>
      <c r="B4281" s="16" t="s">
        <v>8633</v>
      </c>
      <c r="C4281" s="16" t="s">
        <v>8634</v>
      </c>
    </row>
    <row r="4282" spans="1:3" x14ac:dyDescent="0.25">
      <c r="A4282" s="8">
        <v>45705</v>
      </c>
      <c r="B4282" s="16" t="s">
        <v>8635</v>
      </c>
      <c r="C4282" s="16" t="s">
        <v>8636</v>
      </c>
    </row>
    <row r="4283" spans="1:3" x14ac:dyDescent="0.25">
      <c r="A4283" s="8">
        <v>45705</v>
      </c>
      <c r="B4283" s="16" t="s">
        <v>8637</v>
      </c>
      <c r="C4283" s="16" t="s">
        <v>8638</v>
      </c>
    </row>
    <row r="4284" spans="1:3" x14ac:dyDescent="0.25">
      <c r="A4284" s="8">
        <v>45705</v>
      </c>
      <c r="B4284" s="16" t="s">
        <v>8639</v>
      </c>
      <c r="C4284" s="16" t="s">
        <v>8640</v>
      </c>
    </row>
    <row r="4285" spans="1:3" x14ac:dyDescent="0.25">
      <c r="A4285" s="8">
        <v>45705</v>
      </c>
      <c r="B4285" s="16" t="s">
        <v>8641</v>
      </c>
      <c r="C4285" s="16" t="s">
        <v>8642</v>
      </c>
    </row>
    <row r="4286" spans="1:3" x14ac:dyDescent="0.25">
      <c r="A4286" s="8">
        <v>45705</v>
      </c>
      <c r="B4286" s="16" t="s">
        <v>8643</v>
      </c>
      <c r="C4286" s="16" t="s">
        <v>8644</v>
      </c>
    </row>
    <row r="4287" spans="1:3" x14ac:dyDescent="0.25">
      <c r="A4287" s="8">
        <v>45705</v>
      </c>
      <c r="B4287" s="16" t="s">
        <v>8645</v>
      </c>
      <c r="C4287" s="16" t="s">
        <v>8646</v>
      </c>
    </row>
    <row r="4288" spans="1:3" x14ac:dyDescent="0.25">
      <c r="A4288" s="8">
        <v>45705</v>
      </c>
      <c r="B4288" s="16" t="s">
        <v>8647</v>
      </c>
      <c r="C4288" s="16" t="s">
        <v>8648</v>
      </c>
    </row>
    <row r="4289" spans="1:3" x14ac:dyDescent="0.25">
      <c r="A4289" s="8">
        <v>45705</v>
      </c>
      <c r="B4289" s="16" t="s">
        <v>8649</v>
      </c>
      <c r="C4289" s="16" t="s">
        <v>8650</v>
      </c>
    </row>
    <row r="4290" spans="1:3" x14ac:dyDescent="0.25">
      <c r="A4290" s="8">
        <v>45705</v>
      </c>
      <c r="B4290" s="16" t="s">
        <v>8651</v>
      </c>
      <c r="C4290" s="16" t="s">
        <v>8652</v>
      </c>
    </row>
    <row r="4291" spans="1:3" x14ac:dyDescent="0.25">
      <c r="A4291" s="8">
        <v>45705</v>
      </c>
      <c r="B4291" s="16" t="s">
        <v>8653</v>
      </c>
      <c r="C4291" s="16" t="s">
        <v>8654</v>
      </c>
    </row>
    <row r="4292" spans="1:3" x14ac:dyDescent="0.25">
      <c r="A4292" s="8">
        <v>45705</v>
      </c>
      <c r="B4292" s="16" t="s">
        <v>8655</v>
      </c>
      <c r="C4292" s="16" t="s">
        <v>8656</v>
      </c>
    </row>
    <row r="4293" spans="1:3" x14ac:dyDescent="0.25">
      <c r="A4293" s="8">
        <v>45705</v>
      </c>
      <c r="B4293" s="16" t="s">
        <v>8657</v>
      </c>
      <c r="C4293" s="16" t="s">
        <v>8658</v>
      </c>
    </row>
    <row r="4294" spans="1:3" x14ac:dyDescent="0.25">
      <c r="A4294" s="8">
        <v>45705</v>
      </c>
      <c r="B4294" s="16" t="s">
        <v>8659</v>
      </c>
      <c r="C4294" s="16" t="s">
        <v>8660</v>
      </c>
    </row>
    <row r="4295" spans="1:3" x14ac:dyDescent="0.25">
      <c r="A4295" s="8">
        <v>45705</v>
      </c>
      <c r="B4295" s="16" t="s">
        <v>8661</v>
      </c>
      <c r="C4295" s="16" t="s">
        <v>8662</v>
      </c>
    </row>
    <row r="4296" spans="1:3" x14ac:dyDescent="0.25">
      <c r="A4296" s="8">
        <v>45705</v>
      </c>
      <c r="B4296" s="16" t="s">
        <v>8663</v>
      </c>
      <c r="C4296" s="16" t="s">
        <v>8664</v>
      </c>
    </row>
    <row r="4297" spans="1:3" x14ac:dyDescent="0.25">
      <c r="A4297" s="8">
        <v>45705</v>
      </c>
      <c r="B4297" s="16" t="s">
        <v>8665</v>
      </c>
      <c r="C4297" s="16" t="s">
        <v>8666</v>
      </c>
    </row>
    <row r="4298" spans="1:3" x14ac:dyDescent="0.25">
      <c r="A4298" s="8">
        <v>45705</v>
      </c>
      <c r="B4298" s="16" t="s">
        <v>8667</v>
      </c>
      <c r="C4298" s="16" t="s">
        <v>8668</v>
      </c>
    </row>
    <row r="4299" spans="1:3" x14ac:dyDescent="0.25">
      <c r="A4299" s="8">
        <v>45705</v>
      </c>
      <c r="B4299" s="16" t="s">
        <v>8669</v>
      </c>
      <c r="C4299" s="16" t="s">
        <v>8670</v>
      </c>
    </row>
    <row r="4300" spans="1:3" x14ac:dyDescent="0.25">
      <c r="A4300" s="8">
        <v>45705</v>
      </c>
      <c r="B4300" s="16" t="s">
        <v>8671</v>
      </c>
      <c r="C4300" s="16" t="s">
        <v>8672</v>
      </c>
    </row>
    <row r="4301" spans="1:3" x14ac:dyDescent="0.25">
      <c r="A4301" s="8">
        <v>45705</v>
      </c>
      <c r="B4301" s="16" t="s">
        <v>8673</v>
      </c>
      <c r="C4301" s="16" t="s">
        <v>8674</v>
      </c>
    </row>
    <row r="4302" spans="1:3" x14ac:dyDescent="0.25">
      <c r="A4302" s="8">
        <v>45705</v>
      </c>
      <c r="B4302" s="16" t="s">
        <v>8675</v>
      </c>
      <c r="C4302" s="16" t="s">
        <v>8676</v>
      </c>
    </row>
    <row r="4303" spans="1:3" x14ac:dyDescent="0.25">
      <c r="A4303" s="8">
        <v>45705</v>
      </c>
      <c r="B4303" s="16" t="s">
        <v>8677</v>
      </c>
      <c r="C4303" s="16" t="s">
        <v>8678</v>
      </c>
    </row>
    <row r="4304" spans="1:3" x14ac:dyDescent="0.25">
      <c r="A4304" s="8">
        <v>45705</v>
      </c>
      <c r="B4304" s="16" t="s">
        <v>8679</v>
      </c>
      <c r="C4304" s="16" t="s">
        <v>8680</v>
      </c>
    </row>
    <row r="4305" spans="1:3" x14ac:dyDescent="0.25">
      <c r="A4305" s="8">
        <v>45705</v>
      </c>
      <c r="B4305" s="16" t="s">
        <v>8681</v>
      </c>
      <c r="C4305" s="16" t="s">
        <v>8682</v>
      </c>
    </row>
    <row r="4306" spans="1:3" x14ac:dyDescent="0.25">
      <c r="A4306" s="8">
        <v>45705</v>
      </c>
      <c r="B4306" s="16" t="s">
        <v>8683</v>
      </c>
      <c r="C4306" s="16" t="s">
        <v>8684</v>
      </c>
    </row>
    <row r="4307" spans="1:3" x14ac:dyDescent="0.25">
      <c r="A4307" s="8">
        <v>45705</v>
      </c>
      <c r="B4307" s="16" t="s">
        <v>8685</v>
      </c>
      <c r="C4307" s="16" t="s">
        <v>8686</v>
      </c>
    </row>
    <row r="4308" spans="1:3" x14ac:dyDescent="0.25">
      <c r="A4308" s="8">
        <v>45705</v>
      </c>
      <c r="B4308" s="16" t="s">
        <v>8687</v>
      </c>
      <c r="C4308" s="16" t="s">
        <v>8688</v>
      </c>
    </row>
    <row r="4309" spans="1:3" x14ac:dyDescent="0.25">
      <c r="A4309" s="8">
        <v>45705</v>
      </c>
      <c r="B4309" s="16" t="s">
        <v>8689</v>
      </c>
      <c r="C4309" s="16" t="s">
        <v>8690</v>
      </c>
    </row>
    <row r="4310" spans="1:3" x14ac:dyDescent="0.25">
      <c r="A4310" s="8">
        <v>45705</v>
      </c>
      <c r="B4310" s="16" t="s">
        <v>8691</v>
      </c>
      <c r="C4310" s="16" t="s">
        <v>8692</v>
      </c>
    </row>
    <row r="4311" spans="1:3" x14ac:dyDescent="0.25">
      <c r="A4311" s="8">
        <v>45705</v>
      </c>
      <c r="B4311" s="16" t="s">
        <v>8693</v>
      </c>
      <c r="C4311" s="16" t="s">
        <v>8694</v>
      </c>
    </row>
    <row r="4312" spans="1:3" x14ac:dyDescent="0.25">
      <c r="A4312" s="8">
        <v>45705</v>
      </c>
      <c r="B4312" s="16" t="s">
        <v>8695</v>
      </c>
      <c r="C4312" s="16" t="s">
        <v>8696</v>
      </c>
    </row>
    <row r="4313" spans="1:3" x14ac:dyDescent="0.25">
      <c r="A4313" s="8">
        <v>45705</v>
      </c>
      <c r="B4313" s="16" t="s">
        <v>8697</v>
      </c>
      <c r="C4313" s="16" t="s">
        <v>8698</v>
      </c>
    </row>
    <row r="4314" spans="1:3" x14ac:dyDescent="0.25">
      <c r="A4314" s="8">
        <v>45705</v>
      </c>
      <c r="B4314" s="16" t="s">
        <v>8699</v>
      </c>
      <c r="C4314" s="16" t="s">
        <v>8700</v>
      </c>
    </row>
    <row r="4315" spans="1:3" x14ac:dyDescent="0.25">
      <c r="A4315" s="8">
        <v>45705</v>
      </c>
      <c r="B4315" s="16" t="s">
        <v>8701</v>
      </c>
      <c r="C4315" s="16" t="s">
        <v>8702</v>
      </c>
    </row>
    <row r="4316" spans="1:3" x14ac:dyDescent="0.25">
      <c r="A4316" s="8">
        <v>45705</v>
      </c>
      <c r="B4316" s="16" t="s">
        <v>8703</v>
      </c>
      <c r="C4316" s="16" t="s">
        <v>8704</v>
      </c>
    </row>
    <row r="4317" spans="1:3" x14ac:dyDescent="0.25">
      <c r="A4317" s="8">
        <v>45705</v>
      </c>
      <c r="B4317" s="16" t="s">
        <v>8705</v>
      </c>
      <c r="C4317" s="16" t="s">
        <v>8706</v>
      </c>
    </row>
    <row r="4318" spans="1:3" x14ac:dyDescent="0.25">
      <c r="A4318" s="8">
        <v>45705</v>
      </c>
      <c r="B4318" s="16" t="s">
        <v>8707</v>
      </c>
      <c r="C4318" s="16" t="s">
        <v>8708</v>
      </c>
    </row>
    <row r="4319" spans="1:3" x14ac:dyDescent="0.25">
      <c r="A4319" s="8">
        <v>45705</v>
      </c>
      <c r="B4319" s="16" t="s">
        <v>8709</v>
      </c>
      <c r="C4319" s="16" t="s">
        <v>8710</v>
      </c>
    </row>
    <row r="4320" spans="1:3" x14ac:dyDescent="0.25">
      <c r="A4320" s="8">
        <v>45705</v>
      </c>
      <c r="B4320" s="16" t="s">
        <v>8711</v>
      </c>
      <c r="C4320" s="16" t="s">
        <v>8712</v>
      </c>
    </row>
    <row r="4321" spans="1:3" x14ac:dyDescent="0.25">
      <c r="A4321" s="8">
        <v>45705</v>
      </c>
      <c r="B4321" s="16" t="s">
        <v>8713</v>
      </c>
      <c r="C4321" s="16" t="s">
        <v>8714</v>
      </c>
    </row>
    <row r="4322" spans="1:3" x14ac:dyDescent="0.25">
      <c r="A4322" s="8">
        <v>45705</v>
      </c>
      <c r="B4322" s="16" t="s">
        <v>8715</v>
      </c>
      <c r="C4322" s="16" t="s">
        <v>8716</v>
      </c>
    </row>
    <row r="4323" spans="1:3" x14ac:dyDescent="0.25">
      <c r="A4323" s="8">
        <v>45705</v>
      </c>
      <c r="B4323" s="16" t="s">
        <v>8717</v>
      </c>
      <c r="C4323" s="16" t="s">
        <v>8718</v>
      </c>
    </row>
    <row r="4324" spans="1:3" x14ac:dyDescent="0.25">
      <c r="A4324" s="8">
        <v>45705</v>
      </c>
      <c r="B4324" s="16" t="s">
        <v>8719</v>
      </c>
      <c r="C4324" s="16" t="s">
        <v>8720</v>
      </c>
    </row>
    <row r="4325" spans="1:3" x14ac:dyDescent="0.25">
      <c r="A4325" s="8">
        <v>45705</v>
      </c>
      <c r="B4325" s="16" t="s">
        <v>8721</v>
      </c>
      <c r="C4325" s="16" t="s">
        <v>8722</v>
      </c>
    </row>
    <row r="4326" spans="1:3" x14ac:dyDescent="0.25">
      <c r="A4326" s="8">
        <v>45705</v>
      </c>
      <c r="B4326" s="16" t="s">
        <v>8723</v>
      </c>
      <c r="C4326" s="16" t="s">
        <v>8724</v>
      </c>
    </row>
    <row r="4327" spans="1:3" x14ac:dyDescent="0.25">
      <c r="A4327" s="8">
        <v>45705</v>
      </c>
      <c r="B4327" s="16" t="s">
        <v>8725</v>
      </c>
      <c r="C4327" s="16" t="s">
        <v>8726</v>
      </c>
    </row>
    <row r="4328" spans="1:3" x14ac:dyDescent="0.25">
      <c r="A4328" s="8">
        <v>45705</v>
      </c>
      <c r="B4328" s="16" t="s">
        <v>8727</v>
      </c>
      <c r="C4328" s="16" t="s">
        <v>8728</v>
      </c>
    </row>
    <row r="4329" spans="1:3" x14ac:dyDescent="0.25">
      <c r="A4329" s="8">
        <v>45705</v>
      </c>
      <c r="B4329" s="16" t="s">
        <v>8729</v>
      </c>
      <c r="C4329" s="16" t="s">
        <v>8730</v>
      </c>
    </row>
    <row r="4330" spans="1:3" x14ac:dyDescent="0.25">
      <c r="A4330" s="8">
        <v>45705</v>
      </c>
      <c r="B4330" s="16" t="s">
        <v>8731</v>
      </c>
      <c r="C4330" s="16" t="s">
        <v>8732</v>
      </c>
    </row>
    <row r="4331" spans="1:3" x14ac:dyDescent="0.25">
      <c r="A4331" s="8">
        <v>45705</v>
      </c>
      <c r="B4331" s="16" t="s">
        <v>8733</v>
      </c>
      <c r="C4331" s="16" t="s">
        <v>8734</v>
      </c>
    </row>
    <row r="4332" spans="1:3" x14ac:dyDescent="0.25">
      <c r="A4332" s="8">
        <v>45705</v>
      </c>
      <c r="B4332" s="16" t="s">
        <v>8735</v>
      </c>
      <c r="C4332" s="16" t="s">
        <v>8736</v>
      </c>
    </row>
    <row r="4333" spans="1:3" x14ac:dyDescent="0.25">
      <c r="A4333" s="8">
        <v>45705</v>
      </c>
      <c r="B4333" s="16" t="s">
        <v>8737</v>
      </c>
      <c r="C4333" s="16" t="s">
        <v>8738</v>
      </c>
    </row>
    <row r="4334" spans="1:3" x14ac:dyDescent="0.25">
      <c r="A4334" s="8">
        <v>45705</v>
      </c>
      <c r="B4334" s="16" t="s">
        <v>8739</v>
      </c>
      <c r="C4334" s="16" t="s">
        <v>8740</v>
      </c>
    </row>
    <row r="4335" spans="1:3" x14ac:dyDescent="0.25">
      <c r="A4335" s="8">
        <v>45705</v>
      </c>
      <c r="B4335" s="16" t="s">
        <v>8741</v>
      </c>
      <c r="C4335" s="16" t="s">
        <v>8742</v>
      </c>
    </row>
    <row r="4336" spans="1:3" x14ac:dyDescent="0.25">
      <c r="A4336" s="8">
        <v>45705</v>
      </c>
      <c r="B4336" s="16" t="s">
        <v>8743</v>
      </c>
      <c r="C4336" s="16" t="s">
        <v>8744</v>
      </c>
    </row>
    <row r="4337" spans="1:3" x14ac:dyDescent="0.25">
      <c r="A4337" s="8">
        <v>45705</v>
      </c>
      <c r="B4337" s="16" t="s">
        <v>8745</v>
      </c>
      <c r="C4337" s="16" t="s">
        <v>8746</v>
      </c>
    </row>
    <row r="4338" spans="1:3" x14ac:dyDescent="0.25">
      <c r="A4338" s="8">
        <v>45705</v>
      </c>
      <c r="B4338" s="16" t="s">
        <v>8747</v>
      </c>
      <c r="C4338" s="16" t="s">
        <v>8748</v>
      </c>
    </row>
    <row r="4339" spans="1:3" x14ac:dyDescent="0.25">
      <c r="A4339" s="8">
        <v>45705</v>
      </c>
      <c r="B4339" s="16" t="s">
        <v>8749</v>
      </c>
      <c r="C4339" s="16" t="s">
        <v>8750</v>
      </c>
    </row>
    <row r="4340" spans="1:3" x14ac:dyDescent="0.25">
      <c r="A4340" s="8">
        <v>45705</v>
      </c>
      <c r="B4340" s="16" t="s">
        <v>8751</v>
      </c>
      <c r="C4340" s="16" t="s">
        <v>8752</v>
      </c>
    </row>
    <row r="4341" spans="1:3" x14ac:dyDescent="0.25">
      <c r="A4341" s="8">
        <v>45705</v>
      </c>
      <c r="B4341" s="16" t="s">
        <v>8753</v>
      </c>
      <c r="C4341" s="16" t="s">
        <v>8754</v>
      </c>
    </row>
    <row r="4342" spans="1:3" x14ac:dyDescent="0.25">
      <c r="A4342" s="8">
        <v>45705</v>
      </c>
      <c r="B4342" s="16" t="s">
        <v>8755</v>
      </c>
      <c r="C4342" s="16" t="s">
        <v>8756</v>
      </c>
    </row>
    <row r="4343" spans="1:3" x14ac:dyDescent="0.25">
      <c r="A4343" s="8">
        <v>45705</v>
      </c>
      <c r="B4343" s="16" t="s">
        <v>8757</v>
      </c>
      <c r="C4343" s="16" t="s">
        <v>8758</v>
      </c>
    </row>
    <row r="4344" spans="1:3" x14ac:dyDescent="0.25">
      <c r="A4344" s="8">
        <v>45705</v>
      </c>
      <c r="B4344" s="16" t="s">
        <v>8759</v>
      </c>
      <c r="C4344" s="16" t="s">
        <v>8760</v>
      </c>
    </row>
    <row r="4345" spans="1:3" x14ac:dyDescent="0.25">
      <c r="A4345" s="8">
        <v>45705</v>
      </c>
      <c r="B4345" s="16" t="s">
        <v>8761</v>
      </c>
      <c r="C4345" s="16" t="s">
        <v>8762</v>
      </c>
    </row>
    <row r="4346" spans="1:3" x14ac:dyDescent="0.25">
      <c r="A4346" s="8">
        <v>45705</v>
      </c>
      <c r="B4346" s="16" t="s">
        <v>8763</v>
      </c>
      <c r="C4346" s="16" t="s">
        <v>8764</v>
      </c>
    </row>
    <row r="4347" spans="1:3" x14ac:dyDescent="0.25">
      <c r="A4347" s="8">
        <v>45705</v>
      </c>
      <c r="B4347" s="16" t="s">
        <v>8765</v>
      </c>
      <c r="C4347" s="16" t="s">
        <v>8766</v>
      </c>
    </row>
    <row r="4348" spans="1:3" x14ac:dyDescent="0.25">
      <c r="A4348" s="8">
        <v>45705</v>
      </c>
      <c r="B4348" s="16" t="s">
        <v>8767</v>
      </c>
      <c r="C4348" s="16" t="s">
        <v>8768</v>
      </c>
    </row>
    <row r="4349" spans="1:3" x14ac:dyDescent="0.25">
      <c r="A4349" s="8">
        <v>45705</v>
      </c>
      <c r="B4349" s="16" t="s">
        <v>8769</v>
      </c>
      <c r="C4349" s="16" t="s">
        <v>8770</v>
      </c>
    </row>
    <row r="4350" spans="1:3" x14ac:dyDescent="0.25">
      <c r="A4350" s="8">
        <v>45705</v>
      </c>
      <c r="B4350" s="16" t="s">
        <v>8771</v>
      </c>
      <c r="C4350" s="16" t="s">
        <v>8772</v>
      </c>
    </row>
    <row r="4351" spans="1:3" x14ac:dyDescent="0.25">
      <c r="A4351" s="8">
        <v>45705</v>
      </c>
      <c r="B4351" s="16" t="s">
        <v>8773</v>
      </c>
      <c r="C4351" s="16" t="s">
        <v>8774</v>
      </c>
    </row>
    <row r="4352" spans="1:3" x14ac:dyDescent="0.25">
      <c r="A4352" s="8">
        <v>45705</v>
      </c>
      <c r="B4352" s="16" t="s">
        <v>8775</v>
      </c>
      <c r="C4352" s="16" t="s">
        <v>8776</v>
      </c>
    </row>
    <row r="4353" spans="1:3" x14ac:dyDescent="0.25">
      <c r="A4353" s="8">
        <v>45705</v>
      </c>
      <c r="B4353" s="16" t="s">
        <v>8777</v>
      </c>
      <c r="C4353" s="16" t="s">
        <v>8778</v>
      </c>
    </row>
    <row r="4354" spans="1:3" x14ac:dyDescent="0.25">
      <c r="A4354" s="8">
        <v>45705</v>
      </c>
      <c r="B4354" s="16" t="s">
        <v>8779</v>
      </c>
      <c r="C4354" s="16" t="s">
        <v>8780</v>
      </c>
    </row>
    <row r="4355" spans="1:3" x14ac:dyDescent="0.25">
      <c r="A4355" s="8">
        <v>45705</v>
      </c>
      <c r="B4355" s="16" t="s">
        <v>8781</v>
      </c>
      <c r="C4355" s="16" t="s">
        <v>8782</v>
      </c>
    </row>
    <row r="4356" spans="1:3" x14ac:dyDescent="0.25">
      <c r="A4356" s="8">
        <v>45705</v>
      </c>
      <c r="B4356" s="16" t="s">
        <v>8783</v>
      </c>
      <c r="C4356" s="16" t="s">
        <v>8784</v>
      </c>
    </row>
    <row r="4357" spans="1:3" x14ac:dyDescent="0.25">
      <c r="A4357" s="8">
        <v>45705</v>
      </c>
      <c r="B4357" s="16" t="s">
        <v>8785</v>
      </c>
      <c r="C4357" s="16" t="s">
        <v>8786</v>
      </c>
    </row>
    <row r="4358" spans="1:3" x14ac:dyDescent="0.25">
      <c r="A4358" s="8">
        <v>45705</v>
      </c>
      <c r="B4358" s="16" t="s">
        <v>8787</v>
      </c>
      <c r="C4358" s="16" t="s">
        <v>8788</v>
      </c>
    </row>
    <row r="4359" spans="1:3" x14ac:dyDescent="0.25">
      <c r="A4359" s="8">
        <v>45705</v>
      </c>
      <c r="B4359" s="16" t="s">
        <v>8789</v>
      </c>
      <c r="C4359" s="16" t="s">
        <v>8790</v>
      </c>
    </row>
    <row r="4360" spans="1:3" x14ac:dyDescent="0.25">
      <c r="A4360" s="8">
        <v>45705</v>
      </c>
      <c r="B4360" s="16" t="s">
        <v>8791</v>
      </c>
      <c r="C4360" s="16" t="s">
        <v>8792</v>
      </c>
    </row>
    <row r="4361" spans="1:3" x14ac:dyDescent="0.25">
      <c r="A4361" s="8">
        <v>45705</v>
      </c>
      <c r="B4361" s="16" t="s">
        <v>8793</v>
      </c>
      <c r="C4361" s="16" t="s">
        <v>8794</v>
      </c>
    </row>
    <row r="4362" spans="1:3" x14ac:dyDescent="0.25">
      <c r="A4362" s="8">
        <v>45705</v>
      </c>
      <c r="B4362" s="16" t="s">
        <v>8795</v>
      </c>
      <c r="C4362" s="16" t="s">
        <v>8796</v>
      </c>
    </row>
    <row r="4363" spans="1:3" x14ac:dyDescent="0.25">
      <c r="A4363" s="8">
        <v>45705</v>
      </c>
      <c r="B4363" s="16" t="s">
        <v>8797</v>
      </c>
      <c r="C4363" s="16" t="s">
        <v>8798</v>
      </c>
    </row>
    <row r="4364" spans="1:3" x14ac:dyDescent="0.25">
      <c r="A4364" s="8">
        <v>45705</v>
      </c>
      <c r="B4364" s="16" t="s">
        <v>8799</v>
      </c>
      <c r="C4364" s="16" t="s">
        <v>8800</v>
      </c>
    </row>
    <row r="4365" spans="1:3" x14ac:dyDescent="0.25">
      <c r="A4365" s="8">
        <v>45705</v>
      </c>
      <c r="B4365" s="16" t="s">
        <v>8801</v>
      </c>
      <c r="C4365" s="16" t="s">
        <v>8802</v>
      </c>
    </row>
    <row r="4366" spans="1:3" x14ac:dyDescent="0.25">
      <c r="A4366" s="8">
        <v>45705</v>
      </c>
      <c r="B4366" s="16" t="s">
        <v>8803</v>
      </c>
      <c r="C4366" s="16" t="s">
        <v>8804</v>
      </c>
    </row>
    <row r="4367" spans="1:3" x14ac:dyDescent="0.25">
      <c r="A4367" s="8">
        <v>45705</v>
      </c>
      <c r="B4367" s="16" t="s">
        <v>8805</v>
      </c>
      <c r="C4367" s="16" t="s">
        <v>8806</v>
      </c>
    </row>
    <row r="4368" spans="1:3" x14ac:dyDescent="0.25">
      <c r="A4368" s="8">
        <v>45705</v>
      </c>
      <c r="B4368" s="16" t="s">
        <v>8807</v>
      </c>
      <c r="C4368" s="16" t="s">
        <v>8808</v>
      </c>
    </row>
    <row r="4369" spans="1:3" x14ac:dyDescent="0.25">
      <c r="A4369" s="8">
        <v>45705</v>
      </c>
      <c r="B4369" s="16" t="s">
        <v>8809</v>
      </c>
      <c r="C4369" s="16" t="s">
        <v>8810</v>
      </c>
    </row>
    <row r="4370" spans="1:3" x14ac:dyDescent="0.25">
      <c r="A4370" s="8">
        <v>45705</v>
      </c>
      <c r="B4370" s="16" t="s">
        <v>8811</v>
      </c>
      <c r="C4370" s="16" t="s">
        <v>8812</v>
      </c>
    </row>
    <row r="4371" spans="1:3" x14ac:dyDescent="0.25">
      <c r="A4371" s="8">
        <v>45705</v>
      </c>
      <c r="B4371" s="16" t="s">
        <v>8813</v>
      </c>
      <c r="C4371" s="16" t="s">
        <v>8814</v>
      </c>
    </row>
    <row r="4372" spans="1:3" x14ac:dyDescent="0.25">
      <c r="A4372" s="8">
        <v>45705</v>
      </c>
      <c r="B4372" s="16" t="s">
        <v>8815</v>
      </c>
      <c r="C4372" s="16" t="s">
        <v>8816</v>
      </c>
    </row>
    <row r="4373" spans="1:3" x14ac:dyDescent="0.25">
      <c r="A4373" s="8">
        <v>45705</v>
      </c>
      <c r="B4373" s="16" t="s">
        <v>8817</v>
      </c>
      <c r="C4373" s="16" t="s">
        <v>8818</v>
      </c>
    </row>
    <row r="4374" spans="1:3" x14ac:dyDescent="0.25">
      <c r="A4374" s="8">
        <v>45705</v>
      </c>
      <c r="B4374" s="16" t="s">
        <v>8819</v>
      </c>
      <c r="C4374" s="16" t="s">
        <v>8820</v>
      </c>
    </row>
    <row r="4375" spans="1:3" x14ac:dyDescent="0.25">
      <c r="A4375" s="8">
        <v>45705</v>
      </c>
      <c r="B4375" s="16" t="s">
        <v>8821</v>
      </c>
      <c r="C4375" s="16" t="s">
        <v>8822</v>
      </c>
    </row>
    <row r="4376" spans="1:3" x14ac:dyDescent="0.25">
      <c r="A4376" s="8">
        <v>45705</v>
      </c>
      <c r="B4376" s="16" t="s">
        <v>8823</v>
      </c>
      <c r="C4376" s="16" t="s">
        <v>8824</v>
      </c>
    </row>
    <row r="4377" spans="1:3" x14ac:dyDescent="0.25">
      <c r="A4377" s="8">
        <v>45705</v>
      </c>
      <c r="B4377" s="16" t="s">
        <v>8825</v>
      </c>
      <c r="C4377" s="16" t="s">
        <v>8826</v>
      </c>
    </row>
    <row r="4378" spans="1:3" x14ac:dyDescent="0.25">
      <c r="A4378" s="8">
        <v>45705</v>
      </c>
      <c r="B4378" s="16" t="s">
        <v>8827</v>
      </c>
      <c r="C4378" s="16" t="s">
        <v>8828</v>
      </c>
    </row>
    <row r="4379" spans="1:3" x14ac:dyDescent="0.25">
      <c r="A4379" s="8">
        <v>45705</v>
      </c>
      <c r="B4379" s="16" t="s">
        <v>8829</v>
      </c>
      <c r="C4379" s="16" t="s">
        <v>8830</v>
      </c>
    </row>
    <row r="4380" spans="1:3" x14ac:dyDescent="0.25">
      <c r="A4380" s="8">
        <v>45705</v>
      </c>
      <c r="B4380" s="16" t="s">
        <v>8831</v>
      </c>
      <c r="C4380" s="16" t="s">
        <v>8832</v>
      </c>
    </row>
    <row r="4381" spans="1:3" x14ac:dyDescent="0.25">
      <c r="A4381" s="8">
        <v>45705</v>
      </c>
      <c r="B4381" s="16" t="s">
        <v>8833</v>
      </c>
      <c r="C4381" s="16" t="s">
        <v>8834</v>
      </c>
    </row>
    <row r="4382" spans="1:3" x14ac:dyDescent="0.25">
      <c r="A4382" s="8">
        <v>45705</v>
      </c>
      <c r="B4382" s="16" t="s">
        <v>8835</v>
      </c>
      <c r="C4382" s="16" t="s">
        <v>8836</v>
      </c>
    </row>
    <row r="4383" spans="1:3" x14ac:dyDescent="0.25">
      <c r="A4383" s="8">
        <v>45705</v>
      </c>
      <c r="B4383" s="16" t="s">
        <v>8837</v>
      </c>
      <c r="C4383" s="16" t="s">
        <v>8838</v>
      </c>
    </row>
    <row r="4384" spans="1:3" x14ac:dyDescent="0.25">
      <c r="A4384" s="8">
        <v>45705</v>
      </c>
      <c r="B4384" s="16" t="s">
        <v>8839</v>
      </c>
      <c r="C4384" s="16" t="s">
        <v>8840</v>
      </c>
    </row>
    <row r="4385" spans="1:3" x14ac:dyDescent="0.25">
      <c r="A4385" s="8">
        <v>45705</v>
      </c>
      <c r="B4385" s="16" t="s">
        <v>8841</v>
      </c>
      <c r="C4385" s="16" t="s">
        <v>8842</v>
      </c>
    </row>
    <row r="4386" spans="1:3" x14ac:dyDescent="0.25">
      <c r="A4386" s="8">
        <v>45705</v>
      </c>
      <c r="B4386" s="16" t="s">
        <v>8843</v>
      </c>
      <c r="C4386" s="16" t="s">
        <v>8844</v>
      </c>
    </row>
    <row r="4387" spans="1:3" x14ac:dyDescent="0.25">
      <c r="A4387" s="8">
        <v>45705</v>
      </c>
      <c r="B4387" s="16" t="s">
        <v>8845</v>
      </c>
      <c r="C4387" s="16" t="s">
        <v>8846</v>
      </c>
    </row>
    <row r="4388" spans="1:3" x14ac:dyDescent="0.25">
      <c r="A4388" s="8">
        <v>45705</v>
      </c>
      <c r="B4388" s="16" t="s">
        <v>8847</v>
      </c>
      <c r="C4388" s="16" t="s">
        <v>8848</v>
      </c>
    </row>
    <row r="4389" spans="1:3" x14ac:dyDescent="0.25">
      <c r="A4389" s="8">
        <v>45705</v>
      </c>
      <c r="B4389" s="16" t="s">
        <v>8849</v>
      </c>
      <c r="C4389" s="16" t="s">
        <v>8850</v>
      </c>
    </row>
    <row r="4390" spans="1:3" x14ac:dyDescent="0.25">
      <c r="A4390" s="8">
        <v>45705</v>
      </c>
      <c r="B4390" s="16" t="s">
        <v>8851</v>
      </c>
      <c r="C4390" s="16" t="s">
        <v>8852</v>
      </c>
    </row>
    <row r="4391" spans="1:3" x14ac:dyDescent="0.25">
      <c r="A4391" s="8">
        <v>45705</v>
      </c>
      <c r="B4391" s="16" t="s">
        <v>8853</v>
      </c>
      <c r="C4391" s="16" t="s">
        <v>8854</v>
      </c>
    </row>
    <row r="4392" spans="1:3" x14ac:dyDescent="0.25">
      <c r="A4392" s="8">
        <v>45705</v>
      </c>
      <c r="B4392" s="16" t="s">
        <v>8855</v>
      </c>
      <c r="C4392" s="16" t="s">
        <v>8856</v>
      </c>
    </row>
    <row r="4393" spans="1:3" x14ac:dyDescent="0.25">
      <c r="A4393" s="8">
        <v>45705</v>
      </c>
      <c r="B4393" s="16" t="s">
        <v>8857</v>
      </c>
      <c r="C4393" s="16" t="s">
        <v>8858</v>
      </c>
    </row>
    <row r="4394" spans="1:3" x14ac:dyDescent="0.25">
      <c r="A4394" s="8">
        <v>45705</v>
      </c>
      <c r="B4394" s="16" t="s">
        <v>8859</v>
      </c>
      <c r="C4394" s="16" t="s">
        <v>8860</v>
      </c>
    </row>
    <row r="4395" spans="1:3" x14ac:dyDescent="0.25">
      <c r="A4395" s="8">
        <v>45705</v>
      </c>
      <c r="B4395" s="16" t="s">
        <v>8861</v>
      </c>
      <c r="C4395" s="16" t="s">
        <v>8862</v>
      </c>
    </row>
    <row r="4396" spans="1:3" x14ac:dyDescent="0.25">
      <c r="A4396" s="8">
        <v>45705</v>
      </c>
      <c r="B4396" s="16" t="s">
        <v>8863</v>
      </c>
      <c r="C4396" s="16" t="s">
        <v>8864</v>
      </c>
    </row>
    <row r="4397" spans="1:3" x14ac:dyDescent="0.25">
      <c r="A4397" s="8">
        <v>45705</v>
      </c>
      <c r="B4397" s="16" t="s">
        <v>8865</v>
      </c>
      <c r="C4397" s="16" t="s">
        <v>8866</v>
      </c>
    </row>
    <row r="4398" spans="1:3" x14ac:dyDescent="0.25">
      <c r="A4398" s="8">
        <v>45705</v>
      </c>
      <c r="B4398" s="16" t="s">
        <v>8867</v>
      </c>
      <c r="C4398" s="16" t="s">
        <v>8868</v>
      </c>
    </row>
    <row r="4399" spans="1:3" x14ac:dyDescent="0.25">
      <c r="A4399" s="8">
        <v>45705</v>
      </c>
      <c r="B4399" s="16" t="s">
        <v>8869</v>
      </c>
      <c r="C4399" s="16" t="s">
        <v>8870</v>
      </c>
    </row>
    <row r="4400" spans="1:3" x14ac:dyDescent="0.25">
      <c r="A4400" s="8">
        <v>45705</v>
      </c>
      <c r="B4400" s="16" t="s">
        <v>8871</v>
      </c>
      <c r="C4400" s="16" t="s">
        <v>8872</v>
      </c>
    </row>
    <row r="4401" spans="1:3" x14ac:dyDescent="0.25">
      <c r="A4401" s="8">
        <v>45705</v>
      </c>
      <c r="B4401" s="16" t="s">
        <v>8873</v>
      </c>
      <c r="C4401" s="16" t="s">
        <v>8874</v>
      </c>
    </row>
    <row r="4402" spans="1:3" x14ac:dyDescent="0.25">
      <c r="A4402" s="8">
        <v>45705</v>
      </c>
      <c r="B4402" s="16" t="s">
        <v>8875</v>
      </c>
      <c r="C4402" s="16" t="s">
        <v>8876</v>
      </c>
    </row>
    <row r="4403" spans="1:3" x14ac:dyDescent="0.25">
      <c r="A4403" s="8">
        <v>45705</v>
      </c>
      <c r="B4403" s="16" t="s">
        <v>8877</v>
      </c>
      <c r="C4403" s="16" t="s">
        <v>8878</v>
      </c>
    </row>
    <row r="4404" spans="1:3" x14ac:dyDescent="0.25">
      <c r="A4404" s="8">
        <v>45705</v>
      </c>
      <c r="B4404" s="16" t="s">
        <v>8879</v>
      </c>
      <c r="C4404" s="16" t="s">
        <v>8880</v>
      </c>
    </row>
    <row r="4405" spans="1:3" x14ac:dyDescent="0.25">
      <c r="A4405" s="8">
        <v>45705</v>
      </c>
      <c r="B4405" s="16" t="s">
        <v>8881</v>
      </c>
      <c r="C4405" s="16" t="s">
        <v>8882</v>
      </c>
    </row>
    <row r="4406" spans="1:3" x14ac:dyDescent="0.25">
      <c r="A4406" s="8">
        <v>45705</v>
      </c>
      <c r="B4406" s="16" t="s">
        <v>8883</v>
      </c>
      <c r="C4406" s="16" t="s">
        <v>8884</v>
      </c>
    </row>
    <row r="4407" spans="1:3" x14ac:dyDescent="0.25">
      <c r="A4407" s="8">
        <v>45705</v>
      </c>
      <c r="B4407" s="16" t="s">
        <v>8885</v>
      </c>
      <c r="C4407" s="16" t="s">
        <v>8886</v>
      </c>
    </row>
    <row r="4408" spans="1:3" x14ac:dyDescent="0.25">
      <c r="A4408" s="8">
        <v>45705</v>
      </c>
      <c r="B4408" s="16" t="s">
        <v>8887</v>
      </c>
      <c r="C4408" s="16" t="s">
        <v>8888</v>
      </c>
    </row>
    <row r="4409" spans="1:3" x14ac:dyDescent="0.25">
      <c r="A4409" s="8">
        <v>45705</v>
      </c>
      <c r="B4409" s="16" t="s">
        <v>8889</v>
      </c>
      <c r="C4409" s="16" t="s">
        <v>8890</v>
      </c>
    </row>
    <row r="4410" spans="1:3" x14ac:dyDescent="0.25">
      <c r="A4410" s="8">
        <v>45705</v>
      </c>
      <c r="B4410" s="16" t="s">
        <v>8891</v>
      </c>
      <c r="C4410" s="16" t="s">
        <v>8892</v>
      </c>
    </row>
    <row r="4411" spans="1:3" x14ac:dyDescent="0.25">
      <c r="A4411" s="8">
        <v>45705</v>
      </c>
      <c r="B4411" s="16" t="s">
        <v>8893</v>
      </c>
      <c r="C4411" s="16" t="s">
        <v>8894</v>
      </c>
    </row>
    <row r="4412" spans="1:3" x14ac:dyDescent="0.25">
      <c r="A4412" s="8">
        <v>45705</v>
      </c>
      <c r="B4412" s="16" t="s">
        <v>8895</v>
      </c>
      <c r="C4412" s="16" t="s">
        <v>8896</v>
      </c>
    </row>
    <row r="4413" spans="1:3" x14ac:dyDescent="0.25">
      <c r="A4413" s="8">
        <v>45705</v>
      </c>
      <c r="B4413" s="16" t="s">
        <v>8897</v>
      </c>
      <c r="C4413" s="16" t="s">
        <v>8898</v>
      </c>
    </row>
    <row r="4414" spans="1:3" x14ac:dyDescent="0.25">
      <c r="A4414" s="8">
        <v>45705</v>
      </c>
      <c r="B4414" s="16" t="s">
        <v>8899</v>
      </c>
      <c r="C4414" s="16" t="s">
        <v>8900</v>
      </c>
    </row>
    <row r="4415" spans="1:3" x14ac:dyDescent="0.25">
      <c r="A4415" s="8">
        <v>45705</v>
      </c>
      <c r="B4415" s="16" t="s">
        <v>8901</v>
      </c>
      <c r="C4415" s="16" t="s">
        <v>8902</v>
      </c>
    </row>
    <row r="4416" spans="1:3" x14ac:dyDescent="0.25">
      <c r="A4416" s="8">
        <v>45705</v>
      </c>
      <c r="B4416" s="16" t="s">
        <v>8903</v>
      </c>
      <c r="C4416" s="16" t="s">
        <v>8904</v>
      </c>
    </row>
    <row r="4417" spans="1:3" x14ac:dyDescent="0.25">
      <c r="A4417" s="8">
        <v>45705</v>
      </c>
      <c r="B4417" s="16" t="s">
        <v>8905</v>
      </c>
      <c r="C4417" s="16" t="s">
        <v>8906</v>
      </c>
    </row>
    <row r="4418" spans="1:3" x14ac:dyDescent="0.25">
      <c r="A4418" s="8">
        <v>45705</v>
      </c>
      <c r="B4418" s="16" t="s">
        <v>8907</v>
      </c>
      <c r="C4418" s="16" t="s">
        <v>8908</v>
      </c>
    </row>
    <row r="4419" spans="1:3" x14ac:dyDescent="0.25">
      <c r="A4419" s="8">
        <v>45705</v>
      </c>
      <c r="B4419" s="16" t="s">
        <v>8909</v>
      </c>
      <c r="C4419" s="16" t="s">
        <v>8910</v>
      </c>
    </row>
    <row r="4420" spans="1:3" x14ac:dyDescent="0.25">
      <c r="A4420" s="8">
        <v>45705</v>
      </c>
      <c r="B4420" s="16" t="s">
        <v>8911</v>
      </c>
      <c r="C4420" s="16" t="s">
        <v>8912</v>
      </c>
    </row>
    <row r="4421" spans="1:3" x14ac:dyDescent="0.25">
      <c r="A4421" s="8">
        <v>45705</v>
      </c>
      <c r="B4421" s="16" t="s">
        <v>8913</v>
      </c>
      <c r="C4421" s="16" t="s">
        <v>8914</v>
      </c>
    </row>
    <row r="4422" spans="1:3" x14ac:dyDescent="0.25">
      <c r="A4422" s="8">
        <v>45705</v>
      </c>
      <c r="B4422" s="16" t="s">
        <v>8915</v>
      </c>
      <c r="C4422" s="16" t="s">
        <v>8916</v>
      </c>
    </row>
    <row r="4423" spans="1:3" x14ac:dyDescent="0.25">
      <c r="A4423" s="8">
        <v>45705</v>
      </c>
      <c r="B4423" s="16" t="s">
        <v>8917</v>
      </c>
      <c r="C4423" s="16" t="s">
        <v>8918</v>
      </c>
    </row>
    <row r="4424" spans="1:3" x14ac:dyDescent="0.25">
      <c r="A4424" s="8">
        <v>45705</v>
      </c>
      <c r="B4424" s="16" t="s">
        <v>8919</v>
      </c>
      <c r="C4424" s="16" t="s">
        <v>8920</v>
      </c>
    </row>
    <row r="4425" spans="1:3" x14ac:dyDescent="0.25">
      <c r="A4425" s="8">
        <v>45705</v>
      </c>
      <c r="B4425" s="16" t="s">
        <v>8921</v>
      </c>
      <c r="C4425" s="16" t="s">
        <v>8922</v>
      </c>
    </row>
    <row r="4426" spans="1:3" x14ac:dyDescent="0.25">
      <c r="A4426" s="8">
        <v>45705</v>
      </c>
      <c r="B4426" s="16" t="s">
        <v>8923</v>
      </c>
      <c r="C4426" s="16" t="s">
        <v>8924</v>
      </c>
    </row>
    <row r="4427" spans="1:3" x14ac:dyDescent="0.25">
      <c r="A4427" s="8">
        <v>45705</v>
      </c>
      <c r="B4427" s="16" t="s">
        <v>8925</v>
      </c>
      <c r="C4427" s="16" t="s">
        <v>8926</v>
      </c>
    </row>
    <row r="4428" spans="1:3" x14ac:dyDescent="0.25">
      <c r="A4428" s="8">
        <v>45705</v>
      </c>
      <c r="B4428" s="16" t="s">
        <v>8927</v>
      </c>
      <c r="C4428" s="16" t="s">
        <v>8928</v>
      </c>
    </row>
    <row r="4429" spans="1:3" x14ac:dyDescent="0.25">
      <c r="A4429" s="8">
        <v>45705</v>
      </c>
      <c r="B4429" s="16" t="s">
        <v>8929</v>
      </c>
      <c r="C4429" s="16" t="s">
        <v>8930</v>
      </c>
    </row>
    <row r="4430" spans="1:3" x14ac:dyDescent="0.25">
      <c r="A4430" s="8">
        <v>45705</v>
      </c>
      <c r="B4430" s="16" t="s">
        <v>8931</v>
      </c>
      <c r="C4430" s="16" t="s">
        <v>8932</v>
      </c>
    </row>
    <row r="4431" spans="1:3" x14ac:dyDescent="0.25">
      <c r="A4431" s="8">
        <v>45705</v>
      </c>
      <c r="B4431" s="16" t="s">
        <v>8933</v>
      </c>
      <c r="C4431" s="16" t="s">
        <v>8934</v>
      </c>
    </row>
    <row r="4432" spans="1:3" x14ac:dyDescent="0.25">
      <c r="A4432" s="8">
        <v>45705</v>
      </c>
      <c r="B4432" s="16" t="s">
        <v>8935</v>
      </c>
      <c r="C4432" s="16" t="s">
        <v>8936</v>
      </c>
    </row>
    <row r="4433" spans="1:3" x14ac:dyDescent="0.25">
      <c r="A4433" s="8">
        <v>45705</v>
      </c>
      <c r="B4433" s="16" t="s">
        <v>8937</v>
      </c>
      <c r="C4433" s="16" t="s">
        <v>8938</v>
      </c>
    </row>
    <row r="4434" spans="1:3" x14ac:dyDescent="0.25">
      <c r="A4434" s="8">
        <v>45705</v>
      </c>
      <c r="B4434" s="16" t="s">
        <v>8939</v>
      </c>
      <c r="C4434" s="16" t="s">
        <v>8940</v>
      </c>
    </row>
    <row r="4435" spans="1:3" x14ac:dyDescent="0.25">
      <c r="A4435" s="8">
        <v>45705</v>
      </c>
      <c r="B4435" s="16" t="s">
        <v>8941</v>
      </c>
      <c r="C4435" s="16" t="s">
        <v>8942</v>
      </c>
    </row>
    <row r="4436" spans="1:3" x14ac:dyDescent="0.25">
      <c r="A4436" s="8">
        <v>45705</v>
      </c>
      <c r="B4436" s="16" t="s">
        <v>8943</v>
      </c>
      <c r="C4436" s="16" t="s">
        <v>8944</v>
      </c>
    </row>
    <row r="4437" spans="1:3" x14ac:dyDescent="0.25">
      <c r="A4437" s="8">
        <v>45705</v>
      </c>
      <c r="B4437" s="16" t="s">
        <v>8945</v>
      </c>
      <c r="C4437" s="16" t="s">
        <v>8946</v>
      </c>
    </row>
    <row r="4438" spans="1:3" x14ac:dyDescent="0.25">
      <c r="A4438" s="8">
        <v>45705</v>
      </c>
      <c r="B4438" s="16" t="s">
        <v>8947</v>
      </c>
      <c r="C4438" s="16" t="s">
        <v>8948</v>
      </c>
    </row>
    <row r="4439" spans="1:3" x14ac:dyDescent="0.25">
      <c r="A4439" s="8">
        <v>45705</v>
      </c>
      <c r="B4439" s="16" t="s">
        <v>8949</v>
      </c>
      <c r="C4439" s="16" t="s">
        <v>8950</v>
      </c>
    </row>
    <row r="4440" spans="1:3" x14ac:dyDescent="0.25">
      <c r="A4440" s="8">
        <v>45705</v>
      </c>
      <c r="B4440" s="16" t="s">
        <v>8951</v>
      </c>
      <c r="C4440" s="16" t="s">
        <v>8952</v>
      </c>
    </row>
    <row r="4441" spans="1:3" x14ac:dyDescent="0.25">
      <c r="A4441" s="8">
        <v>45705</v>
      </c>
      <c r="B4441" s="16" t="s">
        <v>8953</v>
      </c>
      <c r="C4441" s="16" t="s">
        <v>8954</v>
      </c>
    </row>
    <row r="4442" spans="1:3" x14ac:dyDescent="0.25">
      <c r="A4442" s="8">
        <v>45705</v>
      </c>
      <c r="B4442" s="16" t="s">
        <v>8955</v>
      </c>
      <c r="C4442" s="16" t="s">
        <v>8956</v>
      </c>
    </row>
    <row r="4443" spans="1:3" x14ac:dyDescent="0.25">
      <c r="A4443" s="8">
        <v>45705</v>
      </c>
      <c r="B4443" s="16" t="s">
        <v>8957</v>
      </c>
      <c r="C4443" s="16" t="s">
        <v>8958</v>
      </c>
    </row>
    <row r="4444" spans="1:3" x14ac:dyDescent="0.25">
      <c r="A4444" s="8">
        <v>45705</v>
      </c>
      <c r="B4444" s="16" t="s">
        <v>8959</v>
      </c>
      <c r="C4444" s="16" t="s">
        <v>8960</v>
      </c>
    </row>
    <row r="4445" spans="1:3" x14ac:dyDescent="0.25">
      <c r="A4445" s="8">
        <v>45705</v>
      </c>
      <c r="B4445" s="16" t="s">
        <v>8961</v>
      </c>
      <c r="C4445" s="16" t="s">
        <v>8962</v>
      </c>
    </row>
    <row r="4446" spans="1:3" x14ac:dyDescent="0.25">
      <c r="A4446" s="8">
        <v>45705</v>
      </c>
      <c r="B4446" s="16" t="s">
        <v>8963</v>
      </c>
      <c r="C4446" s="16" t="s">
        <v>8964</v>
      </c>
    </row>
    <row r="4447" spans="1:3" x14ac:dyDescent="0.25">
      <c r="A4447" s="8">
        <v>45705</v>
      </c>
      <c r="B4447" s="16" t="s">
        <v>8965</v>
      </c>
      <c r="C4447" s="16" t="s">
        <v>8966</v>
      </c>
    </row>
    <row r="4448" spans="1:3" x14ac:dyDescent="0.25">
      <c r="A4448" s="8">
        <v>45705</v>
      </c>
      <c r="B4448" s="16" t="s">
        <v>8967</v>
      </c>
      <c r="C4448" s="16" t="s">
        <v>8968</v>
      </c>
    </row>
    <row r="4449" spans="1:3" x14ac:dyDescent="0.25">
      <c r="A4449" s="8">
        <v>45705</v>
      </c>
      <c r="B4449" s="16" t="s">
        <v>8969</v>
      </c>
      <c r="C4449" s="16" t="s">
        <v>8970</v>
      </c>
    </row>
    <row r="4450" spans="1:3" x14ac:dyDescent="0.25">
      <c r="A4450" s="8">
        <v>45705</v>
      </c>
      <c r="B4450" s="16" t="s">
        <v>8971</v>
      </c>
      <c r="C4450" s="16" t="s">
        <v>8972</v>
      </c>
    </row>
    <row r="4451" spans="1:3" x14ac:dyDescent="0.25">
      <c r="A4451" s="8">
        <v>45705</v>
      </c>
      <c r="B4451" s="16" t="s">
        <v>8973</v>
      </c>
      <c r="C4451" s="16" t="s">
        <v>8974</v>
      </c>
    </row>
    <row r="4452" spans="1:3" x14ac:dyDescent="0.25">
      <c r="A4452" s="8">
        <v>45705</v>
      </c>
      <c r="B4452" s="16" t="s">
        <v>8975</v>
      </c>
      <c r="C4452" s="16" t="s">
        <v>8976</v>
      </c>
    </row>
    <row r="4453" spans="1:3" x14ac:dyDescent="0.25">
      <c r="A4453" s="8">
        <v>45705</v>
      </c>
      <c r="B4453" s="16" t="s">
        <v>8977</v>
      </c>
      <c r="C4453" s="16" t="s">
        <v>8978</v>
      </c>
    </row>
    <row r="4454" spans="1:3" x14ac:dyDescent="0.25">
      <c r="A4454" s="8">
        <v>45705</v>
      </c>
      <c r="B4454" s="16" t="s">
        <v>8979</v>
      </c>
      <c r="C4454" s="16" t="s">
        <v>8980</v>
      </c>
    </row>
    <row r="4455" spans="1:3" x14ac:dyDescent="0.25">
      <c r="A4455" s="8">
        <v>45705</v>
      </c>
      <c r="B4455" s="16" t="s">
        <v>8981</v>
      </c>
      <c r="C4455" s="16" t="s">
        <v>8982</v>
      </c>
    </row>
    <row r="4456" spans="1:3" x14ac:dyDescent="0.25">
      <c r="A4456" s="8">
        <v>45705</v>
      </c>
      <c r="B4456" s="16" t="s">
        <v>8983</v>
      </c>
      <c r="C4456" s="16" t="s">
        <v>8984</v>
      </c>
    </row>
    <row r="4457" spans="1:3" x14ac:dyDescent="0.25">
      <c r="A4457" s="8">
        <v>45705</v>
      </c>
      <c r="B4457" s="16" t="s">
        <v>8985</v>
      </c>
      <c r="C4457" s="16" t="s">
        <v>8986</v>
      </c>
    </row>
    <row r="4458" spans="1:3" x14ac:dyDescent="0.25">
      <c r="A4458" s="8">
        <v>45705</v>
      </c>
      <c r="B4458" s="16" t="s">
        <v>8987</v>
      </c>
      <c r="C4458" s="16" t="s">
        <v>8988</v>
      </c>
    </row>
    <row r="4459" spans="1:3" x14ac:dyDescent="0.25">
      <c r="A4459" s="8">
        <v>45705</v>
      </c>
      <c r="B4459" s="16" t="s">
        <v>8989</v>
      </c>
      <c r="C4459" s="16" t="s">
        <v>8990</v>
      </c>
    </row>
    <row r="4460" spans="1:3" x14ac:dyDescent="0.25">
      <c r="A4460" s="8">
        <v>45705</v>
      </c>
      <c r="B4460" s="16" t="s">
        <v>8991</v>
      </c>
      <c r="C4460" s="16" t="s">
        <v>8992</v>
      </c>
    </row>
    <row r="4461" spans="1:3" x14ac:dyDescent="0.25">
      <c r="A4461" s="8">
        <v>45705</v>
      </c>
      <c r="B4461" s="16" t="s">
        <v>8993</v>
      </c>
      <c r="C4461" s="16" t="s">
        <v>8994</v>
      </c>
    </row>
    <row r="4462" spans="1:3" x14ac:dyDescent="0.25">
      <c r="A4462" s="8">
        <v>45705</v>
      </c>
      <c r="B4462" s="16" t="s">
        <v>8995</v>
      </c>
      <c r="C4462" s="16" t="s">
        <v>8996</v>
      </c>
    </row>
    <row r="4463" spans="1:3" x14ac:dyDescent="0.25">
      <c r="A4463" s="8">
        <v>45705</v>
      </c>
      <c r="B4463" s="16" t="s">
        <v>8997</v>
      </c>
      <c r="C4463" s="16" t="s">
        <v>8998</v>
      </c>
    </row>
    <row r="4464" spans="1:3" x14ac:dyDescent="0.25">
      <c r="A4464" s="8">
        <v>45705</v>
      </c>
      <c r="B4464" s="16" t="s">
        <v>8999</v>
      </c>
      <c r="C4464" s="16" t="s">
        <v>9000</v>
      </c>
    </row>
    <row r="4465" spans="1:3" x14ac:dyDescent="0.25">
      <c r="A4465" s="8">
        <v>45705</v>
      </c>
      <c r="B4465" s="16" t="s">
        <v>9001</v>
      </c>
      <c r="C4465" s="16" t="s">
        <v>9002</v>
      </c>
    </row>
    <row r="4466" spans="1:3" x14ac:dyDescent="0.25">
      <c r="A4466" s="8">
        <v>45705</v>
      </c>
      <c r="B4466" s="16" t="s">
        <v>9003</v>
      </c>
      <c r="C4466" s="16" t="s">
        <v>9004</v>
      </c>
    </row>
    <row r="4467" spans="1:3" x14ac:dyDescent="0.25">
      <c r="A4467" s="8">
        <v>45705</v>
      </c>
      <c r="B4467" s="16" t="s">
        <v>9005</v>
      </c>
      <c r="C4467" s="16" t="s">
        <v>9006</v>
      </c>
    </row>
    <row r="4468" spans="1:3" x14ac:dyDescent="0.25">
      <c r="A4468" s="8">
        <v>45705</v>
      </c>
      <c r="B4468" s="16" t="s">
        <v>9007</v>
      </c>
      <c r="C4468" s="16" t="s">
        <v>9008</v>
      </c>
    </row>
    <row r="4469" spans="1:3" x14ac:dyDescent="0.25">
      <c r="A4469" s="8">
        <v>45705</v>
      </c>
      <c r="B4469" s="16" t="s">
        <v>9009</v>
      </c>
      <c r="C4469" s="16" t="s">
        <v>9010</v>
      </c>
    </row>
    <row r="4470" spans="1:3" x14ac:dyDescent="0.25">
      <c r="A4470" s="8">
        <v>45705</v>
      </c>
      <c r="B4470" s="16" t="s">
        <v>9011</v>
      </c>
      <c r="C4470" s="16" t="s">
        <v>9012</v>
      </c>
    </row>
    <row r="4471" spans="1:3" x14ac:dyDescent="0.25">
      <c r="A4471" s="8">
        <v>45705</v>
      </c>
      <c r="B4471" s="16" t="s">
        <v>9013</v>
      </c>
      <c r="C4471" s="16" t="s">
        <v>9014</v>
      </c>
    </row>
    <row r="4472" spans="1:3" x14ac:dyDescent="0.25">
      <c r="A4472" s="8">
        <v>45705</v>
      </c>
      <c r="B4472" s="16" t="s">
        <v>9015</v>
      </c>
      <c r="C4472" s="16" t="s">
        <v>9016</v>
      </c>
    </row>
    <row r="4473" spans="1:3" x14ac:dyDescent="0.25">
      <c r="A4473" s="8">
        <v>45705</v>
      </c>
      <c r="B4473" s="16" t="s">
        <v>9017</v>
      </c>
      <c r="C4473" s="16" t="s">
        <v>9018</v>
      </c>
    </row>
    <row r="4474" spans="1:3" x14ac:dyDescent="0.25">
      <c r="A4474" s="8">
        <v>45705</v>
      </c>
      <c r="B4474" s="16" t="s">
        <v>9019</v>
      </c>
      <c r="C4474" s="16" t="s">
        <v>9020</v>
      </c>
    </row>
    <row r="4475" spans="1:3" x14ac:dyDescent="0.25">
      <c r="A4475" s="8">
        <v>45705</v>
      </c>
      <c r="B4475" s="16" t="s">
        <v>9021</v>
      </c>
      <c r="C4475" s="16" t="s">
        <v>9022</v>
      </c>
    </row>
    <row r="4476" spans="1:3" x14ac:dyDescent="0.25">
      <c r="A4476" s="8">
        <v>45705</v>
      </c>
      <c r="B4476" s="16" t="s">
        <v>9023</v>
      </c>
      <c r="C4476" s="16" t="s">
        <v>9024</v>
      </c>
    </row>
    <row r="4477" spans="1:3" x14ac:dyDescent="0.25">
      <c r="A4477" s="8">
        <v>45705</v>
      </c>
      <c r="B4477" s="16" t="s">
        <v>9025</v>
      </c>
      <c r="C4477" s="16" t="s">
        <v>9026</v>
      </c>
    </row>
    <row r="4478" spans="1:3" x14ac:dyDescent="0.25">
      <c r="A4478" s="8">
        <v>45705</v>
      </c>
      <c r="B4478" s="16" t="s">
        <v>9027</v>
      </c>
      <c r="C4478" s="16" t="s">
        <v>9028</v>
      </c>
    </row>
    <row r="4479" spans="1:3" x14ac:dyDescent="0.25">
      <c r="A4479" s="8">
        <v>45705</v>
      </c>
      <c r="B4479" s="16" t="s">
        <v>9029</v>
      </c>
      <c r="C4479" s="16" t="s">
        <v>9030</v>
      </c>
    </row>
    <row r="4480" spans="1:3" x14ac:dyDescent="0.25">
      <c r="A4480" s="8">
        <v>45705</v>
      </c>
      <c r="B4480" s="16" t="s">
        <v>9031</v>
      </c>
      <c r="C4480" s="16" t="s">
        <v>9032</v>
      </c>
    </row>
    <row r="4481" spans="1:3" x14ac:dyDescent="0.25">
      <c r="A4481" s="8">
        <v>45705</v>
      </c>
      <c r="B4481" s="16" t="s">
        <v>9033</v>
      </c>
      <c r="C4481" s="16" t="s">
        <v>9034</v>
      </c>
    </row>
    <row r="4482" spans="1:3" x14ac:dyDescent="0.25">
      <c r="A4482" s="8">
        <v>45705</v>
      </c>
      <c r="B4482" s="16" t="s">
        <v>9035</v>
      </c>
      <c r="C4482" s="16" t="s">
        <v>9036</v>
      </c>
    </row>
    <row r="4483" spans="1:3" x14ac:dyDescent="0.25">
      <c r="A4483" s="8">
        <v>45705</v>
      </c>
      <c r="B4483" s="16" t="s">
        <v>9037</v>
      </c>
      <c r="C4483" s="16" t="s">
        <v>9038</v>
      </c>
    </row>
    <row r="4484" spans="1:3" x14ac:dyDescent="0.25">
      <c r="A4484" s="8">
        <v>45705</v>
      </c>
      <c r="B4484" s="16" t="s">
        <v>9039</v>
      </c>
      <c r="C4484" s="16" t="s">
        <v>9040</v>
      </c>
    </row>
    <row r="4485" spans="1:3" x14ac:dyDescent="0.25">
      <c r="A4485" s="8">
        <v>45705</v>
      </c>
      <c r="B4485" s="16" t="s">
        <v>9041</v>
      </c>
      <c r="C4485" s="16" t="s">
        <v>9042</v>
      </c>
    </row>
    <row r="4486" spans="1:3" x14ac:dyDescent="0.25">
      <c r="A4486" s="8">
        <v>45705</v>
      </c>
      <c r="B4486" s="16" t="s">
        <v>9043</v>
      </c>
      <c r="C4486" s="16" t="s">
        <v>9044</v>
      </c>
    </row>
    <row r="4487" spans="1:3" x14ac:dyDescent="0.25">
      <c r="A4487" s="8">
        <v>45705</v>
      </c>
      <c r="B4487" s="16" t="s">
        <v>9045</v>
      </c>
      <c r="C4487" s="16" t="s">
        <v>9046</v>
      </c>
    </row>
    <row r="4488" spans="1:3" x14ac:dyDescent="0.25">
      <c r="A4488" s="8">
        <v>45705</v>
      </c>
      <c r="B4488" s="16" t="s">
        <v>9047</v>
      </c>
      <c r="C4488" s="16" t="s">
        <v>9048</v>
      </c>
    </row>
    <row r="4489" spans="1:3" x14ac:dyDescent="0.25">
      <c r="A4489" s="8">
        <v>45705</v>
      </c>
      <c r="B4489" s="16" t="s">
        <v>9049</v>
      </c>
      <c r="C4489" s="16" t="s">
        <v>9050</v>
      </c>
    </row>
    <row r="4490" spans="1:3" x14ac:dyDescent="0.25">
      <c r="A4490" s="8">
        <v>45705</v>
      </c>
      <c r="B4490" s="16" t="s">
        <v>9051</v>
      </c>
      <c r="C4490" s="16" t="s">
        <v>9052</v>
      </c>
    </row>
    <row r="4491" spans="1:3" x14ac:dyDescent="0.25">
      <c r="A4491" s="8">
        <v>45705</v>
      </c>
      <c r="B4491" s="16" t="s">
        <v>9053</v>
      </c>
      <c r="C4491" s="16" t="s">
        <v>9054</v>
      </c>
    </row>
    <row r="4492" spans="1:3" x14ac:dyDescent="0.25">
      <c r="A4492" s="8">
        <v>45705</v>
      </c>
      <c r="B4492" s="16" t="s">
        <v>9055</v>
      </c>
      <c r="C4492" s="16" t="s">
        <v>9056</v>
      </c>
    </row>
    <row r="4493" spans="1:3" x14ac:dyDescent="0.25">
      <c r="A4493" s="8">
        <v>45705</v>
      </c>
      <c r="B4493" s="16" t="s">
        <v>9057</v>
      </c>
      <c r="C4493" s="16" t="s">
        <v>9058</v>
      </c>
    </row>
    <row r="4494" spans="1:3" x14ac:dyDescent="0.25">
      <c r="A4494" s="8">
        <v>45705</v>
      </c>
      <c r="B4494" s="16" t="s">
        <v>9059</v>
      </c>
      <c r="C4494" s="16" t="s">
        <v>9060</v>
      </c>
    </row>
    <row r="4495" spans="1:3" x14ac:dyDescent="0.25">
      <c r="A4495" s="8">
        <v>45705</v>
      </c>
      <c r="B4495" s="16" t="s">
        <v>9061</v>
      </c>
      <c r="C4495" s="16" t="s">
        <v>9062</v>
      </c>
    </row>
    <row r="4496" spans="1:3" x14ac:dyDescent="0.25">
      <c r="A4496" s="8">
        <v>45705</v>
      </c>
      <c r="B4496" s="16" t="s">
        <v>9063</v>
      </c>
      <c r="C4496" s="16" t="s">
        <v>9064</v>
      </c>
    </row>
    <row r="4497" spans="1:3" x14ac:dyDescent="0.25">
      <c r="A4497" s="8">
        <v>45705</v>
      </c>
      <c r="B4497" s="16" t="s">
        <v>9065</v>
      </c>
      <c r="C4497" s="16" t="s">
        <v>9066</v>
      </c>
    </row>
    <row r="4498" spans="1:3" x14ac:dyDescent="0.25">
      <c r="A4498" s="8">
        <v>45705</v>
      </c>
      <c r="B4498" s="16" t="s">
        <v>9067</v>
      </c>
      <c r="C4498" s="16" t="s">
        <v>9068</v>
      </c>
    </row>
    <row r="4499" spans="1:3" x14ac:dyDescent="0.25">
      <c r="A4499" s="8">
        <v>45705</v>
      </c>
      <c r="B4499" s="16" t="s">
        <v>9069</v>
      </c>
      <c r="C4499" s="16" t="s">
        <v>9070</v>
      </c>
    </row>
    <row r="4500" spans="1:3" x14ac:dyDescent="0.25">
      <c r="A4500" s="8">
        <v>45705</v>
      </c>
      <c r="B4500" s="16" t="s">
        <v>9071</v>
      </c>
      <c r="C4500" s="16" t="s">
        <v>9072</v>
      </c>
    </row>
    <row r="4501" spans="1:3" x14ac:dyDescent="0.25">
      <c r="A4501" s="8">
        <v>45705</v>
      </c>
      <c r="B4501" s="16" t="s">
        <v>9073</v>
      </c>
      <c r="C4501" s="16" t="s">
        <v>9074</v>
      </c>
    </row>
    <row r="4502" spans="1:3" x14ac:dyDescent="0.25">
      <c r="A4502" s="8">
        <v>45705</v>
      </c>
      <c r="B4502" s="16" t="s">
        <v>9075</v>
      </c>
      <c r="C4502" s="16" t="s">
        <v>9076</v>
      </c>
    </row>
    <row r="4503" spans="1:3" x14ac:dyDescent="0.25">
      <c r="A4503" s="8">
        <v>45705</v>
      </c>
      <c r="B4503" s="16" t="s">
        <v>9077</v>
      </c>
      <c r="C4503" s="16" t="s">
        <v>9078</v>
      </c>
    </row>
    <row r="4504" spans="1:3" x14ac:dyDescent="0.25">
      <c r="A4504" s="8">
        <v>45705</v>
      </c>
      <c r="B4504" s="16" t="s">
        <v>9079</v>
      </c>
      <c r="C4504" s="16" t="s">
        <v>9080</v>
      </c>
    </row>
    <row r="4505" spans="1:3" x14ac:dyDescent="0.25">
      <c r="A4505" s="8">
        <v>45705</v>
      </c>
      <c r="B4505" s="16" t="s">
        <v>9081</v>
      </c>
      <c r="C4505" s="16" t="s">
        <v>9082</v>
      </c>
    </row>
    <row r="4506" spans="1:3" x14ac:dyDescent="0.25">
      <c r="A4506" s="8">
        <v>45705</v>
      </c>
      <c r="B4506" s="16" t="s">
        <v>9083</v>
      </c>
      <c r="C4506" s="16" t="s">
        <v>9084</v>
      </c>
    </row>
    <row r="4507" spans="1:3" x14ac:dyDescent="0.25">
      <c r="A4507" s="8">
        <v>45705</v>
      </c>
      <c r="B4507" s="16" t="s">
        <v>9085</v>
      </c>
      <c r="C4507" s="16" t="s">
        <v>9086</v>
      </c>
    </row>
    <row r="4508" spans="1:3" x14ac:dyDescent="0.25">
      <c r="A4508" s="8">
        <v>45705</v>
      </c>
      <c r="B4508" s="16" t="s">
        <v>9087</v>
      </c>
      <c r="C4508" s="16" t="s">
        <v>9088</v>
      </c>
    </row>
    <row r="4509" spans="1:3" x14ac:dyDescent="0.25">
      <c r="A4509" s="8">
        <v>45705</v>
      </c>
      <c r="B4509" s="16" t="s">
        <v>9089</v>
      </c>
      <c r="C4509" s="16" t="s">
        <v>9090</v>
      </c>
    </row>
    <row r="4510" spans="1:3" x14ac:dyDescent="0.25">
      <c r="A4510" s="8">
        <v>45705</v>
      </c>
      <c r="B4510" s="16" t="s">
        <v>9091</v>
      </c>
      <c r="C4510" s="16" t="s">
        <v>9092</v>
      </c>
    </row>
    <row r="4511" spans="1:3" x14ac:dyDescent="0.25">
      <c r="A4511" s="8">
        <v>45705</v>
      </c>
      <c r="B4511" s="16" t="s">
        <v>9093</v>
      </c>
      <c r="C4511" s="16" t="s">
        <v>9094</v>
      </c>
    </row>
    <row r="4512" spans="1:3" x14ac:dyDescent="0.25">
      <c r="A4512" s="8">
        <v>45705</v>
      </c>
      <c r="B4512" s="16" t="s">
        <v>9095</v>
      </c>
      <c r="C4512" s="16" t="s">
        <v>9096</v>
      </c>
    </row>
    <row r="4513" spans="1:3" x14ac:dyDescent="0.25">
      <c r="A4513" s="8">
        <v>45705</v>
      </c>
      <c r="B4513" s="16" t="s">
        <v>9097</v>
      </c>
      <c r="C4513" s="16" t="s">
        <v>9098</v>
      </c>
    </row>
    <row r="4514" spans="1:3" x14ac:dyDescent="0.25">
      <c r="A4514" s="8">
        <v>45705</v>
      </c>
      <c r="B4514" s="16" t="s">
        <v>9099</v>
      </c>
      <c r="C4514" s="16" t="s">
        <v>9100</v>
      </c>
    </row>
    <row r="4515" spans="1:3" x14ac:dyDescent="0.25">
      <c r="A4515" s="8">
        <v>45705</v>
      </c>
      <c r="B4515" s="16" t="s">
        <v>9101</v>
      </c>
      <c r="C4515" s="16" t="s">
        <v>9102</v>
      </c>
    </row>
    <row r="4516" spans="1:3" x14ac:dyDescent="0.25">
      <c r="A4516" s="8">
        <v>45705</v>
      </c>
      <c r="B4516" s="16" t="s">
        <v>9103</v>
      </c>
      <c r="C4516" s="16" t="s">
        <v>9104</v>
      </c>
    </row>
    <row r="4517" spans="1:3" x14ac:dyDescent="0.25">
      <c r="A4517" s="8">
        <v>45705</v>
      </c>
      <c r="B4517" s="16" t="s">
        <v>9105</v>
      </c>
      <c r="C4517" s="16" t="s">
        <v>9106</v>
      </c>
    </row>
    <row r="4518" spans="1:3" x14ac:dyDescent="0.25">
      <c r="A4518" s="8">
        <v>45705</v>
      </c>
      <c r="B4518" s="16" t="s">
        <v>9107</v>
      </c>
      <c r="C4518" s="16" t="s">
        <v>9108</v>
      </c>
    </row>
    <row r="4519" spans="1:3" x14ac:dyDescent="0.25">
      <c r="A4519" s="8">
        <v>45705</v>
      </c>
      <c r="B4519" s="16" t="s">
        <v>9109</v>
      </c>
      <c r="C4519" s="16" t="s">
        <v>9110</v>
      </c>
    </row>
    <row r="4520" spans="1:3" x14ac:dyDescent="0.25">
      <c r="A4520" s="8">
        <v>45705</v>
      </c>
      <c r="B4520" s="16" t="s">
        <v>9111</v>
      </c>
      <c r="C4520" s="16" t="s">
        <v>9112</v>
      </c>
    </row>
    <row r="4521" spans="1:3" x14ac:dyDescent="0.25">
      <c r="A4521" s="8">
        <v>45705</v>
      </c>
      <c r="B4521" s="16" t="s">
        <v>9113</v>
      </c>
      <c r="C4521" s="16" t="s">
        <v>9114</v>
      </c>
    </row>
    <row r="4522" spans="1:3" x14ac:dyDescent="0.25">
      <c r="A4522" s="8">
        <v>45705</v>
      </c>
      <c r="B4522" s="16" t="s">
        <v>9115</v>
      </c>
      <c r="C4522" s="16" t="s">
        <v>9116</v>
      </c>
    </row>
    <row r="4523" spans="1:3" x14ac:dyDescent="0.25">
      <c r="A4523" s="8">
        <v>45705</v>
      </c>
      <c r="B4523" s="16" t="s">
        <v>9117</v>
      </c>
      <c r="C4523" s="16" t="s">
        <v>9118</v>
      </c>
    </row>
    <row r="4524" spans="1:3" x14ac:dyDescent="0.25">
      <c r="A4524" s="8">
        <v>45705</v>
      </c>
      <c r="B4524" s="16" t="s">
        <v>9119</v>
      </c>
      <c r="C4524" s="16" t="s">
        <v>9120</v>
      </c>
    </row>
    <row r="4525" spans="1:3" x14ac:dyDescent="0.25">
      <c r="A4525" s="8">
        <v>45705</v>
      </c>
      <c r="B4525" s="16" t="s">
        <v>9121</v>
      </c>
      <c r="C4525" s="16" t="s">
        <v>9122</v>
      </c>
    </row>
    <row r="4526" spans="1:3" x14ac:dyDescent="0.25">
      <c r="A4526" s="8">
        <v>45705</v>
      </c>
      <c r="B4526" s="16" t="s">
        <v>9123</v>
      </c>
      <c r="C4526" s="16" t="s">
        <v>9124</v>
      </c>
    </row>
    <row r="4527" spans="1:3" x14ac:dyDescent="0.25">
      <c r="A4527" s="8">
        <v>45705</v>
      </c>
      <c r="B4527" s="16" t="s">
        <v>9125</v>
      </c>
      <c r="C4527" s="16" t="s">
        <v>9126</v>
      </c>
    </row>
    <row r="4528" spans="1:3" x14ac:dyDescent="0.25">
      <c r="A4528" s="8">
        <v>45705</v>
      </c>
      <c r="B4528" s="16" t="s">
        <v>9127</v>
      </c>
      <c r="C4528" s="16" t="s">
        <v>9128</v>
      </c>
    </row>
    <row r="4529" spans="1:3" x14ac:dyDescent="0.25">
      <c r="A4529" s="8">
        <v>45705</v>
      </c>
      <c r="B4529" s="16" t="s">
        <v>9129</v>
      </c>
      <c r="C4529" s="16" t="s">
        <v>9130</v>
      </c>
    </row>
    <row r="4530" spans="1:3" x14ac:dyDescent="0.25">
      <c r="A4530" s="8">
        <v>45705</v>
      </c>
      <c r="B4530" s="16" t="s">
        <v>9131</v>
      </c>
      <c r="C4530" s="16" t="s">
        <v>9132</v>
      </c>
    </row>
    <row r="4531" spans="1:3" x14ac:dyDescent="0.25">
      <c r="A4531" s="8">
        <v>45705</v>
      </c>
      <c r="B4531" s="16" t="s">
        <v>9133</v>
      </c>
      <c r="C4531" s="16" t="s">
        <v>9134</v>
      </c>
    </row>
    <row r="4532" spans="1:3" x14ac:dyDescent="0.25">
      <c r="A4532" s="8">
        <v>45705</v>
      </c>
      <c r="B4532" s="16" t="s">
        <v>9135</v>
      </c>
      <c r="C4532" s="16" t="s">
        <v>9136</v>
      </c>
    </row>
    <row r="4533" spans="1:3" x14ac:dyDescent="0.25">
      <c r="A4533" s="8">
        <v>45705</v>
      </c>
      <c r="B4533" s="16" t="s">
        <v>9137</v>
      </c>
      <c r="C4533" s="16" t="s">
        <v>9138</v>
      </c>
    </row>
    <row r="4534" spans="1:3" x14ac:dyDescent="0.25">
      <c r="A4534" s="8">
        <v>45705</v>
      </c>
      <c r="B4534" s="16" t="s">
        <v>9139</v>
      </c>
      <c r="C4534" s="16" t="s">
        <v>9140</v>
      </c>
    </row>
    <row r="4535" spans="1:3" x14ac:dyDescent="0.25">
      <c r="A4535" s="8">
        <v>45705</v>
      </c>
      <c r="B4535" s="16" t="s">
        <v>9141</v>
      </c>
      <c r="C4535" s="16" t="s">
        <v>9142</v>
      </c>
    </row>
    <row r="4536" spans="1:3" x14ac:dyDescent="0.25">
      <c r="A4536" s="8">
        <v>45705</v>
      </c>
      <c r="B4536" s="16" t="s">
        <v>9143</v>
      </c>
      <c r="C4536" s="16" t="s">
        <v>9144</v>
      </c>
    </row>
    <row r="4537" spans="1:3" x14ac:dyDescent="0.25">
      <c r="A4537" s="8">
        <v>45705</v>
      </c>
      <c r="B4537" s="16" t="s">
        <v>9145</v>
      </c>
      <c r="C4537" s="16" t="s">
        <v>9146</v>
      </c>
    </row>
    <row r="4538" spans="1:3" x14ac:dyDescent="0.25">
      <c r="A4538" s="8">
        <v>45705</v>
      </c>
      <c r="B4538" s="16" t="s">
        <v>9147</v>
      </c>
      <c r="C4538" s="16" t="s">
        <v>9148</v>
      </c>
    </row>
    <row r="4539" spans="1:3" x14ac:dyDescent="0.25">
      <c r="A4539" s="8">
        <v>45705</v>
      </c>
      <c r="B4539" s="16" t="s">
        <v>9149</v>
      </c>
      <c r="C4539" s="16" t="s">
        <v>9150</v>
      </c>
    </row>
    <row r="4540" spans="1:3" x14ac:dyDescent="0.25">
      <c r="A4540" s="8">
        <v>45705</v>
      </c>
      <c r="B4540" s="16" t="s">
        <v>9151</v>
      </c>
      <c r="C4540" s="16" t="s">
        <v>9152</v>
      </c>
    </row>
    <row r="4541" spans="1:3" x14ac:dyDescent="0.25">
      <c r="A4541" s="8">
        <v>45705</v>
      </c>
      <c r="B4541" s="16" t="s">
        <v>9153</v>
      </c>
      <c r="C4541" s="16" t="s">
        <v>9154</v>
      </c>
    </row>
    <row r="4542" spans="1:3" x14ac:dyDescent="0.25">
      <c r="A4542" s="8">
        <v>45705</v>
      </c>
      <c r="B4542" s="16" t="s">
        <v>9155</v>
      </c>
      <c r="C4542" s="16" t="s">
        <v>9156</v>
      </c>
    </row>
    <row r="4543" spans="1:3" x14ac:dyDescent="0.25">
      <c r="A4543" s="8">
        <v>45705</v>
      </c>
      <c r="B4543" s="16" t="s">
        <v>9157</v>
      </c>
      <c r="C4543" s="16" t="s">
        <v>9158</v>
      </c>
    </row>
    <row r="4544" spans="1:3" x14ac:dyDescent="0.25">
      <c r="A4544" s="8">
        <v>45705</v>
      </c>
      <c r="B4544" s="16" t="s">
        <v>9159</v>
      </c>
      <c r="C4544" s="16" t="s">
        <v>9160</v>
      </c>
    </row>
    <row r="4545" spans="1:3" x14ac:dyDescent="0.25">
      <c r="A4545" s="8">
        <v>45705</v>
      </c>
      <c r="B4545" s="16" t="s">
        <v>9161</v>
      </c>
      <c r="C4545" s="16" t="s">
        <v>9162</v>
      </c>
    </row>
    <row r="4546" spans="1:3" x14ac:dyDescent="0.25">
      <c r="A4546" s="8">
        <v>45705</v>
      </c>
      <c r="B4546" s="16" t="s">
        <v>9163</v>
      </c>
      <c r="C4546" s="16" t="s">
        <v>9164</v>
      </c>
    </row>
    <row r="4547" spans="1:3" x14ac:dyDescent="0.25">
      <c r="A4547" s="8">
        <v>45705</v>
      </c>
      <c r="B4547" s="16" t="s">
        <v>9165</v>
      </c>
      <c r="C4547" s="16" t="s">
        <v>9166</v>
      </c>
    </row>
    <row r="4548" spans="1:3" x14ac:dyDescent="0.25">
      <c r="A4548" s="8">
        <v>45705</v>
      </c>
      <c r="B4548" s="16" t="s">
        <v>9167</v>
      </c>
      <c r="C4548" s="16" t="s">
        <v>9168</v>
      </c>
    </row>
    <row r="4549" spans="1:3" x14ac:dyDescent="0.25">
      <c r="A4549" s="8">
        <v>45705</v>
      </c>
      <c r="B4549" s="16" t="s">
        <v>9169</v>
      </c>
      <c r="C4549" s="16" t="s">
        <v>9170</v>
      </c>
    </row>
    <row r="4550" spans="1:3" x14ac:dyDescent="0.25">
      <c r="A4550" s="8">
        <v>45705</v>
      </c>
      <c r="B4550" s="16" t="s">
        <v>9171</v>
      </c>
      <c r="C4550" s="16" t="s">
        <v>9172</v>
      </c>
    </row>
    <row r="4551" spans="1:3" x14ac:dyDescent="0.25">
      <c r="A4551" s="8">
        <v>45705</v>
      </c>
      <c r="B4551" s="16" t="s">
        <v>9173</v>
      </c>
      <c r="C4551" s="16" t="s">
        <v>9174</v>
      </c>
    </row>
    <row r="4552" spans="1:3" x14ac:dyDescent="0.25">
      <c r="A4552" s="8">
        <v>45705</v>
      </c>
      <c r="B4552" s="16" t="s">
        <v>9175</v>
      </c>
      <c r="C4552" s="16" t="s">
        <v>9176</v>
      </c>
    </row>
    <row r="4553" spans="1:3" x14ac:dyDescent="0.25">
      <c r="A4553" s="8">
        <v>45705</v>
      </c>
      <c r="B4553" s="16" t="s">
        <v>9177</v>
      </c>
      <c r="C4553" s="16" t="s">
        <v>9178</v>
      </c>
    </row>
    <row r="4554" spans="1:3" x14ac:dyDescent="0.25">
      <c r="A4554" s="8">
        <v>45705</v>
      </c>
      <c r="B4554" s="16" t="s">
        <v>9179</v>
      </c>
      <c r="C4554" s="16" t="s">
        <v>9180</v>
      </c>
    </row>
    <row r="4555" spans="1:3" x14ac:dyDescent="0.25">
      <c r="A4555" s="8">
        <v>45705</v>
      </c>
      <c r="B4555" s="16" t="s">
        <v>9181</v>
      </c>
      <c r="C4555" s="16" t="s">
        <v>9182</v>
      </c>
    </row>
    <row r="4556" spans="1:3" x14ac:dyDescent="0.25">
      <c r="A4556" s="8">
        <v>45705</v>
      </c>
      <c r="B4556" s="16" t="s">
        <v>9183</v>
      </c>
      <c r="C4556" s="16" t="s">
        <v>9184</v>
      </c>
    </row>
    <row r="4557" spans="1:3" x14ac:dyDescent="0.25">
      <c r="A4557" s="8">
        <v>45705</v>
      </c>
      <c r="B4557" s="16" t="s">
        <v>9185</v>
      </c>
      <c r="C4557" s="16" t="s">
        <v>9186</v>
      </c>
    </row>
    <row r="4558" spans="1:3" x14ac:dyDescent="0.25">
      <c r="A4558" s="8">
        <v>45705</v>
      </c>
      <c r="B4558" s="16" t="s">
        <v>9187</v>
      </c>
      <c r="C4558" s="16" t="s">
        <v>9188</v>
      </c>
    </row>
    <row r="4559" spans="1:3" x14ac:dyDescent="0.25">
      <c r="A4559" s="8">
        <v>45705</v>
      </c>
      <c r="B4559" s="16" t="s">
        <v>9189</v>
      </c>
      <c r="C4559" s="16" t="s">
        <v>9190</v>
      </c>
    </row>
    <row r="4560" spans="1:3" x14ac:dyDescent="0.25">
      <c r="A4560" s="8">
        <v>45705</v>
      </c>
      <c r="B4560" s="16" t="s">
        <v>9191</v>
      </c>
      <c r="C4560" s="16" t="s">
        <v>9192</v>
      </c>
    </row>
    <row r="4561" spans="1:3" x14ac:dyDescent="0.25">
      <c r="A4561" s="8">
        <v>45705</v>
      </c>
      <c r="B4561" s="16" t="s">
        <v>9193</v>
      </c>
      <c r="C4561" s="16" t="s">
        <v>9194</v>
      </c>
    </row>
    <row r="4562" spans="1:3" x14ac:dyDescent="0.25">
      <c r="A4562" s="8">
        <v>45705</v>
      </c>
      <c r="B4562" s="16" t="s">
        <v>9195</v>
      </c>
      <c r="C4562" s="16" t="s">
        <v>9196</v>
      </c>
    </row>
    <row r="4563" spans="1:3" x14ac:dyDescent="0.25">
      <c r="A4563" s="8">
        <v>45705</v>
      </c>
      <c r="B4563" s="16" t="s">
        <v>9197</v>
      </c>
      <c r="C4563" s="16" t="s">
        <v>9198</v>
      </c>
    </row>
    <row r="4564" spans="1:3" x14ac:dyDescent="0.25">
      <c r="A4564" s="8">
        <v>45705</v>
      </c>
      <c r="B4564" s="16" t="s">
        <v>9199</v>
      </c>
      <c r="C4564" s="16" t="s">
        <v>9200</v>
      </c>
    </row>
    <row r="4565" spans="1:3" x14ac:dyDescent="0.25">
      <c r="A4565" s="8">
        <v>45705</v>
      </c>
      <c r="B4565" s="16" t="s">
        <v>9201</v>
      </c>
      <c r="C4565" s="16" t="s">
        <v>9202</v>
      </c>
    </row>
    <row r="4566" spans="1:3" x14ac:dyDescent="0.25">
      <c r="A4566" s="8">
        <v>45705</v>
      </c>
      <c r="B4566" s="16" t="s">
        <v>9203</v>
      </c>
      <c r="C4566" s="16" t="s">
        <v>9204</v>
      </c>
    </row>
    <row r="4567" spans="1:3" x14ac:dyDescent="0.25">
      <c r="A4567" s="8">
        <v>45705</v>
      </c>
      <c r="B4567" s="16" t="s">
        <v>9205</v>
      </c>
      <c r="C4567" s="16" t="s">
        <v>9206</v>
      </c>
    </row>
    <row r="4568" spans="1:3" x14ac:dyDescent="0.25">
      <c r="A4568" s="8">
        <v>45705</v>
      </c>
      <c r="B4568" s="16" t="s">
        <v>9207</v>
      </c>
      <c r="C4568" s="16" t="s">
        <v>9208</v>
      </c>
    </row>
    <row r="4569" spans="1:3" x14ac:dyDescent="0.25">
      <c r="A4569" s="8">
        <v>45705</v>
      </c>
      <c r="B4569" s="16" t="s">
        <v>9209</v>
      </c>
      <c r="C4569" s="16" t="s">
        <v>9210</v>
      </c>
    </row>
    <row r="4570" spans="1:3" x14ac:dyDescent="0.25">
      <c r="A4570" s="8">
        <v>45705</v>
      </c>
      <c r="B4570" s="16" t="s">
        <v>9211</v>
      </c>
      <c r="C4570" s="16" t="s">
        <v>9212</v>
      </c>
    </row>
    <row r="4571" spans="1:3" x14ac:dyDescent="0.25">
      <c r="A4571" s="8">
        <v>45705</v>
      </c>
      <c r="B4571" s="16" t="s">
        <v>9213</v>
      </c>
      <c r="C4571" s="16" t="s">
        <v>9214</v>
      </c>
    </row>
    <row r="4572" spans="1:3" x14ac:dyDescent="0.25">
      <c r="A4572" s="8">
        <v>45705</v>
      </c>
      <c r="B4572" s="16" t="s">
        <v>9215</v>
      </c>
      <c r="C4572" s="16" t="s">
        <v>9216</v>
      </c>
    </row>
    <row r="4573" spans="1:3" x14ac:dyDescent="0.25">
      <c r="A4573" s="8">
        <v>45705</v>
      </c>
      <c r="B4573" s="16" t="s">
        <v>9217</v>
      </c>
      <c r="C4573" s="16" t="s">
        <v>9218</v>
      </c>
    </row>
    <row r="4574" spans="1:3" x14ac:dyDescent="0.25">
      <c r="A4574" s="8">
        <v>45705</v>
      </c>
      <c r="B4574" s="16" t="s">
        <v>9219</v>
      </c>
      <c r="C4574" s="16" t="s">
        <v>9220</v>
      </c>
    </row>
    <row r="4575" spans="1:3" x14ac:dyDescent="0.25">
      <c r="A4575" s="8">
        <v>45705</v>
      </c>
      <c r="B4575" s="16" t="s">
        <v>9221</v>
      </c>
      <c r="C4575" s="16" t="s">
        <v>9222</v>
      </c>
    </row>
    <row r="4576" spans="1:3" x14ac:dyDescent="0.25">
      <c r="A4576" s="8">
        <v>45705</v>
      </c>
      <c r="B4576" s="16" t="s">
        <v>9223</v>
      </c>
      <c r="C4576" s="16" t="s">
        <v>9224</v>
      </c>
    </row>
    <row r="4577" spans="1:3" x14ac:dyDescent="0.25">
      <c r="A4577" s="8">
        <v>45705</v>
      </c>
      <c r="B4577" s="16" t="s">
        <v>9225</v>
      </c>
      <c r="C4577" s="16" t="s">
        <v>9226</v>
      </c>
    </row>
    <row r="4578" spans="1:3" x14ac:dyDescent="0.25">
      <c r="A4578" s="8">
        <v>45705</v>
      </c>
      <c r="B4578" s="16" t="s">
        <v>9227</v>
      </c>
      <c r="C4578" s="16" t="s">
        <v>9228</v>
      </c>
    </row>
    <row r="4579" spans="1:3" x14ac:dyDescent="0.25">
      <c r="A4579" s="8">
        <v>45705</v>
      </c>
      <c r="B4579" s="16" t="s">
        <v>9229</v>
      </c>
      <c r="C4579" s="16" t="s">
        <v>9230</v>
      </c>
    </row>
    <row r="4580" spans="1:3" x14ac:dyDescent="0.25">
      <c r="A4580" s="8">
        <v>45705</v>
      </c>
      <c r="B4580" s="16" t="s">
        <v>9231</v>
      </c>
      <c r="C4580" s="16" t="s">
        <v>9232</v>
      </c>
    </row>
    <row r="4581" spans="1:3" x14ac:dyDescent="0.25">
      <c r="A4581" s="8">
        <v>45705</v>
      </c>
      <c r="B4581" s="16" t="s">
        <v>9233</v>
      </c>
      <c r="C4581" s="16" t="s">
        <v>9234</v>
      </c>
    </row>
    <row r="4582" spans="1:3" x14ac:dyDescent="0.25">
      <c r="A4582" s="8">
        <v>45705</v>
      </c>
      <c r="B4582" s="16" t="s">
        <v>9235</v>
      </c>
      <c r="C4582" s="16" t="s">
        <v>9236</v>
      </c>
    </row>
    <row r="4583" spans="1:3" x14ac:dyDescent="0.25">
      <c r="A4583" s="8">
        <v>45705</v>
      </c>
      <c r="B4583" s="16" t="s">
        <v>9237</v>
      </c>
      <c r="C4583" s="16" t="s">
        <v>9238</v>
      </c>
    </row>
    <row r="4584" spans="1:3" x14ac:dyDescent="0.25">
      <c r="A4584" s="8">
        <v>45705</v>
      </c>
      <c r="B4584" s="16" t="s">
        <v>9239</v>
      </c>
      <c r="C4584" s="16" t="s">
        <v>9240</v>
      </c>
    </row>
    <row r="4585" spans="1:3" x14ac:dyDescent="0.25">
      <c r="A4585" s="8">
        <v>45705</v>
      </c>
      <c r="B4585" s="16" t="s">
        <v>9241</v>
      </c>
      <c r="C4585" s="16" t="s">
        <v>9242</v>
      </c>
    </row>
    <row r="4586" spans="1:3" x14ac:dyDescent="0.25">
      <c r="A4586" s="8">
        <v>45705</v>
      </c>
      <c r="B4586" s="16" t="s">
        <v>9243</v>
      </c>
      <c r="C4586" s="16" t="s">
        <v>9244</v>
      </c>
    </row>
    <row r="4587" spans="1:3" x14ac:dyDescent="0.25">
      <c r="A4587" s="8">
        <v>45705</v>
      </c>
      <c r="B4587" s="16" t="s">
        <v>9245</v>
      </c>
      <c r="C4587" s="16" t="s">
        <v>9246</v>
      </c>
    </row>
    <row r="4588" spans="1:3" x14ac:dyDescent="0.25">
      <c r="A4588" s="8">
        <v>45705</v>
      </c>
      <c r="B4588" s="16" t="s">
        <v>9247</v>
      </c>
      <c r="C4588" s="16" t="s">
        <v>9248</v>
      </c>
    </row>
    <row r="4589" spans="1:3" x14ac:dyDescent="0.25">
      <c r="A4589" s="8">
        <v>45705</v>
      </c>
      <c r="B4589" s="16" t="s">
        <v>9249</v>
      </c>
      <c r="C4589" s="16" t="s">
        <v>9250</v>
      </c>
    </row>
    <row r="4590" spans="1:3" x14ac:dyDescent="0.25">
      <c r="A4590" s="8">
        <v>45705</v>
      </c>
      <c r="B4590" s="16" t="s">
        <v>9251</v>
      </c>
      <c r="C4590" s="16" t="s">
        <v>9252</v>
      </c>
    </row>
    <row r="4591" spans="1:3" x14ac:dyDescent="0.25">
      <c r="A4591" s="8">
        <v>45705</v>
      </c>
      <c r="B4591" s="16" t="s">
        <v>9253</v>
      </c>
      <c r="C4591" s="16" t="s">
        <v>9254</v>
      </c>
    </row>
    <row r="4592" spans="1:3" x14ac:dyDescent="0.25">
      <c r="A4592" s="8">
        <v>45705</v>
      </c>
      <c r="B4592" s="16" t="s">
        <v>9255</v>
      </c>
      <c r="C4592" s="16" t="s">
        <v>9256</v>
      </c>
    </row>
    <row r="4593" spans="1:3" x14ac:dyDescent="0.25">
      <c r="A4593" s="8">
        <v>45705</v>
      </c>
      <c r="B4593" s="16" t="s">
        <v>9257</v>
      </c>
      <c r="C4593" s="16" t="s">
        <v>9258</v>
      </c>
    </row>
    <row r="4594" spans="1:3" x14ac:dyDescent="0.25">
      <c r="A4594" s="8">
        <v>45705</v>
      </c>
      <c r="B4594" s="16" t="s">
        <v>9259</v>
      </c>
      <c r="C4594" s="16" t="s">
        <v>9260</v>
      </c>
    </row>
    <row r="4595" spans="1:3" x14ac:dyDescent="0.25">
      <c r="A4595" s="8">
        <v>45705</v>
      </c>
      <c r="B4595" s="16" t="s">
        <v>9261</v>
      </c>
      <c r="C4595" s="16" t="s">
        <v>9262</v>
      </c>
    </row>
    <row r="4596" spans="1:3" x14ac:dyDescent="0.25">
      <c r="A4596" s="8">
        <v>45705</v>
      </c>
      <c r="B4596" s="16" t="s">
        <v>9263</v>
      </c>
      <c r="C4596" s="16" t="s">
        <v>9264</v>
      </c>
    </row>
    <row r="4597" spans="1:3" x14ac:dyDescent="0.25">
      <c r="A4597" s="8">
        <v>45705</v>
      </c>
      <c r="B4597" s="16" t="s">
        <v>9265</v>
      </c>
      <c r="C4597" s="16" t="s">
        <v>9266</v>
      </c>
    </row>
    <row r="4598" spans="1:3" x14ac:dyDescent="0.25">
      <c r="A4598" s="8">
        <v>45705</v>
      </c>
      <c r="B4598" s="16" t="s">
        <v>9267</v>
      </c>
      <c r="C4598" s="16" t="s">
        <v>9268</v>
      </c>
    </row>
    <row r="4599" spans="1:3" x14ac:dyDescent="0.25">
      <c r="A4599" s="8">
        <v>45705</v>
      </c>
      <c r="B4599" s="16" t="s">
        <v>9269</v>
      </c>
      <c r="C4599" s="16" t="s">
        <v>9270</v>
      </c>
    </row>
    <row r="4600" spans="1:3" x14ac:dyDescent="0.25">
      <c r="A4600" s="8">
        <v>45705</v>
      </c>
      <c r="B4600" s="16" t="s">
        <v>9271</v>
      </c>
      <c r="C4600" s="16" t="s">
        <v>9272</v>
      </c>
    </row>
    <row r="4601" spans="1:3" x14ac:dyDescent="0.25">
      <c r="A4601" s="8">
        <v>45705</v>
      </c>
      <c r="B4601" s="16" t="s">
        <v>9273</v>
      </c>
      <c r="C4601" s="16" t="s">
        <v>9274</v>
      </c>
    </row>
    <row r="4602" spans="1:3" x14ac:dyDescent="0.25">
      <c r="A4602" s="8">
        <v>45705</v>
      </c>
      <c r="B4602" s="16" t="s">
        <v>9275</v>
      </c>
      <c r="C4602" s="16" t="s">
        <v>9276</v>
      </c>
    </row>
    <row r="4603" spans="1:3" x14ac:dyDescent="0.25">
      <c r="A4603" s="8">
        <v>45705</v>
      </c>
      <c r="B4603" s="16" t="s">
        <v>9277</v>
      </c>
      <c r="C4603" s="16" t="s">
        <v>9278</v>
      </c>
    </row>
    <row r="4604" spans="1:3" x14ac:dyDescent="0.25">
      <c r="A4604" s="8">
        <v>45705</v>
      </c>
      <c r="B4604" s="16" t="s">
        <v>9279</v>
      </c>
      <c r="C4604" s="16" t="s">
        <v>9280</v>
      </c>
    </row>
    <row r="4605" spans="1:3" x14ac:dyDescent="0.25">
      <c r="A4605" s="8">
        <v>45705</v>
      </c>
      <c r="B4605" s="16" t="s">
        <v>9281</v>
      </c>
      <c r="C4605" s="16" t="s">
        <v>9282</v>
      </c>
    </row>
    <row r="4606" spans="1:3" x14ac:dyDescent="0.25">
      <c r="A4606" s="8">
        <v>45705</v>
      </c>
      <c r="B4606" s="16" t="s">
        <v>9283</v>
      </c>
      <c r="C4606" s="16" t="s">
        <v>9284</v>
      </c>
    </row>
    <row r="4607" spans="1:3" x14ac:dyDescent="0.25">
      <c r="A4607" s="8">
        <v>45705</v>
      </c>
      <c r="B4607" s="16" t="s">
        <v>9285</v>
      </c>
      <c r="C4607" s="16" t="s">
        <v>9286</v>
      </c>
    </row>
    <row r="4608" spans="1:3" x14ac:dyDescent="0.25">
      <c r="A4608" s="8">
        <v>45705</v>
      </c>
      <c r="B4608" s="16" t="s">
        <v>9287</v>
      </c>
      <c r="C4608" s="16" t="s">
        <v>9288</v>
      </c>
    </row>
    <row r="4609" spans="1:3" x14ac:dyDescent="0.25">
      <c r="A4609" s="8">
        <v>45705</v>
      </c>
      <c r="B4609" s="16" t="s">
        <v>9289</v>
      </c>
      <c r="C4609" s="16" t="s">
        <v>9290</v>
      </c>
    </row>
    <row r="4610" spans="1:3" x14ac:dyDescent="0.25">
      <c r="A4610" s="8">
        <v>45705</v>
      </c>
      <c r="B4610" s="16" t="s">
        <v>9291</v>
      </c>
      <c r="C4610" s="16" t="s">
        <v>9292</v>
      </c>
    </row>
    <row r="4611" spans="1:3" x14ac:dyDescent="0.25">
      <c r="A4611" s="8">
        <v>45705</v>
      </c>
      <c r="B4611" s="16" t="s">
        <v>9293</v>
      </c>
      <c r="C4611" s="16" t="s">
        <v>9294</v>
      </c>
    </row>
    <row r="4612" spans="1:3" x14ac:dyDescent="0.25">
      <c r="A4612" s="8">
        <v>45705</v>
      </c>
      <c r="B4612" s="16" t="s">
        <v>9295</v>
      </c>
      <c r="C4612" s="16" t="s">
        <v>9296</v>
      </c>
    </row>
    <row r="4613" spans="1:3" x14ac:dyDescent="0.25">
      <c r="A4613" s="8">
        <v>45705</v>
      </c>
      <c r="B4613" s="16" t="s">
        <v>9297</v>
      </c>
      <c r="C4613" s="16" t="s">
        <v>9298</v>
      </c>
    </row>
    <row r="4614" spans="1:3" x14ac:dyDescent="0.25">
      <c r="A4614" s="8">
        <v>45705</v>
      </c>
      <c r="B4614" s="16" t="s">
        <v>9299</v>
      </c>
      <c r="C4614" s="16" t="s">
        <v>9300</v>
      </c>
    </row>
    <row r="4615" spans="1:3" x14ac:dyDescent="0.25">
      <c r="A4615" s="8">
        <v>45705</v>
      </c>
      <c r="B4615" s="16" t="s">
        <v>9301</v>
      </c>
      <c r="C4615" s="16" t="s">
        <v>9302</v>
      </c>
    </row>
    <row r="4616" spans="1:3" x14ac:dyDescent="0.25">
      <c r="A4616" s="8">
        <v>45705</v>
      </c>
      <c r="B4616" s="16" t="s">
        <v>9303</v>
      </c>
      <c r="C4616" s="16" t="s">
        <v>9304</v>
      </c>
    </row>
    <row r="4617" spans="1:3" x14ac:dyDescent="0.25">
      <c r="A4617" s="8">
        <v>45705</v>
      </c>
      <c r="B4617" s="16" t="s">
        <v>9305</v>
      </c>
      <c r="C4617" s="16" t="s">
        <v>9306</v>
      </c>
    </row>
    <row r="4618" spans="1:3" x14ac:dyDescent="0.25">
      <c r="A4618" s="8">
        <v>45705</v>
      </c>
      <c r="B4618" s="16" t="s">
        <v>9307</v>
      </c>
      <c r="C4618" s="16" t="s">
        <v>9308</v>
      </c>
    </row>
    <row r="4619" spans="1:3" x14ac:dyDescent="0.25">
      <c r="A4619" s="8">
        <v>45705</v>
      </c>
      <c r="B4619" s="16" t="s">
        <v>9309</v>
      </c>
      <c r="C4619" s="16" t="s">
        <v>9310</v>
      </c>
    </row>
    <row r="4620" spans="1:3" x14ac:dyDescent="0.25">
      <c r="A4620" s="8">
        <v>45705</v>
      </c>
      <c r="B4620" s="16" t="s">
        <v>9311</v>
      </c>
      <c r="C4620" s="16" t="s">
        <v>9312</v>
      </c>
    </row>
    <row r="4621" spans="1:3" x14ac:dyDescent="0.25">
      <c r="A4621" s="8">
        <v>45705</v>
      </c>
      <c r="B4621" s="16" t="s">
        <v>9313</v>
      </c>
      <c r="C4621" s="16" t="s">
        <v>9314</v>
      </c>
    </row>
    <row r="4622" spans="1:3" x14ac:dyDescent="0.25">
      <c r="A4622" s="8">
        <v>45705</v>
      </c>
      <c r="B4622" s="16" t="s">
        <v>9315</v>
      </c>
      <c r="C4622" s="16" t="s">
        <v>9316</v>
      </c>
    </row>
    <row r="4623" spans="1:3" x14ac:dyDescent="0.25">
      <c r="A4623" s="8">
        <v>45705</v>
      </c>
      <c r="B4623" s="16" t="s">
        <v>9317</v>
      </c>
      <c r="C4623" s="16" t="s">
        <v>9318</v>
      </c>
    </row>
    <row r="4624" spans="1:3" x14ac:dyDescent="0.25">
      <c r="A4624" s="8">
        <v>45705</v>
      </c>
      <c r="B4624" s="16" t="s">
        <v>9319</v>
      </c>
      <c r="C4624" s="16" t="s">
        <v>9320</v>
      </c>
    </row>
    <row r="4625" spans="1:3" x14ac:dyDescent="0.25">
      <c r="A4625" s="8">
        <v>45705</v>
      </c>
      <c r="B4625" s="16" t="s">
        <v>9321</v>
      </c>
      <c r="C4625" s="16" t="s">
        <v>9322</v>
      </c>
    </row>
    <row r="4626" spans="1:3" x14ac:dyDescent="0.25">
      <c r="A4626" s="8">
        <v>45705</v>
      </c>
      <c r="B4626" s="16" t="s">
        <v>9323</v>
      </c>
      <c r="C4626" s="16" t="s">
        <v>9324</v>
      </c>
    </row>
    <row r="4627" spans="1:3" x14ac:dyDescent="0.25">
      <c r="A4627" s="8">
        <v>45705</v>
      </c>
      <c r="B4627" s="16" t="s">
        <v>9325</v>
      </c>
      <c r="C4627" s="16" t="s">
        <v>9326</v>
      </c>
    </row>
    <row r="4628" spans="1:3" x14ac:dyDescent="0.25">
      <c r="A4628" s="8">
        <v>45705</v>
      </c>
      <c r="B4628" s="16" t="s">
        <v>9327</v>
      </c>
      <c r="C4628" s="16" t="s">
        <v>9328</v>
      </c>
    </row>
    <row r="4629" spans="1:3" x14ac:dyDescent="0.25">
      <c r="A4629" s="8">
        <v>45705</v>
      </c>
      <c r="B4629" s="16" t="s">
        <v>9329</v>
      </c>
      <c r="C4629" s="16" t="s">
        <v>9330</v>
      </c>
    </row>
    <row r="4630" spans="1:3" x14ac:dyDescent="0.25">
      <c r="A4630" s="8">
        <v>45705</v>
      </c>
      <c r="B4630" s="16" t="s">
        <v>9331</v>
      </c>
      <c r="C4630" s="16" t="s">
        <v>9332</v>
      </c>
    </row>
    <row r="4631" spans="1:3" x14ac:dyDescent="0.25">
      <c r="A4631" s="8">
        <v>45705</v>
      </c>
      <c r="B4631" s="16" t="s">
        <v>9333</v>
      </c>
      <c r="C4631" s="16" t="s">
        <v>9334</v>
      </c>
    </row>
    <row r="4632" spans="1:3" x14ac:dyDescent="0.25">
      <c r="A4632" s="8">
        <v>45705</v>
      </c>
      <c r="B4632" s="16" t="s">
        <v>9335</v>
      </c>
      <c r="C4632" s="16" t="s">
        <v>9336</v>
      </c>
    </row>
    <row r="4633" spans="1:3" x14ac:dyDescent="0.25">
      <c r="A4633" s="8">
        <v>45705</v>
      </c>
      <c r="B4633" s="16" t="s">
        <v>9337</v>
      </c>
      <c r="C4633" s="16" t="s">
        <v>9338</v>
      </c>
    </row>
    <row r="4634" spans="1:3" x14ac:dyDescent="0.25">
      <c r="A4634" s="8">
        <v>45705</v>
      </c>
      <c r="B4634" s="16" t="s">
        <v>9339</v>
      </c>
      <c r="C4634" s="16" t="s">
        <v>9340</v>
      </c>
    </row>
    <row r="4635" spans="1:3" x14ac:dyDescent="0.25">
      <c r="A4635" s="8">
        <v>45705</v>
      </c>
      <c r="B4635" s="16" t="s">
        <v>9341</v>
      </c>
      <c r="C4635" s="16" t="s">
        <v>9342</v>
      </c>
    </row>
    <row r="4636" spans="1:3" x14ac:dyDescent="0.25">
      <c r="A4636" s="8">
        <v>45705</v>
      </c>
      <c r="B4636" s="16" t="s">
        <v>9343</v>
      </c>
      <c r="C4636" s="16" t="s">
        <v>9344</v>
      </c>
    </row>
    <row r="4637" spans="1:3" x14ac:dyDescent="0.25">
      <c r="A4637" s="8">
        <v>45705</v>
      </c>
      <c r="B4637" s="16" t="s">
        <v>9345</v>
      </c>
      <c r="C4637" s="16" t="s">
        <v>9346</v>
      </c>
    </row>
    <row r="4638" spans="1:3" x14ac:dyDescent="0.25">
      <c r="A4638" s="8">
        <v>45705</v>
      </c>
      <c r="B4638" s="16" t="s">
        <v>9347</v>
      </c>
      <c r="C4638" s="16" t="s">
        <v>9348</v>
      </c>
    </row>
    <row r="4639" spans="1:3" x14ac:dyDescent="0.25">
      <c r="A4639" s="8">
        <v>45705</v>
      </c>
      <c r="B4639" s="16" t="s">
        <v>9349</v>
      </c>
      <c r="C4639" s="16" t="s">
        <v>9350</v>
      </c>
    </row>
    <row r="4640" spans="1:3" x14ac:dyDescent="0.25">
      <c r="A4640" s="8">
        <v>45705</v>
      </c>
      <c r="B4640" s="16" t="s">
        <v>9351</v>
      </c>
      <c r="C4640" s="16" t="s">
        <v>9352</v>
      </c>
    </row>
    <row r="4641" spans="1:3" x14ac:dyDescent="0.25">
      <c r="A4641" s="8">
        <v>45705</v>
      </c>
      <c r="B4641" s="16" t="s">
        <v>9353</v>
      </c>
      <c r="C4641" s="16" t="s">
        <v>9354</v>
      </c>
    </row>
    <row r="4642" spans="1:3" x14ac:dyDescent="0.25">
      <c r="A4642" s="8">
        <v>45705</v>
      </c>
      <c r="B4642" s="16" t="s">
        <v>9355</v>
      </c>
      <c r="C4642" s="16" t="s">
        <v>9356</v>
      </c>
    </row>
    <row r="4643" spans="1:3" x14ac:dyDescent="0.25">
      <c r="A4643" s="8">
        <v>45705</v>
      </c>
      <c r="B4643" s="16" t="s">
        <v>9357</v>
      </c>
      <c r="C4643" s="16" t="s">
        <v>9358</v>
      </c>
    </row>
    <row r="4644" spans="1:3" x14ac:dyDescent="0.25">
      <c r="A4644" s="8">
        <v>45705</v>
      </c>
      <c r="B4644" s="16" t="s">
        <v>9359</v>
      </c>
      <c r="C4644" s="16" t="s">
        <v>9360</v>
      </c>
    </row>
    <row r="4645" spans="1:3" x14ac:dyDescent="0.25">
      <c r="A4645" s="8">
        <v>45705</v>
      </c>
      <c r="B4645" s="16" t="s">
        <v>9361</v>
      </c>
      <c r="C4645" s="16" t="s">
        <v>9362</v>
      </c>
    </row>
    <row r="4646" spans="1:3" x14ac:dyDescent="0.25">
      <c r="A4646" s="8">
        <v>45705</v>
      </c>
      <c r="B4646" s="16" t="s">
        <v>9363</v>
      </c>
      <c r="C4646" s="16" t="s">
        <v>9364</v>
      </c>
    </row>
    <row r="4647" spans="1:3" x14ac:dyDescent="0.25">
      <c r="A4647" s="8">
        <v>45705</v>
      </c>
      <c r="B4647" s="16" t="s">
        <v>9365</v>
      </c>
      <c r="C4647" s="16" t="s">
        <v>9366</v>
      </c>
    </row>
    <row r="4648" spans="1:3" x14ac:dyDescent="0.25">
      <c r="A4648" s="8">
        <v>45705</v>
      </c>
      <c r="B4648" s="16" t="s">
        <v>9367</v>
      </c>
      <c r="C4648" s="16" t="s">
        <v>9368</v>
      </c>
    </row>
    <row r="4649" spans="1:3" x14ac:dyDescent="0.25">
      <c r="A4649" s="8">
        <v>45705</v>
      </c>
      <c r="B4649" s="16" t="s">
        <v>9369</v>
      </c>
      <c r="C4649" s="16" t="s">
        <v>9370</v>
      </c>
    </row>
    <row r="4650" spans="1:3" x14ac:dyDescent="0.25">
      <c r="A4650" s="8">
        <v>45705</v>
      </c>
      <c r="B4650" s="16" t="s">
        <v>9371</v>
      </c>
      <c r="C4650" s="16" t="s">
        <v>9372</v>
      </c>
    </row>
    <row r="4651" spans="1:3" x14ac:dyDescent="0.25">
      <c r="A4651" s="8">
        <v>45705</v>
      </c>
      <c r="B4651" s="16" t="s">
        <v>9373</v>
      </c>
      <c r="C4651" s="16" t="s">
        <v>9374</v>
      </c>
    </row>
    <row r="4652" spans="1:3" x14ac:dyDescent="0.25">
      <c r="A4652" s="8">
        <v>45705</v>
      </c>
      <c r="B4652" s="16" t="s">
        <v>9375</v>
      </c>
      <c r="C4652" s="16" t="s">
        <v>9376</v>
      </c>
    </row>
    <row r="4653" spans="1:3" x14ac:dyDescent="0.25">
      <c r="A4653" s="8">
        <v>45705</v>
      </c>
      <c r="B4653" s="16" t="s">
        <v>9377</v>
      </c>
      <c r="C4653" s="16" t="s">
        <v>9378</v>
      </c>
    </row>
    <row r="4654" spans="1:3" x14ac:dyDescent="0.25">
      <c r="A4654" s="8">
        <v>45705</v>
      </c>
      <c r="B4654" s="16" t="s">
        <v>9379</v>
      </c>
      <c r="C4654" s="16" t="s">
        <v>9380</v>
      </c>
    </row>
    <row r="4655" spans="1:3" x14ac:dyDescent="0.25">
      <c r="A4655" s="8">
        <v>45705</v>
      </c>
      <c r="B4655" s="16" t="s">
        <v>9381</v>
      </c>
      <c r="C4655" s="16" t="s">
        <v>9382</v>
      </c>
    </row>
    <row r="4656" spans="1:3" x14ac:dyDescent="0.25">
      <c r="A4656" s="8">
        <v>45705</v>
      </c>
      <c r="B4656" s="16" t="s">
        <v>9383</v>
      </c>
      <c r="C4656" s="16" t="s">
        <v>9384</v>
      </c>
    </row>
    <row r="4657" spans="1:3" x14ac:dyDescent="0.25">
      <c r="A4657" s="8">
        <v>45705</v>
      </c>
      <c r="B4657" s="16" t="s">
        <v>9385</v>
      </c>
      <c r="C4657" s="16" t="s">
        <v>9386</v>
      </c>
    </row>
    <row r="4658" spans="1:3" x14ac:dyDescent="0.25">
      <c r="A4658" s="8">
        <v>45705</v>
      </c>
      <c r="B4658" s="16" t="s">
        <v>9387</v>
      </c>
      <c r="C4658" s="16" t="s">
        <v>9388</v>
      </c>
    </row>
    <row r="4659" spans="1:3" x14ac:dyDescent="0.25">
      <c r="A4659" s="8">
        <v>45705</v>
      </c>
      <c r="B4659" s="16" t="s">
        <v>9389</v>
      </c>
      <c r="C4659" s="16" t="s">
        <v>9390</v>
      </c>
    </row>
    <row r="4660" spans="1:3" x14ac:dyDescent="0.25">
      <c r="A4660" s="8">
        <v>45705</v>
      </c>
      <c r="B4660" s="16" t="s">
        <v>9391</v>
      </c>
      <c r="C4660" s="16" t="s">
        <v>9392</v>
      </c>
    </row>
    <row r="4661" spans="1:3" x14ac:dyDescent="0.25">
      <c r="A4661" s="8">
        <v>45705</v>
      </c>
      <c r="B4661" s="16" t="s">
        <v>9393</v>
      </c>
      <c r="C4661" s="16" t="s">
        <v>9394</v>
      </c>
    </row>
    <row r="4662" spans="1:3" x14ac:dyDescent="0.25">
      <c r="A4662" s="8">
        <v>45705</v>
      </c>
      <c r="B4662" s="16" t="s">
        <v>9395</v>
      </c>
      <c r="C4662" s="16" t="s">
        <v>9396</v>
      </c>
    </row>
    <row r="4663" spans="1:3" x14ac:dyDescent="0.25">
      <c r="A4663" s="8">
        <v>45705</v>
      </c>
      <c r="B4663" s="16" t="s">
        <v>9397</v>
      </c>
      <c r="C4663" s="16" t="s">
        <v>9398</v>
      </c>
    </row>
    <row r="4664" spans="1:3" x14ac:dyDescent="0.25">
      <c r="A4664" s="8">
        <v>45705</v>
      </c>
      <c r="B4664" s="16" t="s">
        <v>9399</v>
      </c>
      <c r="C4664" s="16" t="s">
        <v>9400</v>
      </c>
    </row>
    <row r="4665" spans="1:3" x14ac:dyDescent="0.25">
      <c r="A4665" s="8">
        <v>45705</v>
      </c>
      <c r="B4665" s="16" t="s">
        <v>9401</v>
      </c>
      <c r="C4665" s="16" t="s">
        <v>9402</v>
      </c>
    </row>
    <row r="4666" spans="1:3" x14ac:dyDescent="0.25">
      <c r="A4666" s="8">
        <v>45705</v>
      </c>
      <c r="B4666" s="16" t="s">
        <v>9403</v>
      </c>
      <c r="C4666" s="16" t="s">
        <v>9404</v>
      </c>
    </row>
    <row r="4667" spans="1:3" x14ac:dyDescent="0.25">
      <c r="A4667" s="8">
        <v>45705</v>
      </c>
      <c r="B4667" s="16" t="s">
        <v>9405</v>
      </c>
      <c r="C4667" s="16" t="s">
        <v>9406</v>
      </c>
    </row>
    <row r="4668" spans="1:3" x14ac:dyDescent="0.25">
      <c r="A4668" s="8">
        <v>45705</v>
      </c>
      <c r="B4668" s="16" t="s">
        <v>9407</v>
      </c>
      <c r="C4668" s="16" t="s">
        <v>9408</v>
      </c>
    </row>
    <row r="4669" spans="1:3" x14ac:dyDescent="0.25">
      <c r="A4669" s="8">
        <v>45705</v>
      </c>
      <c r="B4669" s="16" t="s">
        <v>9409</v>
      </c>
      <c r="C4669" s="16" t="s">
        <v>9410</v>
      </c>
    </row>
    <row r="4670" spans="1:3" x14ac:dyDescent="0.25">
      <c r="A4670" s="8">
        <v>45705</v>
      </c>
      <c r="B4670" s="16" t="s">
        <v>9411</v>
      </c>
      <c r="C4670" s="16" t="s">
        <v>9412</v>
      </c>
    </row>
    <row r="4671" spans="1:3" x14ac:dyDescent="0.25">
      <c r="A4671" s="8">
        <v>45705</v>
      </c>
      <c r="B4671" s="16" t="s">
        <v>9413</v>
      </c>
      <c r="C4671" s="16" t="s">
        <v>9414</v>
      </c>
    </row>
    <row r="4672" spans="1:3" x14ac:dyDescent="0.25">
      <c r="A4672" s="8">
        <v>45705</v>
      </c>
      <c r="B4672" s="16" t="s">
        <v>9415</v>
      </c>
      <c r="C4672" s="16" t="s">
        <v>9416</v>
      </c>
    </row>
    <row r="4673" spans="1:3" x14ac:dyDescent="0.25">
      <c r="A4673" s="8">
        <v>45705</v>
      </c>
      <c r="B4673" s="16" t="s">
        <v>9417</v>
      </c>
      <c r="C4673" s="16" t="s">
        <v>9418</v>
      </c>
    </row>
    <row r="4674" spans="1:3" x14ac:dyDescent="0.25">
      <c r="A4674" s="8">
        <v>45705</v>
      </c>
      <c r="B4674" s="16" t="s">
        <v>9419</v>
      </c>
      <c r="C4674" s="16" t="s">
        <v>9420</v>
      </c>
    </row>
    <row r="4675" spans="1:3" x14ac:dyDescent="0.25">
      <c r="A4675" s="8">
        <v>45705</v>
      </c>
      <c r="B4675" s="16" t="s">
        <v>9421</v>
      </c>
      <c r="C4675" s="16" t="s">
        <v>9422</v>
      </c>
    </row>
    <row r="4676" spans="1:3" x14ac:dyDescent="0.25">
      <c r="A4676" s="8">
        <v>45705</v>
      </c>
      <c r="B4676" s="16" t="s">
        <v>9423</v>
      </c>
      <c r="C4676" s="16" t="s">
        <v>9424</v>
      </c>
    </row>
    <row r="4677" spans="1:3" x14ac:dyDescent="0.25">
      <c r="A4677" s="8">
        <v>45705</v>
      </c>
      <c r="B4677" s="16" t="s">
        <v>9425</v>
      </c>
      <c r="C4677" s="16" t="s">
        <v>9426</v>
      </c>
    </row>
    <row r="4678" spans="1:3" x14ac:dyDescent="0.25">
      <c r="A4678" s="8">
        <v>45705</v>
      </c>
      <c r="B4678" s="16" t="s">
        <v>9427</v>
      </c>
      <c r="C4678" s="16" t="s">
        <v>9428</v>
      </c>
    </row>
    <row r="4679" spans="1:3" x14ac:dyDescent="0.25">
      <c r="A4679" s="8">
        <v>45705</v>
      </c>
      <c r="B4679" s="16" t="s">
        <v>9429</v>
      </c>
      <c r="C4679" s="16" t="s">
        <v>9430</v>
      </c>
    </row>
    <row r="4680" spans="1:3" x14ac:dyDescent="0.25">
      <c r="A4680" s="8">
        <v>45705</v>
      </c>
      <c r="B4680" s="16" t="s">
        <v>9431</v>
      </c>
      <c r="C4680" s="16" t="s">
        <v>9432</v>
      </c>
    </row>
    <row r="4681" spans="1:3" x14ac:dyDescent="0.25">
      <c r="A4681" s="8">
        <v>45705</v>
      </c>
      <c r="B4681" s="16" t="s">
        <v>9433</v>
      </c>
      <c r="C4681" s="16" t="s">
        <v>9434</v>
      </c>
    </row>
    <row r="4682" spans="1:3" x14ac:dyDescent="0.25">
      <c r="A4682" s="8">
        <v>45705</v>
      </c>
      <c r="B4682" s="16" t="s">
        <v>9435</v>
      </c>
      <c r="C4682" s="16" t="s">
        <v>9436</v>
      </c>
    </row>
    <row r="4683" spans="1:3" x14ac:dyDescent="0.25">
      <c r="A4683" s="8">
        <v>45705</v>
      </c>
      <c r="B4683" s="16" t="s">
        <v>9437</v>
      </c>
      <c r="C4683" s="16" t="s">
        <v>9438</v>
      </c>
    </row>
    <row r="4684" spans="1:3" x14ac:dyDescent="0.25">
      <c r="A4684" s="8">
        <v>45705</v>
      </c>
      <c r="B4684" s="16" t="s">
        <v>9439</v>
      </c>
      <c r="C4684" s="16" t="s">
        <v>9440</v>
      </c>
    </row>
    <row r="4685" spans="1:3" x14ac:dyDescent="0.25">
      <c r="A4685" s="8">
        <v>45705</v>
      </c>
      <c r="B4685" s="16" t="s">
        <v>9441</v>
      </c>
      <c r="C4685" s="16" t="s">
        <v>9442</v>
      </c>
    </row>
    <row r="4686" spans="1:3" x14ac:dyDescent="0.25">
      <c r="A4686" s="8">
        <v>45705</v>
      </c>
      <c r="B4686" s="16" t="s">
        <v>9443</v>
      </c>
      <c r="C4686" s="16" t="s">
        <v>9444</v>
      </c>
    </row>
    <row r="4687" spans="1:3" x14ac:dyDescent="0.25">
      <c r="A4687" s="8">
        <v>45705</v>
      </c>
      <c r="B4687" s="16" t="s">
        <v>9445</v>
      </c>
      <c r="C4687" s="16" t="s">
        <v>9446</v>
      </c>
    </row>
    <row r="4688" spans="1:3" x14ac:dyDescent="0.25">
      <c r="A4688" s="8">
        <v>45705</v>
      </c>
      <c r="B4688" s="16" t="s">
        <v>9447</v>
      </c>
      <c r="C4688" s="16" t="s">
        <v>9448</v>
      </c>
    </row>
    <row r="4689" spans="1:3" x14ac:dyDescent="0.25">
      <c r="A4689" s="8">
        <v>45705</v>
      </c>
      <c r="B4689" s="16" t="s">
        <v>9449</v>
      </c>
      <c r="C4689" s="16" t="s">
        <v>9450</v>
      </c>
    </row>
    <row r="4690" spans="1:3" x14ac:dyDescent="0.25">
      <c r="A4690" s="8">
        <v>45705</v>
      </c>
      <c r="B4690" s="16" t="s">
        <v>9451</v>
      </c>
      <c r="C4690" s="16" t="s">
        <v>9452</v>
      </c>
    </row>
    <row r="4691" spans="1:3" x14ac:dyDescent="0.25">
      <c r="A4691" s="8">
        <v>45705</v>
      </c>
      <c r="B4691" s="16" t="s">
        <v>9453</v>
      </c>
      <c r="C4691" s="16" t="s">
        <v>9454</v>
      </c>
    </row>
    <row r="4692" spans="1:3" x14ac:dyDescent="0.25">
      <c r="A4692" s="8">
        <v>45705</v>
      </c>
      <c r="B4692" s="16" t="s">
        <v>9455</v>
      </c>
      <c r="C4692" s="16" t="s">
        <v>9456</v>
      </c>
    </row>
    <row r="4693" spans="1:3" x14ac:dyDescent="0.25">
      <c r="A4693" s="8">
        <v>45705</v>
      </c>
      <c r="B4693" s="16" t="s">
        <v>9457</v>
      </c>
      <c r="C4693" s="16" t="s">
        <v>9458</v>
      </c>
    </row>
    <row r="4694" spans="1:3" x14ac:dyDescent="0.25">
      <c r="A4694" s="8">
        <v>45705</v>
      </c>
      <c r="B4694" s="16" t="s">
        <v>9459</v>
      </c>
      <c r="C4694" s="16" t="s">
        <v>9460</v>
      </c>
    </row>
    <row r="4695" spans="1:3" x14ac:dyDescent="0.25">
      <c r="A4695" s="8">
        <v>45705</v>
      </c>
      <c r="B4695" s="16" t="s">
        <v>9461</v>
      </c>
      <c r="C4695" s="16" t="s">
        <v>9462</v>
      </c>
    </row>
    <row r="4696" spans="1:3" x14ac:dyDescent="0.25">
      <c r="A4696" s="8">
        <v>45705</v>
      </c>
      <c r="B4696" s="16" t="s">
        <v>9463</v>
      </c>
      <c r="C4696" s="16" t="s">
        <v>9464</v>
      </c>
    </row>
    <row r="4697" spans="1:3" x14ac:dyDescent="0.25">
      <c r="A4697" s="8">
        <v>45705</v>
      </c>
      <c r="B4697" s="16" t="s">
        <v>9465</v>
      </c>
      <c r="C4697" s="16" t="s">
        <v>9466</v>
      </c>
    </row>
    <row r="4698" spans="1:3" x14ac:dyDescent="0.25">
      <c r="A4698" s="8">
        <v>45705</v>
      </c>
      <c r="B4698" s="16" t="s">
        <v>9467</v>
      </c>
      <c r="C4698" s="16" t="s">
        <v>9468</v>
      </c>
    </row>
    <row r="4699" spans="1:3" x14ac:dyDescent="0.25">
      <c r="A4699" s="8">
        <v>45705</v>
      </c>
      <c r="B4699" s="16" t="s">
        <v>9469</v>
      </c>
      <c r="C4699" s="16" t="s">
        <v>9470</v>
      </c>
    </row>
    <row r="4700" spans="1:3" x14ac:dyDescent="0.25">
      <c r="A4700" s="8">
        <v>45705</v>
      </c>
      <c r="B4700" s="16" t="s">
        <v>9471</v>
      </c>
      <c r="C4700" s="16" t="s">
        <v>9472</v>
      </c>
    </row>
    <row r="4701" spans="1:3" x14ac:dyDescent="0.25">
      <c r="A4701" s="8">
        <v>45705</v>
      </c>
      <c r="B4701" s="16" t="s">
        <v>9473</v>
      </c>
      <c r="C4701" s="16" t="s">
        <v>9474</v>
      </c>
    </row>
    <row r="4702" spans="1:3" x14ac:dyDescent="0.25">
      <c r="A4702" s="8">
        <v>45705</v>
      </c>
      <c r="B4702" s="16" t="s">
        <v>9475</v>
      </c>
      <c r="C4702" s="16" t="s">
        <v>9476</v>
      </c>
    </row>
    <row r="4703" spans="1:3" x14ac:dyDescent="0.25">
      <c r="A4703" s="8">
        <v>45705</v>
      </c>
      <c r="B4703" s="16" t="s">
        <v>9477</v>
      </c>
      <c r="C4703" s="16" t="s">
        <v>9478</v>
      </c>
    </row>
    <row r="4704" spans="1:3" x14ac:dyDescent="0.25">
      <c r="A4704" s="8">
        <v>45705</v>
      </c>
      <c r="B4704" s="16" t="s">
        <v>9479</v>
      </c>
      <c r="C4704" s="16" t="s">
        <v>9480</v>
      </c>
    </row>
    <row r="4705" spans="1:3" x14ac:dyDescent="0.25">
      <c r="A4705" s="8">
        <v>45705</v>
      </c>
      <c r="B4705" s="16" t="s">
        <v>9481</v>
      </c>
      <c r="C4705" s="16" t="s">
        <v>9482</v>
      </c>
    </row>
    <row r="4706" spans="1:3" x14ac:dyDescent="0.25">
      <c r="A4706" s="8">
        <v>45705</v>
      </c>
      <c r="B4706" s="16" t="s">
        <v>9483</v>
      </c>
      <c r="C4706" s="16" t="s">
        <v>9484</v>
      </c>
    </row>
    <row r="4707" spans="1:3" x14ac:dyDescent="0.25">
      <c r="A4707" s="8">
        <v>45705</v>
      </c>
      <c r="B4707" s="16" t="s">
        <v>9485</v>
      </c>
      <c r="C4707" s="16" t="s">
        <v>9486</v>
      </c>
    </row>
    <row r="4708" spans="1:3" x14ac:dyDescent="0.25">
      <c r="A4708" s="8">
        <v>45705</v>
      </c>
      <c r="B4708" s="16" t="s">
        <v>9487</v>
      </c>
      <c r="C4708" s="16" t="s">
        <v>9488</v>
      </c>
    </row>
    <row r="4709" spans="1:3" x14ac:dyDescent="0.25">
      <c r="A4709" s="8">
        <v>45705</v>
      </c>
      <c r="B4709" s="16" t="s">
        <v>9489</v>
      </c>
      <c r="C4709" s="16" t="s">
        <v>9490</v>
      </c>
    </row>
    <row r="4710" spans="1:3" x14ac:dyDescent="0.25">
      <c r="A4710" s="8">
        <v>45705</v>
      </c>
      <c r="B4710" s="16" t="s">
        <v>9491</v>
      </c>
      <c r="C4710" s="16" t="s">
        <v>9492</v>
      </c>
    </row>
    <row r="4711" spans="1:3" x14ac:dyDescent="0.25">
      <c r="A4711" s="8">
        <v>45705</v>
      </c>
      <c r="B4711" s="16" t="s">
        <v>9493</v>
      </c>
      <c r="C4711" s="16" t="s">
        <v>9494</v>
      </c>
    </row>
    <row r="4712" spans="1:3" x14ac:dyDescent="0.25">
      <c r="A4712" s="8">
        <v>45705</v>
      </c>
      <c r="B4712" s="16" t="s">
        <v>9495</v>
      </c>
      <c r="C4712" s="16" t="s">
        <v>9496</v>
      </c>
    </row>
    <row r="4713" spans="1:3" x14ac:dyDescent="0.25">
      <c r="A4713" s="8">
        <v>45705</v>
      </c>
      <c r="B4713" s="16" t="s">
        <v>9497</v>
      </c>
      <c r="C4713" s="16" t="s">
        <v>9498</v>
      </c>
    </row>
    <row r="4714" spans="1:3" x14ac:dyDescent="0.25">
      <c r="A4714" s="8">
        <v>45705</v>
      </c>
      <c r="B4714" s="16" t="s">
        <v>9499</v>
      </c>
      <c r="C4714" s="16" t="s">
        <v>9500</v>
      </c>
    </row>
    <row r="4715" spans="1:3" x14ac:dyDescent="0.25">
      <c r="A4715" s="8">
        <v>45705</v>
      </c>
      <c r="B4715" s="16" t="s">
        <v>9501</v>
      </c>
      <c r="C4715" s="16" t="s">
        <v>9502</v>
      </c>
    </row>
    <row r="4716" spans="1:3" x14ac:dyDescent="0.25">
      <c r="A4716" s="8">
        <v>45705</v>
      </c>
      <c r="B4716" s="16" t="s">
        <v>9503</v>
      </c>
      <c r="C4716" s="16" t="s">
        <v>9504</v>
      </c>
    </row>
    <row r="4717" spans="1:3" x14ac:dyDescent="0.25">
      <c r="A4717" s="8">
        <v>45705</v>
      </c>
      <c r="B4717" s="16" t="s">
        <v>9505</v>
      </c>
      <c r="C4717" s="16" t="s">
        <v>9506</v>
      </c>
    </row>
    <row r="4718" spans="1:3" x14ac:dyDescent="0.25">
      <c r="A4718" s="8">
        <v>45705</v>
      </c>
      <c r="B4718" s="16" t="s">
        <v>9507</v>
      </c>
      <c r="C4718" s="16" t="s">
        <v>9508</v>
      </c>
    </row>
    <row r="4719" spans="1:3" x14ac:dyDescent="0.25">
      <c r="A4719" s="8">
        <v>45705</v>
      </c>
      <c r="B4719" s="16" t="s">
        <v>9509</v>
      </c>
      <c r="C4719" s="16" t="s">
        <v>9510</v>
      </c>
    </row>
    <row r="4720" spans="1:3" x14ac:dyDescent="0.25">
      <c r="A4720" s="8">
        <v>45705</v>
      </c>
      <c r="B4720" s="16" t="s">
        <v>9511</v>
      </c>
      <c r="C4720" s="16" t="s">
        <v>9512</v>
      </c>
    </row>
    <row r="4721" spans="1:3" x14ac:dyDescent="0.25">
      <c r="A4721" s="8">
        <v>45705</v>
      </c>
      <c r="B4721" s="16" t="s">
        <v>9513</v>
      </c>
      <c r="C4721" s="16" t="s">
        <v>9514</v>
      </c>
    </row>
    <row r="4722" spans="1:3" x14ac:dyDescent="0.25">
      <c r="A4722" s="8">
        <v>45705</v>
      </c>
      <c r="B4722" s="16" t="s">
        <v>9515</v>
      </c>
      <c r="C4722" s="16" t="s">
        <v>9516</v>
      </c>
    </row>
    <row r="4723" spans="1:3" x14ac:dyDescent="0.25">
      <c r="A4723" s="8">
        <v>45705</v>
      </c>
      <c r="B4723" s="16" t="s">
        <v>9517</v>
      </c>
      <c r="C4723" s="16" t="s">
        <v>9518</v>
      </c>
    </row>
    <row r="4724" spans="1:3" x14ac:dyDescent="0.25">
      <c r="A4724" s="8">
        <v>45705</v>
      </c>
      <c r="B4724" s="16" t="s">
        <v>9519</v>
      </c>
      <c r="C4724" s="16" t="s">
        <v>9520</v>
      </c>
    </row>
    <row r="4725" spans="1:3" x14ac:dyDescent="0.25">
      <c r="A4725" s="8">
        <v>45705</v>
      </c>
      <c r="B4725" s="16" t="s">
        <v>9521</v>
      </c>
      <c r="C4725" s="16" t="s">
        <v>9522</v>
      </c>
    </row>
    <row r="4726" spans="1:3" x14ac:dyDescent="0.25">
      <c r="A4726" s="8">
        <v>45705</v>
      </c>
      <c r="B4726" s="16" t="s">
        <v>9523</v>
      </c>
      <c r="C4726" s="16" t="s">
        <v>9524</v>
      </c>
    </row>
    <row r="4727" spans="1:3" x14ac:dyDescent="0.25">
      <c r="A4727" s="8">
        <v>45705</v>
      </c>
      <c r="B4727" s="16" t="s">
        <v>9525</v>
      </c>
      <c r="C4727" s="16" t="s">
        <v>9526</v>
      </c>
    </row>
    <row r="4728" spans="1:3" x14ac:dyDescent="0.25">
      <c r="A4728" s="8">
        <v>45705</v>
      </c>
      <c r="B4728" s="16" t="s">
        <v>9527</v>
      </c>
      <c r="C4728" s="16" t="s">
        <v>9528</v>
      </c>
    </row>
    <row r="4729" spans="1:3" x14ac:dyDescent="0.25">
      <c r="A4729" s="8">
        <v>45705</v>
      </c>
      <c r="B4729" s="16" t="s">
        <v>9529</v>
      </c>
      <c r="C4729" s="16" t="s">
        <v>9530</v>
      </c>
    </row>
    <row r="4730" spans="1:3" x14ac:dyDescent="0.25">
      <c r="A4730" s="8">
        <v>45705</v>
      </c>
      <c r="B4730" s="16" t="s">
        <v>9531</v>
      </c>
      <c r="C4730" s="16" t="s">
        <v>9532</v>
      </c>
    </row>
    <row r="4731" spans="1:3" x14ac:dyDescent="0.25">
      <c r="A4731" s="8">
        <v>45705</v>
      </c>
      <c r="B4731" s="16" t="s">
        <v>9533</v>
      </c>
      <c r="C4731" s="16" t="s">
        <v>9534</v>
      </c>
    </row>
    <row r="4732" spans="1:3" x14ac:dyDescent="0.25">
      <c r="A4732" s="8">
        <v>45705</v>
      </c>
      <c r="B4732" s="16" t="s">
        <v>9535</v>
      </c>
      <c r="C4732" s="16" t="s">
        <v>9536</v>
      </c>
    </row>
    <row r="4733" spans="1:3" x14ac:dyDescent="0.25">
      <c r="A4733" s="8">
        <v>45705</v>
      </c>
      <c r="B4733" s="16" t="s">
        <v>9537</v>
      </c>
      <c r="C4733" s="16" t="s">
        <v>9538</v>
      </c>
    </row>
    <row r="4734" spans="1:3" x14ac:dyDescent="0.25">
      <c r="A4734" s="8">
        <v>45705</v>
      </c>
      <c r="B4734" s="16" t="s">
        <v>9539</v>
      </c>
      <c r="C4734" s="16" t="s">
        <v>9540</v>
      </c>
    </row>
    <row r="4735" spans="1:3" x14ac:dyDescent="0.25">
      <c r="A4735" s="8">
        <v>45705</v>
      </c>
      <c r="B4735" s="16" t="s">
        <v>9541</v>
      </c>
      <c r="C4735" s="16" t="s">
        <v>9542</v>
      </c>
    </row>
    <row r="4736" spans="1:3" x14ac:dyDescent="0.25">
      <c r="A4736" s="8">
        <v>45705</v>
      </c>
      <c r="B4736" s="16" t="s">
        <v>9543</v>
      </c>
      <c r="C4736" s="16" t="s">
        <v>9544</v>
      </c>
    </row>
    <row r="4737" spans="1:3" x14ac:dyDescent="0.25">
      <c r="A4737" s="8">
        <v>45705</v>
      </c>
      <c r="B4737" s="16" t="s">
        <v>9545</v>
      </c>
      <c r="C4737" s="16" t="s">
        <v>9546</v>
      </c>
    </row>
    <row r="4738" spans="1:3" x14ac:dyDescent="0.25">
      <c r="A4738" s="8">
        <v>45705</v>
      </c>
      <c r="B4738" s="16" t="s">
        <v>9547</v>
      </c>
      <c r="C4738" s="16" t="s">
        <v>9548</v>
      </c>
    </row>
    <row r="4739" spans="1:3" x14ac:dyDescent="0.25">
      <c r="A4739" s="8">
        <v>45705</v>
      </c>
      <c r="B4739" s="16" t="s">
        <v>9549</v>
      </c>
      <c r="C4739" s="16" t="s">
        <v>9550</v>
      </c>
    </row>
    <row r="4740" spans="1:3" x14ac:dyDescent="0.25">
      <c r="A4740" s="8">
        <v>45705</v>
      </c>
      <c r="B4740" s="16" t="s">
        <v>9551</v>
      </c>
      <c r="C4740" s="16" t="s">
        <v>9552</v>
      </c>
    </row>
    <row r="4741" spans="1:3" x14ac:dyDescent="0.25">
      <c r="A4741" s="8">
        <v>45705</v>
      </c>
      <c r="B4741" s="16" t="s">
        <v>9553</v>
      </c>
      <c r="C4741" s="16" t="s">
        <v>9554</v>
      </c>
    </row>
    <row r="4742" spans="1:3" x14ac:dyDescent="0.25">
      <c r="A4742" s="8">
        <v>45705</v>
      </c>
      <c r="B4742" s="16" t="s">
        <v>9555</v>
      </c>
      <c r="C4742" s="16" t="s">
        <v>9556</v>
      </c>
    </row>
    <row r="4743" spans="1:3" x14ac:dyDescent="0.25">
      <c r="A4743" s="8">
        <v>45705</v>
      </c>
      <c r="B4743" s="16" t="s">
        <v>9557</v>
      </c>
      <c r="C4743" s="16" t="s">
        <v>9558</v>
      </c>
    </row>
    <row r="4744" spans="1:3" x14ac:dyDescent="0.25">
      <c r="A4744" s="8">
        <v>45705</v>
      </c>
      <c r="B4744" s="16" t="s">
        <v>9559</v>
      </c>
      <c r="C4744" s="16" t="s">
        <v>9560</v>
      </c>
    </row>
    <row r="4745" spans="1:3" x14ac:dyDescent="0.25">
      <c r="A4745" s="8">
        <v>45705</v>
      </c>
      <c r="B4745" s="16" t="s">
        <v>9561</v>
      </c>
      <c r="C4745" s="16" t="s">
        <v>9562</v>
      </c>
    </row>
    <row r="4746" spans="1:3" x14ac:dyDescent="0.25">
      <c r="A4746" s="8">
        <v>45705</v>
      </c>
      <c r="B4746" s="16" t="s">
        <v>9563</v>
      </c>
      <c r="C4746" s="16" t="s">
        <v>9564</v>
      </c>
    </row>
    <row r="4747" spans="1:3" x14ac:dyDescent="0.25">
      <c r="A4747" s="8">
        <v>45705</v>
      </c>
      <c r="B4747" s="16" t="s">
        <v>9565</v>
      </c>
      <c r="C4747" s="16" t="s">
        <v>9566</v>
      </c>
    </row>
    <row r="4748" spans="1:3" x14ac:dyDescent="0.25">
      <c r="A4748" s="8">
        <v>45705</v>
      </c>
      <c r="B4748" s="16" t="s">
        <v>9567</v>
      </c>
      <c r="C4748" s="16" t="s">
        <v>9568</v>
      </c>
    </row>
    <row r="4749" spans="1:3" x14ac:dyDescent="0.25">
      <c r="A4749" s="8">
        <v>45705</v>
      </c>
      <c r="B4749" s="16" t="s">
        <v>9569</v>
      </c>
      <c r="C4749" s="16" t="s">
        <v>9570</v>
      </c>
    </row>
    <row r="4750" spans="1:3" x14ac:dyDescent="0.25">
      <c r="A4750" s="8">
        <v>45705</v>
      </c>
      <c r="B4750" s="16" t="s">
        <v>9571</v>
      </c>
      <c r="C4750" s="16" t="s">
        <v>9572</v>
      </c>
    </row>
    <row r="4751" spans="1:3" x14ac:dyDescent="0.25">
      <c r="A4751" s="8">
        <v>45705</v>
      </c>
      <c r="B4751" s="16" t="s">
        <v>9573</v>
      </c>
      <c r="C4751" s="16" t="s">
        <v>9574</v>
      </c>
    </row>
    <row r="4752" spans="1:3" x14ac:dyDescent="0.25">
      <c r="A4752" s="8">
        <v>45705</v>
      </c>
      <c r="B4752" s="16" t="s">
        <v>9575</v>
      </c>
      <c r="C4752" s="16" t="s">
        <v>9576</v>
      </c>
    </row>
    <row r="4753" spans="1:3" x14ac:dyDescent="0.25">
      <c r="A4753" s="8">
        <v>45705</v>
      </c>
      <c r="B4753" s="16" t="s">
        <v>9577</v>
      </c>
      <c r="C4753" s="16" t="s">
        <v>9578</v>
      </c>
    </row>
    <row r="4754" spans="1:3" x14ac:dyDescent="0.25">
      <c r="A4754" s="8">
        <v>45705</v>
      </c>
      <c r="B4754" s="16" t="s">
        <v>9579</v>
      </c>
      <c r="C4754" s="16" t="s">
        <v>9580</v>
      </c>
    </row>
    <row r="4755" spans="1:3" x14ac:dyDescent="0.25">
      <c r="A4755" s="8">
        <v>45705</v>
      </c>
      <c r="B4755" s="16" t="s">
        <v>9581</v>
      </c>
      <c r="C4755" s="16" t="s">
        <v>9582</v>
      </c>
    </row>
    <row r="4756" spans="1:3" x14ac:dyDescent="0.25">
      <c r="A4756" s="8">
        <v>45705</v>
      </c>
      <c r="B4756" s="16" t="s">
        <v>9583</v>
      </c>
      <c r="C4756" s="16" t="s">
        <v>9584</v>
      </c>
    </row>
    <row r="4757" spans="1:3" x14ac:dyDescent="0.25">
      <c r="A4757" s="8">
        <v>45705</v>
      </c>
      <c r="B4757" s="16" t="s">
        <v>9585</v>
      </c>
      <c r="C4757" s="16" t="s">
        <v>9586</v>
      </c>
    </row>
    <row r="4758" spans="1:3" x14ac:dyDescent="0.25">
      <c r="A4758" s="8">
        <v>45705</v>
      </c>
      <c r="B4758" s="16" t="s">
        <v>9587</v>
      </c>
      <c r="C4758" s="16" t="s">
        <v>9588</v>
      </c>
    </row>
    <row r="4759" spans="1:3" x14ac:dyDescent="0.25">
      <c r="A4759" s="8">
        <v>45705</v>
      </c>
      <c r="B4759" s="16" t="s">
        <v>9589</v>
      </c>
      <c r="C4759" s="16" t="s">
        <v>9590</v>
      </c>
    </row>
    <row r="4760" spans="1:3" x14ac:dyDescent="0.25">
      <c r="A4760" s="8">
        <v>45705</v>
      </c>
      <c r="B4760" s="16" t="s">
        <v>9591</v>
      </c>
      <c r="C4760" s="16" t="s">
        <v>9592</v>
      </c>
    </row>
    <row r="4761" spans="1:3" x14ac:dyDescent="0.25">
      <c r="A4761" s="8">
        <v>45705</v>
      </c>
      <c r="B4761" s="16" t="s">
        <v>9593</v>
      </c>
      <c r="C4761" s="16" t="s">
        <v>9594</v>
      </c>
    </row>
    <row r="4762" spans="1:3" x14ac:dyDescent="0.25">
      <c r="A4762" s="8">
        <v>45705</v>
      </c>
      <c r="B4762" s="16" t="s">
        <v>9595</v>
      </c>
      <c r="C4762" s="16" t="s">
        <v>9596</v>
      </c>
    </row>
    <row r="4763" spans="1:3" x14ac:dyDescent="0.25">
      <c r="A4763" s="8">
        <v>45705</v>
      </c>
      <c r="B4763" s="16" t="s">
        <v>9597</v>
      </c>
      <c r="C4763" s="16" t="s">
        <v>9598</v>
      </c>
    </row>
    <row r="4764" spans="1:3" x14ac:dyDescent="0.25">
      <c r="A4764" s="8">
        <v>45705</v>
      </c>
      <c r="B4764" s="16" t="s">
        <v>9599</v>
      </c>
      <c r="C4764" s="16" t="s">
        <v>9600</v>
      </c>
    </row>
    <row r="4765" spans="1:3" x14ac:dyDescent="0.25">
      <c r="A4765" s="8">
        <v>45705</v>
      </c>
      <c r="B4765" s="16" t="s">
        <v>9601</v>
      </c>
      <c r="C4765" s="16" t="s">
        <v>9602</v>
      </c>
    </row>
    <row r="4766" spans="1:3" x14ac:dyDescent="0.25">
      <c r="A4766" s="8">
        <v>45705</v>
      </c>
      <c r="B4766" s="16" t="s">
        <v>9603</v>
      </c>
      <c r="C4766" s="16" t="s">
        <v>9604</v>
      </c>
    </row>
    <row r="4767" spans="1:3" x14ac:dyDescent="0.25">
      <c r="A4767" s="8">
        <v>45705</v>
      </c>
      <c r="B4767" s="16" t="s">
        <v>9605</v>
      </c>
      <c r="C4767" s="16" t="s">
        <v>9606</v>
      </c>
    </row>
    <row r="4768" spans="1:3" x14ac:dyDescent="0.25">
      <c r="A4768" s="8">
        <v>45705</v>
      </c>
      <c r="B4768" s="16" t="s">
        <v>9607</v>
      </c>
      <c r="C4768" s="16" t="s">
        <v>9608</v>
      </c>
    </row>
    <row r="4769" spans="1:3" x14ac:dyDescent="0.25">
      <c r="A4769" s="8">
        <v>45705</v>
      </c>
      <c r="B4769" s="16" t="s">
        <v>9609</v>
      </c>
      <c r="C4769" s="16" t="s">
        <v>9610</v>
      </c>
    </row>
    <row r="4770" spans="1:3" x14ac:dyDescent="0.25">
      <c r="A4770" s="8">
        <v>45705</v>
      </c>
      <c r="B4770" s="16" t="s">
        <v>9611</v>
      </c>
      <c r="C4770" s="16" t="s">
        <v>9612</v>
      </c>
    </row>
    <row r="4771" spans="1:3" x14ac:dyDescent="0.25">
      <c r="A4771" s="8">
        <v>45705</v>
      </c>
      <c r="B4771" s="16" t="s">
        <v>9613</v>
      </c>
      <c r="C4771" s="16" t="s">
        <v>9614</v>
      </c>
    </row>
    <row r="4772" spans="1:3" x14ac:dyDescent="0.25">
      <c r="A4772" s="8">
        <v>45705</v>
      </c>
      <c r="B4772" s="16" t="s">
        <v>9615</v>
      </c>
      <c r="C4772" s="16" t="s">
        <v>9616</v>
      </c>
    </row>
    <row r="4773" spans="1:3" x14ac:dyDescent="0.25">
      <c r="A4773" s="8">
        <v>45705</v>
      </c>
      <c r="B4773" s="16" t="s">
        <v>9617</v>
      </c>
      <c r="C4773" s="16" t="s">
        <v>9618</v>
      </c>
    </row>
    <row r="4774" spans="1:3" x14ac:dyDescent="0.25">
      <c r="A4774" s="8">
        <v>45705</v>
      </c>
      <c r="B4774" s="16" t="s">
        <v>9619</v>
      </c>
      <c r="C4774" s="16" t="s">
        <v>9620</v>
      </c>
    </row>
    <row r="4775" spans="1:3" x14ac:dyDescent="0.25">
      <c r="A4775" s="8">
        <v>45705</v>
      </c>
      <c r="B4775" s="16" t="s">
        <v>9621</v>
      </c>
      <c r="C4775" s="16" t="s">
        <v>9622</v>
      </c>
    </row>
    <row r="4776" spans="1:3" x14ac:dyDescent="0.25">
      <c r="A4776" s="8">
        <v>45705</v>
      </c>
      <c r="B4776" s="16" t="s">
        <v>9623</v>
      </c>
      <c r="C4776" s="16" t="s">
        <v>9624</v>
      </c>
    </row>
    <row r="4777" spans="1:3" x14ac:dyDescent="0.25">
      <c r="A4777" s="8">
        <v>45705</v>
      </c>
      <c r="B4777" s="16" t="s">
        <v>9625</v>
      </c>
      <c r="C4777" s="16" t="s">
        <v>9626</v>
      </c>
    </row>
    <row r="4778" spans="1:3" x14ac:dyDescent="0.25">
      <c r="A4778" s="8">
        <v>45705</v>
      </c>
      <c r="B4778" s="16" t="s">
        <v>9627</v>
      </c>
      <c r="C4778" s="16" t="s">
        <v>9628</v>
      </c>
    </row>
    <row r="4779" spans="1:3" x14ac:dyDescent="0.25">
      <c r="A4779" s="8">
        <v>45705</v>
      </c>
      <c r="B4779" s="16" t="s">
        <v>9629</v>
      </c>
      <c r="C4779" s="16" t="s">
        <v>9630</v>
      </c>
    </row>
    <row r="4780" spans="1:3" x14ac:dyDescent="0.25">
      <c r="A4780" s="8">
        <v>45705</v>
      </c>
      <c r="B4780" s="16" t="s">
        <v>9631</v>
      </c>
      <c r="C4780" s="16" t="s">
        <v>9632</v>
      </c>
    </row>
    <row r="4781" spans="1:3" x14ac:dyDescent="0.25">
      <c r="A4781" s="8">
        <v>45705</v>
      </c>
      <c r="B4781" s="16" t="s">
        <v>9633</v>
      </c>
      <c r="C4781" s="16" t="s">
        <v>9634</v>
      </c>
    </row>
    <row r="4782" spans="1:3" x14ac:dyDescent="0.25">
      <c r="A4782" s="8">
        <v>45705</v>
      </c>
      <c r="B4782" s="16" t="s">
        <v>9635</v>
      </c>
      <c r="C4782" s="16" t="s">
        <v>9636</v>
      </c>
    </row>
    <row r="4783" spans="1:3" x14ac:dyDescent="0.25">
      <c r="A4783" s="8">
        <v>45705</v>
      </c>
      <c r="B4783" s="16" t="s">
        <v>9637</v>
      </c>
      <c r="C4783" s="16" t="s">
        <v>9638</v>
      </c>
    </row>
    <row r="4784" spans="1:3" x14ac:dyDescent="0.25">
      <c r="A4784" s="8">
        <v>45705</v>
      </c>
      <c r="B4784" s="16" t="s">
        <v>9639</v>
      </c>
      <c r="C4784" s="16" t="s">
        <v>9640</v>
      </c>
    </row>
    <row r="4785" spans="1:3" x14ac:dyDescent="0.25">
      <c r="A4785" s="8">
        <v>45705</v>
      </c>
      <c r="B4785" s="16" t="s">
        <v>9641</v>
      </c>
      <c r="C4785" s="16" t="s">
        <v>9642</v>
      </c>
    </row>
    <row r="4786" spans="1:3" x14ac:dyDescent="0.25">
      <c r="A4786" s="8">
        <v>45705</v>
      </c>
      <c r="B4786" s="16" t="s">
        <v>9643</v>
      </c>
      <c r="C4786" s="16" t="s">
        <v>9644</v>
      </c>
    </row>
    <row r="4787" spans="1:3" x14ac:dyDescent="0.25">
      <c r="A4787" s="8">
        <v>45705</v>
      </c>
      <c r="B4787" s="16" t="s">
        <v>9645</v>
      </c>
      <c r="C4787" s="16" t="s">
        <v>9646</v>
      </c>
    </row>
    <row r="4788" spans="1:3" x14ac:dyDescent="0.25">
      <c r="A4788" s="8">
        <v>45705</v>
      </c>
      <c r="B4788" s="16" t="s">
        <v>9647</v>
      </c>
      <c r="C4788" s="16" t="s">
        <v>9648</v>
      </c>
    </row>
    <row r="4789" spans="1:3" x14ac:dyDescent="0.25">
      <c r="A4789" s="8">
        <v>45705</v>
      </c>
      <c r="B4789" s="16" t="s">
        <v>9649</v>
      </c>
      <c r="C4789" s="16" t="s">
        <v>9650</v>
      </c>
    </row>
    <row r="4790" spans="1:3" x14ac:dyDescent="0.25">
      <c r="A4790" s="8">
        <v>45705</v>
      </c>
      <c r="B4790" s="16" t="s">
        <v>9651</v>
      </c>
      <c r="C4790" s="16" t="s">
        <v>9652</v>
      </c>
    </row>
    <row r="4791" spans="1:3" x14ac:dyDescent="0.25">
      <c r="A4791" s="8">
        <v>45705</v>
      </c>
      <c r="B4791" s="16" t="s">
        <v>9653</v>
      </c>
      <c r="C4791" s="16" t="s">
        <v>9654</v>
      </c>
    </row>
    <row r="4792" spans="1:3" x14ac:dyDescent="0.25">
      <c r="A4792" s="8">
        <v>45705</v>
      </c>
      <c r="B4792" s="16" t="s">
        <v>9655</v>
      </c>
      <c r="C4792" s="16" t="s">
        <v>9656</v>
      </c>
    </row>
    <row r="4793" spans="1:3" x14ac:dyDescent="0.25">
      <c r="A4793" s="8">
        <v>45705</v>
      </c>
      <c r="B4793" s="16" t="s">
        <v>9657</v>
      </c>
      <c r="C4793" s="16" t="s">
        <v>9658</v>
      </c>
    </row>
    <row r="4794" spans="1:3" x14ac:dyDescent="0.25">
      <c r="A4794" s="8">
        <v>45705</v>
      </c>
      <c r="B4794" s="16" t="s">
        <v>9659</v>
      </c>
      <c r="C4794" s="16" t="s">
        <v>9660</v>
      </c>
    </row>
    <row r="4795" spans="1:3" x14ac:dyDescent="0.25">
      <c r="A4795" s="8">
        <v>45705</v>
      </c>
      <c r="B4795" s="16" t="s">
        <v>9661</v>
      </c>
      <c r="C4795" s="16" t="s">
        <v>9662</v>
      </c>
    </row>
    <row r="4796" spans="1:3" x14ac:dyDescent="0.25">
      <c r="A4796" s="8">
        <v>45705</v>
      </c>
      <c r="B4796" s="16" t="s">
        <v>9663</v>
      </c>
      <c r="C4796" s="16" t="s">
        <v>9664</v>
      </c>
    </row>
    <row r="4797" spans="1:3" x14ac:dyDescent="0.25">
      <c r="A4797" s="8">
        <v>45705</v>
      </c>
      <c r="B4797" s="16" t="s">
        <v>9665</v>
      </c>
      <c r="C4797" s="16" t="s">
        <v>9666</v>
      </c>
    </row>
    <row r="4798" spans="1:3" x14ac:dyDescent="0.25">
      <c r="A4798" s="8">
        <v>45705</v>
      </c>
      <c r="B4798" s="16" t="s">
        <v>9667</v>
      </c>
      <c r="C4798" s="16" t="s">
        <v>9668</v>
      </c>
    </row>
    <row r="4799" spans="1:3" x14ac:dyDescent="0.25">
      <c r="A4799" s="8">
        <v>45705</v>
      </c>
      <c r="B4799" s="16" t="s">
        <v>9669</v>
      </c>
      <c r="C4799" s="16" t="s">
        <v>9670</v>
      </c>
    </row>
    <row r="4800" spans="1:3" x14ac:dyDescent="0.25">
      <c r="A4800" s="8">
        <v>45705</v>
      </c>
      <c r="B4800" s="16" t="s">
        <v>9671</v>
      </c>
      <c r="C4800" s="16" t="s">
        <v>9672</v>
      </c>
    </row>
    <row r="4801" spans="1:3" x14ac:dyDescent="0.25">
      <c r="A4801" s="8">
        <v>45705</v>
      </c>
      <c r="B4801" s="16" t="s">
        <v>9673</v>
      </c>
      <c r="C4801" s="16" t="s">
        <v>9674</v>
      </c>
    </row>
    <row r="4802" spans="1:3" x14ac:dyDescent="0.25">
      <c r="A4802" s="8">
        <v>45705</v>
      </c>
      <c r="B4802" s="16" t="s">
        <v>9675</v>
      </c>
      <c r="C4802" s="16" t="s">
        <v>9676</v>
      </c>
    </row>
    <row r="4803" spans="1:3" x14ac:dyDescent="0.25">
      <c r="A4803" s="8">
        <v>45705</v>
      </c>
      <c r="B4803" s="16" t="s">
        <v>9677</v>
      </c>
      <c r="C4803" s="16" t="s">
        <v>9678</v>
      </c>
    </row>
    <row r="4804" spans="1:3" x14ac:dyDescent="0.25">
      <c r="A4804" s="8">
        <v>45705</v>
      </c>
      <c r="B4804" s="16" t="s">
        <v>9679</v>
      </c>
      <c r="C4804" s="16" t="s">
        <v>9680</v>
      </c>
    </row>
    <row r="4805" spans="1:3" x14ac:dyDescent="0.25">
      <c r="A4805" s="8">
        <v>45705</v>
      </c>
      <c r="B4805" s="16" t="s">
        <v>9681</v>
      </c>
      <c r="C4805" s="16" t="s">
        <v>9682</v>
      </c>
    </row>
    <row r="4806" spans="1:3" x14ac:dyDescent="0.25">
      <c r="A4806" s="8">
        <v>45705</v>
      </c>
      <c r="B4806" s="16" t="s">
        <v>9683</v>
      </c>
      <c r="C4806" s="16" t="s">
        <v>9684</v>
      </c>
    </row>
    <row r="4807" spans="1:3" x14ac:dyDescent="0.25">
      <c r="A4807" s="8">
        <v>45705</v>
      </c>
      <c r="B4807" s="16" t="s">
        <v>9685</v>
      </c>
      <c r="C4807" s="16" t="s">
        <v>9686</v>
      </c>
    </row>
    <row r="4808" spans="1:3" x14ac:dyDescent="0.25">
      <c r="A4808" s="8">
        <v>45705</v>
      </c>
      <c r="B4808" s="16" t="s">
        <v>9687</v>
      </c>
      <c r="C4808" s="16" t="s">
        <v>9688</v>
      </c>
    </row>
    <row r="4809" spans="1:3" x14ac:dyDescent="0.25">
      <c r="A4809" s="8">
        <v>45705</v>
      </c>
      <c r="B4809" s="16" t="s">
        <v>9689</v>
      </c>
      <c r="C4809" s="16" t="s">
        <v>9690</v>
      </c>
    </row>
    <row r="4810" spans="1:3" x14ac:dyDescent="0.25">
      <c r="A4810" s="8">
        <v>45705</v>
      </c>
      <c r="B4810" s="16" t="s">
        <v>9691</v>
      </c>
      <c r="C4810" s="16" t="s">
        <v>9692</v>
      </c>
    </row>
    <row r="4811" spans="1:3" x14ac:dyDescent="0.25">
      <c r="A4811" s="8">
        <v>45705</v>
      </c>
      <c r="B4811" s="16" t="s">
        <v>9693</v>
      </c>
      <c r="C4811" s="16" t="s">
        <v>9694</v>
      </c>
    </row>
    <row r="4812" spans="1:3" x14ac:dyDescent="0.25">
      <c r="A4812" s="8">
        <v>45705</v>
      </c>
      <c r="B4812" s="16" t="s">
        <v>9695</v>
      </c>
      <c r="C4812" s="16" t="s">
        <v>9696</v>
      </c>
    </row>
    <row r="4813" spans="1:3" x14ac:dyDescent="0.25">
      <c r="A4813" s="8">
        <v>45705</v>
      </c>
      <c r="B4813" s="16" t="s">
        <v>9697</v>
      </c>
      <c r="C4813" s="16" t="s">
        <v>9698</v>
      </c>
    </row>
    <row r="4814" spans="1:3" x14ac:dyDescent="0.25">
      <c r="A4814" s="8">
        <v>45705</v>
      </c>
      <c r="B4814" s="16" t="s">
        <v>9699</v>
      </c>
      <c r="C4814" s="16" t="s">
        <v>9700</v>
      </c>
    </row>
    <row r="4815" spans="1:3" x14ac:dyDescent="0.25">
      <c r="A4815" s="8">
        <v>45705</v>
      </c>
      <c r="B4815" s="16" t="s">
        <v>9701</v>
      </c>
      <c r="C4815" s="16" t="s">
        <v>9702</v>
      </c>
    </row>
    <row r="4816" spans="1:3" x14ac:dyDescent="0.25">
      <c r="A4816" s="8">
        <v>45705</v>
      </c>
      <c r="B4816" s="16" t="s">
        <v>9703</v>
      </c>
      <c r="C4816" s="16" t="s">
        <v>9704</v>
      </c>
    </row>
    <row r="4817" spans="1:3" x14ac:dyDescent="0.25">
      <c r="A4817" s="8">
        <v>45705</v>
      </c>
      <c r="B4817" s="16" t="s">
        <v>9705</v>
      </c>
      <c r="C4817" s="16" t="s">
        <v>9706</v>
      </c>
    </row>
    <row r="4818" spans="1:3" x14ac:dyDescent="0.25">
      <c r="A4818" s="8">
        <v>45705</v>
      </c>
      <c r="B4818" s="16" t="s">
        <v>9707</v>
      </c>
      <c r="C4818" s="16" t="s">
        <v>9708</v>
      </c>
    </row>
    <row r="4819" spans="1:3" x14ac:dyDescent="0.25">
      <c r="A4819" s="8">
        <v>45705</v>
      </c>
      <c r="B4819" s="16" t="s">
        <v>9709</v>
      </c>
      <c r="C4819" s="16" t="s">
        <v>9710</v>
      </c>
    </row>
    <row r="4820" spans="1:3" x14ac:dyDescent="0.25">
      <c r="A4820" s="8">
        <v>45705</v>
      </c>
      <c r="B4820" s="16" t="s">
        <v>9711</v>
      </c>
      <c r="C4820" s="16" t="s">
        <v>9712</v>
      </c>
    </row>
    <row r="4821" spans="1:3" x14ac:dyDescent="0.25">
      <c r="A4821" s="8">
        <v>45705</v>
      </c>
      <c r="B4821" s="16" t="s">
        <v>9713</v>
      </c>
      <c r="C4821" s="16" t="s">
        <v>9714</v>
      </c>
    </row>
    <row r="4822" spans="1:3" x14ac:dyDescent="0.25">
      <c r="A4822" s="8">
        <v>45705</v>
      </c>
      <c r="B4822" s="16" t="s">
        <v>9715</v>
      </c>
      <c r="C4822" s="16" t="s">
        <v>9716</v>
      </c>
    </row>
    <row r="4823" spans="1:3" x14ac:dyDescent="0.25">
      <c r="A4823" s="8">
        <v>45705</v>
      </c>
      <c r="B4823" s="16" t="s">
        <v>9717</v>
      </c>
      <c r="C4823" s="16" t="s">
        <v>9718</v>
      </c>
    </row>
    <row r="4824" spans="1:3" x14ac:dyDescent="0.25">
      <c r="A4824" s="8">
        <v>45705</v>
      </c>
      <c r="B4824" s="16" t="s">
        <v>9719</v>
      </c>
      <c r="C4824" s="16" t="s">
        <v>9720</v>
      </c>
    </row>
    <row r="4825" spans="1:3" x14ac:dyDescent="0.25">
      <c r="A4825" s="8">
        <v>45705</v>
      </c>
      <c r="B4825" s="16" t="s">
        <v>9721</v>
      </c>
      <c r="C4825" s="16" t="s">
        <v>9722</v>
      </c>
    </row>
    <row r="4826" spans="1:3" x14ac:dyDescent="0.25">
      <c r="A4826" s="8">
        <v>45705</v>
      </c>
      <c r="B4826" s="16" t="s">
        <v>9723</v>
      </c>
      <c r="C4826" s="16" t="s">
        <v>9724</v>
      </c>
    </row>
    <row r="4827" spans="1:3" x14ac:dyDescent="0.25">
      <c r="A4827" s="8">
        <v>45705</v>
      </c>
      <c r="B4827" s="16" t="s">
        <v>9725</v>
      </c>
      <c r="C4827" s="16" t="s">
        <v>9726</v>
      </c>
    </row>
    <row r="4828" spans="1:3" x14ac:dyDescent="0.25">
      <c r="A4828" s="8">
        <v>45705</v>
      </c>
      <c r="B4828" s="16" t="s">
        <v>9727</v>
      </c>
      <c r="C4828" s="16" t="s">
        <v>9728</v>
      </c>
    </row>
    <row r="4829" spans="1:3" x14ac:dyDescent="0.25">
      <c r="A4829" s="8">
        <v>45705</v>
      </c>
      <c r="B4829" s="16" t="s">
        <v>9729</v>
      </c>
      <c r="C4829" s="16" t="s">
        <v>9730</v>
      </c>
    </row>
    <row r="4830" spans="1:3" x14ac:dyDescent="0.25">
      <c r="A4830" s="8">
        <v>45705</v>
      </c>
      <c r="B4830" s="16" t="s">
        <v>9731</v>
      </c>
      <c r="C4830" s="16" t="s">
        <v>9732</v>
      </c>
    </row>
    <row r="4831" spans="1:3" x14ac:dyDescent="0.25">
      <c r="A4831" s="8">
        <v>45705</v>
      </c>
      <c r="B4831" s="16" t="s">
        <v>9733</v>
      </c>
      <c r="C4831" s="16" t="s">
        <v>9734</v>
      </c>
    </row>
    <row r="4832" spans="1:3" x14ac:dyDescent="0.25">
      <c r="A4832" s="8">
        <v>45705</v>
      </c>
      <c r="B4832" s="16" t="s">
        <v>9735</v>
      </c>
      <c r="C4832" s="16" t="s">
        <v>9736</v>
      </c>
    </row>
    <row r="4833" spans="1:3" x14ac:dyDescent="0.25">
      <c r="A4833" s="8">
        <v>45705</v>
      </c>
      <c r="B4833" s="16" t="s">
        <v>9737</v>
      </c>
      <c r="C4833" s="16" t="s">
        <v>9738</v>
      </c>
    </row>
    <row r="4834" spans="1:3" x14ac:dyDescent="0.25">
      <c r="A4834" s="8">
        <v>45705</v>
      </c>
      <c r="B4834" s="16" t="s">
        <v>9739</v>
      </c>
      <c r="C4834" s="16" t="s">
        <v>9740</v>
      </c>
    </row>
    <row r="4835" spans="1:3" x14ac:dyDescent="0.25">
      <c r="A4835" s="8">
        <v>45705</v>
      </c>
      <c r="B4835" s="16" t="s">
        <v>9741</v>
      </c>
      <c r="C4835" s="16" t="s">
        <v>9742</v>
      </c>
    </row>
    <row r="4836" spans="1:3" x14ac:dyDescent="0.25">
      <c r="A4836" s="8">
        <v>45705</v>
      </c>
      <c r="B4836" s="16" t="s">
        <v>9743</v>
      </c>
      <c r="C4836" s="16" t="s">
        <v>9744</v>
      </c>
    </row>
    <row r="4837" spans="1:3" x14ac:dyDescent="0.25">
      <c r="A4837" s="8">
        <v>45705</v>
      </c>
      <c r="B4837" s="16" t="s">
        <v>9745</v>
      </c>
      <c r="C4837" s="16" t="s">
        <v>9746</v>
      </c>
    </row>
    <row r="4838" spans="1:3" x14ac:dyDescent="0.25">
      <c r="A4838" s="8">
        <v>45705</v>
      </c>
      <c r="B4838" s="16" t="s">
        <v>9747</v>
      </c>
      <c r="C4838" s="16" t="s">
        <v>9748</v>
      </c>
    </row>
    <row r="4839" spans="1:3" x14ac:dyDescent="0.25">
      <c r="A4839" s="8">
        <v>45705</v>
      </c>
      <c r="B4839" s="16" t="s">
        <v>9749</v>
      </c>
      <c r="C4839" s="16" t="s">
        <v>9750</v>
      </c>
    </row>
    <row r="4840" spans="1:3" x14ac:dyDescent="0.25">
      <c r="A4840" s="8">
        <v>45705</v>
      </c>
      <c r="B4840" s="16" t="s">
        <v>9751</v>
      </c>
      <c r="C4840" s="16" t="s">
        <v>9752</v>
      </c>
    </row>
    <row r="4841" spans="1:3" x14ac:dyDescent="0.25">
      <c r="A4841" s="8">
        <v>45705</v>
      </c>
      <c r="B4841" s="16" t="s">
        <v>9753</v>
      </c>
      <c r="C4841" s="16" t="s">
        <v>9754</v>
      </c>
    </row>
    <row r="4842" spans="1:3" x14ac:dyDescent="0.25">
      <c r="A4842" s="8">
        <v>45705</v>
      </c>
      <c r="B4842" s="16" t="s">
        <v>9755</v>
      </c>
      <c r="C4842" s="16" t="s">
        <v>9756</v>
      </c>
    </row>
    <row r="4843" spans="1:3" x14ac:dyDescent="0.25">
      <c r="A4843" s="8">
        <v>45705</v>
      </c>
      <c r="B4843" s="16" t="s">
        <v>9757</v>
      </c>
      <c r="C4843" s="16" t="s">
        <v>9758</v>
      </c>
    </row>
    <row r="4844" spans="1:3" x14ac:dyDescent="0.25">
      <c r="A4844" s="8">
        <v>45705</v>
      </c>
      <c r="B4844" s="16" t="s">
        <v>9759</v>
      </c>
      <c r="C4844" s="16" t="s">
        <v>9760</v>
      </c>
    </row>
    <row r="4845" spans="1:3" x14ac:dyDescent="0.25">
      <c r="A4845" s="8">
        <v>45705</v>
      </c>
      <c r="B4845" s="16" t="s">
        <v>9761</v>
      </c>
      <c r="C4845" s="16" t="s">
        <v>9762</v>
      </c>
    </row>
    <row r="4846" spans="1:3" x14ac:dyDescent="0.25">
      <c r="A4846" s="8">
        <v>45705</v>
      </c>
      <c r="B4846" s="16" t="s">
        <v>9763</v>
      </c>
      <c r="C4846" s="16" t="s">
        <v>9764</v>
      </c>
    </row>
    <row r="4847" spans="1:3" x14ac:dyDescent="0.25">
      <c r="A4847" s="8">
        <v>45705</v>
      </c>
      <c r="B4847" s="16" t="s">
        <v>9765</v>
      </c>
      <c r="C4847" s="16" t="s">
        <v>9766</v>
      </c>
    </row>
    <row r="4848" spans="1:3" x14ac:dyDescent="0.25">
      <c r="A4848" s="8">
        <v>45705</v>
      </c>
      <c r="B4848" s="16" t="s">
        <v>9767</v>
      </c>
      <c r="C4848" s="16" t="s">
        <v>9768</v>
      </c>
    </row>
    <row r="4849" spans="1:3" x14ac:dyDescent="0.25">
      <c r="A4849" s="8">
        <v>45705</v>
      </c>
      <c r="B4849" s="16" t="s">
        <v>9769</v>
      </c>
      <c r="C4849" s="16" t="s">
        <v>9770</v>
      </c>
    </row>
    <row r="4850" spans="1:3" x14ac:dyDescent="0.25">
      <c r="A4850" s="8">
        <v>45705</v>
      </c>
      <c r="B4850" s="16" t="s">
        <v>9771</v>
      </c>
      <c r="C4850" s="16" t="s">
        <v>9772</v>
      </c>
    </row>
    <row r="4851" spans="1:3" x14ac:dyDescent="0.25">
      <c r="A4851" s="8">
        <v>45705</v>
      </c>
      <c r="B4851" s="16" t="s">
        <v>9773</v>
      </c>
      <c r="C4851" s="16" t="s">
        <v>9774</v>
      </c>
    </row>
    <row r="4852" spans="1:3" x14ac:dyDescent="0.25">
      <c r="A4852" s="8">
        <v>45705</v>
      </c>
      <c r="B4852" s="16" t="s">
        <v>9775</v>
      </c>
      <c r="C4852" s="16" t="s">
        <v>9776</v>
      </c>
    </row>
    <row r="4853" spans="1:3" x14ac:dyDescent="0.25">
      <c r="A4853" s="8">
        <v>45705</v>
      </c>
      <c r="B4853" s="16" t="s">
        <v>9777</v>
      </c>
      <c r="C4853" s="16" t="s">
        <v>9778</v>
      </c>
    </row>
    <row r="4854" spans="1:3" x14ac:dyDescent="0.25">
      <c r="A4854" s="8">
        <v>45705</v>
      </c>
      <c r="B4854" s="16" t="s">
        <v>9779</v>
      </c>
      <c r="C4854" s="16" t="s">
        <v>9780</v>
      </c>
    </row>
    <row r="4855" spans="1:3" x14ac:dyDescent="0.25">
      <c r="A4855" s="8">
        <v>45705</v>
      </c>
      <c r="B4855" s="16" t="s">
        <v>9781</v>
      </c>
      <c r="C4855" s="16" t="s">
        <v>9782</v>
      </c>
    </row>
    <row r="4856" spans="1:3" x14ac:dyDescent="0.25">
      <c r="A4856" s="8">
        <v>45705</v>
      </c>
      <c r="B4856" s="16" t="s">
        <v>9783</v>
      </c>
      <c r="C4856" s="16" t="s">
        <v>9784</v>
      </c>
    </row>
    <row r="4857" spans="1:3" x14ac:dyDescent="0.25">
      <c r="A4857" s="8">
        <v>45705</v>
      </c>
      <c r="B4857" s="16" t="s">
        <v>9785</v>
      </c>
      <c r="C4857" s="16" t="s">
        <v>9786</v>
      </c>
    </row>
    <row r="4858" spans="1:3" x14ac:dyDescent="0.25">
      <c r="A4858" s="8">
        <v>45705</v>
      </c>
      <c r="B4858" s="16" t="s">
        <v>9787</v>
      </c>
      <c r="C4858" s="16" t="s">
        <v>9788</v>
      </c>
    </row>
    <row r="4859" spans="1:3" x14ac:dyDescent="0.25">
      <c r="A4859" s="8">
        <v>45705</v>
      </c>
      <c r="B4859" s="16" t="s">
        <v>9789</v>
      </c>
      <c r="C4859" s="16" t="s">
        <v>9790</v>
      </c>
    </row>
    <row r="4860" spans="1:3" x14ac:dyDescent="0.25">
      <c r="A4860" s="8">
        <v>45705</v>
      </c>
      <c r="B4860" s="16" t="s">
        <v>9791</v>
      </c>
      <c r="C4860" s="16" t="s">
        <v>9792</v>
      </c>
    </row>
    <row r="4861" spans="1:3" x14ac:dyDescent="0.25">
      <c r="A4861" s="8">
        <v>45705</v>
      </c>
      <c r="B4861" s="16" t="s">
        <v>9793</v>
      </c>
      <c r="C4861" s="16" t="s">
        <v>9794</v>
      </c>
    </row>
    <row r="4862" spans="1:3" x14ac:dyDescent="0.25">
      <c r="A4862" s="8">
        <v>45705</v>
      </c>
      <c r="B4862" s="16" t="s">
        <v>9795</v>
      </c>
      <c r="C4862" s="16" t="s">
        <v>9796</v>
      </c>
    </row>
    <row r="4863" spans="1:3" x14ac:dyDescent="0.25">
      <c r="A4863" s="8">
        <v>45705</v>
      </c>
      <c r="B4863" s="16" t="s">
        <v>9797</v>
      </c>
      <c r="C4863" s="16" t="s">
        <v>9798</v>
      </c>
    </row>
    <row r="4864" spans="1:3" x14ac:dyDescent="0.25">
      <c r="A4864" s="8">
        <v>45705</v>
      </c>
      <c r="B4864" s="16" t="s">
        <v>9799</v>
      </c>
      <c r="C4864" s="16" t="s">
        <v>9800</v>
      </c>
    </row>
    <row r="4865" spans="1:3" x14ac:dyDescent="0.25">
      <c r="A4865" s="8">
        <v>45705</v>
      </c>
      <c r="B4865" s="16" t="s">
        <v>9801</v>
      </c>
      <c r="C4865" s="16" t="s">
        <v>9802</v>
      </c>
    </row>
    <row r="4866" spans="1:3" x14ac:dyDescent="0.25">
      <c r="A4866" s="8">
        <v>45705</v>
      </c>
      <c r="B4866" s="16" t="s">
        <v>9803</v>
      </c>
      <c r="C4866" s="16" t="s">
        <v>9804</v>
      </c>
    </row>
    <row r="4867" spans="1:3" x14ac:dyDescent="0.25">
      <c r="A4867" s="8">
        <v>45705</v>
      </c>
      <c r="B4867" s="16" t="s">
        <v>9805</v>
      </c>
      <c r="C4867" s="16" t="s">
        <v>9806</v>
      </c>
    </row>
    <row r="4868" spans="1:3" x14ac:dyDescent="0.25">
      <c r="A4868" s="8">
        <v>45705</v>
      </c>
      <c r="B4868" s="16" t="s">
        <v>9807</v>
      </c>
      <c r="C4868" s="16" t="s">
        <v>9808</v>
      </c>
    </row>
    <row r="4869" spans="1:3" x14ac:dyDescent="0.25">
      <c r="A4869" s="8">
        <v>45705</v>
      </c>
      <c r="B4869" s="16" t="s">
        <v>9809</v>
      </c>
      <c r="C4869" s="16" t="s">
        <v>9810</v>
      </c>
    </row>
    <row r="4870" spans="1:3" x14ac:dyDescent="0.25">
      <c r="A4870" s="8">
        <v>45705</v>
      </c>
      <c r="B4870" s="16" t="s">
        <v>9811</v>
      </c>
      <c r="C4870" s="16" t="s">
        <v>9812</v>
      </c>
    </row>
    <row r="4871" spans="1:3" x14ac:dyDescent="0.25">
      <c r="A4871" s="8">
        <v>45705</v>
      </c>
      <c r="B4871" s="16" t="s">
        <v>9813</v>
      </c>
      <c r="C4871" s="16" t="s">
        <v>9814</v>
      </c>
    </row>
    <row r="4872" spans="1:3" x14ac:dyDescent="0.25">
      <c r="A4872" s="8">
        <v>45705</v>
      </c>
      <c r="B4872" s="16" t="s">
        <v>9815</v>
      </c>
      <c r="C4872" s="16" t="s">
        <v>9816</v>
      </c>
    </row>
    <row r="4873" spans="1:3" x14ac:dyDescent="0.25">
      <c r="A4873" s="8">
        <v>45705</v>
      </c>
      <c r="B4873" s="16" t="s">
        <v>9817</v>
      </c>
      <c r="C4873" s="16" t="s">
        <v>9818</v>
      </c>
    </row>
    <row r="4874" spans="1:3" x14ac:dyDescent="0.25">
      <c r="A4874" s="8">
        <v>45705</v>
      </c>
      <c r="B4874" s="16" t="s">
        <v>9819</v>
      </c>
      <c r="C4874" s="16" t="s">
        <v>9820</v>
      </c>
    </row>
    <row r="4875" spans="1:3" x14ac:dyDescent="0.25">
      <c r="A4875" s="8">
        <v>45705</v>
      </c>
      <c r="B4875" s="16" t="s">
        <v>9821</v>
      </c>
      <c r="C4875" s="16" t="s">
        <v>9822</v>
      </c>
    </row>
    <row r="4876" spans="1:3" x14ac:dyDescent="0.25">
      <c r="A4876" s="8">
        <v>45705</v>
      </c>
      <c r="B4876" s="16" t="s">
        <v>9823</v>
      </c>
      <c r="C4876" s="16" t="s">
        <v>9824</v>
      </c>
    </row>
    <row r="4877" spans="1:3" x14ac:dyDescent="0.25">
      <c r="A4877" s="8">
        <v>45705</v>
      </c>
      <c r="B4877" s="16" t="s">
        <v>9825</v>
      </c>
      <c r="C4877" s="16" t="s">
        <v>9826</v>
      </c>
    </row>
    <row r="4878" spans="1:3" x14ac:dyDescent="0.25">
      <c r="A4878" s="8">
        <v>45705</v>
      </c>
      <c r="B4878" s="16" t="s">
        <v>9827</v>
      </c>
      <c r="C4878" s="16" t="s">
        <v>9828</v>
      </c>
    </row>
    <row r="4879" spans="1:3" x14ac:dyDescent="0.25">
      <c r="A4879" s="8">
        <v>45705</v>
      </c>
      <c r="B4879" s="16" t="s">
        <v>9829</v>
      </c>
      <c r="C4879" s="16" t="s">
        <v>9830</v>
      </c>
    </row>
    <row r="4880" spans="1:3" x14ac:dyDescent="0.25">
      <c r="A4880" s="8">
        <v>45705</v>
      </c>
      <c r="B4880" s="16" t="s">
        <v>9831</v>
      </c>
      <c r="C4880" s="16" t="s">
        <v>9832</v>
      </c>
    </row>
    <row r="4881" spans="1:3" x14ac:dyDescent="0.25">
      <c r="A4881" s="8">
        <v>45705</v>
      </c>
      <c r="B4881" s="16" t="s">
        <v>9833</v>
      </c>
      <c r="C4881" s="16" t="s">
        <v>9834</v>
      </c>
    </row>
    <row r="4882" spans="1:3" x14ac:dyDescent="0.25">
      <c r="A4882" s="8">
        <v>45705</v>
      </c>
      <c r="B4882" s="16" t="s">
        <v>9835</v>
      </c>
      <c r="C4882" s="16" t="s">
        <v>9836</v>
      </c>
    </row>
    <row r="4883" spans="1:3" x14ac:dyDescent="0.25">
      <c r="A4883" s="8">
        <v>45705</v>
      </c>
      <c r="B4883" s="16" t="s">
        <v>9837</v>
      </c>
      <c r="C4883" s="16" t="s">
        <v>9838</v>
      </c>
    </row>
    <row r="4884" spans="1:3" x14ac:dyDescent="0.25">
      <c r="A4884" s="8">
        <v>45705</v>
      </c>
      <c r="B4884" s="16" t="s">
        <v>9839</v>
      </c>
      <c r="C4884" s="16" t="s">
        <v>9840</v>
      </c>
    </row>
    <row r="4885" spans="1:3" x14ac:dyDescent="0.25">
      <c r="A4885" s="8">
        <v>45705</v>
      </c>
      <c r="B4885" s="16" t="s">
        <v>9841</v>
      </c>
      <c r="C4885" s="16" t="s">
        <v>9842</v>
      </c>
    </row>
    <row r="4886" spans="1:3" x14ac:dyDescent="0.25">
      <c r="A4886" s="8">
        <v>45705</v>
      </c>
      <c r="B4886" s="16" t="s">
        <v>9843</v>
      </c>
      <c r="C4886" s="16" t="s">
        <v>9844</v>
      </c>
    </row>
    <row r="4887" spans="1:3" x14ac:dyDescent="0.25">
      <c r="A4887" s="8">
        <v>45705</v>
      </c>
      <c r="B4887" s="16" t="s">
        <v>9845</v>
      </c>
      <c r="C4887" s="16" t="s">
        <v>9846</v>
      </c>
    </row>
    <row r="4888" spans="1:3" x14ac:dyDescent="0.25">
      <c r="A4888" s="8">
        <v>45705</v>
      </c>
      <c r="B4888" s="16" t="s">
        <v>9847</v>
      </c>
      <c r="C4888" s="16" t="s">
        <v>9848</v>
      </c>
    </row>
    <row r="4889" spans="1:3" x14ac:dyDescent="0.25">
      <c r="A4889" s="8">
        <v>45705</v>
      </c>
      <c r="B4889" s="16" t="s">
        <v>9849</v>
      </c>
      <c r="C4889" s="16" t="s">
        <v>9850</v>
      </c>
    </row>
    <row r="4890" spans="1:3" x14ac:dyDescent="0.25">
      <c r="A4890" s="8">
        <v>45705</v>
      </c>
      <c r="B4890" s="16" t="s">
        <v>9851</v>
      </c>
      <c r="C4890" s="16" t="s">
        <v>9852</v>
      </c>
    </row>
    <row r="4891" spans="1:3" x14ac:dyDescent="0.25">
      <c r="A4891" s="8">
        <v>45705</v>
      </c>
      <c r="B4891" s="16" t="s">
        <v>9853</v>
      </c>
      <c r="C4891" s="16" t="s">
        <v>9854</v>
      </c>
    </row>
    <row r="4892" spans="1:3" x14ac:dyDescent="0.25">
      <c r="A4892" s="8">
        <v>45705</v>
      </c>
      <c r="B4892" s="16" t="s">
        <v>9855</v>
      </c>
      <c r="C4892" s="16" t="s">
        <v>9856</v>
      </c>
    </row>
    <row r="4893" spans="1:3" x14ac:dyDescent="0.25">
      <c r="A4893" s="8">
        <v>45705</v>
      </c>
      <c r="B4893" s="16" t="s">
        <v>9857</v>
      </c>
      <c r="C4893" s="16" t="s">
        <v>9858</v>
      </c>
    </row>
    <row r="4894" spans="1:3" x14ac:dyDescent="0.25">
      <c r="A4894" s="8">
        <v>45705</v>
      </c>
      <c r="B4894" s="16" t="s">
        <v>9859</v>
      </c>
      <c r="C4894" s="16" t="s">
        <v>9860</v>
      </c>
    </row>
    <row r="4895" spans="1:3" x14ac:dyDescent="0.25">
      <c r="A4895" s="8">
        <v>45705</v>
      </c>
      <c r="B4895" s="16" t="s">
        <v>9861</v>
      </c>
      <c r="C4895" s="16" t="s">
        <v>9862</v>
      </c>
    </row>
    <row r="4896" spans="1:3" x14ac:dyDescent="0.25">
      <c r="A4896" s="8">
        <v>45705</v>
      </c>
      <c r="B4896" s="16" t="s">
        <v>9863</v>
      </c>
      <c r="C4896" s="16" t="s">
        <v>9864</v>
      </c>
    </row>
    <row r="4897" spans="1:3" x14ac:dyDescent="0.25">
      <c r="A4897" s="8">
        <v>45705</v>
      </c>
      <c r="B4897" s="16" t="s">
        <v>9865</v>
      </c>
      <c r="C4897" s="16" t="s">
        <v>9866</v>
      </c>
    </row>
    <row r="4898" spans="1:3" x14ac:dyDescent="0.25">
      <c r="A4898" s="8">
        <v>45705</v>
      </c>
      <c r="B4898" s="16" t="s">
        <v>9867</v>
      </c>
      <c r="C4898" s="16" t="s">
        <v>9868</v>
      </c>
    </row>
    <row r="4899" spans="1:3" x14ac:dyDescent="0.25">
      <c r="A4899" s="8">
        <v>45705</v>
      </c>
      <c r="B4899" s="16" t="s">
        <v>9869</v>
      </c>
      <c r="C4899" s="16" t="s">
        <v>9870</v>
      </c>
    </row>
    <row r="4900" spans="1:3" x14ac:dyDescent="0.25">
      <c r="A4900" s="8">
        <v>45705</v>
      </c>
      <c r="B4900" s="16" t="s">
        <v>9871</v>
      </c>
      <c r="C4900" s="16" t="s">
        <v>9872</v>
      </c>
    </row>
    <row r="4901" spans="1:3" x14ac:dyDescent="0.25">
      <c r="A4901" s="8">
        <v>45705</v>
      </c>
      <c r="B4901" s="16" t="s">
        <v>9873</v>
      </c>
      <c r="C4901" s="16" t="s">
        <v>9874</v>
      </c>
    </row>
    <row r="4902" spans="1:3" x14ac:dyDescent="0.25">
      <c r="A4902" s="8">
        <v>45705</v>
      </c>
      <c r="B4902" s="16" t="s">
        <v>9875</v>
      </c>
      <c r="C4902" s="16" t="s">
        <v>9876</v>
      </c>
    </row>
    <row r="4903" spans="1:3" x14ac:dyDescent="0.25">
      <c r="A4903" s="8">
        <v>45705</v>
      </c>
      <c r="B4903" s="16" t="s">
        <v>9877</v>
      </c>
      <c r="C4903" s="16" t="s">
        <v>9878</v>
      </c>
    </row>
    <row r="4904" spans="1:3" x14ac:dyDescent="0.25">
      <c r="A4904" s="8">
        <v>45705</v>
      </c>
      <c r="B4904" s="16" t="s">
        <v>9879</v>
      </c>
      <c r="C4904" s="16" t="s">
        <v>9880</v>
      </c>
    </row>
    <row r="4905" spans="1:3" x14ac:dyDescent="0.25">
      <c r="A4905" s="8">
        <v>45705</v>
      </c>
      <c r="B4905" s="16" t="s">
        <v>9881</v>
      </c>
      <c r="C4905" s="16" t="s">
        <v>9882</v>
      </c>
    </row>
    <row r="4906" spans="1:3" x14ac:dyDescent="0.25">
      <c r="A4906" s="8">
        <v>45705</v>
      </c>
      <c r="B4906" s="16" t="s">
        <v>9883</v>
      </c>
      <c r="C4906" s="16" t="s">
        <v>9884</v>
      </c>
    </row>
    <row r="4907" spans="1:3" x14ac:dyDescent="0.25">
      <c r="A4907" s="8">
        <v>45705</v>
      </c>
      <c r="B4907" s="16" t="s">
        <v>9885</v>
      </c>
      <c r="C4907" s="16" t="s">
        <v>9886</v>
      </c>
    </row>
    <row r="4908" spans="1:3" x14ac:dyDescent="0.25">
      <c r="A4908" s="8">
        <v>45705</v>
      </c>
      <c r="B4908" s="16" t="s">
        <v>9887</v>
      </c>
      <c r="C4908" s="16" t="s">
        <v>9888</v>
      </c>
    </row>
    <row r="4909" spans="1:3" x14ac:dyDescent="0.25">
      <c r="A4909" s="8">
        <v>45705</v>
      </c>
      <c r="B4909" s="16" t="s">
        <v>9889</v>
      </c>
      <c r="C4909" s="16" t="s">
        <v>9890</v>
      </c>
    </row>
    <row r="4910" spans="1:3" x14ac:dyDescent="0.25">
      <c r="A4910" s="8">
        <v>45705</v>
      </c>
      <c r="B4910" s="16" t="s">
        <v>9891</v>
      </c>
      <c r="C4910" s="16" t="s">
        <v>9892</v>
      </c>
    </row>
    <row r="4911" spans="1:3" x14ac:dyDescent="0.25">
      <c r="A4911" s="8">
        <v>45705</v>
      </c>
      <c r="B4911" s="16" t="s">
        <v>9893</v>
      </c>
      <c r="C4911" s="16" t="s">
        <v>9894</v>
      </c>
    </row>
    <row r="4912" spans="1:3" x14ac:dyDescent="0.25">
      <c r="A4912" s="8">
        <v>45705</v>
      </c>
      <c r="B4912" s="16" t="s">
        <v>9895</v>
      </c>
      <c r="C4912" s="16" t="s">
        <v>9896</v>
      </c>
    </row>
    <row r="4913" spans="1:3" x14ac:dyDescent="0.25">
      <c r="A4913" s="8">
        <v>45705</v>
      </c>
      <c r="B4913" s="16" t="s">
        <v>9897</v>
      </c>
      <c r="C4913" s="16" t="s">
        <v>9898</v>
      </c>
    </row>
    <row r="4914" spans="1:3" x14ac:dyDescent="0.25">
      <c r="A4914" s="8">
        <v>45705</v>
      </c>
      <c r="B4914" s="16" t="s">
        <v>9899</v>
      </c>
      <c r="C4914" s="16" t="s">
        <v>9900</v>
      </c>
    </row>
    <row r="4915" spans="1:3" x14ac:dyDescent="0.25">
      <c r="A4915" s="8">
        <v>45705</v>
      </c>
      <c r="B4915" s="16" t="s">
        <v>9901</v>
      </c>
      <c r="C4915" s="16" t="s">
        <v>9902</v>
      </c>
    </row>
    <row r="4916" spans="1:3" x14ac:dyDescent="0.25">
      <c r="A4916" s="8">
        <v>45705</v>
      </c>
      <c r="B4916" s="16" t="s">
        <v>9903</v>
      </c>
      <c r="C4916" s="16" t="s">
        <v>9904</v>
      </c>
    </row>
    <row r="4917" spans="1:3" x14ac:dyDescent="0.25">
      <c r="A4917" s="8">
        <v>45705</v>
      </c>
      <c r="B4917" s="16" t="s">
        <v>9905</v>
      </c>
      <c r="C4917" s="16" t="s">
        <v>9906</v>
      </c>
    </row>
    <row r="4918" spans="1:3" x14ac:dyDescent="0.25">
      <c r="A4918" s="8">
        <v>45705</v>
      </c>
      <c r="B4918" s="16" t="s">
        <v>9907</v>
      </c>
      <c r="C4918" s="16" t="s">
        <v>9908</v>
      </c>
    </row>
    <row r="4919" spans="1:3" x14ac:dyDescent="0.25">
      <c r="A4919" s="8">
        <v>45705</v>
      </c>
      <c r="B4919" s="16" t="s">
        <v>9909</v>
      </c>
      <c r="C4919" s="16" t="s">
        <v>9910</v>
      </c>
    </row>
    <row r="4920" spans="1:3" x14ac:dyDescent="0.25">
      <c r="A4920" s="8">
        <v>45705</v>
      </c>
      <c r="B4920" s="16" t="s">
        <v>9911</v>
      </c>
      <c r="C4920" s="16" t="s">
        <v>9912</v>
      </c>
    </row>
    <row r="4921" spans="1:3" x14ac:dyDescent="0.25">
      <c r="A4921" s="8">
        <v>45705</v>
      </c>
      <c r="B4921" s="16" t="s">
        <v>9913</v>
      </c>
      <c r="C4921" s="16" t="s">
        <v>9914</v>
      </c>
    </row>
    <row r="4922" spans="1:3" x14ac:dyDescent="0.25">
      <c r="A4922" s="8">
        <v>45705</v>
      </c>
      <c r="B4922" s="16" t="s">
        <v>9915</v>
      </c>
      <c r="C4922" s="16" t="s">
        <v>9916</v>
      </c>
    </row>
    <row r="4923" spans="1:3" x14ac:dyDescent="0.25">
      <c r="A4923" s="8">
        <v>45705</v>
      </c>
      <c r="B4923" s="16" t="s">
        <v>9917</v>
      </c>
      <c r="C4923" s="16" t="s">
        <v>9918</v>
      </c>
    </row>
    <row r="4924" spans="1:3" x14ac:dyDescent="0.25">
      <c r="A4924" s="8">
        <v>45705</v>
      </c>
      <c r="B4924" s="16" t="s">
        <v>9919</v>
      </c>
      <c r="C4924" s="16" t="s">
        <v>9920</v>
      </c>
    </row>
    <row r="4925" spans="1:3" x14ac:dyDescent="0.25">
      <c r="A4925" s="8">
        <v>45705</v>
      </c>
      <c r="B4925" s="16" t="s">
        <v>9921</v>
      </c>
      <c r="C4925" s="16" t="s">
        <v>9922</v>
      </c>
    </row>
    <row r="4926" spans="1:3" x14ac:dyDescent="0.25">
      <c r="A4926" s="8">
        <v>45705</v>
      </c>
      <c r="B4926" s="16" t="s">
        <v>9923</v>
      </c>
      <c r="C4926" s="16" t="s">
        <v>9924</v>
      </c>
    </row>
    <row r="4927" spans="1:3" x14ac:dyDescent="0.25">
      <c r="A4927" s="8">
        <v>45705</v>
      </c>
      <c r="B4927" s="16" t="s">
        <v>9925</v>
      </c>
      <c r="C4927" s="16" t="s">
        <v>9926</v>
      </c>
    </row>
    <row r="4928" spans="1:3" x14ac:dyDescent="0.25">
      <c r="A4928" s="8">
        <v>45705</v>
      </c>
      <c r="B4928" s="16" t="s">
        <v>9927</v>
      </c>
      <c r="C4928" s="16" t="s">
        <v>9928</v>
      </c>
    </row>
    <row r="4929" spans="1:3" x14ac:dyDescent="0.25">
      <c r="A4929" s="8">
        <v>45705</v>
      </c>
      <c r="B4929" s="16" t="s">
        <v>9929</v>
      </c>
      <c r="C4929" s="16" t="s">
        <v>9930</v>
      </c>
    </row>
    <row r="4930" spans="1:3" x14ac:dyDescent="0.25">
      <c r="A4930" s="8">
        <v>45705</v>
      </c>
      <c r="B4930" s="16" t="s">
        <v>9931</v>
      </c>
      <c r="C4930" s="16" t="s">
        <v>9932</v>
      </c>
    </row>
    <row r="4931" spans="1:3" x14ac:dyDescent="0.25">
      <c r="A4931" s="8">
        <v>45705</v>
      </c>
      <c r="B4931" s="16" t="s">
        <v>9933</v>
      </c>
      <c r="C4931" s="16" t="s">
        <v>9934</v>
      </c>
    </row>
    <row r="4932" spans="1:3" x14ac:dyDescent="0.25">
      <c r="A4932" s="8">
        <v>45705</v>
      </c>
      <c r="B4932" s="16" t="s">
        <v>9935</v>
      </c>
      <c r="C4932" s="16" t="s">
        <v>9936</v>
      </c>
    </row>
    <row r="4933" spans="1:3" x14ac:dyDescent="0.25">
      <c r="A4933" s="8">
        <v>45705</v>
      </c>
      <c r="B4933" s="16" t="s">
        <v>9937</v>
      </c>
      <c r="C4933" s="16" t="s">
        <v>9938</v>
      </c>
    </row>
    <row r="4934" spans="1:3" x14ac:dyDescent="0.25">
      <c r="A4934" s="8">
        <v>45705</v>
      </c>
      <c r="B4934" s="16" t="s">
        <v>9939</v>
      </c>
      <c r="C4934" s="16" t="s">
        <v>9940</v>
      </c>
    </row>
    <row r="4935" spans="1:3" x14ac:dyDescent="0.25">
      <c r="A4935" s="8">
        <v>45705</v>
      </c>
      <c r="B4935" s="16" t="s">
        <v>9941</v>
      </c>
      <c r="C4935" s="16" t="s">
        <v>9942</v>
      </c>
    </row>
    <row r="4936" spans="1:3" x14ac:dyDescent="0.25">
      <c r="A4936" s="8">
        <v>45705</v>
      </c>
      <c r="B4936" s="16" t="s">
        <v>9943</v>
      </c>
      <c r="C4936" s="16" t="s">
        <v>9944</v>
      </c>
    </row>
    <row r="4937" spans="1:3" x14ac:dyDescent="0.25">
      <c r="A4937" s="8">
        <v>45705</v>
      </c>
      <c r="B4937" s="16" t="s">
        <v>9945</v>
      </c>
      <c r="C4937" s="16" t="s">
        <v>9946</v>
      </c>
    </row>
    <row r="4938" spans="1:3" x14ac:dyDescent="0.25">
      <c r="A4938" s="8">
        <v>45705</v>
      </c>
      <c r="B4938" s="16" t="s">
        <v>9947</v>
      </c>
      <c r="C4938" s="16" t="s">
        <v>9948</v>
      </c>
    </row>
    <row r="4939" spans="1:3" x14ac:dyDescent="0.25">
      <c r="A4939" s="8">
        <v>45705</v>
      </c>
      <c r="B4939" s="16" t="s">
        <v>9949</v>
      </c>
      <c r="C4939" s="16" t="s">
        <v>9950</v>
      </c>
    </row>
    <row r="4940" spans="1:3" x14ac:dyDescent="0.25">
      <c r="A4940" s="8">
        <v>45705</v>
      </c>
      <c r="B4940" s="16" t="s">
        <v>9951</v>
      </c>
      <c r="C4940" s="16" t="s">
        <v>9952</v>
      </c>
    </row>
    <row r="4941" spans="1:3" x14ac:dyDescent="0.25">
      <c r="A4941" s="8">
        <v>45705</v>
      </c>
      <c r="B4941" s="16" t="s">
        <v>9953</v>
      </c>
      <c r="C4941" s="16" t="s">
        <v>9954</v>
      </c>
    </row>
    <row r="4942" spans="1:3" x14ac:dyDescent="0.25">
      <c r="A4942" s="8">
        <v>45705</v>
      </c>
      <c r="B4942" s="16" t="s">
        <v>9955</v>
      </c>
      <c r="C4942" s="16" t="s">
        <v>9956</v>
      </c>
    </row>
    <row r="4943" spans="1:3" x14ac:dyDescent="0.25">
      <c r="A4943" s="8">
        <v>45705</v>
      </c>
      <c r="B4943" s="16" t="s">
        <v>9957</v>
      </c>
      <c r="C4943" s="16" t="s">
        <v>9958</v>
      </c>
    </row>
    <row r="4944" spans="1:3" x14ac:dyDescent="0.25">
      <c r="A4944" s="8">
        <v>45705</v>
      </c>
      <c r="B4944" s="16" t="s">
        <v>9959</v>
      </c>
      <c r="C4944" s="16" t="s">
        <v>9960</v>
      </c>
    </row>
    <row r="4945" spans="1:3" x14ac:dyDescent="0.25">
      <c r="A4945" s="8">
        <v>45705</v>
      </c>
      <c r="B4945" s="16" t="s">
        <v>9961</v>
      </c>
      <c r="C4945" s="16" t="s">
        <v>9962</v>
      </c>
    </row>
    <row r="4946" spans="1:3" x14ac:dyDescent="0.25">
      <c r="A4946" s="8">
        <v>45705</v>
      </c>
      <c r="B4946" s="16" t="s">
        <v>9963</v>
      </c>
      <c r="C4946" s="16" t="s">
        <v>9964</v>
      </c>
    </row>
    <row r="4947" spans="1:3" x14ac:dyDescent="0.25">
      <c r="A4947" s="8">
        <v>45705</v>
      </c>
      <c r="B4947" s="16" t="s">
        <v>9965</v>
      </c>
      <c r="C4947" s="16" t="s">
        <v>9966</v>
      </c>
    </row>
    <row r="4948" spans="1:3" x14ac:dyDescent="0.25">
      <c r="A4948" s="8">
        <v>45705</v>
      </c>
      <c r="B4948" s="16" t="s">
        <v>9967</v>
      </c>
      <c r="C4948" s="16" t="s">
        <v>9968</v>
      </c>
    </row>
    <row r="4949" spans="1:3" x14ac:dyDescent="0.25">
      <c r="A4949" s="8">
        <v>45705</v>
      </c>
      <c r="B4949" s="16" t="s">
        <v>9969</v>
      </c>
      <c r="C4949" s="16" t="s">
        <v>9970</v>
      </c>
    </row>
    <row r="4950" spans="1:3" x14ac:dyDescent="0.25">
      <c r="A4950" s="8">
        <v>45705</v>
      </c>
      <c r="B4950" s="16" t="s">
        <v>9971</v>
      </c>
      <c r="C4950" s="16" t="s">
        <v>9972</v>
      </c>
    </row>
    <row r="4951" spans="1:3" x14ac:dyDescent="0.25">
      <c r="A4951" s="8">
        <v>45705</v>
      </c>
      <c r="B4951" s="16" t="s">
        <v>9973</v>
      </c>
      <c r="C4951" s="16" t="s">
        <v>9974</v>
      </c>
    </row>
    <row r="4952" spans="1:3" x14ac:dyDescent="0.25">
      <c r="A4952" s="8">
        <v>45705</v>
      </c>
      <c r="B4952" s="16" t="s">
        <v>9975</v>
      </c>
      <c r="C4952" s="16" t="s">
        <v>9976</v>
      </c>
    </row>
    <row r="4953" spans="1:3" x14ac:dyDescent="0.25">
      <c r="A4953" s="8">
        <v>45705</v>
      </c>
      <c r="B4953" s="16" t="s">
        <v>9977</v>
      </c>
      <c r="C4953" s="16" t="s">
        <v>9978</v>
      </c>
    </row>
    <row r="4954" spans="1:3" x14ac:dyDescent="0.25">
      <c r="A4954" s="8">
        <v>45705</v>
      </c>
      <c r="B4954" s="16" t="s">
        <v>9979</v>
      </c>
      <c r="C4954" s="16" t="s">
        <v>9980</v>
      </c>
    </row>
    <row r="4955" spans="1:3" x14ac:dyDescent="0.25">
      <c r="A4955" s="8">
        <v>45705</v>
      </c>
      <c r="B4955" s="16" t="s">
        <v>9981</v>
      </c>
      <c r="C4955" s="16" t="s">
        <v>9982</v>
      </c>
    </row>
    <row r="4956" spans="1:3" x14ac:dyDescent="0.25">
      <c r="A4956" s="8">
        <v>45705</v>
      </c>
      <c r="B4956" s="16" t="s">
        <v>9983</v>
      </c>
      <c r="C4956" s="16" t="s">
        <v>9984</v>
      </c>
    </row>
    <row r="4957" spans="1:3" x14ac:dyDescent="0.25">
      <c r="A4957" s="8">
        <v>45705</v>
      </c>
      <c r="B4957" s="16" t="s">
        <v>9985</v>
      </c>
      <c r="C4957" s="16" t="s">
        <v>9986</v>
      </c>
    </row>
    <row r="4958" spans="1:3" x14ac:dyDescent="0.25">
      <c r="A4958" s="8">
        <v>45705</v>
      </c>
      <c r="B4958" s="16" t="s">
        <v>9987</v>
      </c>
      <c r="C4958" s="16" t="s">
        <v>9988</v>
      </c>
    </row>
    <row r="4959" spans="1:3" x14ac:dyDescent="0.25">
      <c r="A4959" s="8">
        <v>45705</v>
      </c>
      <c r="B4959" s="16" t="s">
        <v>9989</v>
      </c>
      <c r="C4959" s="16" t="s">
        <v>9990</v>
      </c>
    </row>
    <row r="4960" spans="1:3" x14ac:dyDescent="0.25">
      <c r="A4960" s="8">
        <v>45705</v>
      </c>
      <c r="B4960" s="16" t="s">
        <v>9991</v>
      </c>
      <c r="C4960" s="16" t="s">
        <v>9992</v>
      </c>
    </row>
    <row r="4961" spans="1:3" x14ac:dyDescent="0.25">
      <c r="A4961" s="8">
        <v>45705</v>
      </c>
      <c r="B4961" s="16" t="s">
        <v>9993</v>
      </c>
      <c r="C4961" s="16" t="s">
        <v>9994</v>
      </c>
    </row>
    <row r="4962" spans="1:3" x14ac:dyDescent="0.25">
      <c r="A4962" s="8">
        <v>45705</v>
      </c>
      <c r="B4962" s="16" t="s">
        <v>9995</v>
      </c>
      <c r="C4962" s="16" t="s">
        <v>9996</v>
      </c>
    </row>
    <row r="4963" spans="1:3" x14ac:dyDescent="0.25">
      <c r="A4963" s="8">
        <v>45705</v>
      </c>
      <c r="B4963" s="16" t="s">
        <v>9997</v>
      </c>
      <c r="C4963" s="16" t="s">
        <v>9998</v>
      </c>
    </row>
    <row r="4964" spans="1:3" x14ac:dyDescent="0.25">
      <c r="A4964" s="8">
        <v>45705</v>
      </c>
      <c r="B4964" s="16" t="s">
        <v>9999</v>
      </c>
      <c r="C4964" s="16" t="s">
        <v>10000</v>
      </c>
    </row>
    <row r="4965" spans="1:3" x14ac:dyDescent="0.25">
      <c r="A4965" s="8">
        <v>45705</v>
      </c>
      <c r="B4965" s="16" t="s">
        <v>10001</v>
      </c>
      <c r="C4965" s="16" t="s">
        <v>10002</v>
      </c>
    </row>
    <row r="4966" spans="1:3" x14ac:dyDescent="0.25">
      <c r="A4966" s="8">
        <v>45705</v>
      </c>
      <c r="B4966" s="16" t="s">
        <v>10003</v>
      </c>
      <c r="C4966" s="16" t="s">
        <v>10004</v>
      </c>
    </row>
    <row r="4967" spans="1:3" x14ac:dyDescent="0.25">
      <c r="A4967" s="8">
        <v>45705</v>
      </c>
      <c r="B4967" s="16" t="s">
        <v>10005</v>
      </c>
      <c r="C4967" s="16" t="s">
        <v>10006</v>
      </c>
    </row>
    <row r="4968" spans="1:3" x14ac:dyDescent="0.25">
      <c r="A4968" s="8">
        <v>45705</v>
      </c>
      <c r="B4968" s="16" t="s">
        <v>10007</v>
      </c>
      <c r="C4968" s="16" t="s">
        <v>10008</v>
      </c>
    </row>
    <row r="4969" spans="1:3" x14ac:dyDescent="0.25">
      <c r="A4969" s="8">
        <v>45705</v>
      </c>
      <c r="B4969" s="16" t="s">
        <v>10009</v>
      </c>
      <c r="C4969" s="16" t="s">
        <v>10010</v>
      </c>
    </row>
    <row r="4970" spans="1:3" x14ac:dyDescent="0.25">
      <c r="A4970" s="8">
        <v>45705</v>
      </c>
      <c r="B4970" s="16" t="s">
        <v>10011</v>
      </c>
      <c r="C4970" s="16" t="s">
        <v>10012</v>
      </c>
    </row>
    <row r="4971" spans="1:3" x14ac:dyDescent="0.25">
      <c r="A4971" s="8">
        <v>45705</v>
      </c>
      <c r="B4971" s="16" t="s">
        <v>10013</v>
      </c>
      <c r="C4971" s="16" t="s">
        <v>10014</v>
      </c>
    </row>
    <row r="4972" spans="1:3" x14ac:dyDescent="0.25">
      <c r="A4972" s="8">
        <v>45705</v>
      </c>
      <c r="B4972" s="16" t="s">
        <v>10015</v>
      </c>
      <c r="C4972" s="16" t="s">
        <v>10016</v>
      </c>
    </row>
    <row r="4973" spans="1:3" x14ac:dyDescent="0.25">
      <c r="A4973" s="8">
        <v>45705</v>
      </c>
      <c r="B4973" s="16" t="s">
        <v>10017</v>
      </c>
      <c r="C4973" s="16" t="s">
        <v>10018</v>
      </c>
    </row>
    <row r="4974" spans="1:3" x14ac:dyDescent="0.25">
      <c r="A4974" s="8">
        <v>45705</v>
      </c>
      <c r="B4974" s="16" t="s">
        <v>10019</v>
      </c>
      <c r="C4974" s="16" t="s">
        <v>10020</v>
      </c>
    </row>
    <row r="4975" spans="1:3" x14ac:dyDescent="0.25">
      <c r="A4975" s="8">
        <v>45705</v>
      </c>
      <c r="B4975" s="16" t="s">
        <v>10021</v>
      </c>
      <c r="C4975" s="16" t="s">
        <v>10022</v>
      </c>
    </row>
    <row r="4976" spans="1:3" x14ac:dyDescent="0.25">
      <c r="A4976" s="8">
        <v>45705</v>
      </c>
      <c r="B4976" s="16" t="s">
        <v>10023</v>
      </c>
      <c r="C4976" s="16" t="s">
        <v>10024</v>
      </c>
    </row>
    <row r="4977" spans="1:3" x14ac:dyDescent="0.25">
      <c r="A4977" s="8">
        <v>45705</v>
      </c>
      <c r="B4977" s="16" t="s">
        <v>10025</v>
      </c>
      <c r="C4977" s="16" t="s">
        <v>10026</v>
      </c>
    </row>
    <row r="4978" spans="1:3" x14ac:dyDescent="0.25">
      <c r="A4978" s="8">
        <v>45705</v>
      </c>
      <c r="B4978" s="16" t="s">
        <v>10027</v>
      </c>
      <c r="C4978" s="16" t="s">
        <v>10028</v>
      </c>
    </row>
    <row r="4979" spans="1:3" x14ac:dyDescent="0.25">
      <c r="A4979" s="8">
        <v>45705</v>
      </c>
      <c r="B4979" s="16" t="s">
        <v>10029</v>
      </c>
      <c r="C4979" s="16" t="s">
        <v>10030</v>
      </c>
    </row>
    <row r="4980" spans="1:3" x14ac:dyDescent="0.25">
      <c r="A4980" s="8">
        <v>45705</v>
      </c>
      <c r="B4980" s="16" t="s">
        <v>10031</v>
      </c>
      <c r="C4980" s="16" t="s">
        <v>10032</v>
      </c>
    </row>
    <row r="4981" spans="1:3" x14ac:dyDescent="0.25">
      <c r="A4981" s="8">
        <v>45705</v>
      </c>
      <c r="B4981" s="16" t="s">
        <v>10033</v>
      </c>
      <c r="C4981" s="16" t="s">
        <v>10034</v>
      </c>
    </row>
    <row r="4982" spans="1:3" x14ac:dyDescent="0.25">
      <c r="A4982" s="8">
        <v>45705</v>
      </c>
      <c r="B4982" s="16" t="s">
        <v>10035</v>
      </c>
      <c r="C4982" s="16" t="s">
        <v>10036</v>
      </c>
    </row>
    <row r="4983" spans="1:3" x14ac:dyDescent="0.25">
      <c r="A4983" s="8">
        <v>45705</v>
      </c>
      <c r="B4983" s="16" t="s">
        <v>10037</v>
      </c>
      <c r="C4983" s="16" t="s">
        <v>10038</v>
      </c>
    </row>
    <row r="4984" spans="1:3" x14ac:dyDescent="0.25">
      <c r="A4984" s="8">
        <v>45705</v>
      </c>
      <c r="B4984" s="16" t="s">
        <v>10039</v>
      </c>
      <c r="C4984" s="16" t="s">
        <v>10040</v>
      </c>
    </row>
    <row r="4985" spans="1:3" x14ac:dyDescent="0.25">
      <c r="A4985" s="8">
        <v>45705</v>
      </c>
      <c r="B4985" s="16" t="s">
        <v>10041</v>
      </c>
      <c r="C4985" s="16" t="s">
        <v>10042</v>
      </c>
    </row>
    <row r="4986" spans="1:3" x14ac:dyDescent="0.25">
      <c r="A4986" s="8">
        <v>45705</v>
      </c>
      <c r="B4986" s="16" t="s">
        <v>10043</v>
      </c>
      <c r="C4986" s="16" t="s">
        <v>10044</v>
      </c>
    </row>
    <row r="4987" spans="1:3" x14ac:dyDescent="0.25">
      <c r="A4987" s="8">
        <v>45705</v>
      </c>
      <c r="B4987" s="16" t="s">
        <v>10045</v>
      </c>
      <c r="C4987" s="16" t="s">
        <v>10046</v>
      </c>
    </row>
    <row r="4988" spans="1:3" x14ac:dyDescent="0.25">
      <c r="A4988" s="8">
        <v>45705</v>
      </c>
      <c r="B4988" s="16" t="s">
        <v>10047</v>
      </c>
      <c r="C4988" s="16" t="s">
        <v>10048</v>
      </c>
    </row>
    <row r="4989" spans="1:3" x14ac:dyDescent="0.25">
      <c r="A4989" s="8">
        <v>45705</v>
      </c>
      <c r="B4989" s="16" t="s">
        <v>10049</v>
      </c>
      <c r="C4989" s="16" t="s">
        <v>10050</v>
      </c>
    </row>
    <row r="4990" spans="1:3" x14ac:dyDescent="0.25">
      <c r="A4990" s="8">
        <v>45705</v>
      </c>
      <c r="B4990" s="16" t="s">
        <v>10051</v>
      </c>
      <c r="C4990" s="16" t="s">
        <v>10052</v>
      </c>
    </row>
    <row r="4991" spans="1:3" x14ac:dyDescent="0.25">
      <c r="A4991" s="8">
        <v>45705</v>
      </c>
      <c r="B4991" s="16" t="s">
        <v>10053</v>
      </c>
      <c r="C4991" s="16" t="s">
        <v>10054</v>
      </c>
    </row>
    <row r="4992" spans="1:3" x14ac:dyDescent="0.25">
      <c r="A4992" s="8">
        <v>45705</v>
      </c>
      <c r="B4992" s="16" t="s">
        <v>10055</v>
      </c>
      <c r="C4992" s="16" t="s">
        <v>10056</v>
      </c>
    </row>
    <row r="4993" spans="1:3" x14ac:dyDescent="0.25">
      <c r="A4993" s="8">
        <v>45705</v>
      </c>
      <c r="B4993" s="16" t="s">
        <v>10057</v>
      </c>
      <c r="C4993" s="16" t="s">
        <v>10058</v>
      </c>
    </row>
    <row r="4994" spans="1:3" x14ac:dyDescent="0.25">
      <c r="A4994" s="8">
        <v>45705</v>
      </c>
      <c r="B4994" s="16" t="s">
        <v>10059</v>
      </c>
      <c r="C4994" s="16" t="s">
        <v>10060</v>
      </c>
    </row>
    <row r="4995" spans="1:3" x14ac:dyDescent="0.25">
      <c r="A4995" s="8">
        <v>45705</v>
      </c>
      <c r="B4995" s="16" t="s">
        <v>10061</v>
      </c>
      <c r="C4995" s="16" t="s">
        <v>10062</v>
      </c>
    </row>
    <row r="4996" spans="1:3" x14ac:dyDescent="0.25">
      <c r="A4996" s="8">
        <v>45705</v>
      </c>
      <c r="B4996" s="16" t="s">
        <v>10063</v>
      </c>
      <c r="C4996" s="16" t="s">
        <v>10064</v>
      </c>
    </row>
    <row r="4997" spans="1:3" x14ac:dyDescent="0.25">
      <c r="A4997" s="8">
        <v>45705</v>
      </c>
      <c r="B4997" s="16" t="s">
        <v>10065</v>
      </c>
      <c r="C4997" s="16" t="s">
        <v>10066</v>
      </c>
    </row>
    <row r="4998" spans="1:3" x14ac:dyDescent="0.25">
      <c r="A4998" s="8">
        <v>45705</v>
      </c>
      <c r="B4998" s="16" t="s">
        <v>10067</v>
      </c>
      <c r="C4998" s="16" t="s">
        <v>10068</v>
      </c>
    </row>
    <row r="4999" spans="1:3" x14ac:dyDescent="0.25">
      <c r="A4999" s="8">
        <v>45705</v>
      </c>
      <c r="B4999" s="16" t="s">
        <v>10069</v>
      </c>
      <c r="C4999" s="16" t="s">
        <v>10070</v>
      </c>
    </row>
    <row r="5000" spans="1:3" x14ac:dyDescent="0.25">
      <c r="A5000" s="8">
        <v>45705</v>
      </c>
      <c r="B5000" s="16" t="s">
        <v>10071</v>
      </c>
      <c r="C5000" s="16" t="s">
        <v>10072</v>
      </c>
    </row>
    <row r="5001" spans="1:3" x14ac:dyDescent="0.25">
      <c r="A5001" s="8">
        <v>45705</v>
      </c>
      <c r="B5001" s="16" t="s">
        <v>10073</v>
      </c>
      <c r="C5001" s="16" t="s">
        <v>10074</v>
      </c>
    </row>
    <row r="5002" spans="1:3" x14ac:dyDescent="0.25">
      <c r="A5002" s="8">
        <v>45705</v>
      </c>
      <c r="B5002" s="16" t="s">
        <v>10075</v>
      </c>
      <c r="C5002" s="16" t="s">
        <v>10076</v>
      </c>
    </row>
    <row r="5003" spans="1:3" x14ac:dyDescent="0.25">
      <c r="A5003" s="8">
        <v>45705</v>
      </c>
      <c r="B5003" s="16" t="s">
        <v>10077</v>
      </c>
      <c r="C5003" s="16" t="s">
        <v>10078</v>
      </c>
    </row>
    <row r="5004" spans="1:3" x14ac:dyDescent="0.25">
      <c r="A5004" s="8">
        <v>45705</v>
      </c>
      <c r="B5004" s="16" t="s">
        <v>10079</v>
      </c>
      <c r="C5004" s="16" t="s">
        <v>10080</v>
      </c>
    </row>
    <row r="5005" spans="1:3" x14ac:dyDescent="0.25">
      <c r="A5005" s="8">
        <v>45705</v>
      </c>
      <c r="B5005" s="16" t="s">
        <v>10081</v>
      </c>
      <c r="C5005" s="16" t="s">
        <v>10082</v>
      </c>
    </row>
    <row r="5006" spans="1:3" x14ac:dyDescent="0.25">
      <c r="A5006" s="8">
        <v>45705</v>
      </c>
      <c r="B5006" s="16" t="s">
        <v>10083</v>
      </c>
      <c r="C5006" s="16" t="s">
        <v>10084</v>
      </c>
    </row>
    <row r="5007" spans="1:3" x14ac:dyDescent="0.25">
      <c r="A5007" s="8">
        <v>45705</v>
      </c>
      <c r="B5007" s="16" t="s">
        <v>10085</v>
      </c>
      <c r="C5007" s="16" t="s">
        <v>10086</v>
      </c>
    </row>
    <row r="5008" spans="1:3" x14ac:dyDescent="0.25">
      <c r="A5008" s="8">
        <v>45705</v>
      </c>
      <c r="B5008" s="16" t="s">
        <v>10087</v>
      </c>
      <c r="C5008" s="16" t="s">
        <v>10088</v>
      </c>
    </row>
    <row r="5009" spans="1:3" x14ac:dyDescent="0.25">
      <c r="A5009" s="8">
        <v>45705</v>
      </c>
      <c r="B5009" s="16" t="s">
        <v>10089</v>
      </c>
      <c r="C5009" s="16" t="s">
        <v>10090</v>
      </c>
    </row>
    <row r="5010" spans="1:3" x14ac:dyDescent="0.25">
      <c r="A5010" s="8">
        <v>45705</v>
      </c>
      <c r="B5010" s="16" t="s">
        <v>10091</v>
      </c>
      <c r="C5010" s="16" t="s">
        <v>10092</v>
      </c>
    </row>
    <row r="5011" spans="1:3" x14ac:dyDescent="0.25">
      <c r="A5011" s="8">
        <v>45705</v>
      </c>
      <c r="B5011" s="16" t="s">
        <v>10093</v>
      </c>
      <c r="C5011" s="16" t="s">
        <v>10094</v>
      </c>
    </row>
    <row r="5012" spans="1:3" x14ac:dyDescent="0.25">
      <c r="A5012" s="8">
        <v>45705</v>
      </c>
      <c r="B5012" s="16" t="s">
        <v>10095</v>
      </c>
      <c r="C5012" s="16" t="s">
        <v>10096</v>
      </c>
    </row>
    <row r="5013" spans="1:3" x14ac:dyDescent="0.25">
      <c r="A5013" s="8">
        <v>45705</v>
      </c>
      <c r="B5013" s="16" t="s">
        <v>10097</v>
      </c>
      <c r="C5013" s="16" t="s">
        <v>10098</v>
      </c>
    </row>
    <row r="5014" spans="1:3" x14ac:dyDescent="0.25">
      <c r="A5014" s="8">
        <v>45705</v>
      </c>
      <c r="B5014" s="16" t="s">
        <v>10099</v>
      </c>
      <c r="C5014" s="16" t="s">
        <v>10100</v>
      </c>
    </row>
    <row r="5015" spans="1:3" x14ac:dyDescent="0.25">
      <c r="A5015" s="8">
        <v>45705</v>
      </c>
      <c r="B5015" s="16" t="s">
        <v>10101</v>
      </c>
      <c r="C5015" s="16" t="s">
        <v>10102</v>
      </c>
    </row>
    <row r="5016" spans="1:3" x14ac:dyDescent="0.25">
      <c r="A5016" s="8">
        <v>45705</v>
      </c>
      <c r="B5016" s="16" t="s">
        <v>10103</v>
      </c>
      <c r="C5016" s="16" t="s">
        <v>10104</v>
      </c>
    </row>
    <row r="5017" spans="1:3" x14ac:dyDescent="0.25">
      <c r="A5017" s="8">
        <v>45705</v>
      </c>
      <c r="B5017" s="16" t="s">
        <v>10105</v>
      </c>
      <c r="C5017" s="16" t="s">
        <v>10106</v>
      </c>
    </row>
    <row r="5018" spans="1:3" x14ac:dyDescent="0.25">
      <c r="A5018" s="8">
        <v>45705</v>
      </c>
      <c r="B5018" s="16" t="s">
        <v>10107</v>
      </c>
      <c r="C5018" s="16" t="s">
        <v>10108</v>
      </c>
    </row>
    <row r="5019" spans="1:3" x14ac:dyDescent="0.25">
      <c r="A5019" s="8">
        <v>45705</v>
      </c>
      <c r="B5019" s="16" t="s">
        <v>10109</v>
      </c>
      <c r="C5019" s="16" t="s">
        <v>10110</v>
      </c>
    </row>
    <row r="5020" spans="1:3" x14ac:dyDescent="0.25">
      <c r="A5020" s="8">
        <v>45705</v>
      </c>
      <c r="B5020" s="16" t="s">
        <v>10111</v>
      </c>
      <c r="C5020" s="16" t="s">
        <v>10112</v>
      </c>
    </row>
    <row r="5021" spans="1:3" x14ac:dyDescent="0.25">
      <c r="A5021" s="8">
        <v>45705</v>
      </c>
      <c r="B5021" s="16" t="s">
        <v>10113</v>
      </c>
      <c r="C5021" s="16" t="s">
        <v>10114</v>
      </c>
    </row>
    <row r="5022" spans="1:3" x14ac:dyDescent="0.25">
      <c r="A5022" s="8">
        <v>45705</v>
      </c>
      <c r="B5022" s="16" t="s">
        <v>10115</v>
      </c>
      <c r="C5022" s="16" t="s">
        <v>10116</v>
      </c>
    </row>
    <row r="5023" spans="1:3" x14ac:dyDescent="0.25">
      <c r="A5023" s="8">
        <v>45705</v>
      </c>
      <c r="B5023" s="16" t="s">
        <v>10117</v>
      </c>
      <c r="C5023" s="16" t="s">
        <v>10118</v>
      </c>
    </row>
    <row r="5024" spans="1:3" x14ac:dyDescent="0.25">
      <c r="A5024" s="8">
        <v>45705</v>
      </c>
      <c r="B5024" s="16" t="s">
        <v>10119</v>
      </c>
      <c r="C5024" s="16" t="s">
        <v>10120</v>
      </c>
    </row>
    <row r="5025" spans="1:3" x14ac:dyDescent="0.25">
      <c r="A5025" s="8">
        <v>45705</v>
      </c>
      <c r="B5025" s="16" t="s">
        <v>10121</v>
      </c>
      <c r="C5025" s="16" t="s">
        <v>10122</v>
      </c>
    </row>
    <row r="5026" spans="1:3" x14ac:dyDescent="0.25">
      <c r="A5026" s="8">
        <v>45705</v>
      </c>
      <c r="B5026" s="16" t="s">
        <v>10123</v>
      </c>
      <c r="C5026" s="16" t="s">
        <v>10124</v>
      </c>
    </row>
    <row r="5027" spans="1:3" x14ac:dyDescent="0.25">
      <c r="A5027" s="8">
        <v>45705</v>
      </c>
      <c r="B5027" s="16" t="s">
        <v>10125</v>
      </c>
      <c r="C5027" s="16" t="s">
        <v>10126</v>
      </c>
    </row>
    <row r="5028" spans="1:3" x14ac:dyDescent="0.25">
      <c r="A5028" s="8">
        <v>45705</v>
      </c>
      <c r="B5028" s="16" t="s">
        <v>10127</v>
      </c>
      <c r="C5028" s="16" t="s">
        <v>10128</v>
      </c>
    </row>
    <row r="5029" spans="1:3" x14ac:dyDescent="0.25">
      <c r="A5029" s="8">
        <v>45705</v>
      </c>
      <c r="B5029" s="16" t="s">
        <v>10129</v>
      </c>
      <c r="C5029" s="16" t="s">
        <v>10130</v>
      </c>
    </row>
    <row r="5030" spans="1:3" x14ac:dyDescent="0.25">
      <c r="A5030" s="8">
        <v>45705</v>
      </c>
      <c r="B5030" s="16" t="s">
        <v>10131</v>
      </c>
      <c r="C5030" s="16" t="s">
        <v>10132</v>
      </c>
    </row>
    <row r="5031" spans="1:3" x14ac:dyDescent="0.25">
      <c r="A5031" s="8">
        <v>45705</v>
      </c>
      <c r="B5031" s="16" t="s">
        <v>10133</v>
      </c>
      <c r="C5031" s="16" t="s">
        <v>10134</v>
      </c>
    </row>
    <row r="5032" spans="1:3" x14ac:dyDescent="0.25">
      <c r="A5032" s="8">
        <v>45705</v>
      </c>
      <c r="B5032" s="16" t="s">
        <v>10135</v>
      </c>
      <c r="C5032" s="16" t="s">
        <v>10136</v>
      </c>
    </row>
    <row r="5033" spans="1:3" x14ac:dyDescent="0.25">
      <c r="A5033" s="8">
        <v>45705</v>
      </c>
      <c r="B5033" s="16" t="s">
        <v>10137</v>
      </c>
      <c r="C5033" s="16" t="s">
        <v>10138</v>
      </c>
    </row>
    <row r="5034" spans="1:3" x14ac:dyDescent="0.25">
      <c r="A5034" s="8">
        <v>45705</v>
      </c>
      <c r="B5034" s="16" t="s">
        <v>10139</v>
      </c>
      <c r="C5034" s="16" t="s">
        <v>10140</v>
      </c>
    </row>
    <row r="5035" spans="1:3" x14ac:dyDescent="0.25">
      <c r="A5035" s="8">
        <v>45705</v>
      </c>
      <c r="B5035" s="16" t="s">
        <v>10141</v>
      </c>
      <c r="C5035" s="16" t="s">
        <v>10142</v>
      </c>
    </row>
    <row r="5036" spans="1:3" x14ac:dyDescent="0.25">
      <c r="A5036" s="8">
        <v>45705</v>
      </c>
      <c r="B5036" s="16" t="s">
        <v>10143</v>
      </c>
      <c r="C5036" s="16" t="s">
        <v>10144</v>
      </c>
    </row>
    <row r="5037" spans="1:3" x14ac:dyDescent="0.25">
      <c r="A5037" s="8">
        <v>45705</v>
      </c>
      <c r="B5037" s="16" t="s">
        <v>10145</v>
      </c>
      <c r="C5037" s="16" t="s">
        <v>10146</v>
      </c>
    </row>
    <row r="5038" spans="1:3" x14ac:dyDescent="0.25">
      <c r="A5038" s="8">
        <v>45705</v>
      </c>
      <c r="B5038" s="16" t="s">
        <v>10147</v>
      </c>
      <c r="C5038" s="16" t="s">
        <v>10148</v>
      </c>
    </row>
    <row r="5039" spans="1:3" x14ac:dyDescent="0.25">
      <c r="A5039" s="8">
        <v>45705</v>
      </c>
      <c r="B5039" s="16" t="s">
        <v>10149</v>
      </c>
      <c r="C5039" s="16" t="s">
        <v>10150</v>
      </c>
    </row>
    <row r="5040" spans="1:3" x14ac:dyDescent="0.25">
      <c r="A5040" s="8">
        <v>45705</v>
      </c>
      <c r="B5040" s="16" t="s">
        <v>10151</v>
      </c>
      <c r="C5040" s="16" t="s">
        <v>10152</v>
      </c>
    </row>
    <row r="5041" spans="1:3" x14ac:dyDescent="0.25">
      <c r="A5041" s="8">
        <v>45705</v>
      </c>
      <c r="B5041" s="16" t="s">
        <v>10153</v>
      </c>
      <c r="C5041" s="16" t="s">
        <v>10154</v>
      </c>
    </row>
    <row r="5042" spans="1:3" x14ac:dyDescent="0.25">
      <c r="A5042" s="8">
        <v>45705</v>
      </c>
      <c r="B5042" s="16" t="s">
        <v>10155</v>
      </c>
      <c r="C5042" s="16" t="s">
        <v>10156</v>
      </c>
    </row>
    <row r="5043" spans="1:3" x14ac:dyDescent="0.25">
      <c r="A5043" s="8">
        <v>45705</v>
      </c>
      <c r="B5043" s="16" t="s">
        <v>10157</v>
      </c>
      <c r="C5043" s="16" t="s">
        <v>10158</v>
      </c>
    </row>
    <row r="5044" spans="1:3" x14ac:dyDescent="0.25">
      <c r="A5044" s="8">
        <v>45705</v>
      </c>
      <c r="B5044" s="16" t="s">
        <v>10159</v>
      </c>
      <c r="C5044" s="16" t="s">
        <v>10160</v>
      </c>
    </row>
    <row r="5045" spans="1:3" x14ac:dyDescent="0.25">
      <c r="A5045" s="8">
        <v>45705</v>
      </c>
      <c r="B5045" s="16" t="s">
        <v>10161</v>
      </c>
      <c r="C5045" s="16" t="s">
        <v>10162</v>
      </c>
    </row>
    <row r="5046" spans="1:3" x14ac:dyDescent="0.25">
      <c r="A5046" s="8">
        <v>45705</v>
      </c>
      <c r="B5046" s="16" t="s">
        <v>10163</v>
      </c>
      <c r="C5046" s="16" t="s">
        <v>10164</v>
      </c>
    </row>
    <row r="5047" spans="1:3" x14ac:dyDescent="0.25">
      <c r="A5047" s="8">
        <v>45705</v>
      </c>
      <c r="B5047" s="16" t="s">
        <v>10165</v>
      </c>
      <c r="C5047" s="16" t="s">
        <v>10166</v>
      </c>
    </row>
    <row r="5048" spans="1:3" x14ac:dyDescent="0.25">
      <c r="A5048" s="8">
        <v>45705</v>
      </c>
      <c r="B5048" s="16" t="s">
        <v>10167</v>
      </c>
      <c r="C5048" s="16" t="s">
        <v>10168</v>
      </c>
    </row>
    <row r="5049" spans="1:3" x14ac:dyDescent="0.25">
      <c r="A5049" s="8">
        <v>45705</v>
      </c>
      <c r="B5049" s="16" t="s">
        <v>10169</v>
      </c>
      <c r="C5049" s="16" t="s">
        <v>10170</v>
      </c>
    </row>
    <row r="5050" spans="1:3" x14ac:dyDescent="0.25">
      <c r="A5050" s="8">
        <v>45705</v>
      </c>
      <c r="B5050" s="16" t="s">
        <v>10171</v>
      </c>
      <c r="C5050" s="16" t="s">
        <v>10172</v>
      </c>
    </row>
    <row r="5051" spans="1:3" x14ac:dyDescent="0.25">
      <c r="A5051" s="8">
        <v>45705</v>
      </c>
      <c r="B5051" s="16" t="s">
        <v>10173</v>
      </c>
      <c r="C5051" s="16" t="s">
        <v>10174</v>
      </c>
    </row>
    <row r="5052" spans="1:3" x14ac:dyDescent="0.25">
      <c r="A5052" s="8">
        <v>45705</v>
      </c>
      <c r="B5052" s="16" t="s">
        <v>10175</v>
      </c>
      <c r="C5052" s="16" t="s">
        <v>10176</v>
      </c>
    </row>
    <row r="5053" spans="1:3" x14ac:dyDescent="0.25">
      <c r="A5053" s="8">
        <v>45705</v>
      </c>
      <c r="B5053" s="16" t="s">
        <v>10177</v>
      </c>
      <c r="C5053" s="16" t="s">
        <v>10178</v>
      </c>
    </row>
    <row r="5054" spans="1:3" x14ac:dyDescent="0.25">
      <c r="A5054" s="8">
        <v>45705</v>
      </c>
      <c r="B5054" s="16" t="s">
        <v>10179</v>
      </c>
      <c r="C5054" s="16" t="s">
        <v>10180</v>
      </c>
    </row>
    <row r="5055" spans="1:3" x14ac:dyDescent="0.25">
      <c r="A5055" s="8">
        <v>45705</v>
      </c>
      <c r="B5055" s="16" t="s">
        <v>10181</v>
      </c>
      <c r="C5055" s="16" t="s">
        <v>10182</v>
      </c>
    </row>
    <row r="5056" spans="1:3" x14ac:dyDescent="0.25">
      <c r="A5056" s="8">
        <v>45705</v>
      </c>
      <c r="B5056" s="16" t="s">
        <v>10183</v>
      </c>
      <c r="C5056" s="16" t="s">
        <v>10184</v>
      </c>
    </row>
    <row r="5057" spans="1:3" x14ac:dyDescent="0.25">
      <c r="A5057" s="8">
        <v>45705</v>
      </c>
      <c r="B5057" s="16" t="s">
        <v>10185</v>
      </c>
      <c r="C5057" s="16" t="s">
        <v>10186</v>
      </c>
    </row>
    <row r="5058" spans="1:3" x14ac:dyDescent="0.25">
      <c r="A5058" s="8">
        <v>45705</v>
      </c>
      <c r="B5058" s="16" t="s">
        <v>10187</v>
      </c>
      <c r="C5058" s="16" t="s">
        <v>10188</v>
      </c>
    </row>
    <row r="5059" spans="1:3" x14ac:dyDescent="0.25">
      <c r="A5059" s="8">
        <v>45705</v>
      </c>
      <c r="B5059" s="16" t="s">
        <v>10189</v>
      </c>
      <c r="C5059" s="16" t="s">
        <v>10190</v>
      </c>
    </row>
    <row r="5060" spans="1:3" x14ac:dyDescent="0.25">
      <c r="A5060" s="8">
        <v>45705</v>
      </c>
      <c r="B5060" s="16" t="s">
        <v>10191</v>
      </c>
      <c r="C5060" s="16" t="s">
        <v>10192</v>
      </c>
    </row>
    <row r="5061" spans="1:3" x14ac:dyDescent="0.25">
      <c r="A5061" s="8">
        <v>45705</v>
      </c>
      <c r="B5061" s="16" t="s">
        <v>10193</v>
      </c>
      <c r="C5061" s="16" t="s">
        <v>10194</v>
      </c>
    </row>
    <row r="5062" spans="1:3" x14ac:dyDescent="0.25">
      <c r="A5062" s="8">
        <v>45705</v>
      </c>
      <c r="B5062" s="16" t="s">
        <v>10195</v>
      </c>
      <c r="C5062" s="16" t="s">
        <v>10196</v>
      </c>
    </row>
    <row r="5063" spans="1:3" x14ac:dyDescent="0.25">
      <c r="A5063" s="8">
        <v>45705</v>
      </c>
      <c r="B5063" s="16" t="s">
        <v>10197</v>
      </c>
      <c r="C5063" s="16" t="s">
        <v>10198</v>
      </c>
    </row>
    <row r="5064" spans="1:3" x14ac:dyDescent="0.25">
      <c r="A5064" s="8">
        <v>45705</v>
      </c>
      <c r="B5064" s="16" t="s">
        <v>10199</v>
      </c>
      <c r="C5064" s="16" t="s">
        <v>10200</v>
      </c>
    </row>
    <row r="5065" spans="1:3" x14ac:dyDescent="0.25">
      <c r="A5065" s="8">
        <v>45705</v>
      </c>
      <c r="B5065" s="16" t="s">
        <v>10201</v>
      </c>
      <c r="C5065" s="16" t="s">
        <v>10202</v>
      </c>
    </row>
    <row r="5066" spans="1:3" x14ac:dyDescent="0.25">
      <c r="A5066" s="8">
        <v>45705</v>
      </c>
      <c r="B5066" s="16" t="s">
        <v>10203</v>
      </c>
      <c r="C5066" s="16" t="s">
        <v>10204</v>
      </c>
    </row>
    <row r="5067" spans="1:3" x14ac:dyDescent="0.25">
      <c r="A5067" s="8">
        <v>45705</v>
      </c>
      <c r="B5067" s="16" t="s">
        <v>10205</v>
      </c>
      <c r="C5067" s="16" t="s">
        <v>10206</v>
      </c>
    </row>
    <row r="5068" spans="1:3" x14ac:dyDescent="0.25">
      <c r="A5068" s="8">
        <v>45705</v>
      </c>
      <c r="B5068" s="16" t="s">
        <v>10207</v>
      </c>
      <c r="C5068" s="16" t="s">
        <v>10208</v>
      </c>
    </row>
    <row r="5069" spans="1:3" x14ac:dyDescent="0.25">
      <c r="A5069" s="8">
        <v>45705</v>
      </c>
      <c r="B5069" s="16" t="s">
        <v>10209</v>
      </c>
      <c r="C5069" s="16" t="s">
        <v>10210</v>
      </c>
    </row>
    <row r="5070" spans="1:3" x14ac:dyDescent="0.25">
      <c r="A5070" s="8">
        <v>45705</v>
      </c>
      <c r="B5070" s="16" t="s">
        <v>10211</v>
      </c>
      <c r="C5070" s="16" t="s">
        <v>10212</v>
      </c>
    </row>
    <row r="5071" spans="1:3" x14ac:dyDescent="0.25">
      <c r="A5071" s="8">
        <v>45705</v>
      </c>
      <c r="B5071" s="16" t="s">
        <v>10213</v>
      </c>
      <c r="C5071" s="16" t="s">
        <v>10214</v>
      </c>
    </row>
    <row r="5072" spans="1:3" x14ac:dyDescent="0.25">
      <c r="A5072" s="8">
        <v>45705</v>
      </c>
      <c r="B5072" s="16" t="s">
        <v>10215</v>
      </c>
      <c r="C5072" s="16" t="s">
        <v>10216</v>
      </c>
    </row>
    <row r="5073" spans="1:3" x14ac:dyDescent="0.25">
      <c r="A5073" s="8">
        <v>45705</v>
      </c>
      <c r="B5073" s="16" t="s">
        <v>10217</v>
      </c>
      <c r="C5073" s="16" t="s">
        <v>10218</v>
      </c>
    </row>
    <row r="5074" spans="1:3" x14ac:dyDescent="0.25">
      <c r="A5074" s="8">
        <v>45705</v>
      </c>
      <c r="B5074" s="16" t="s">
        <v>10219</v>
      </c>
      <c r="C5074" s="16" t="s">
        <v>10220</v>
      </c>
    </row>
    <row r="5075" spans="1:3" x14ac:dyDescent="0.25">
      <c r="A5075" s="8">
        <v>45705</v>
      </c>
      <c r="B5075" s="16" t="s">
        <v>10221</v>
      </c>
      <c r="C5075" s="16" t="s">
        <v>10222</v>
      </c>
    </row>
    <row r="5076" spans="1:3" x14ac:dyDescent="0.25">
      <c r="A5076" s="8">
        <v>45705</v>
      </c>
      <c r="B5076" s="16" t="s">
        <v>10223</v>
      </c>
      <c r="C5076" s="16" t="s">
        <v>10224</v>
      </c>
    </row>
    <row r="5077" spans="1:3" x14ac:dyDescent="0.25">
      <c r="A5077" s="8">
        <v>45705</v>
      </c>
      <c r="B5077" s="16" t="s">
        <v>10225</v>
      </c>
      <c r="C5077" s="16" t="s">
        <v>10226</v>
      </c>
    </row>
    <row r="5078" spans="1:3" x14ac:dyDescent="0.25">
      <c r="A5078" s="8">
        <v>45705</v>
      </c>
      <c r="B5078" s="16" t="s">
        <v>10227</v>
      </c>
      <c r="C5078" s="16" t="s">
        <v>10228</v>
      </c>
    </row>
    <row r="5079" spans="1:3" x14ac:dyDescent="0.25">
      <c r="A5079" s="8">
        <v>45705</v>
      </c>
      <c r="B5079" s="16" t="s">
        <v>10229</v>
      </c>
      <c r="C5079" s="16" t="s">
        <v>10230</v>
      </c>
    </row>
    <row r="5080" spans="1:3" x14ac:dyDescent="0.25">
      <c r="A5080" s="8">
        <v>45705</v>
      </c>
      <c r="B5080" s="16" t="s">
        <v>10231</v>
      </c>
      <c r="C5080" s="16" t="s">
        <v>10232</v>
      </c>
    </row>
    <row r="5081" spans="1:3" x14ac:dyDescent="0.25">
      <c r="A5081" s="8">
        <v>45705</v>
      </c>
      <c r="B5081" s="16" t="s">
        <v>10233</v>
      </c>
      <c r="C5081" s="16" t="s">
        <v>10234</v>
      </c>
    </row>
    <row r="5082" spans="1:3" x14ac:dyDescent="0.25">
      <c r="A5082" s="8">
        <v>45705</v>
      </c>
      <c r="B5082" s="16" t="s">
        <v>10235</v>
      </c>
      <c r="C5082" s="16" t="s">
        <v>10236</v>
      </c>
    </row>
    <row r="5083" spans="1:3" x14ac:dyDescent="0.25">
      <c r="A5083" s="8">
        <v>45705</v>
      </c>
      <c r="B5083" s="16" t="s">
        <v>10237</v>
      </c>
      <c r="C5083" s="16" t="s">
        <v>10238</v>
      </c>
    </row>
    <row r="5084" spans="1:3" x14ac:dyDescent="0.25">
      <c r="A5084" s="8">
        <v>45705</v>
      </c>
      <c r="B5084" s="16" t="s">
        <v>10239</v>
      </c>
      <c r="C5084" s="16" t="s">
        <v>10240</v>
      </c>
    </row>
    <row r="5085" spans="1:3" x14ac:dyDescent="0.25">
      <c r="A5085" s="8">
        <v>45705</v>
      </c>
      <c r="B5085" s="16" t="s">
        <v>10241</v>
      </c>
      <c r="C5085" s="16" t="s">
        <v>10242</v>
      </c>
    </row>
    <row r="5086" spans="1:3" x14ac:dyDescent="0.25">
      <c r="A5086" s="8">
        <v>45705</v>
      </c>
      <c r="B5086" s="16" t="s">
        <v>10243</v>
      </c>
      <c r="C5086" s="16" t="s">
        <v>10244</v>
      </c>
    </row>
    <row r="5087" spans="1:3" x14ac:dyDescent="0.25">
      <c r="A5087" s="8">
        <v>45705</v>
      </c>
      <c r="B5087" s="16" t="s">
        <v>10245</v>
      </c>
      <c r="C5087" s="16" t="s">
        <v>10246</v>
      </c>
    </row>
    <row r="5088" spans="1:3" x14ac:dyDescent="0.25">
      <c r="A5088" s="8">
        <v>45705</v>
      </c>
      <c r="B5088" s="16" t="s">
        <v>10247</v>
      </c>
      <c r="C5088" s="16" t="s">
        <v>10248</v>
      </c>
    </row>
    <row r="5089" spans="1:3" x14ac:dyDescent="0.25">
      <c r="A5089" s="8">
        <v>45705</v>
      </c>
      <c r="B5089" s="16" t="s">
        <v>10249</v>
      </c>
      <c r="C5089" s="16" t="s">
        <v>10250</v>
      </c>
    </row>
    <row r="5090" spans="1:3" x14ac:dyDescent="0.25">
      <c r="A5090" s="8">
        <v>45705</v>
      </c>
      <c r="B5090" s="16" t="s">
        <v>10251</v>
      </c>
      <c r="C5090" s="16" t="s">
        <v>10252</v>
      </c>
    </row>
    <row r="5091" spans="1:3" x14ac:dyDescent="0.25">
      <c r="A5091" s="8">
        <v>45705</v>
      </c>
      <c r="B5091" s="16" t="s">
        <v>10253</v>
      </c>
      <c r="C5091" s="16" t="s">
        <v>10254</v>
      </c>
    </row>
    <row r="5092" spans="1:3" x14ac:dyDescent="0.25">
      <c r="A5092" s="8">
        <v>45705</v>
      </c>
      <c r="B5092" s="16" t="s">
        <v>10255</v>
      </c>
      <c r="C5092" s="16" t="s">
        <v>10256</v>
      </c>
    </row>
    <row r="5093" spans="1:3" x14ac:dyDescent="0.25">
      <c r="A5093" s="8">
        <v>45705</v>
      </c>
      <c r="B5093" s="16" t="s">
        <v>10257</v>
      </c>
      <c r="C5093" s="16" t="s">
        <v>10258</v>
      </c>
    </row>
    <row r="5094" spans="1:3" x14ac:dyDescent="0.25">
      <c r="A5094" s="8">
        <v>45705</v>
      </c>
      <c r="B5094" s="16" t="s">
        <v>10259</v>
      </c>
      <c r="C5094" s="16" t="s">
        <v>10260</v>
      </c>
    </row>
    <row r="5095" spans="1:3" x14ac:dyDescent="0.25">
      <c r="A5095" s="8">
        <v>45705</v>
      </c>
      <c r="B5095" s="16" t="s">
        <v>10261</v>
      </c>
      <c r="C5095" s="16" t="s">
        <v>10262</v>
      </c>
    </row>
    <row r="5096" spans="1:3" x14ac:dyDescent="0.25">
      <c r="A5096" s="8">
        <v>45705</v>
      </c>
      <c r="B5096" s="16" t="s">
        <v>10263</v>
      </c>
      <c r="C5096" s="16" t="s">
        <v>10264</v>
      </c>
    </row>
    <row r="5097" spans="1:3" x14ac:dyDescent="0.25">
      <c r="A5097" s="8">
        <v>45705</v>
      </c>
      <c r="B5097" s="16" t="s">
        <v>10265</v>
      </c>
      <c r="C5097" s="16" t="s">
        <v>10266</v>
      </c>
    </row>
    <row r="5098" spans="1:3" x14ac:dyDescent="0.25">
      <c r="A5098" s="8">
        <v>45705</v>
      </c>
      <c r="B5098" s="16" t="s">
        <v>10267</v>
      </c>
      <c r="C5098" s="16" t="s">
        <v>10268</v>
      </c>
    </row>
    <row r="5099" spans="1:3" x14ac:dyDescent="0.25">
      <c r="A5099" s="8">
        <v>45705</v>
      </c>
      <c r="B5099" s="16" t="s">
        <v>10269</v>
      </c>
      <c r="C5099" s="16" t="s">
        <v>10270</v>
      </c>
    </row>
    <row r="5100" spans="1:3" x14ac:dyDescent="0.25">
      <c r="A5100" s="8">
        <v>45705</v>
      </c>
      <c r="B5100" s="16" t="s">
        <v>10271</v>
      </c>
      <c r="C5100" s="16" t="s">
        <v>10272</v>
      </c>
    </row>
    <row r="5101" spans="1:3" x14ac:dyDescent="0.25">
      <c r="A5101" s="8">
        <v>45705</v>
      </c>
      <c r="B5101" s="16" t="s">
        <v>10273</v>
      </c>
      <c r="C5101" s="16" t="s">
        <v>10274</v>
      </c>
    </row>
    <row r="5102" spans="1:3" x14ac:dyDescent="0.25">
      <c r="A5102" s="8">
        <v>45705</v>
      </c>
      <c r="B5102" s="16" t="s">
        <v>10275</v>
      </c>
      <c r="C5102" s="16" t="s">
        <v>10276</v>
      </c>
    </row>
    <row r="5103" spans="1:3" x14ac:dyDescent="0.25">
      <c r="A5103" s="8">
        <v>45705</v>
      </c>
      <c r="B5103" s="16" t="s">
        <v>10277</v>
      </c>
      <c r="C5103" s="16" t="s">
        <v>10278</v>
      </c>
    </row>
    <row r="5104" spans="1:3" x14ac:dyDescent="0.25">
      <c r="A5104" s="8">
        <v>45705</v>
      </c>
      <c r="B5104" s="16" t="s">
        <v>10279</v>
      </c>
      <c r="C5104" s="16" t="s">
        <v>10280</v>
      </c>
    </row>
    <row r="5105" spans="1:3" x14ac:dyDescent="0.25">
      <c r="A5105" s="8">
        <v>45705</v>
      </c>
      <c r="B5105" s="16" t="s">
        <v>10281</v>
      </c>
      <c r="C5105" s="16" t="s">
        <v>10282</v>
      </c>
    </row>
    <row r="5106" spans="1:3" x14ac:dyDescent="0.25">
      <c r="A5106" s="8">
        <v>45705</v>
      </c>
      <c r="B5106" s="16" t="s">
        <v>10283</v>
      </c>
      <c r="C5106" s="16" t="s">
        <v>10284</v>
      </c>
    </row>
    <row r="5107" spans="1:3" x14ac:dyDescent="0.25">
      <c r="A5107" s="8">
        <v>45705</v>
      </c>
      <c r="B5107" s="16" t="s">
        <v>10285</v>
      </c>
      <c r="C5107" s="16" t="s">
        <v>10286</v>
      </c>
    </row>
    <row r="5108" spans="1:3" x14ac:dyDescent="0.25">
      <c r="A5108" s="8">
        <v>45705</v>
      </c>
      <c r="B5108" s="16" t="s">
        <v>10287</v>
      </c>
      <c r="C5108" s="16" t="s">
        <v>10288</v>
      </c>
    </row>
    <row r="5109" spans="1:3" x14ac:dyDescent="0.25">
      <c r="A5109" s="8">
        <v>45705</v>
      </c>
      <c r="B5109" s="16" t="s">
        <v>10289</v>
      </c>
      <c r="C5109" s="16" t="s">
        <v>10290</v>
      </c>
    </row>
    <row r="5110" spans="1:3" x14ac:dyDescent="0.25">
      <c r="A5110" s="8">
        <v>45705</v>
      </c>
      <c r="B5110" s="16" t="s">
        <v>10291</v>
      </c>
      <c r="C5110" s="16" t="s">
        <v>10292</v>
      </c>
    </row>
    <row r="5111" spans="1:3" x14ac:dyDescent="0.25">
      <c r="A5111" s="8">
        <v>45705</v>
      </c>
      <c r="B5111" s="16" t="s">
        <v>10293</v>
      </c>
      <c r="C5111" s="16" t="s">
        <v>10294</v>
      </c>
    </row>
    <row r="5112" spans="1:3" x14ac:dyDescent="0.25">
      <c r="A5112" s="8">
        <v>45705</v>
      </c>
      <c r="B5112" s="16" t="s">
        <v>10295</v>
      </c>
      <c r="C5112" s="16" t="s">
        <v>10296</v>
      </c>
    </row>
    <row r="5113" spans="1:3" x14ac:dyDescent="0.25">
      <c r="A5113" s="8">
        <v>45705</v>
      </c>
      <c r="B5113" s="16" t="s">
        <v>10297</v>
      </c>
      <c r="C5113" s="16" t="s">
        <v>10298</v>
      </c>
    </row>
    <row r="5114" spans="1:3" x14ac:dyDescent="0.25">
      <c r="A5114" s="8">
        <v>45705</v>
      </c>
      <c r="B5114" s="16" t="s">
        <v>10299</v>
      </c>
      <c r="C5114" s="16" t="s">
        <v>10300</v>
      </c>
    </row>
    <row r="5115" spans="1:3" x14ac:dyDescent="0.25">
      <c r="A5115" s="8">
        <v>45705</v>
      </c>
      <c r="B5115" s="16" t="s">
        <v>10301</v>
      </c>
      <c r="C5115" s="16" t="s">
        <v>10302</v>
      </c>
    </row>
    <row r="5116" spans="1:3" x14ac:dyDescent="0.25">
      <c r="A5116" s="8">
        <v>45705</v>
      </c>
      <c r="B5116" s="16" t="s">
        <v>10303</v>
      </c>
      <c r="C5116" s="16" t="s">
        <v>10304</v>
      </c>
    </row>
    <row r="5117" spans="1:3" x14ac:dyDescent="0.25">
      <c r="A5117" s="8">
        <v>45705</v>
      </c>
      <c r="B5117" s="16" t="s">
        <v>10305</v>
      </c>
      <c r="C5117" s="16" t="s">
        <v>10306</v>
      </c>
    </row>
    <row r="5118" spans="1:3" x14ac:dyDescent="0.25">
      <c r="A5118" s="8">
        <v>45705</v>
      </c>
      <c r="B5118" s="16" t="s">
        <v>10307</v>
      </c>
      <c r="C5118" s="16" t="s">
        <v>10308</v>
      </c>
    </row>
    <row r="5119" spans="1:3" x14ac:dyDescent="0.25">
      <c r="A5119" s="8">
        <v>45705</v>
      </c>
      <c r="B5119" s="16" t="s">
        <v>10309</v>
      </c>
      <c r="C5119" s="16" t="s">
        <v>10310</v>
      </c>
    </row>
    <row r="5120" spans="1:3" x14ac:dyDescent="0.25">
      <c r="A5120" s="8">
        <v>45705</v>
      </c>
      <c r="B5120" s="16" t="s">
        <v>10311</v>
      </c>
      <c r="C5120" s="16" t="s">
        <v>10312</v>
      </c>
    </row>
    <row r="5121" spans="1:3" x14ac:dyDescent="0.25">
      <c r="A5121" s="8">
        <v>45705</v>
      </c>
      <c r="B5121" s="16" t="s">
        <v>10313</v>
      </c>
      <c r="C5121" s="16" t="s">
        <v>10314</v>
      </c>
    </row>
    <row r="5122" spans="1:3" x14ac:dyDescent="0.25">
      <c r="A5122" s="8">
        <v>45705</v>
      </c>
      <c r="B5122" s="16" t="s">
        <v>10315</v>
      </c>
      <c r="C5122" s="16" t="s">
        <v>10316</v>
      </c>
    </row>
    <row r="5123" spans="1:3" x14ac:dyDescent="0.25">
      <c r="A5123" s="8">
        <v>45705</v>
      </c>
      <c r="B5123" s="16" t="s">
        <v>10317</v>
      </c>
      <c r="C5123" s="16" t="s">
        <v>10318</v>
      </c>
    </row>
    <row r="5124" spans="1:3" x14ac:dyDescent="0.25">
      <c r="A5124" s="8">
        <v>45705</v>
      </c>
      <c r="B5124" s="16" t="s">
        <v>10319</v>
      </c>
      <c r="C5124" s="16" t="s">
        <v>10320</v>
      </c>
    </row>
    <row r="5125" spans="1:3" x14ac:dyDescent="0.25">
      <c r="A5125" s="8">
        <v>45705</v>
      </c>
      <c r="B5125" s="16" t="s">
        <v>10321</v>
      </c>
      <c r="C5125" s="16" t="s">
        <v>10322</v>
      </c>
    </row>
    <row r="5126" spans="1:3" x14ac:dyDescent="0.25">
      <c r="A5126" s="8">
        <v>45705</v>
      </c>
      <c r="B5126" s="16" t="s">
        <v>10323</v>
      </c>
      <c r="C5126" s="16" t="s">
        <v>10324</v>
      </c>
    </row>
    <row r="5127" spans="1:3" x14ac:dyDescent="0.25">
      <c r="A5127" s="8">
        <v>45705</v>
      </c>
      <c r="B5127" s="16" t="s">
        <v>10325</v>
      </c>
      <c r="C5127" s="16" t="s">
        <v>10326</v>
      </c>
    </row>
    <row r="5128" spans="1:3" x14ac:dyDescent="0.25">
      <c r="A5128" s="8">
        <v>45705</v>
      </c>
      <c r="B5128" s="16" t="s">
        <v>10327</v>
      </c>
      <c r="C5128" s="16" t="s">
        <v>10328</v>
      </c>
    </row>
    <row r="5129" spans="1:3" x14ac:dyDescent="0.25">
      <c r="A5129" s="8">
        <v>45705</v>
      </c>
      <c r="B5129" s="16" t="s">
        <v>10329</v>
      </c>
      <c r="C5129" s="16" t="s">
        <v>10330</v>
      </c>
    </row>
    <row r="5130" spans="1:3" x14ac:dyDescent="0.25">
      <c r="A5130" s="8">
        <v>45705</v>
      </c>
      <c r="B5130" s="16" t="s">
        <v>10331</v>
      </c>
      <c r="C5130" s="16" t="s">
        <v>10332</v>
      </c>
    </row>
    <row r="5131" spans="1:3" x14ac:dyDescent="0.25">
      <c r="A5131" s="8">
        <v>45705</v>
      </c>
      <c r="B5131" s="16" t="s">
        <v>10333</v>
      </c>
      <c r="C5131" s="16" t="s">
        <v>10334</v>
      </c>
    </row>
    <row r="5132" spans="1:3" x14ac:dyDescent="0.25">
      <c r="A5132" s="8">
        <v>45705</v>
      </c>
      <c r="B5132" s="16" t="s">
        <v>10335</v>
      </c>
      <c r="C5132" s="16" t="s">
        <v>10336</v>
      </c>
    </row>
    <row r="5133" spans="1:3" x14ac:dyDescent="0.25">
      <c r="A5133" s="8">
        <v>45705</v>
      </c>
      <c r="B5133" s="16" t="s">
        <v>10337</v>
      </c>
      <c r="C5133" s="16" t="s">
        <v>10338</v>
      </c>
    </row>
    <row r="5134" spans="1:3" x14ac:dyDescent="0.25">
      <c r="A5134" s="8">
        <v>45705</v>
      </c>
      <c r="B5134" s="16" t="s">
        <v>10339</v>
      </c>
      <c r="C5134" s="16" t="s">
        <v>10340</v>
      </c>
    </row>
    <row r="5135" spans="1:3" x14ac:dyDescent="0.25">
      <c r="A5135" s="8">
        <v>45705</v>
      </c>
      <c r="B5135" s="16" t="s">
        <v>10341</v>
      </c>
      <c r="C5135" s="16" t="s">
        <v>10342</v>
      </c>
    </row>
    <row r="5136" spans="1:3" x14ac:dyDescent="0.25">
      <c r="A5136" s="8">
        <v>45705</v>
      </c>
      <c r="B5136" s="16" t="s">
        <v>10343</v>
      </c>
      <c r="C5136" s="16" t="s">
        <v>10344</v>
      </c>
    </row>
    <row r="5137" spans="1:3" x14ac:dyDescent="0.25">
      <c r="A5137" s="8">
        <v>45705</v>
      </c>
      <c r="B5137" s="16" t="s">
        <v>10345</v>
      </c>
      <c r="C5137" s="16" t="s">
        <v>10346</v>
      </c>
    </row>
    <row r="5138" spans="1:3" x14ac:dyDescent="0.25">
      <c r="A5138" s="8">
        <v>45705</v>
      </c>
      <c r="B5138" s="16" t="s">
        <v>10347</v>
      </c>
      <c r="C5138" s="16" t="s">
        <v>10348</v>
      </c>
    </row>
    <row r="5139" spans="1:3" x14ac:dyDescent="0.25">
      <c r="A5139" s="8">
        <v>45705</v>
      </c>
      <c r="B5139" s="16" t="s">
        <v>10349</v>
      </c>
      <c r="C5139" s="16" t="s">
        <v>10350</v>
      </c>
    </row>
    <row r="5140" spans="1:3" x14ac:dyDescent="0.25">
      <c r="A5140" s="8">
        <v>45705</v>
      </c>
      <c r="B5140" s="16" t="s">
        <v>10351</v>
      </c>
      <c r="C5140" s="16" t="s">
        <v>10352</v>
      </c>
    </row>
    <row r="5141" spans="1:3" x14ac:dyDescent="0.25">
      <c r="A5141" s="8">
        <v>45705</v>
      </c>
      <c r="B5141" s="16" t="s">
        <v>10353</v>
      </c>
      <c r="C5141" s="16" t="s">
        <v>10354</v>
      </c>
    </row>
    <row r="5142" spans="1:3" x14ac:dyDescent="0.25">
      <c r="A5142" s="8">
        <v>45705</v>
      </c>
      <c r="B5142" s="16" t="s">
        <v>10355</v>
      </c>
      <c r="C5142" s="16" t="s">
        <v>10356</v>
      </c>
    </row>
    <row r="5143" spans="1:3" x14ac:dyDescent="0.25">
      <c r="A5143" s="8">
        <v>45705</v>
      </c>
      <c r="B5143" s="16" t="s">
        <v>10357</v>
      </c>
      <c r="C5143" s="16" t="s">
        <v>10358</v>
      </c>
    </row>
    <row r="5144" spans="1:3" x14ac:dyDescent="0.25">
      <c r="A5144" s="8">
        <v>45705</v>
      </c>
      <c r="B5144" s="16" t="s">
        <v>10359</v>
      </c>
      <c r="C5144" s="16" t="s">
        <v>10360</v>
      </c>
    </row>
    <row r="5145" spans="1:3" x14ac:dyDescent="0.25">
      <c r="A5145" s="8">
        <v>45705</v>
      </c>
      <c r="B5145" s="16" t="s">
        <v>10361</v>
      </c>
      <c r="C5145" s="16" t="s">
        <v>10362</v>
      </c>
    </row>
    <row r="5146" spans="1:3" x14ac:dyDescent="0.25">
      <c r="A5146" s="8">
        <v>45705</v>
      </c>
      <c r="B5146" s="16" t="s">
        <v>10363</v>
      </c>
      <c r="C5146" s="16" t="s">
        <v>10364</v>
      </c>
    </row>
    <row r="5147" spans="1:3" x14ac:dyDescent="0.25">
      <c r="A5147" s="8">
        <v>45705</v>
      </c>
      <c r="B5147" s="16" t="s">
        <v>10365</v>
      </c>
      <c r="C5147" s="16" t="s">
        <v>10366</v>
      </c>
    </row>
    <row r="5148" spans="1:3" x14ac:dyDescent="0.25">
      <c r="A5148" s="8">
        <v>45705</v>
      </c>
      <c r="B5148" s="16" t="s">
        <v>10367</v>
      </c>
      <c r="C5148" s="16" t="s">
        <v>10368</v>
      </c>
    </row>
    <row r="5149" spans="1:3" x14ac:dyDescent="0.25">
      <c r="A5149" s="8">
        <v>45705</v>
      </c>
      <c r="B5149" s="16" t="s">
        <v>10369</v>
      </c>
      <c r="C5149" s="16" t="s">
        <v>10370</v>
      </c>
    </row>
    <row r="5150" spans="1:3" x14ac:dyDescent="0.25">
      <c r="A5150" s="8">
        <v>45705</v>
      </c>
      <c r="B5150" s="16" t="s">
        <v>10371</v>
      </c>
      <c r="C5150" s="16" t="s">
        <v>10372</v>
      </c>
    </row>
    <row r="5151" spans="1:3" x14ac:dyDescent="0.25">
      <c r="A5151" s="8">
        <v>45705</v>
      </c>
      <c r="B5151" s="16" t="s">
        <v>10373</v>
      </c>
      <c r="C5151" s="16" t="s">
        <v>10374</v>
      </c>
    </row>
    <row r="5152" spans="1:3" x14ac:dyDescent="0.25">
      <c r="A5152" s="8">
        <v>45705</v>
      </c>
      <c r="B5152" s="16" t="s">
        <v>10375</v>
      </c>
      <c r="C5152" s="16" t="s">
        <v>10376</v>
      </c>
    </row>
    <row r="5153" spans="1:3" x14ac:dyDescent="0.25">
      <c r="A5153" s="8">
        <v>45705</v>
      </c>
      <c r="B5153" s="16" t="s">
        <v>10377</v>
      </c>
      <c r="C5153" s="16" t="s">
        <v>10378</v>
      </c>
    </row>
    <row r="5154" spans="1:3" x14ac:dyDescent="0.25">
      <c r="A5154" s="8">
        <v>45705</v>
      </c>
      <c r="B5154" s="16" t="s">
        <v>10379</v>
      </c>
      <c r="C5154" s="16" t="s">
        <v>10380</v>
      </c>
    </row>
    <row r="5155" spans="1:3" x14ac:dyDescent="0.25">
      <c r="A5155" s="8">
        <v>45705</v>
      </c>
      <c r="B5155" s="16" t="s">
        <v>10381</v>
      </c>
      <c r="C5155" s="16" t="s">
        <v>10382</v>
      </c>
    </row>
    <row r="5156" spans="1:3" x14ac:dyDescent="0.25">
      <c r="A5156" s="8">
        <v>45705</v>
      </c>
      <c r="B5156" s="16" t="s">
        <v>10383</v>
      </c>
      <c r="C5156" s="16" t="s">
        <v>10384</v>
      </c>
    </row>
    <row r="5157" spans="1:3" x14ac:dyDescent="0.25">
      <c r="A5157" s="8">
        <v>45705</v>
      </c>
      <c r="B5157" s="16" t="s">
        <v>10385</v>
      </c>
      <c r="C5157" s="16" t="s">
        <v>10386</v>
      </c>
    </row>
    <row r="5158" spans="1:3" x14ac:dyDescent="0.25">
      <c r="A5158" s="8">
        <v>45705</v>
      </c>
      <c r="B5158" s="16" t="s">
        <v>10387</v>
      </c>
      <c r="C5158" s="16" t="s">
        <v>10388</v>
      </c>
    </row>
    <row r="5159" spans="1:3" x14ac:dyDescent="0.25">
      <c r="A5159" s="8">
        <v>45705</v>
      </c>
      <c r="B5159" s="16" t="s">
        <v>10389</v>
      </c>
      <c r="C5159" s="16" t="s">
        <v>10390</v>
      </c>
    </row>
    <row r="5160" spans="1:3" x14ac:dyDescent="0.25">
      <c r="A5160" s="8">
        <v>45705</v>
      </c>
      <c r="B5160" s="16" t="s">
        <v>10391</v>
      </c>
      <c r="C5160" s="16" t="s">
        <v>10392</v>
      </c>
    </row>
    <row r="5161" spans="1:3" x14ac:dyDescent="0.25">
      <c r="A5161" s="8">
        <v>45705</v>
      </c>
      <c r="B5161" s="16" t="s">
        <v>10393</v>
      </c>
      <c r="C5161" s="16" t="s">
        <v>10394</v>
      </c>
    </row>
    <row r="5162" spans="1:3" x14ac:dyDescent="0.25">
      <c r="A5162" s="8">
        <v>45705</v>
      </c>
      <c r="B5162" s="16" t="s">
        <v>10395</v>
      </c>
      <c r="C5162" s="16" t="s">
        <v>10396</v>
      </c>
    </row>
    <row r="5163" spans="1:3" x14ac:dyDescent="0.25">
      <c r="A5163" s="8">
        <v>45705</v>
      </c>
      <c r="B5163" s="16" t="s">
        <v>10397</v>
      </c>
      <c r="C5163" s="16" t="s">
        <v>10398</v>
      </c>
    </row>
    <row r="5164" spans="1:3" x14ac:dyDescent="0.25">
      <c r="A5164" s="8">
        <v>45705</v>
      </c>
      <c r="B5164" s="16" t="s">
        <v>10399</v>
      </c>
      <c r="C5164" s="16" t="s">
        <v>10400</v>
      </c>
    </row>
    <row r="5165" spans="1:3" x14ac:dyDescent="0.25">
      <c r="A5165" s="8">
        <v>45705</v>
      </c>
      <c r="B5165" s="16" t="s">
        <v>10401</v>
      </c>
      <c r="C5165" s="16" t="s">
        <v>10402</v>
      </c>
    </row>
    <row r="5166" spans="1:3" x14ac:dyDescent="0.25">
      <c r="A5166" s="8">
        <v>45705</v>
      </c>
      <c r="B5166" s="16" t="s">
        <v>10403</v>
      </c>
      <c r="C5166" s="16" t="s">
        <v>10404</v>
      </c>
    </row>
    <row r="5167" spans="1:3" x14ac:dyDescent="0.25">
      <c r="A5167" s="8">
        <v>45705</v>
      </c>
      <c r="B5167" s="16" t="s">
        <v>10405</v>
      </c>
      <c r="C5167" s="16" t="s">
        <v>10406</v>
      </c>
    </row>
    <row r="5168" spans="1:3" x14ac:dyDescent="0.25">
      <c r="A5168" s="8">
        <v>45705</v>
      </c>
      <c r="B5168" s="16" t="s">
        <v>10407</v>
      </c>
      <c r="C5168" s="16" t="s">
        <v>10408</v>
      </c>
    </row>
    <row r="5169" spans="1:3" x14ac:dyDescent="0.25">
      <c r="A5169" s="8">
        <v>45705</v>
      </c>
      <c r="B5169" s="16" t="s">
        <v>10409</v>
      </c>
      <c r="C5169" s="16" t="s">
        <v>10410</v>
      </c>
    </row>
    <row r="5170" spans="1:3" x14ac:dyDescent="0.25">
      <c r="A5170" s="8">
        <v>45705</v>
      </c>
      <c r="B5170" s="16" t="s">
        <v>10411</v>
      </c>
      <c r="C5170" s="16" t="s">
        <v>10412</v>
      </c>
    </row>
    <row r="5171" spans="1:3" x14ac:dyDescent="0.25">
      <c r="A5171" s="8">
        <v>45705</v>
      </c>
      <c r="B5171" s="16" t="s">
        <v>10413</v>
      </c>
      <c r="C5171" s="16" t="s">
        <v>10414</v>
      </c>
    </row>
    <row r="5172" spans="1:3" x14ac:dyDescent="0.25">
      <c r="A5172" s="8">
        <v>45705</v>
      </c>
      <c r="B5172" s="16" t="s">
        <v>10415</v>
      </c>
      <c r="C5172" s="16" t="s">
        <v>10416</v>
      </c>
    </row>
    <row r="5173" spans="1:3" x14ac:dyDescent="0.25">
      <c r="A5173" s="8">
        <v>45705</v>
      </c>
      <c r="B5173" s="16" t="s">
        <v>10417</v>
      </c>
      <c r="C5173" s="16" t="s">
        <v>10418</v>
      </c>
    </row>
    <row r="5174" spans="1:3" x14ac:dyDescent="0.25">
      <c r="A5174" s="8">
        <v>45705</v>
      </c>
      <c r="B5174" s="16" t="s">
        <v>10419</v>
      </c>
      <c r="C5174" s="16" t="s">
        <v>10420</v>
      </c>
    </row>
    <row r="5175" spans="1:3" x14ac:dyDescent="0.25">
      <c r="A5175" s="8">
        <v>45705</v>
      </c>
      <c r="B5175" s="16" t="s">
        <v>10421</v>
      </c>
      <c r="C5175" s="16" t="s">
        <v>10422</v>
      </c>
    </row>
    <row r="5176" spans="1:3" x14ac:dyDescent="0.25">
      <c r="A5176" s="8">
        <v>45705</v>
      </c>
      <c r="B5176" s="16" t="s">
        <v>10423</v>
      </c>
      <c r="C5176" s="16" t="s">
        <v>10424</v>
      </c>
    </row>
    <row r="5177" spans="1:3" x14ac:dyDescent="0.25">
      <c r="A5177" s="8">
        <v>45705</v>
      </c>
      <c r="B5177" s="16" t="s">
        <v>10425</v>
      </c>
      <c r="C5177" s="16" t="s">
        <v>10426</v>
      </c>
    </row>
    <row r="5178" spans="1:3" x14ac:dyDescent="0.25">
      <c r="A5178" s="8">
        <v>45705</v>
      </c>
      <c r="B5178" s="16" t="s">
        <v>10427</v>
      </c>
      <c r="C5178" s="16" t="s">
        <v>10428</v>
      </c>
    </row>
    <row r="5179" spans="1:3" x14ac:dyDescent="0.25">
      <c r="A5179" s="8">
        <v>45705</v>
      </c>
      <c r="B5179" s="16" t="s">
        <v>10429</v>
      </c>
      <c r="C5179" s="16" t="s">
        <v>10430</v>
      </c>
    </row>
    <row r="5180" spans="1:3" x14ac:dyDescent="0.25">
      <c r="A5180" s="8">
        <v>45705</v>
      </c>
      <c r="B5180" s="16" t="s">
        <v>10431</v>
      </c>
      <c r="C5180" s="16" t="s">
        <v>10432</v>
      </c>
    </row>
    <row r="5181" spans="1:3" x14ac:dyDescent="0.25">
      <c r="A5181" s="8">
        <v>45705</v>
      </c>
      <c r="B5181" s="16" t="s">
        <v>10433</v>
      </c>
      <c r="C5181" s="16" t="s">
        <v>10434</v>
      </c>
    </row>
    <row r="5182" spans="1:3" x14ac:dyDescent="0.25">
      <c r="A5182" s="8">
        <v>45705</v>
      </c>
      <c r="B5182" s="16" t="s">
        <v>10435</v>
      </c>
      <c r="C5182" s="16" t="s">
        <v>10436</v>
      </c>
    </row>
    <row r="5183" spans="1:3" x14ac:dyDescent="0.25">
      <c r="A5183" s="8">
        <v>45705</v>
      </c>
      <c r="B5183" s="16" t="s">
        <v>10437</v>
      </c>
      <c r="C5183" s="16" t="s">
        <v>7862</v>
      </c>
    </row>
    <row r="5184" spans="1:3" x14ac:dyDescent="0.25">
      <c r="A5184" s="8">
        <v>45705</v>
      </c>
      <c r="B5184" s="16" t="s">
        <v>10438</v>
      </c>
      <c r="C5184" s="16" t="s">
        <v>10439</v>
      </c>
    </row>
    <row r="5185" spans="1:3" x14ac:dyDescent="0.25">
      <c r="A5185" s="8">
        <v>45705</v>
      </c>
      <c r="B5185" s="16" t="s">
        <v>10440</v>
      </c>
      <c r="C5185" s="16" t="s">
        <v>10441</v>
      </c>
    </row>
    <row r="5186" spans="1:3" x14ac:dyDescent="0.25">
      <c r="A5186" s="8">
        <v>45705</v>
      </c>
      <c r="B5186" s="16" t="s">
        <v>10442</v>
      </c>
      <c r="C5186" s="16" t="s">
        <v>10443</v>
      </c>
    </row>
    <row r="5187" spans="1:3" x14ac:dyDescent="0.25">
      <c r="A5187" s="8">
        <v>45705</v>
      </c>
      <c r="B5187" s="16" t="s">
        <v>10444</v>
      </c>
      <c r="C5187" s="16" t="s">
        <v>10445</v>
      </c>
    </row>
    <row r="5188" spans="1:3" x14ac:dyDescent="0.25">
      <c r="A5188" s="8">
        <v>45705</v>
      </c>
      <c r="B5188" s="16" t="s">
        <v>10446</v>
      </c>
      <c r="C5188" s="16" t="s">
        <v>10447</v>
      </c>
    </row>
    <row r="5189" spans="1:3" x14ac:dyDescent="0.25">
      <c r="A5189" s="8">
        <v>45705</v>
      </c>
      <c r="B5189" s="16" t="s">
        <v>10448</v>
      </c>
      <c r="C5189" s="16" t="s">
        <v>10449</v>
      </c>
    </row>
    <row r="5190" spans="1:3" x14ac:dyDescent="0.25">
      <c r="A5190" s="8">
        <v>45705</v>
      </c>
      <c r="B5190" s="16" t="s">
        <v>10450</v>
      </c>
      <c r="C5190" s="16" t="s">
        <v>10451</v>
      </c>
    </row>
    <row r="5191" spans="1:3" x14ac:dyDescent="0.25">
      <c r="A5191" s="8">
        <v>45705</v>
      </c>
      <c r="B5191" s="16" t="s">
        <v>10452</v>
      </c>
      <c r="C5191" s="16" t="s">
        <v>10453</v>
      </c>
    </row>
    <row r="5192" spans="1:3" x14ac:dyDescent="0.25">
      <c r="A5192" s="8">
        <v>45705</v>
      </c>
      <c r="B5192" s="16" t="s">
        <v>10454</v>
      </c>
      <c r="C5192" s="16" t="s">
        <v>10455</v>
      </c>
    </row>
    <row r="5193" spans="1:3" x14ac:dyDescent="0.25">
      <c r="A5193" s="8">
        <v>45705</v>
      </c>
      <c r="B5193" s="16" t="s">
        <v>10456</v>
      </c>
      <c r="C5193" s="16" t="s">
        <v>10457</v>
      </c>
    </row>
    <row r="5194" spans="1:3" x14ac:dyDescent="0.25">
      <c r="A5194" s="8">
        <v>45705</v>
      </c>
      <c r="B5194" s="16" t="s">
        <v>10458</v>
      </c>
      <c r="C5194" s="16" t="s">
        <v>10459</v>
      </c>
    </row>
    <row r="5195" spans="1:3" x14ac:dyDescent="0.25">
      <c r="A5195" s="8">
        <v>45705</v>
      </c>
      <c r="B5195" s="16" t="s">
        <v>10460</v>
      </c>
      <c r="C5195" s="16" t="s">
        <v>10461</v>
      </c>
    </row>
    <row r="5196" spans="1:3" x14ac:dyDescent="0.25">
      <c r="A5196" s="8">
        <v>45705</v>
      </c>
      <c r="B5196" s="16" t="s">
        <v>10462</v>
      </c>
      <c r="C5196" s="16" t="s">
        <v>10463</v>
      </c>
    </row>
    <row r="5197" spans="1:3" x14ac:dyDescent="0.25">
      <c r="A5197" s="8">
        <v>45705</v>
      </c>
      <c r="B5197" s="16" t="s">
        <v>10464</v>
      </c>
      <c r="C5197" s="16" t="s">
        <v>10465</v>
      </c>
    </row>
    <row r="5198" spans="1:3" x14ac:dyDescent="0.25">
      <c r="A5198" s="8">
        <v>45705</v>
      </c>
      <c r="B5198" s="16" t="s">
        <v>10466</v>
      </c>
      <c r="C5198" s="16" t="s">
        <v>10467</v>
      </c>
    </row>
    <row r="5199" spans="1:3" x14ac:dyDescent="0.25">
      <c r="A5199" s="8">
        <v>45705</v>
      </c>
      <c r="B5199" s="16" t="s">
        <v>10468</v>
      </c>
      <c r="C5199" s="16" t="s">
        <v>10469</v>
      </c>
    </row>
    <row r="5200" spans="1:3" x14ac:dyDescent="0.25">
      <c r="A5200" s="8">
        <v>45705</v>
      </c>
      <c r="B5200" s="16" t="s">
        <v>10470</v>
      </c>
      <c r="C5200" s="16" t="s">
        <v>10471</v>
      </c>
    </row>
    <row r="5201" spans="1:3" x14ac:dyDescent="0.25">
      <c r="A5201" s="8">
        <v>45705</v>
      </c>
      <c r="B5201" s="16" t="s">
        <v>10472</v>
      </c>
      <c r="C5201" s="16" t="s">
        <v>10473</v>
      </c>
    </row>
    <row r="5202" spans="1:3" x14ac:dyDescent="0.25">
      <c r="A5202" s="8">
        <v>45705</v>
      </c>
      <c r="B5202" s="16" t="s">
        <v>10474</v>
      </c>
      <c r="C5202" s="16" t="s">
        <v>10475</v>
      </c>
    </row>
    <row r="5203" spans="1:3" x14ac:dyDescent="0.25">
      <c r="A5203" s="8">
        <v>45705</v>
      </c>
      <c r="B5203" s="16" t="s">
        <v>10476</v>
      </c>
      <c r="C5203" s="16" t="s">
        <v>10477</v>
      </c>
    </row>
    <row r="5204" spans="1:3" x14ac:dyDescent="0.25">
      <c r="A5204" s="8">
        <v>45705</v>
      </c>
      <c r="B5204" s="16" t="s">
        <v>10478</v>
      </c>
      <c r="C5204" s="16" t="s">
        <v>10479</v>
      </c>
    </row>
    <row r="5205" spans="1:3" x14ac:dyDescent="0.25">
      <c r="A5205" s="8">
        <v>45705</v>
      </c>
      <c r="B5205" s="16" t="s">
        <v>10480</v>
      </c>
      <c r="C5205" s="16" t="s">
        <v>10481</v>
      </c>
    </row>
    <row r="5206" spans="1:3" x14ac:dyDescent="0.25">
      <c r="A5206" s="8">
        <v>45705</v>
      </c>
      <c r="B5206" s="16" t="s">
        <v>10482</v>
      </c>
      <c r="C5206" s="16" t="s">
        <v>10483</v>
      </c>
    </row>
    <row r="5207" spans="1:3" x14ac:dyDescent="0.25">
      <c r="A5207" s="8">
        <v>45705</v>
      </c>
      <c r="B5207" s="16" t="s">
        <v>10484</v>
      </c>
      <c r="C5207" s="16" t="s">
        <v>10485</v>
      </c>
    </row>
    <row r="5208" spans="1:3" x14ac:dyDescent="0.25">
      <c r="A5208" s="8">
        <v>45705</v>
      </c>
      <c r="B5208" s="16" t="s">
        <v>10486</v>
      </c>
      <c r="C5208" s="16" t="s">
        <v>10487</v>
      </c>
    </row>
    <row r="5209" spans="1:3" x14ac:dyDescent="0.25">
      <c r="A5209" s="8">
        <v>45705</v>
      </c>
      <c r="B5209" s="16" t="s">
        <v>10488</v>
      </c>
      <c r="C5209" s="16" t="s">
        <v>10489</v>
      </c>
    </row>
    <row r="5210" spans="1:3" x14ac:dyDescent="0.25">
      <c r="A5210" s="8">
        <v>45705</v>
      </c>
      <c r="B5210" s="16" t="s">
        <v>10490</v>
      </c>
      <c r="C5210" s="16" t="s">
        <v>10491</v>
      </c>
    </row>
    <row r="5211" spans="1:3" x14ac:dyDescent="0.25">
      <c r="A5211" s="8">
        <v>45705</v>
      </c>
      <c r="B5211" s="16" t="s">
        <v>10492</v>
      </c>
      <c r="C5211" s="16" t="s">
        <v>10493</v>
      </c>
    </row>
    <row r="5212" spans="1:3" x14ac:dyDescent="0.25">
      <c r="A5212" s="8">
        <v>45705</v>
      </c>
      <c r="B5212" s="16" t="s">
        <v>10494</v>
      </c>
      <c r="C5212" s="16" t="s">
        <v>10495</v>
      </c>
    </row>
    <row r="5213" spans="1:3" x14ac:dyDescent="0.25">
      <c r="A5213" s="8">
        <v>45705</v>
      </c>
      <c r="B5213" s="16" t="s">
        <v>10496</v>
      </c>
      <c r="C5213" s="16" t="s">
        <v>10497</v>
      </c>
    </row>
    <row r="5214" spans="1:3" x14ac:dyDescent="0.25">
      <c r="A5214" s="8">
        <v>45705</v>
      </c>
      <c r="B5214" s="16" t="s">
        <v>10498</v>
      </c>
      <c r="C5214" s="16" t="s">
        <v>10499</v>
      </c>
    </row>
    <row r="5215" spans="1:3" x14ac:dyDescent="0.25">
      <c r="A5215" s="8">
        <v>45705</v>
      </c>
      <c r="B5215" s="16" t="s">
        <v>10500</v>
      </c>
      <c r="C5215" s="16" t="s">
        <v>10501</v>
      </c>
    </row>
    <row r="5216" spans="1:3" x14ac:dyDescent="0.25">
      <c r="A5216" s="8">
        <v>45705</v>
      </c>
      <c r="B5216" s="16" t="s">
        <v>10502</v>
      </c>
      <c r="C5216" s="16" t="s">
        <v>10503</v>
      </c>
    </row>
    <row r="5217" spans="1:3" x14ac:dyDescent="0.25">
      <c r="A5217" s="8">
        <v>45705</v>
      </c>
      <c r="B5217" s="16" t="s">
        <v>10504</v>
      </c>
      <c r="C5217" s="16" t="s">
        <v>10505</v>
      </c>
    </row>
    <row r="5218" spans="1:3" x14ac:dyDescent="0.25">
      <c r="A5218" s="8">
        <v>45705</v>
      </c>
      <c r="B5218" s="16" t="s">
        <v>10506</v>
      </c>
      <c r="C5218" s="16" t="s">
        <v>10507</v>
      </c>
    </row>
    <row r="5219" spans="1:3" x14ac:dyDescent="0.25">
      <c r="A5219" s="8">
        <v>45705</v>
      </c>
      <c r="B5219" s="16" t="s">
        <v>10508</v>
      </c>
      <c r="C5219" s="16" t="s">
        <v>10509</v>
      </c>
    </row>
    <row r="5220" spans="1:3" x14ac:dyDescent="0.25">
      <c r="A5220" s="8">
        <v>45705</v>
      </c>
      <c r="B5220" s="16" t="s">
        <v>10510</v>
      </c>
      <c r="C5220" s="16" t="s">
        <v>10511</v>
      </c>
    </row>
    <row r="5221" spans="1:3" x14ac:dyDescent="0.25">
      <c r="A5221" s="8">
        <v>45705</v>
      </c>
      <c r="B5221" s="16" t="s">
        <v>10512</v>
      </c>
      <c r="C5221" s="16" t="s">
        <v>10513</v>
      </c>
    </row>
    <row r="5222" spans="1:3" x14ac:dyDescent="0.25">
      <c r="A5222" s="8">
        <v>45705</v>
      </c>
      <c r="B5222" s="16" t="s">
        <v>10514</v>
      </c>
      <c r="C5222" s="16" t="s">
        <v>10515</v>
      </c>
    </row>
    <row r="5223" spans="1:3" x14ac:dyDescent="0.25">
      <c r="A5223" s="8">
        <v>45705</v>
      </c>
      <c r="B5223" s="16" t="s">
        <v>10516</v>
      </c>
      <c r="C5223" s="16" t="s">
        <v>10517</v>
      </c>
    </row>
    <row r="5224" spans="1:3" x14ac:dyDescent="0.25">
      <c r="A5224" s="8">
        <v>45705</v>
      </c>
      <c r="B5224" s="16" t="s">
        <v>10518</v>
      </c>
      <c r="C5224" s="16" t="s">
        <v>10519</v>
      </c>
    </row>
    <row r="5225" spans="1:3" x14ac:dyDescent="0.25">
      <c r="A5225" s="8">
        <v>45705</v>
      </c>
      <c r="B5225" s="16" t="s">
        <v>10520</v>
      </c>
      <c r="C5225" s="16" t="s">
        <v>10521</v>
      </c>
    </row>
    <row r="5226" spans="1:3" x14ac:dyDescent="0.25">
      <c r="A5226" s="8">
        <v>45705</v>
      </c>
      <c r="B5226" s="16" t="s">
        <v>10522</v>
      </c>
      <c r="C5226" s="16" t="s">
        <v>10523</v>
      </c>
    </row>
    <row r="5227" spans="1:3" x14ac:dyDescent="0.25">
      <c r="A5227" s="8">
        <v>45705</v>
      </c>
      <c r="B5227" s="16" t="s">
        <v>10524</v>
      </c>
      <c r="C5227" s="16" t="s">
        <v>10525</v>
      </c>
    </row>
    <row r="5228" spans="1:3" x14ac:dyDescent="0.25">
      <c r="A5228" s="8">
        <v>45705</v>
      </c>
      <c r="B5228" s="16" t="s">
        <v>10526</v>
      </c>
      <c r="C5228" s="16" t="s">
        <v>10527</v>
      </c>
    </row>
    <row r="5229" spans="1:3" x14ac:dyDescent="0.25">
      <c r="A5229" s="8">
        <v>45705</v>
      </c>
      <c r="B5229" s="16" t="s">
        <v>10528</v>
      </c>
      <c r="C5229" s="16" t="s">
        <v>10529</v>
      </c>
    </row>
    <row r="5230" spans="1:3" x14ac:dyDescent="0.25">
      <c r="A5230" s="8">
        <v>45705</v>
      </c>
      <c r="B5230" s="16" t="s">
        <v>10530</v>
      </c>
      <c r="C5230" s="16" t="s">
        <v>10531</v>
      </c>
    </row>
    <row r="5231" spans="1:3" x14ac:dyDescent="0.25">
      <c r="A5231" s="8">
        <v>45705</v>
      </c>
      <c r="B5231" s="16" t="s">
        <v>10532</v>
      </c>
      <c r="C5231" s="16" t="s">
        <v>10533</v>
      </c>
    </row>
    <row r="5232" spans="1:3" x14ac:dyDescent="0.25">
      <c r="A5232" s="8">
        <v>45705</v>
      </c>
      <c r="B5232" s="16" t="s">
        <v>10534</v>
      </c>
      <c r="C5232" s="16" t="s">
        <v>10535</v>
      </c>
    </row>
    <row r="5233" spans="1:3" x14ac:dyDescent="0.25">
      <c r="A5233" s="8">
        <v>45705</v>
      </c>
      <c r="B5233" s="16" t="s">
        <v>10536</v>
      </c>
      <c r="C5233" s="16" t="s">
        <v>10537</v>
      </c>
    </row>
    <row r="5234" spans="1:3" x14ac:dyDescent="0.25">
      <c r="A5234" s="8">
        <v>45705</v>
      </c>
      <c r="B5234" s="16" t="s">
        <v>10538</v>
      </c>
      <c r="C5234" s="16" t="s">
        <v>10539</v>
      </c>
    </row>
    <row r="5235" spans="1:3" x14ac:dyDescent="0.25">
      <c r="A5235" s="8">
        <v>45705</v>
      </c>
      <c r="B5235" s="16" t="s">
        <v>10540</v>
      </c>
      <c r="C5235" s="16" t="s">
        <v>10541</v>
      </c>
    </row>
    <row r="5236" spans="1:3" x14ac:dyDescent="0.25">
      <c r="A5236" s="8">
        <v>45705</v>
      </c>
      <c r="B5236" s="16" t="s">
        <v>10542</v>
      </c>
      <c r="C5236" s="16" t="s">
        <v>10543</v>
      </c>
    </row>
    <row r="5237" spans="1:3" x14ac:dyDescent="0.25">
      <c r="A5237" s="8">
        <v>45705</v>
      </c>
      <c r="B5237" s="16" t="s">
        <v>10544</v>
      </c>
      <c r="C5237" s="16" t="s">
        <v>10545</v>
      </c>
    </row>
    <row r="5238" spans="1:3" x14ac:dyDescent="0.25">
      <c r="A5238" s="8">
        <v>45705</v>
      </c>
      <c r="B5238" s="16" t="s">
        <v>10546</v>
      </c>
      <c r="C5238" s="16" t="s">
        <v>10547</v>
      </c>
    </row>
    <row r="5239" spans="1:3" x14ac:dyDescent="0.25">
      <c r="A5239" s="8">
        <v>45705</v>
      </c>
      <c r="B5239" s="16" t="s">
        <v>10548</v>
      </c>
      <c r="C5239" s="16" t="s">
        <v>10549</v>
      </c>
    </row>
    <row r="5240" spans="1:3" x14ac:dyDescent="0.25">
      <c r="A5240" s="8">
        <v>45705</v>
      </c>
      <c r="B5240" s="16" t="s">
        <v>10550</v>
      </c>
      <c r="C5240" s="16" t="s">
        <v>10551</v>
      </c>
    </row>
    <row r="5241" spans="1:3" x14ac:dyDescent="0.25">
      <c r="A5241" s="8">
        <v>45705</v>
      </c>
      <c r="B5241" s="16" t="s">
        <v>10552</v>
      </c>
      <c r="C5241" s="16" t="s">
        <v>10553</v>
      </c>
    </row>
    <row r="5242" spans="1:3" x14ac:dyDescent="0.25">
      <c r="A5242" s="8">
        <v>45705</v>
      </c>
      <c r="B5242" s="16" t="s">
        <v>10554</v>
      </c>
      <c r="C5242" s="16" t="s">
        <v>10555</v>
      </c>
    </row>
    <row r="5243" spans="1:3" x14ac:dyDescent="0.25">
      <c r="A5243" s="8">
        <v>45705</v>
      </c>
      <c r="B5243" s="16" t="s">
        <v>10556</v>
      </c>
      <c r="C5243" s="16" t="s">
        <v>10557</v>
      </c>
    </row>
    <row r="5244" spans="1:3" x14ac:dyDescent="0.25">
      <c r="A5244" s="8">
        <v>45705</v>
      </c>
      <c r="B5244" s="16" t="s">
        <v>10558</v>
      </c>
      <c r="C5244" s="16" t="s">
        <v>10559</v>
      </c>
    </row>
    <row r="5245" spans="1:3" x14ac:dyDescent="0.25">
      <c r="A5245" s="8">
        <v>45705</v>
      </c>
      <c r="B5245" s="16" t="s">
        <v>10560</v>
      </c>
      <c r="C5245" s="16" t="s">
        <v>10561</v>
      </c>
    </row>
    <row r="5246" spans="1:3" x14ac:dyDescent="0.25">
      <c r="A5246" s="8">
        <v>45705</v>
      </c>
      <c r="B5246" s="16" t="s">
        <v>10562</v>
      </c>
      <c r="C5246" s="16" t="s">
        <v>10563</v>
      </c>
    </row>
    <row r="5247" spans="1:3" x14ac:dyDescent="0.25">
      <c r="A5247" s="8">
        <v>45705</v>
      </c>
      <c r="B5247" s="16" t="s">
        <v>10564</v>
      </c>
      <c r="C5247" s="16" t="s">
        <v>10565</v>
      </c>
    </row>
    <row r="5248" spans="1:3" x14ac:dyDescent="0.25">
      <c r="A5248" s="8">
        <v>45705</v>
      </c>
      <c r="B5248" s="16" t="s">
        <v>10566</v>
      </c>
      <c r="C5248" s="16" t="s">
        <v>10567</v>
      </c>
    </row>
    <row r="5249" spans="1:3" x14ac:dyDescent="0.25">
      <c r="A5249" s="8">
        <v>45705</v>
      </c>
      <c r="B5249" s="16" t="s">
        <v>10568</v>
      </c>
      <c r="C5249" s="16" t="s">
        <v>10569</v>
      </c>
    </row>
    <row r="5250" spans="1:3" x14ac:dyDescent="0.25">
      <c r="A5250" s="8">
        <v>45705</v>
      </c>
      <c r="B5250" s="16" t="s">
        <v>10570</v>
      </c>
      <c r="C5250" s="16" t="s">
        <v>10571</v>
      </c>
    </row>
    <row r="5251" spans="1:3" x14ac:dyDescent="0.25">
      <c r="A5251" s="8">
        <v>45705</v>
      </c>
      <c r="B5251" s="16" t="s">
        <v>10572</v>
      </c>
      <c r="C5251" s="16" t="s">
        <v>10573</v>
      </c>
    </row>
    <row r="5252" spans="1:3" x14ac:dyDescent="0.25">
      <c r="A5252" s="8">
        <v>45705</v>
      </c>
      <c r="B5252" s="16" t="s">
        <v>10574</v>
      </c>
      <c r="C5252" s="16" t="s">
        <v>10575</v>
      </c>
    </row>
    <row r="5253" spans="1:3" x14ac:dyDescent="0.25">
      <c r="A5253" s="8">
        <v>45705</v>
      </c>
      <c r="B5253" s="16" t="s">
        <v>10576</v>
      </c>
      <c r="C5253" s="16" t="s">
        <v>10577</v>
      </c>
    </row>
    <row r="5254" spans="1:3" x14ac:dyDescent="0.25">
      <c r="A5254" s="8">
        <v>45705</v>
      </c>
      <c r="B5254" s="16" t="s">
        <v>10578</v>
      </c>
      <c r="C5254" s="16" t="s">
        <v>10579</v>
      </c>
    </row>
    <row r="5255" spans="1:3" x14ac:dyDescent="0.25">
      <c r="A5255" s="8">
        <v>45705</v>
      </c>
      <c r="B5255" s="16" t="s">
        <v>10580</v>
      </c>
      <c r="C5255" s="16" t="s">
        <v>10581</v>
      </c>
    </row>
    <row r="5256" spans="1:3" x14ac:dyDescent="0.25">
      <c r="A5256" s="8">
        <v>45705</v>
      </c>
      <c r="B5256" s="16" t="s">
        <v>10582</v>
      </c>
      <c r="C5256" s="16" t="s">
        <v>10583</v>
      </c>
    </row>
    <row r="5257" spans="1:3" x14ac:dyDescent="0.25">
      <c r="A5257" s="8">
        <v>45705</v>
      </c>
      <c r="B5257" s="16" t="s">
        <v>10584</v>
      </c>
      <c r="C5257" s="16" t="s">
        <v>10585</v>
      </c>
    </row>
    <row r="5258" spans="1:3" x14ac:dyDescent="0.25">
      <c r="A5258" s="8">
        <v>45705</v>
      </c>
      <c r="B5258" s="16" t="s">
        <v>10586</v>
      </c>
      <c r="C5258" s="16" t="s">
        <v>10587</v>
      </c>
    </row>
    <row r="5259" spans="1:3" x14ac:dyDescent="0.25">
      <c r="A5259" s="8">
        <v>45705</v>
      </c>
      <c r="B5259" s="16" t="s">
        <v>10588</v>
      </c>
      <c r="C5259" s="16" t="s">
        <v>10589</v>
      </c>
    </row>
    <row r="5260" spans="1:3" x14ac:dyDescent="0.25">
      <c r="A5260" s="8">
        <v>45705</v>
      </c>
      <c r="B5260" s="16" t="s">
        <v>10590</v>
      </c>
      <c r="C5260" s="16" t="s">
        <v>10591</v>
      </c>
    </row>
    <row r="5261" spans="1:3" x14ac:dyDescent="0.25">
      <c r="A5261" s="8">
        <v>45705</v>
      </c>
      <c r="B5261" s="16" t="s">
        <v>10592</v>
      </c>
      <c r="C5261" s="16" t="s">
        <v>10593</v>
      </c>
    </row>
    <row r="5262" spans="1:3" x14ac:dyDescent="0.25">
      <c r="A5262" s="8">
        <v>45705</v>
      </c>
      <c r="B5262" s="16" t="s">
        <v>10594</v>
      </c>
      <c r="C5262" s="16" t="s">
        <v>10595</v>
      </c>
    </row>
    <row r="5263" spans="1:3" x14ac:dyDescent="0.25">
      <c r="A5263" s="8">
        <v>45705</v>
      </c>
      <c r="B5263" s="16" t="s">
        <v>10596</v>
      </c>
      <c r="C5263" s="16" t="s">
        <v>10597</v>
      </c>
    </row>
    <row r="5264" spans="1:3" x14ac:dyDescent="0.25">
      <c r="A5264" s="8">
        <v>45705</v>
      </c>
      <c r="B5264" s="16" t="s">
        <v>10598</v>
      </c>
      <c r="C5264" s="16" t="s">
        <v>10599</v>
      </c>
    </row>
    <row r="5265" spans="1:3" x14ac:dyDescent="0.25">
      <c r="A5265" s="8">
        <v>45705</v>
      </c>
      <c r="B5265" s="16" t="s">
        <v>10600</v>
      </c>
      <c r="C5265" s="16" t="s">
        <v>10601</v>
      </c>
    </row>
    <row r="5266" spans="1:3" x14ac:dyDescent="0.25">
      <c r="A5266" s="8">
        <v>45705</v>
      </c>
      <c r="B5266" s="16" t="s">
        <v>10602</v>
      </c>
      <c r="C5266" s="16" t="s">
        <v>10603</v>
      </c>
    </row>
    <row r="5267" spans="1:3" x14ac:dyDescent="0.25">
      <c r="A5267" s="8">
        <v>45705</v>
      </c>
      <c r="B5267" s="16" t="s">
        <v>10604</v>
      </c>
      <c r="C5267" s="16" t="s">
        <v>10605</v>
      </c>
    </row>
    <row r="5268" spans="1:3" x14ac:dyDescent="0.25">
      <c r="A5268" s="8">
        <v>45705</v>
      </c>
      <c r="B5268" s="16" t="s">
        <v>10606</v>
      </c>
      <c r="C5268" s="16" t="s">
        <v>10607</v>
      </c>
    </row>
    <row r="5269" spans="1:3" x14ac:dyDescent="0.25">
      <c r="A5269" s="8">
        <v>45705</v>
      </c>
      <c r="B5269" s="16" t="s">
        <v>10608</v>
      </c>
      <c r="C5269" s="16" t="s">
        <v>10609</v>
      </c>
    </row>
    <row r="5270" spans="1:3" x14ac:dyDescent="0.25">
      <c r="A5270" s="8">
        <v>45705</v>
      </c>
      <c r="B5270" s="16" t="s">
        <v>10610</v>
      </c>
      <c r="C5270" s="16" t="s">
        <v>10611</v>
      </c>
    </row>
    <row r="5271" spans="1:3" x14ac:dyDescent="0.25">
      <c r="A5271" s="8">
        <v>45705</v>
      </c>
      <c r="B5271" s="16" t="s">
        <v>10612</v>
      </c>
      <c r="C5271" s="16" t="s">
        <v>10613</v>
      </c>
    </row>
    <row r="5272" spans="1:3" x14ac:dyDescent="0.25">
      <c r="A5272" s="8">
        <v>45705</v>
      </c>
      <c r="B5272" s="16" t="s">
        <v>10614</v>
      </c>
      <c r="C5272" s="16" t="s">
        <v>10615</v>
      </c>
    </row>
    <row r="5273" spans="1:3" x14ac:dyDescent="0.25">
      <c r="A5273" s="8">
        <v>45705</v>
      </c>
      <c r="B5273" s="16" t="s">
        <v>10616</v>
      </c>
      <c r="C5273" s="16" t="s">
        <v>10617</v>
      </c>
    </row>
    <row r="5274" spans="1:3" x14ac:dyDescent="0.25">
      <c r="A5274" s="8">
        <v>45705</v>
      </c>
      <c r="B5274" s="16" t="s">
        <v>10618</v>
      </c>
      <c r="C5274" s="16" t="s">
        <v>10619</v>
      </c>
    </row>
    <row r="5275" spans="1:3" x14ac:dyDescent="0.25">
      <c r="A5275" s="8">
        <v>45705</v>
      </c>
      <c r="B5275" s="16" t="s">
        <v>10620</v>
      </c>
      <c r="C5275" s="16" t="s">
        <v>10621</v>
      </c>
    </row>
    <row r="5276" spans="1:3" x14ac:dyDescent="0.25">
      <c r="A5276" s="8">
        <v>45705</v>
      </c>
      <c r="B5276" s="16" t="s">
        <v>10622</v>
      </c>
      <c r="C5276" s="16" t="s">
        <v>10623</v>
      </c>
    </row>
    <row r="5277" spans="1:3" x14ac:dyDescent="0.25">
      <c r="A5277" s="8">
        <v>45705</v>
      </c>
      <c r="B5277" s="16" t="s">
        <v>10624</v>
      </c>
      <c r="C5277" s="16" t="s">
        <v>10625</v>
      </c>
    </row>
    <row r="5278" spans="1:3" x14ac:dyDescent="0.25">
      <c r="A5278" s="8">
        <v>45705</v>
      </c>
      <c r="B5278" s="16" t="s">
        <v>10626</v>
      </c>
      <c r="C5278" s="16" t="s">
        <v>10627</v>
      </c>
    </row>
    <row r="5279" spans="1:3" x14ac:dyDescent="0.25">
      <c r="A5279" s="8">
        <v>45705</v>
      </c>
      <c r="B5279" s="16" t="s">
        <v>10628</v>
      </c>
      <c r="C5279" s="16" t="s">
        <v>10629</v>
      </c>
    </row>
    <row r="5280" spans="1:3" x14ac:dyDescent="0.25">
      <c r="A5280" s="8">
        <v>45705</v>
      </c>
      <c r="B5280" s="16" t="s">
        <v>10630</v>
      </c>
      <c r="C5280" s="16" t="s">
        <v>10631</v>
      </c>
    </row>
    <row r="5281" spans="1:3" x14ac:dyDescent="0.25">
      <c r="A5281" s="8">
        <v>45705</v>
      </c>
      <c r="B5281" s="16" t="s">
        <v>10632</v>
      </c>
      <c r="C5281" s="16" t="s">
        <v>10633</v>
      </c>
    </row>
    <row r="5282" spans="1:3" x14ac:dyDescent="0.25">
      <c r="A5282" s="8">
        <v>45705</v>
      </c>
      <c r="B5282" s="16" t="s">
        <v>10634</v>
      </c>
      <c r="C5282" s="16" t="s">
        <v>10635</v>
      </c>
    </row>
    <row r="5283" spans="1:3" x14ac:dyDescent="0.25">
      <c r="A5283" s="8">
        <v>45705</v>
      </c>
      <c r="B5283" s="16" t="s">
        <v>10636</v>
      </c>
      <c r="C5283" s="16" t="s">
        <v>10637</v>
      </c>
    </row>
    <row r="5284" spans="1:3" x14ac:dyDescent="0.25">
      <c r="A5284" s="8">
        <v>45705</v>
      </c>
      <c r="B5284" s="16" t="s">
        <v>10638</v>
      </c>
      <c r="C5284" s="16" t="s">
        <v>10639</v>
      </c>
    </row>
    <row r="5285" spans="1:3" x14ac:dyDescent="0.25">
      <c r="A5285" s="8">
        <v>45705</v>
      </c>
      <c r="B5285" s="16" t="s">
        <v>10640</v>
      </c>
      <c r="C5285" s="16" t="s">
        <v>10641</v>
      </c>
    </row>
    <row r="5286" spans="1:3" x14ac:dyDescent="0.25">
      <c r="A5286" s="8">
        <v>45705</v>
      </c>
      <c r="B5286" s="16" t="s">
        <v>10642</v>
      </c>
      <c r="C5286" s="16" t="s">
        <v>10643</v>
      </c>
    </row>
    <row r="5287" spans="1:3" x14ac:dyDescent="0.25">
      <c r="A5287" s="8">
        <v>45705</v>
      </c>
      <c r="B5287" s="16" t="s">
        <v>10644</v>
      </c>
      <c r="C5287" s="16" t="s">
        <v>10645</v>
      </c>
    </row>
    <row r="5288" spans="1:3" x14ac:dyDescent="0.25">
      <c r="A5288" s="8">
        <v>45705</v>
      </c>
      <c r="B5288" s="16" t="s">
        <v>10646</v>
      </c>
      <c r="C5288" s="16" t="s">
        <v>10647</v>
      </c>
    </row>
    <row r="5289" spans="1:3" x14ac:dyDescent="0.25">
      <c r="A5289" s="8">
        <v>45705</v>
      </c>
      <c r="B5289" s="16" t="s">
        <v>10648</v>
      </c>
      <c r="C5289" s="16" t="s">
        <v>10649</v>
      </c>
    </row>
    <row r="5290" spans="1:3" x14ac:dyDescent="0.25">
      <c r="A5290" s="8">
        <v>45705</v>
      </c>
      <c r="B5290" s="16" t="s">
        <v>10650</v>
      </c>
      <c r="C5290" s="16" t="s">
        <v>10651</v>
      </c>
    </row>
    <row r="5291" spans="1:3" x14ac:dyDescent="0.25">
      <c r="A5291" s="8">
        <v>45705</v>
      </c>
      <c r="B5291" s="16" t="s">
        <v>10652</v>
      </c>
      <c r="C5291" s="16" t="s">
        <v>10653</v>
      </c>
    </row>
    <row r="5292" spans="1:3" x14ac:dyDescent="0.25">
      <c r="A5292" s="8">
        <v>45705</v>
      </c>
      <c r="B5292" s="16" t="s">
        <v>10654</v>
      </c>
      <c r="C5292" s="16" t="s">
        <v>10655</v>
      </c>
    </row>
    <row r="5293" spans="1:3" x14ac:dyDescent="0.25">
      <c r="A5293" s="8">
        <v>45705</v>
      </c>
      <c r="B5293" s="16" t="s">
        <v>10656</v>
      </c>
      <c r="C5293" s="16" t="s">
        <v>10657</v>
      </c>
    </row>
    <row r="5294" spans="1:3" x14ac:dyDescent="0.25">
      <c r="A5294" s="8">
        <v>45705</v>
      </c>
      <c r="B5294" s="16" t="s">
        <v>10658</v>
      </c>
      <c r="C5294" s="16" t="s">
        <v>10659</v>
      </c>
    </row>
    <row r="5295" spans="1:3" x14ac:dyDescent="0.25">
      <c r="A5295" s="8">
        <v>45705</v>
      </c>
      <c r="B5295" s="16" t="s">
        <v>10660</v>
      </c>
      <c r="C5295" s="16" t="s">
        <v>10661</v>
      </c>
    </row>
    <row r="5296" spans="1:3" x14ac:dyDescent="0.25">
      <c r="A5296" s="8">
        <v>45705</v>
      </c>
      <c r="B5296" s="16" t="s">
        <v>10662</v>
      </c>
      <c r="C5296" s="16" t="s">
        <v>10663</v>
      </c>
    </row>
    <row r="5297" spans="1:3" x14ac:dyDescent="0.25">
      <c r="A5297" s="8">
        <v>45705</v>
      </c>
      <c r="B5297" s="16" t="s">
        <v>10664</v>
      </c>
      <c r="C5297" s="16" t="s">
        <v>10665</v>
      </c>
    </row>
    <row r="5298" spans="1:3" x14ac:dyDescent="0.25">
      <c r="A5298" s="8">
        <v>45705</v>
      </c>
      <c r="B5298" s="16" t="s">
        <v>10666</v>
      </c>
      <c r="C5298" s="16" t="s">
        <v>10667</v>
      </c>
    </row>
    <row r="5299" spans="1:3" x14ac:dyDescent="0.25">
      <c r="A5299" s="8">
        <v>45705</v>
      </c>
      <c r="B5299" s="16" t="s">
        <v>10668</v>
      </c>
      <c r="C5299" s="16" t="s">
        <v>10669</v>
      </c>
    </row>
    <row r="5300" spans="1:3" x14ac:dyDescent="0.25">
      <c r="A5300" s="8">
        <v>45705</v>
      </c>
      <c r="B5300" s="16" t="s">
        <v>10670</v>
      </c>
      <c r="C5300" s="16" t="s">
        <v>10671</v>
      </c>
    </row>
    <row r="5301" spans="1:3" x14ac:dyDescent="0.25">
      <c r="A5301" s="8">
        <v>45705</v>
      </c>
      <c r="B5301" s="16" t="s">
        <v>10672</v>
      </c>
      <c r="C5301" s="16" t="s">
        <v>10673</v>
      </c>
    </row>
    <row r="5302" spans="1:3" x14ac:dyDescent="0.25">
      <c r="A5302" s="8">
        <v>45705</v>
      </c>
      <c r="B5302" s="16" t="s">
        <v>10674</v>
      </c>
      <c r="C5302" s="16" t="s">
        <v>10675</v>
      </c>
    </row>
    <row r="5303" spans="1:3" x14ac:dyDescent="0.25">
      <c r="A5303" s="8">
        <v>45705</v>
      </c>
      <c r="B5303" s="16" t="s">
        <v>10676</v>
      </c>
      <c r="C5303" s="16" t="s">
        <v>10677</v>
      </c>
    </row>
    <row r="5304" spans="1:3" x14ac:dyDescent="0.25">
      <c r="A5304" s="8">
        <v>45705</v>
      </c>
      <c r="B5304" s="16" t="s">
        <v>10678</v>
      </c>
      <c r="C5304" s="16" t="s">
        <v>10679</v>
      </c>
    </row>
    <row r="5305" spans="1:3" x14ac:dyDescent="0.25">
      <c r="A5305" s="8">
        <v>45705</v>
      </c>
      <c r="B5305" s="16" t="s">
        <v>10680</v>
      </c>
      <c r="C5305" s="16" t="s">
        <v>10681</v>
      </c>
    </row>
    <row r="5306" spans="1:3" x14ac:dyDescent="0.25">
      <c r="A5306" s="8">
        <v>45705</v>
      </c>
      <c r="B5306" s="16" t="s">
        <v>10682</v>
      </c>
      <c r="C5306" s="16" t="s">
        <v>10683</v>
      </c>
    </row>
    <row r="5307" spans="1:3" x14ac:dyDescent="0.25">
      <c r="A5307" s="8">
        <v>45705</v>
      </c>
      <c r="B5307" s="16" t="s">
        <v>10684</v>
      </c>
      <c r="C5307" s="16" t="s">
        <v>10685</v>
      </c>
    </row>
    <row r="5308" spans="1:3" x14ac:dyDescent="0.25">
      <c r="A5308" s="8">
        <v>45705</v>
      </c>
      <c r="B5308" s="16" t="s">
        <v>10686</v>
      </c>
      <c r="C5308" s="16" t="s">
        <v>10687</v>
      </c>
    </row>
    <row r="5309" spans="1:3" x14ac:dyDescent="0.25">
      <c r="A5309" s="8">
        <v>45705</v>
      </c>
      <c r="B5309" s="16" t="s">
        <v>10688</v>
      </c>
      <c r="C5309" s="16" t="s">
        <v>10689</v>
      </c>
    </row>
    <row r="5310" spans="1:3" x14ac:dyDescent="0.25">
      <c r="A5310" s="8">
        <v>45705</v>
      </c>
      <c r="B5310" s="16" t="s">
        <v>10690</v>
      </c>
      <c r="C5310" s="16" t="s">
        <v>10691</v>
      </c>
    </row>
    <row r="5311" spans="1:3" x14ac:dyDescent="0.25">
      <c r="A5311" s="8">
        <v>45705</v>
      </c>
      <c r="B5311" s="16" t="s">
        <v>10692</v>
      </c>
      <c r="C5311" s="16" t="s">
        <v>10693</v>
      </c>
    </row>
    <row r="5312" spans="1:3" x14ac:dyDescent="0.25">
      <c r="A5312" s="8">
        <v>45705</v>
      </c>
      <c r="B5312" s="16" t="s">
        <v>10694</v>
      </c>
      <c r="C5312" s="16" t="s">
        <v>10695</v>
      </c>
    </row>
    <row r="5313" spans="1:3" x14ac:dyDescent="0.25">
      <c r="A5313" s="8">
        <v>45705</v>
      </c>
      <c r="B5313" s="16" t="s">
        <v>10696</v>
      </c>
      <c r="C5313" s="16" t="s">
        <v>10697</v>
      </c>
    </row>
    <row r="5314" spans="1:3" x14ac:dyDescent="0.25">
      <c r="A5314" s="8">
        <v>45705</v>
      </c>
      <c r="B5314" s="16" t="s">
        <v>10698</v>
      </c>
      <c r="C5314" s="16" t="s">
        <v>10699</v>
      </c>
    </row>
    <row r="5315" spans="1:3" x14ac:dyDescent="0.25">
      <c r="A5315" s="8">
        <v>45705</v>
      </c>
      <c r="B5315" s="16" t="s">
        <v>10700</v>
      </c>
      <c r="C5315" s="16" t="s">
        <v>10701</v>
      </c>
    </row>
    <row r="5316" spans="1:3" x14ac:dyDescent="0.25">
      <c r="A5316" s="8">
        <v>45705</v>
      </c>
      <c r="B5316" s="16" t="s">
        <v>10702</v>
      </c>
      <c r="C5316" s="16" t="s">
        <v>10703</v>
      </c>
    </row>
    <row r="5317" spans="1:3" x14ac:dyDescent="0.25">
      <c r="A5317" s="8">
        <v>45705</v>
      </c>
      <c r="B5317" s="16" t="s">
        <v>10704</v>
      </c>
      <c r="C5317" s="16" t="s">
        <v>10705</v>
      </c>
    </row>
    <row r="5318" spans="1:3" x14ac:dyDescent="0.25">
      <c r="A5318" s="8">
        <v>45705</v>
      </c>
      <c r="B5318" s="16" t="s">
        <v>10706</v>
      </c>
      <c r="C5318" s="16" t="s">
        <v>10707</v>
      </c>
    </row>
    <row r="5319" spans="1:3" x14ac:dyDescent="0.25">
      <c r="A5319" s="8">
        <v>45705</v>
      </c>
      <c r="B5319" s="16" t="s">
        <v>10708</v>
      </c>
      <c r="C5319" s="16" t="s">
        <v>10709</v>
      </c>
    </row>
    <row r="5320" spans="1:3" x14ac:dyDescent="0.25">
      <c r="A5320" s="8">
        <v>45705</v>
      </c>
      <c r="B5320" s="16" t="s">
        <v>10710</v>
      </c>
      <c r="C5320" s="16" t="s">
        <v>10711</v>
      </c>
    </row>
    <row r="5321" spans="1:3" x14ac:dyDescent="0.25">
      <c r="A5321" s="8">
        <v>45705</v>
      </c>
      <c r="B5321" s="16" t="s">
        <v>10712</v>
      </c>
      <c r="C5321" s="16" t="s">
        <v>10713</v>
      </c>
    </row>
    <row r="5322" spans="1:3" x14ac:dyDescent="0.25">
      <c r="A5322" s="8">
        <v>45705</v>
      </c>
      <c r="B5322" s="16" t="s">
        <v>10714</v>
      </c>
      <c r="C5322" s="16" t="s">
        <v>10715</v>
      </c>
    </row>
    <row r="5323" spans="1:3" x14ac:dyDescent="0.25">
      <c r="A5323" s="8">
        <v>45705</v>
      </c>
      <c r="B5323" s="16" t="s">
        <v>10716</v>
      </c>
      <c r="C5323" s="16" t="s">
        <v>10717</v>
      </c>
    </row>
    <row r="5324" spans="1:3" x14ac:dyDescent="0.25">
      <c r="A5324" s="8">
        <v>45705</v>
      </c>
      <c r="B5324" s="16" t="s">
        <v>10718</v>
      </c>
      <c r="C5324" s="16" t="s">
        <v>10719</v>
      </c>
    </row>
    <row r="5325" spans="1:3" x14ac:dyDescent="0.25">
      <c r="A5325" s="8">
        <v>45705</v>
      </c>
      <c r="B5325" s="16" t="s">
        <v>10720</v>
      </c>
      <c r="C5325" s="16" t="s">
        <v>10721</v>
      </c>
    </row>
    <row r="5326" spans="1:3" x14ac:dyDescent="0.25">
      <c r="A5326" s="8">
        <v>45705</v>
      </c>
      <c r="B5326" s="16" t="s">
        <v>10722</v>
      </c>
      <c r="C5326" s="16" t="s">
        <v>10723</v>
      </c>
    </row>
    <row r="5327" spans="1:3" x14ac:dyDescent="0.25">
      <c r="A5327" s="8">
        <v>45705</v>
      </c>
      <c r="B5327" s="16" t="s">
        <v>10724</v>
      </c>
      <c r="C5327" s="16" t="s">
        <v>10725</v>
      </c>
    </row>
    <row r="5328" spans="1:3" x14ac:dyDescent="0.25">
      <c r="A5328" s="8">
        <v>45705</v>
      </c>
      <c r="B5328" s="16" t="s">
        <v>10726</v>
      </c>
      <c r="C5328" s="16" t="s">
        <v>10727</v>
      </c>
    </row>
    <row r="5329" spans="1:3" x14ac:dyDescent="0.25">
      <c r="A5329" s="8">
        <v>45705</v>
      </c>
      <c r="B5329" s="16" t="s">
        <v>10728</v>
      </c>
      <c r="C5329" s="16" t="s">
        <v>10729</v>
      </c>
    </row>
    <row r="5330" spans="1:3" x14ac:dyDescent="0.25">
      <c r="A5330" s="8">
        <v>45705</v>
      </c>
      <c r="B5330" s="16" t="s">
        <v>10730</v>
      </c>
      <c r="C5330" s="16" t="s">
        <v>10731</v>
      </c>
    </row>
    <row r="5331" spans="1:3" x14ac:dyDescent="0.25">
      <c r="A5331" s="8">
        <v>45705</v>
      </c>
      <c r="B5331" s="16" t="s">
        <v>10732</v>
      </c>
      <c r="C5331" s="16" t="s">
        <v>10733</v>
      </c>
    </row>
    <row r="5332" spans="1:3" x14ac:dyDescent="0.25">
      <c r="A5332" s="8">
        <v>45705</v>
      </c>
      <c r="B5332" s="16" t="s">
        <v>10734</v>
      </c>
      <c r="C5332" s="16" t="s">
        <v>10735</v>
      </c>
    </row>
    <row r="5333" spans="1:3" x14ac:dyDescent="0.25">
      <c r="A5333" s="8">
        <v>45705</v>
      </c>
      <c r="B5333" s="16" t="s">
        <v>10736</v>
      </c>
      <c r="C5333" s="16" t="s">
        <v>10737</v>
      </c>
    </row>
    <row r="5334" spans="1:3" x14ac:dyDescent="0.25">
      <c r="A5334" s="8">
        <v>45705</v>
      </c>
      <c r="B5334" s="16" t="s">
        <v>10738</v>
      </c>
      <c r="C5334" s="16" t="s">
        <v>10739</v>
      </c>
    </row>
    <row r="5335" spans="1:3" x14ac:dyDescent="0.25">
      <c r="A5335" s="8">
        <v>45705</v>
      </c>
      <c r="B5335" s="16" t="s">
        <v>10740</v>
      </c>
      <c r="C5335" s="16" t="s">
        <v>10741</v>
      </c>
    </row>
    <row r="5336" spans="1:3" x14ac:dyDescent="0.25">
      <c r="A5336" s="8">
        <v>45705</v>
      </c>
      <c r="B5336" s="16" t="s">
        <v>10742</v>
      </c>
      <c r="C5336" s="16" t="s">
        <v>10743</v>
      </c>
    </row>
    <row r="5337" spans="1:3" x14ac:dyDescent="0.25">
      <c r="A5337" s="8">
        <v>45705</v>
      </c>
      <c r="B5337" s="16" t="s">
        <v>10744</v>
      </c>
      <c r="C5337" s="16" t="s">
        <v>10745</v>
      </c>
    </row>
    <row r="5338" spans="1:3" x14ac:dyDescent="0.25">
      <c r="A5338" s="8">
        <v>45705</v>
      </c>
      <c r="B5338" s="16" t="s">
        <v>10746</v>
      </c>
      <c r="C5338" s="16" t="s">
        <v>10747</v>
      </c>
    </row>
    <row r="5339" spans="1:3" x14ac:dyDescent="0.25">
      <c r="A5339" s="8">
        <v>45705</v>
      </c>
      <c r="B5339" s="16" t="s">
        <v>10748</v>
      </c>
      <c r="C5339" s="16" t="s">
        <v>10749</v>
      </c>
    </row>
    <row r="5340" spans="1:3" x14ac:dyDescent="0.25">
      <c r="A5340" s="8">
        <v>45705</v>
      </c>
      <c r="B5340" s="16" t="s">
        <v>10750</v>
      </c>
      <c r="C5340" s="16" t="s">
        <v>10751</v>
      </c>
    </row>
    <row r="5341" spans="1:3" x14ac:dyDescent="0.25">
      <c r="A5341" s="8">
        <v>45705</v>
      </c>
      <c r="B5341" s="16" t="s">
        <v>10752</v>
      </c>
      <c r="C5341" s="16" t="s">
        <v>10753</v>
      </c>
    </row>
    <row r="5342" spans="1:3" x14ac:dyDescent="0.25">
      <c r="A5342" s="8">
        <v>45705</v>
      </c>
      <c r="B5342" s="16" t="s">
        <v>10754</v>
      </c>
      <c r="C5342" s="16" t="s">
        <v>10755</v>
      </c>
    </row>
    <row r="5343" spans="1:3" x14ac:dyDescent="0.25">
      <c r="A5343" s="8">
        <v>45705</v>
      </c>
      <c r="B5343" s="16" t="s">
        <v>10756</v>
      </c>
      <c r="C5343" s="16" t="s">
        <v>10757</v>
      </c>
    </row>
    <row r="5344" spans="1:3" x14ac:dyDescent="0.25">
      <c r="A5344" s="8">
        <v>45705</v>
      </c>
      <c r="B5344" s="16" t="s">
        <v>10758</v>
      </c>
      <c r="C5344" s="16" t="s">
        <v>10759</v>
      </c>
    </row>
    <row r="5345" spans="1:3" x14ac:dyDescent="0.25">
      <c r="A5345" s="8">
        <v>45705</v>
      </c>
      <c r="B5345" s="16" t="s">
        <v>10760</v>
      </c>
      <c r="C5345" s="16" t="s">
        <v>10761</v>
      </c>
    </row>
    <row r="5346" spans="1:3" x14ac:dyDescent="0.25">
      <c r="A5346" s="8">
        <v>45705</v>
      </c>
      <c r="B5346" s="16" t="s">
        <v>10762</v>
      </c>
      <c r="C5346" s="16" t="s">
        <v>10763</v>
      </c>
    </row>
    <row r="5347" spans="1:3" x14ac:dyDescent="0.25">
      <c r="A5347" s="8">
        <v>45705</v>
      </c>
      <c r="B5347" s="16" t="s">
        <v>10764</v>
      </c>
      <c r="C5347" s="16" t="s">
        <v>10765</v>
      </c>
    </row>
    <row r="5348" spans="1:3" x14ac:dyDescent="0.25">
      <c r="A5348" s="8">
        <v>45705</v>
      </c>
      <c r="B5348" s="16" t="s">
        <v>10766</v>
      </c>
      <c r="C5348" s="16" t="s">
        <v>10767</v>
      </c>
    </row>
    <row r="5349" spans="1:3" x14ac:dyDescent="0.25">
      <c r="A5349" s="8">
        <v>45705</v>
      </c>
      <c r="B5349" s="16" t="s">
        <v>10768</v>
      </c>
      <c r="C5349" s="16" t="s">
        <v>10769</v>
      </c>
    </row>
    <row r="5350" spans="1:3" x14ac:dyDescent="0.25">
      <c r="A5350" s="8">
        <v>45705</v>
      </c>
      <c r="B5350" s="16" t="s">
        <v>10770</v>
      </c>
      <c r="C5350" s="16" t="s">
        <v>10771</v>
      </c>
    </row>
    <row r="5351" spans="1:3" x14ac:dyDescent="0.25">
      <c r="A5351" s="8">
        <v>45705</v>
      </c>
      <c r="B5351" s="16" t="s">
        <v>10772</v>
      </c>
      <c r="C5351" s="16" t="s">
        <v>10773</v>
      </c>
    </row>
    <row r="5352" spans="1:3" x14ac:dyDescent="0.25">
      <c r="A5352" s="8">
        <v>45705</v>
      </c>
      <c r="B5352" s="16" t="s">
        <v>10774</v>
      </c>
      <c r="C5352" s="16" t="s">
        <v>10775</v>
      </c>
    </row>
    <row r="5353" spans="1:3" x14ac:dyDescent="0.25">
      <c r="A5353" s="8">
        <v>45705</v>
      </c>
      <c r="B5353" s="16" t="s">
        <v>10776</v>
      </c>
      <c r="C5353" s="16" t="s">
        <v>10777</v>
      </c>
    </row>
    <row r="5354" spans="1:3" x14ac:dyDescent="0.25">
      <c r="A5354" s="8">
        <v>45705</v>
      </c>
      <c r="B5354" s="16" t="s">
        <v>10778</v>
      </c>
      <c r="C5354" s="16" t="s">
        <v>10779</v>
      </c>
    </row>
    <row r="5355" spans="1:3" x14ac:dyDescent="0.25">
      <c r="A5355" s="8">
        <v>45705</v>
      </c>
      <c r="B5355" s="16" t="s">
        <v>10780</v>
      </c>
      <c r="C5355" s="16" t="s">
        <v>10781</v>
      </c>
    </row>
    <row r="5356" spans="1:3" x14ac:dyDescent="0.25">
      <c r="A5356" s="8">
        <v>45705</v>
      </c>
      <c r="B5356" s="16" t="s">
        <v>10782</v>
      </c>
      <c r="C5356" s="16" t="s">
        <v>10783</v>
      </c>
    </row>
    <row r="5357" spans="1:3" x14ac:dyDescent="0.25">
      <c r="A5357" s="8">
        <v>45705</v>
      </c>
      <c r="B5357" s="16" t="s">
        <v>10784</v>
      </c>
      <c r="C5357" s="16" t="s">
        <v>10785</v>
      </c>
    </row>
    <row r="5358" spans="1:3" x14ac:dyDescent="0.25">
      <c r="A5358" s="8">
        <v>45705</v>
      </c>
      <c r="B5358" s="16" t="s">
        <v>10786</v>
      </c>
      <c r="C5358" s="16" t="s">
        <v>10787</v>
      </c>
    </row>
    <row r="5359" spans="1:3" x14ac:dyDescent="0.25">
      <c r="A5359" s="8">
        <v>45705</v>
      </c>
      <c r="B5359" s="16" t="s">
        <v>10788</v>
      </c>
      <c r="C5359" s="16" t="s">
        <v>10789</v>
      </c>
    </row>
    <row r="5360" spans="1:3" x14ac:dyDescent="0.25">
      <c r="A5360" s="8">
        <v>45705</v>
      </c>
      <c r="B5360" s="16" t="s">
        <v>10790</v>
      </c>
      <c r="C5360" s="16" t="s">
        <v>10791</v>
      </c>
    </row>
    <row r="5361" spans="1:3" x14ac:dyDescent="0.25">
      <c r="A5361" s="8">
        <v>45705</v>
      </c>
      <c r="B5361" s="16" t="s">
        <v>10792</v>
      </c>
      <c r="C5361" s="16" t="s">
        <v>10793</v>
      </c>
    </row>
    <row r="5362" spans="1:3" x14ac:dyDescent="0.25">
      <c r="A5362" s="8">
        <v>45705</v>
      </c>
      <c r="B5362" s="16" t="s">
        <v>10794</v>
      </c>
      <c r="C5362" s="16" t="s">
        <v>10795</v>
      </c>
    </row>
    <row r="5363" spans="1:3" x14ac:dyDescent="0.25">
      <c r="A5363" s="8">
        <v>45705</v>
      </c>
      <c r="B5363" s="16" t="s">
        <v>10796</v>
      </c>
      <c r="C5363" s="16" t="s">
        <v>10797</v>
      </c>
    </row>
    <row r="5364" spans="1:3" x14ac:dyDescent="0.25">
      <c r="A5364" s="8">
        <v>45705</v>
      </c>
      <c r="B5364" s="16" t="s">
        <v>10798</v>
      </c>
      <c r="C5364" s="16" t="s">
        <v>10799</v>
      </c>
    </row>
    <row r="5365" spans="1:3" x14ac:dyDescent="0.25">
      <c r="A5365" s="8">
        <v>45705</v>
      </c>
      <c r="B5365" s="16" t="s">
        <v>10800</v>
      </c>
      <c r="C5365" s="16" t="s">
        <v>10801</v>
      </c>
    </row>
    <row r="5366" spans="1:3" x14ac:dyDescent="0.25">
      <c r="A5366" s="8">
        <v>45705</v>
      </c>
      <c r="B5366" s="16" t="s">
        <v>10802</v>
      </c>
      <c r="C5366" s="16" t="s">
        <v>10803</v>
      </c>
    </row>
    <row r="5367" spans="1:3" x14ac:dyDescent="0.25">
      <c r="A5367" s="8">
        <v>45705</v>
      </c>
      <c r="B5367" s="16" t="s">
        <v>10804</v>
      </c>
      <c r="C5367" s="16" t="s">
        <v>10805</v>
      </c>
    </row>
    <row r="5368" spans="1:3" x14ac:dyDescent="0.25">
      <c r="A5368" s="8">
        <v>45705</v>
      </c>
      <c r="B5368" s="16" t="s">
        <v>10806</v>
      </c>
      <c r="C5368" s="16" t="s">
        <v>10807</v>
      </c>
    </row>
    <row r="5369" spans="1:3" x14ac:dyDescent="0.25">
      <c r="A5369" s="8">
        <v>45705</v>
      </c>
      <c r="B5369" s="16" t="s">
        <v>10808</v>
      </c>
      <c r="C5369" s="16" t="s">
        <v>10809</v>
      </c>
    </row>
    <row r="5370" spans="1:3" x14ac:dyDescent="0.25">
      <c r="A5370" s="8">
        <v>45705</v>
      </c>
      <c r="B5370" s="16" t="s">
        <v>10810</v>
      </c>
      <c r="C5370" s="16" t="s">
        <v>10811</v>
      </c>
    </row>
    <row r="5371" spans="1:3" x14ac:dyDescent="0.25">
      <c r="A5371" s="8">
        <v>45705</v>
      </c>
      <c r="B5371" s="16" t="s">
        <v>10812</v>
      </c>
      <c r="C5371" s="16" t="s">
        <v>10813</v>
      </c>
    </row>
    <row r="5372" spans="1:3" x14ac:dyDescent="0.25">
      <c r="A5372" s="8">
        <v>45705</v>
      </c>
      <c r="B5372" s="16" t="s">
        <v>10814</v>
      </c>
      <c r="C5372" s="16" t="s">
        <v>10815</v>
      </c>
    </row>
    <row r="5373" spans="1:3" x14ac:dyDescent="0.25">
      <c r="A5373" s="8">
        <v>45705</v>
      </c>
      <c r="B5373" s="16" t="s">
        <v>10816</v>
      </c>
      <c r="C5373" s="16" t="s">
        <v>10817</v>
      </c>
    </row>
    <row r="5374" spans="1:3" x14ac:dyDescent="0.25">
      <c r="A5374" s="8">
        <v>45705</v>
      </c>
      <c r="B5374" s="16" t="s">
        <v>10818</v>
      </c>
      <c r="C5374" s="16" t="s">
        <v>10819</v>
      </c>
    </row>
    <row r="5375" spans="1:3" x14ac:dyDescent="0.25">
      <c r="A5375" s="8">
        <v>45705</v>
      </c>
      <c r="B5375" s="16" t="s">
        <v>10820</v>
      </c>
      <c r="C5375" s="16" t="s">
        <v>10821</v>
      </c>
    </row>
    <row r="5376" spans="1:3" x14ac:dyDescent="0.25">
      <c r="A5376" s="8">
        <v>45705</v>
      </c>
      <c r="B5376" s="16" t="s">
        <v>10822</v>
      </c>
      <c r="C5376" s="16" t="s">
        <v>10823</v>
      </c>
    </row>
    <row r="5377" spans="1:3" x14ac:dyDescent="0.25">
      <c r="A5377" s="8">
        <v>45705</v>
      </c>
      <c r="B5377" s="16" t="s">
        <v>10824</v>
      </c>
      <c r="C5377" s="16" t="s">
        <v>10825</v>
      </c>
    </row>
    <row r="5378" spans="1:3" x14ac:dyDescent="0.25">
      <c r="A5378" s="8">
        <v>45705</v>
      </c>
      <c r="B5378" s="16" t="s">
        <v>10826</v>
      </c>
      <c r="C5378" s="16" t="s">
        <v>10827</v>
      </c>
    </row>
    <row r="5379" spans="1:3" x14ac:dyDescent="0.25">
      <c r="A5379" s="8">
        <v>45705</v>
      </c>
      <c r="B5379" s="16" t="s">
        <v>10828</v>
      </c>
      <c r="C5379" s="16" t="s">
        <v>10829</v>
      </c>
    </row>
    <row r="5380" spans="1:3" x14ac:dyDescent="0.25">
      <c r="A5380" s="8">
        <v>45705</v>
      </c>
      <c r="B5380" s="16" t="s">
        <v>10830</v>
      </c>
      <c r="C5380" s="16" t="s">
        <v>10831</v>
      </c>
    </row>
    <row r="5381" spans="1:3" x14ac:dyDescent="0.25">
      <c r="A5381" s="8">
        <v>45705</v>
      </c>
      <c r="B5381" s="16" t="s">
        <v>10832</v>
      </c>
      <c r="C5381" s="16" t="s">
        <v>10833</v>
      </c>
    </row>
    <row r="5382" spans="1:3" x14ac:dyDescent="0.25">
      <c r="A5382" s="8">
        <v>45705</v>
      </c>
      <c r="B5382" s="16" t="s">
        <v>10834</v>
      </c>
      <c r="C5382" s="16" t="s">
        <v>10835</v>
      </c>
    </row>
    <row r="5383" spans="1:3" x14ac:dyDescent="0.25">
      <c r="A5383" s="8">
        <v>45705</v>
      </c>
      <c r="B5383" s="16" t="s">
        <v>10836</v>
      </c>
      <c r="C5383" s="16" t="s">
        <v>10837</v>
      </c>
    </row>
    <row r="5384" spans="1:3" x14ac:dyDescent="0.25">
      <c r="A5384" s="8">
        <v>45705</v>
      </c>
      <c r="B5384" s="16" t="s">
        <v>10838</v>
      </c>
      <c r="C5384" s="16" t="s">
        <v>10839</v>
      </c>
    </row>
    <row r="5385" spans="1:3" x14ac:dyDescent="0.25">
      <c r="A5385" s="8">
        <v>45705</v>
      </c>
      <c r="B5385" s="16" t="s">
        <v>10840</v>
      </c>
      <c r="C5385" s="16" t="s">
        <v>10841</v>
      </c>
    </row>
    <row r="5386" spans="1:3" x14ac:dyDescent="0.25">
      <c r="A5386" s="8">
        <v>45705</v>
      </c>
      <c r="B5386" s="16" t="s">
        <v>10842</v>
      </c>
      <c r="C5386" s="16" t="s">
        <v>10843</v>
      </c>
    </row>
    <row r="5387" spans="1:3" x14ac:dyDescent="0.25">
      <c r="A5387" s="8">
        <v>45705</v>
      </c>
      <c r="B5387" s="16" t="s">
        <v>10844</v>
      </c>
      <c r="C5387" s="16" t="s">
        <v>10845</v>
      </c>
    </row>
    <row r="5388" spans="1:3" x14ac:dyDescent="0.25">
      <c r="A5388" s="8">
        <v>45705</v>
      </c>
      <c r="B5388" s="16" t="s">
        <v>10846</v>
      </c>
      <c r="C5388" s="16" t="s">
        <v>10847</v>
      </c>
    </row>
    <row r="5389" spans="1:3" x14ac:dyDescent="0.25">
      <c r="A5389" s="8">
        <v>45705</v>
      </c>
      <c r="B5389" s="16" t="s">
        <v>10848</v>
      </c>
      <c r="C5389" s="16" t="s">
        <v>10849</v>
      </c>
    </row>
    <row r="5390" spans="1:3" x14ac:dyDescent="0.25">
      <c r="A5390" s="8">
        <v>45705</v>
      </c>
      <c r="B5390" s="16" t="s">
        <v>10850</v>
      </c>
      <c r="C5390" s="16" t="s">
        <v>10851</v>
      </c>
    </row>
    <row r="5391" spans="1:3" x14ac:dyDescent="0.25">
      <c r="A5391" s="8">
        <v>45705</v>
      </c>
      <c r="B5391" s="16" t="s">
        <v>10852</v>
      </c>
      <c r="C5391" s="16" t="s">
        <v>10853</v>
      </c>
    </row>
    <row r="5392" spans="1:3" x14ac:dyDescent="0.25">
      <c r="A5392" s="8">
        <v>45705</v>
      </c>
      <c r="B5392" s="16" t="s">
        <v>10854</v>
      </c>
      <c r="C5392" s="16" t="s">
        <v>10855</v>
      </c>
    </row>
    <row r="5393" spans="1:3" x14ac:dyDescent="0.25">
      <c r="A5393" s="8">
        <v>45705</v>
      </c>
      <c r="B5393" s="16" t="s">
        <v>10856</v>
      </c>
      <c r="C5393" s="16" t="s">
        <v>10857</v>
      </c>
    </row>
    <row r="5394" spans="1:3" x14ac:dyDescent="0.25">
      <c r="A5394" s="8">
        <v>45705</v>
      </c>
      <c r="B5394" s="16" t="s">
        <v>10858</v>
      </c>
      <c r="C5394" s="16" t="s">
        <v>10859</v>
      </c>
    </row>
    <row r="5395" spans="1:3" x14ac:dyDescent="0.25">
      <c r="A5395" s="8">
        <v>45705</v>
      </c>
      <c r="B5395" s="16" t="s">
        <v>10860</v>
      </c>
      <c r="C5395" s="16" t="s">
        <v>10861</v>
      </c>
    </row>
    <row r="5396" spans="1:3" x14ac:dyDescent="0.25">
      <c r="A5396" s="8">
        <v>45705</v>
      </c>
      <c r="B5396" s="16" t="s">
        <v>10862</v>
      </c>
      <c r="C5396" s="16" t="s">
        <v>10863</v>
      </c>
    </row>
    <row r="5397" spans="1:3" x14ac:dyDescent="0.25">
      <c r="A5397" s="8">
        <v>45705</v>
      </c>
      <c r="B5397" s="16" t="s">
        <v>10864</v>
      </c>
      <c r="C5397" s="16" t="s">
        <v>10865</v>
      </c>
    </row>
    <row r="5398" spans="1:3" x14ac:dyDescent="0.25">
      <c r="A5398" s="8">
        <v>45705</v>
      </c>
      <c r="B5398" s="16" t="s">
        <v>10866</v>
      </c>
      <c r="C5398" s="16" t="s">
        <v>10867</v>
      </c>
    </row>
    <row r="5399" spans="1:3" x14ac:dyDescent="0.25">
      <c r="A5399" s="8">
        <v>45705</v>
      </c>
      <c r="B5399" s="16" t="s">
        <v>10868</v>
      </c>
      <c r="C5399" s="16" t="s">
        <v>10869</v>
      </c>
    </row>
    <row r="5400" spans="1:3" x14ac:dyDescent="0.25">
      <c r="A5400" s="8">
        <v>45705</v>
      </c>
      <c r="B5400" s="16" t="s">
        <v>10870</v>
      </c>
      <c r="C5400" s="16" t="s">
        <v>10871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85C0-2278-45D5-9D54-9351B0F6A0BC}">
  <dimension ref="A1:H255"/>
  <sheetViews>
    <sheetView topLeftCell="A243" workbookViewId="0">
      <selection activeCell="B258" sqref="B258"/>
    </sheetView>
  </sheetViews>
  <sheetFormatPr defaultRowHeight="14.4" x14ac:dyDescent="0.25"/>
  <cols>
    <col min="1" max="1" width="14.44140625" bestFit="1" customWidth="1"/>
    <col min="2" max="2" width="12.77734375" bestFit="1" customWidth="1"/>
    <col min="3" max="3" width="11.6640625" bestFit="1" customWidth="1"/>
    <col min="4" max="4" width="12.77734375" bestFit="1" customWidth="1"/>
    <col min="5" max="6" width="11.6640625" bestFit="1" customWidth="1"/>
    <col min="7" max="7" width="13.109375" bestFit="1" customWidth="1"/>
    <col min="8" max="8" width="11.6640625" bestFit="1" customWidth="1"/>
  </cols>
  <sheetData>
    <row r="1" spans="1:8" ht="28.8" x14ac:dyDescent="0.25">
      <c r="B1" s="6" t="s">
        <v>38</v>
      </c>
    </row>
    <row r="2" spans="1:8" x14ac:dyDescent="0.25">
      <c r="B2" s="7" t="s">
        <v>39</v>
      </c>
    </row>
    <row r="3" spans="1:8" x14ac:dyDescent="0.25">
      <c r="A3" s="7" t="s">
        <v>40</v>
      </c>
      <c r="B3" s="7" t="str">
        <f>[1]!s_info_name(B4)</f>
        <v>万得全A</v>
      </c>
      <c r="C3" s="7" t="str">
        <f>[1]!s_info_name(C4)</f>
        <v>恒生指数</v>
      </c>
      <c r="D3" s="7" t="str">
        <f>[1]!s_info_name(D4)</f>
        <v>沪深300</v>
      </c>
      <c r="E3" s="7" t="str">
        <f>[1]!s_info_name(E4)</f>
        <v>中证1000</v>
      </c>
      <c r="F3" s="7" t="str">
        <f>[1]!s_info_name(F4)</f>
        <v>恒生科技</v>
      </c>
      <c r="G3" s="7" t="str">
        <f>[1]!s_info_name(G4)</f>
        <v>纳斯达克指数</v>
      </c>
      <c r="H3" s="7" t="str">
        <f>[1]!s_info_name(H4)</f>
        <v>标普500</v>
      </c>
    </row>
    <row r="4" spans="1:8" x14ac:dyDescent="0.25">
      <c r="A4" s="7" t="s">
        <v>41</v>
      </c>
      <c r="B4" s="7" t="s">
        <v>36</v>
      </c>
      <c r="C4" s="7" t="s">
        <v>30</v>
      </c>
      <c r="D4" s="7" t="s">
        <v>21</v>
      </c>
      <c r="E4" s="7" t="s">
        <v>42</v>
      </c>
      <c r="F4" s="7" t="s">
        <v>25</v>
      </c>
      <c r="G4" s="7" t="s">
        <v>43</v>
      </c>
      <c r="H4" s="7" t="s">
        <v>27</v>
      </c>
    </row>
    <row r="5" spans="1:8" x14ac:dyDescent="0.25">
      <c r="A5" s="8">
        <v>45317</v>
      </c>
      <c r="B5" s="14">
        <f>[1]!WSD(B4:H4,B2,"-250TD","","unit=100000000","TradingCalendar=SSE","rptType=1","ShowParams=Y","cols=7;rows=251")</f>
        <v>8394.8423160000002</v>
      </c>
      <c r="C5" s="14">
        <v>1316.242583</v>
      </c>
      <c r="D5" s="14">
        <v>2381.4489950000002</v>
      </c>
      <c r="E5" s="14">
        <v>1500.3125809999999</v>
      </c>
      <c r="F5" s="14">
        <v>265.40889800000002</v>
      </c>
      <c r="G5" s="14">
        <v>2092.8505909099999</v>
      </c>
      <c r="H5" s="14">
        <v>2822.2782430900002</v>
      </c>
    </row>
    <row r="6" spans="1:8" x14ac:dyDescent="0.25">
      <c r="A6" s="8">
        <v>45320</v>
      </c>
      <c r="B6" s="14">
        <v>8150.711303</v>
      </c>
      <c r="C6" s="14">
        <v>1001.24216</v>
      </c>
      <c r="D6" s="14">
        <v>2446.9801360000001</v>
      </c>
      <c r="E6" s="14">
        <v>1412.9466669999999</v>
      </c>
      <c r="F6" s="14">
        <v>211.936376</v>
      </c>
      <c r="G6" s="14">
        <v>2180.5055853499998</v>
      </c>
      <c r="H6" s="14">
        <v>2754.9566463400001</v>
      </c>
    </row>
    <row r="7" spans="1:8" x14ac:dyDescent="0.25">
      <c r="A7" s="8">
        <v>45321</v>
      </c>
      <c r="B7" s="14">
        <v>6712.231119</v>
      </c>
      <c r="C7" s="14">
        <v>948.60253899999998</v>
      </c>
      <c r="D7" s="14">
        <v>1995.92929912</v>
      </c>
      <c r="E7" s="14">
        <v>1175.869471</v>
      </c>
      <c r="F7" s="14">
        <v>210.90972600000001</v>
      </c>
      <c r="G7" s="14">
        <v>2280.6741525799998</v>
      </c>
      <c r="H7" s="14">
        <v>3031.2745962399999</v>
      </c>
    </row>
    <row r="8" spans="1:8" x14ac:dyDescent="0.25">
      <c r="A8" s="8">
        <v>45322</v>
      </c>
      <c r="B8" s="14">
        <v>7670.068518</v>
      </c>
      <c r="C8" s="14">
        <v>988.45463500000005</v>
      </c>
      <c r="D8" s="14">
        <v>2153.3334992099999</v>
      </c>
      <c r="E8" s="14">
        <v>1392.99752958</v>
      </c>
      <c r="F8" s="14">
        <v>228.00061299999999</v>
      </c>
      <c r="G8" s="14">
        <v>2641.4687872200002</v>
      </c>
      <c r="H8" s="14">
        <v>3701.6547733500001</v>
      </c>
    </row>
    <row r="9" spans="1:8" x14ac:dyDescent="0.25">
      <c r="A9" s="8">
        <v>45323</v>
      </c>
      <c r="B9" s="14">
        <v>7108.7574809999996</v>
      </c>
      <c r="C9" s="14">
        <v>949.07173699999998</v>
      </c>
      <c r="D9" s="14">
        <v>2038.15063233</v>
      </c>
      <c r="E9" s="14">
        <v>1290.99528519</v>
      </c>
      <c r="F9" s="14">
        <v>206.01070799999999</v>
      </c>
      <c r="G9" s="14">
        <v>2326.0153316999999</v>
      </c>
      <c r="H9" s="14">
        <v>3133.1983102300001</v>
      </c>
    </row>
    <row r="10" spans="1:8" x14ac:dyDescent="0.25">
      <c r="A10" s="8">
        <v>45324</v>
      </c>
      <c r="B10" s="14">
        <v>8141.1116309999998</v>
      </c>
      <c r="C10" s="14">
        <v>1031.5585000000001</v>
      </c>
      <c r="D10" s="14">
        <v>2344.9515155700001</v>
      </c>
      <c r="E10" s="14">
        <v>1500.00797614</v>
      </c>
      <c r="F10" s="14">
        <v>230.16143500000001</v>
      </c>
      <c r="G10" s="14">
        <v>2862.0038075100001</v>
      </c>
      <c r="H10" s="14">
        <v>3605.3901326700002</v>
      </c>
    </row>
    <row r="11" spans="1:8" x14ac:dyDescent="0.25">
      <c r="A11" s="8">
        <v>45327</v>
      </c>
      <c r="B11" s="14">
        <v>8849.5189169999994</v>
      </c>
      <c r="C11" s="14">
        <v>947.13279499999999</v>
      </c>
      <c r="D11" s="14">
        <v>2797.13141507</v>
      </c>
      <c r="E11" s="14">
        <v>1662.06907858</v>
      </c>
      <c r="F11" s="14">
        <v>201.407488</v>
      </c>
      <c r="G11" s="14">
        <v>2599.5022098200002</v>
      </c>
      <c r="H11" s="14">
        <v>3353.6267425299998</v>
      </c>
    </row>
    <row r="12" spans="1:8" x14ac:dyDescent="0.25">
      <c r="A12" s="8">
        <v>45328</v>
      </c>
      <c r="B12" s="14">
        <v>9359.1239349999996</v>
      </c>
      <c r="C12" s="14">
        <v>1280.4066029999999</v>
      </c>
      <c r="D12" s="14">
        <v>2850.42020946</v>
      </c>
      <c r="E12" s="14">
        <v>1693.3095813100001</v>
      </c>
      <c r="F12" s="14">
        <v>341.58461899999998</v>
      </c>
      <c r="G12" s="14">
        <v>2422.2820053300002</v>
      </c>
      <c r="H12" s="14">
        <v>3073.3531296400001</v>
      </c>
    </row>
    <row r="13" spans="1:8" x14ac:dyDescent="0.25">
      <c r="A13" s="8">
        <v>45329</v>
      </c>
      <c r="B13" s="14">
        <v>10329.783034</v>
      </c>
      <c r="C13" s="14">
        <v>1036.326957</v>
      </c>
      <c r="D13" s="14">
        <v>2979.97664575</v>
      </c>
      <c r="E13" s="14">
        <v>1887.1323649200001</v>
      </c>
      <c r="F13" s="14">
        <v>300.05169100000001</v>
      </c>
      <c r="G13" s="14">
        <v>2340.9390695699999</v>
      </c>
      <c r="H13" s="14">
        <v>3034.6961493399999</v>
      </c>
    </row>
    <row r="14" spans="1:8" x14ac:dyDescent="0.25">
      <c r="A14" s="8">
        <v>45330</v>
      </c>
      <c r="B14" s="14">
        <v>10248.798186</v>
      </c>
      <c r="C14" s="14">
        <v>777.12740399999996</v>
      </c>
      <c r="D14" s="14">
        <v>2702.3976521100003</v>
      </c>
      <c r="E14" s="14">
        <v>1922.61800169</v>
      </c>
      <c r="F14" s="14">
        <v>236.50656499999999</v>
      </c>
      <c r="G14" s="14">
        <v>2296.4795144</v>
      </c>
      <c r="H14" s="14">
        <v>2815.6301690800001</v>
      </c>
    </row>
    <row r="15" spans="1:8" x14ac:dyDescent="0.25">
      <c r="A15" s="8">
        <v>45341</v>
      </c>
      <c r="B15" s="14">
        <v>9646.8938209999997</v>
      </c>
      <c r="C15" s="14">
        <v>820.87427400000001</v>
      </c>
      <c r="D15" s="14">
        <v>2676.7414514699999</v>
      </c>
      <c r="E15" s="14">
        <v>1858.8502162699999</v>
      </c>
      <c r="F15" s="14">
        <v>191.02927</v>
      </c>
      <c r="G15" s="14"/>
      <c r="H15" s="14"/>
    </row>
    <row r="16" spans="1:8" x14ac:dyDescent="0.25">
      <c r="A16" s="8">
        <v>45342</v>
      </c>
      <c r="B16" s="14">
        <v>7985.1229869999997</v>
      </c>
      <c r="C16" s="14">
        <v>769.61393799999996</v>
      </c>
      <c r="D16" s="14">
        <v>2184.5928194600001</v>
      </c>
      <c r="E16" s="14">
        <v>1510.79011057</v>
      </c>
      <c r="F16" s="14">
        <v>169.45457100000002</v>
      </c>
      <c r="G16" s="14">
        <v>2663.10612829</v>
      </c>
      <c r="H16" s="14">
        <v>3174.67756048</v>
      </c>
    </row>
    <row r="17" spans="1:8" x14ac:dyDescent="0.25">
      <c r="A17" s="8">
        <v>45343</v>
      </c>
      <c r="B17" s="14">
        <v>9899.6039469999996</v>
      </c>
      <c r="C17" s="14">
        <v>1224.4424019999999</v>
      </c>
      <c r="D17" s="14">
        <v>2918.2354460800002</v>
      </c>
      <c r="E17" s="14">
        <v>1780.53450105</v>
      </c>
      <c r="F17" s="14">
        <v>278.23263500000002</v>
      </c>
      <c r="G17" s="14">
        <v>2438.6230911799998</v>
      </c>
      <c r="H17" s="14">
        <v>2858.6064779500002</v>
      </c>
    </row>
    <row r="18" spans="1:8" x14ac:dyDescent="0.25">
      <c r="A18" s="8">
        <v>45344</v>
      </c>
      <c r="B18" s="14">
        <v>8306.7378690000005</v>
      </c>
      <c r="C18" s="14">
        <v>1000.9662960000001</v>
      </c>
      <c r="D18" s="14">
        <v>2250.98128873</v>
      </c>
      <c r="E18" s="14">
        <v>1468.38694831</v>
      </c>
      <c r="F18" s="14">
        <v>206.806802</v>
      </c>
      <c r="G18" s="14">
        <v>3153.0529840999998</v>
      </c>
      <c r="H18" s="14">
        <v>3486.4660080799999</v>
      </c>
    </row>
    <row r="19" spans="1:8" x14ac:dyDescent="0.25">
      <c r="A19" s="8">
        <v>45345</v>
      </c>
      <c r="B19" s="14">
        <v>9300.8524980000002</v>
      </c>
      <c r="C19" s="14">
        <v>960.52614500000004</v>
      </c>
      <c r="D19" s="14">
        <v>2329.2605711400001</v>
      </c>
      <c r="E19" s="14">
        <v>1675.4113585699999</v>
      </c>
      <c r="F19" s="14">
        <v>212.46775700000001</v>
      </c>
      <c r="G19" s="14">
        <v>2652.9317500799998</v>
      </c>
      <c r="H19" s="14">
        <v>2983.4441344900001</v>
      </c>
    </row>
    <row r="20" spans="1:8" x14ac:dyDescent="0.25">
      <c r="A20" s="8">
        <v>45348</v>
      </c>
      <c r="B20" s="14">
        <v>9972.6091969999998</v>
      </c>
      <c r="C20" s="14">
        <v>835.45699200000001</v>
      </c>
      <c r="D20" s="14">
        <v>2389.5163771500002</v>
      </c>
      <c r="E20" s="14">
        <v>1802.22595495</v>
      </c>
      <c r="F20" s="14">
        <v>161.85400200000001</v>
      </c>
      <c r="G20" s="14">
        <v>2437.1965755000001</v>
      </c>
      <c r="H20" s="14">
        <v>2797.4580370100002</v>
      </c>
    </row>
    <row r="21" spans="1:8" x14ac:dyDescent="0.25">
      <c r="A21" s="8">
        <v>45349</v>
      </c>
      <c r="B21" s="14">
        <v>10026.98229</v>
      </c>
      <c r="C21" s="14">
        <v>1026.0075770000001</v>
      </c>
      <c r="D21" s="14">
        <v>2444.8872125100002</v>
      </c>
      <c r="E21" s="14">
        <v>1834.7643807899999</v>
      </c>
      <c r="F21" s="14">
        <v>289.18573099999998</v>
      </c>
      <c r="G21" s="14">
        <v>2320.8075386099999</v>
      </c>
      <c r="H21" s="14">
        <v>2581.83124542</v>
      </c>
    </row>
    <row r="22" spans="1:8" x14ac:dyDescent="0.25">
      <c r="A22" s="8">
        <v>45350</v>
      </c>
      <c r="B22" s="14">
        <v>13712.424261</v>
      </c>
      <c r="C22" s="14">
        <v>1070.166565</v>
      </c>
      <c r="D22" s="14">
        <v>3283.0059125600001</v>
      </c>
      <c r="E22" s="14">
        <v>2518.5952093800001</v>
      </c>
      <c r="F22" s="14">
        <v>290.23219599999999</v>
      </c>
      <c r="G22" s="14">
        <v>2201.2959972100002</v>
      </c>
      <c r="H22" s="14">
        <v>2513.4322243500001</v>
      </c>
    </row>
    <row r="23" spans="1:8" x14ac:dyDescent="0.25">
      <c r="A23" s="8">
        <v>45351</v>
      </c>
      <c r="B23" s="14">
        <v>10634.174095</v>
      </c>
      <c r="C23" s="14">
        <v>1303.513723</v>
      </c>
      <c r="D23" s="14">
        <v>2819.7189928799999</v>
      </c>
      <c r="E23" s="14">
        <v>1852.19961182</v>
      </c>
      <c r="F23" s="14">
        <v>346.40211399999998</v>
      </c>
      <c r="G23" s="14">
        <v>3164.2271519999999</v>
      </c>
      <c r="H23" s="14">
        <v>3970.1498119900002</v>
      </c>
    </row>
    <row r="24" spans="1:8" x14ac:dyDescent="0.25">
      <c r="A24" s="8">
        <v>45352</v>
      </c>
      <c r="B24" s="14">
        <v>10656.425308</v>
      </c>
      <c r="C24" s="14">
        <v>1218.3189319999999</v>
      </c>
      <c r="D24" s="14">
        <v>2885.7561922499999</v>
      </c>
      <c r="E24" s="14">
        <v>1963.3934995499999</v>
      </c>
      <c r="F24" s="14">
        <v>404.83573999999999</v>
      </c>
      <c r="G24" s="14">
        <v>2669.5212713300002</v>
      </c>
      <c r="H24" s="14">
        <v>3106.8861786799998</v>
      </c>
    </row>
    <row r="25" spans="1:8" x14ac:dyDescent="0.25">
      <c r="A25" s="8">
        <v>45355</v>
      </c>
      <c r="B25" s="14">
        <v>10860.153547</v>
      </c>
      <c r="C25" s="14">
        <v>1068.669308</v>
      </c>
      <c r="D25" s="14">
        <v>2977.1993180899999</v>
      </c>
      <c r="E25" s="14">
        <v>1997.6540857299999</v>
      </c>
      <c r="F25" s="14">
        <v>315.250902</v>
      </c>
      <c r="G25" s="14">
        <v>3082.8000153900002</v>
      </c>
      <c r="H25" s="14">
        <v>3431.6014216899998</v>
      </c>
    </row>
    <row r="26" spans="1:8" x14ac:dyDescent="0.25">
      <c r="A26" s="8">
        <v>45356</v>
      </c>
      <c r="B26" s="14">
        <v>10751.510597</v>
      </c>
      <c r="C26" s="14">
        <v>1121.293191</v>
      </c>
      <c r="D26" s="14">
        <v>2998.9592970899998</v>
      </c>
      <c r="E26" s="14">
        <v>1964.2831157600001</v>
      </c>
      <c r="F26" s="14">
        <v>310.34985</v>
      </c>
      <c r="G26" s="14">
        <v>2845.4678916299999</v>
      </c>
      <c r="H26" s="14">
        <v>3302.7974846400002</v>
      </c>
    </row>
    <row r="27" spans="1:8" x14ac:dyDescent="0.25">
      <c r="A27" s="8">
        <v>45357</v>
      </c>
      <c r="B27" s="14">
        <v>9393.1713220000001</v>
      </c>
      <c r="C27" s="14">
        <v>1023.771416</v>
      </c>
      <c r="D27" s="14">
        <v>2482.94165707</v>
      </c>
      <c r="E27" s="14">
        <v>1649.7893022799999</v>
      </c>
      <c r="F27" s="14">
        <v>267.92775699999999</v>
      </c>
      <c r="G27" s="14">
        <v>2820.2421333900002</v>
      </c>
      <c r="H27" s="14">
        <v>3247.3124119099998</v>
      </c>
    </row>
    <row r="28" spans="1:8" x14ac:dyDescent="0.25">
      <c r="A28" s="8">
        <v>45358</v>
      </c>
      <c r="B28" s="14">
        <v>9894.2448970000005</v>
      </c>
      <c r="C28" s="14">
        <v>980.08817199999999</v>
      </c>
      <c r="D28" s="14">
        <v>2518.3953303600001</v>
      </c>
      <c r="E28" s="14">
        <v>1675.2466789600001</v>
      </c>
      <c r="F28" s="14">
        <v>251.75486799999999</v>
      </c>
      <c r="G28" s="14">
        <v>2769.4549533999998</v>
      </c>
      <c r="H28" s="14">
        <v>3232.9270296700001</v>
      </c>
    </row>
    <row r="29" spans="1:8" x14ac:dyDescent="0.25">
      <c r="A29" s="8">
        <v>45359</v>
      </c>
      <c r="B29" s="14">
        <v>8664.685872</v>
      </c>
      <c r="C29" s="14">
        <v>866.87906299999997</v>
      </c>
      <c r="D29" s="14">
        <v>2253.7910101399998</v>
      </c>
      <c r="E29" s="14">
        <v>1475.3232548399999</v>
      </c>
      <c r="F29" s="14">
        <v>172.859284</v>
      </c>
      <c r="G29" s="14">
        <v>3468.32616874</v>
      </c>
      <c r="H29" s="14">
        <v>3767.00497976</v>
      </c>
    </row>
    <row r="30" spans="1:8" x14ac:dyDescent="0.25">
      <c r="A30" s="8">
        <v>45362</v>
      </c>
      <c r="B30" s="14">
        <v>10122.051049</v>
      </c>
      <c r="C30" s="14">
        <v>929.45031500000005</v>
      </c>
      <c r="D30" s="14">
        <v>2864.1858215500001</v>
      </c>
      <c r="E30" s="14">
        <v>1751.5272540799999</v>
      </c>
      <c r="F30" s="14">
        <v>229.55358699999999</v>
      </c>
      <c r="G30" s="14">
        <v>2558.0830099899999</v>
      </c>
      <c r="H30" s="14">
        <v>3002.1865651200001</v>
      </c>
    </row>
    <row r="31" spans="1:8" x14ac:dyDescent="0.25">
      <c r="A31" s="8">
        <v>45363</v>
      </c>
      <c r="B31" s="14">
        <v>11514.904135999999</v>
      </c>
      <c r="C31" s="14">
        <v>1499.6550669999999</v>
      </c>
      <c r="D31" s="14">
        <v>3399.9704233699999</v>
      </c>
      <c r="E31" s="14">
        <v>1989.0927233499999</v>
      </c>
      <c r="F31" s="14">
        <v>427.691147</v>
      </c>
      <c r="G31" s="14">
        <v>2563.23235277</v>
      </c>
      <c r="H31" s="14">
        <v>3098.18602065</v>
      </c>
    </row>
    <row r="32" spans="1:8" x14ac:dyDescent="0.25">
      <c r="A32" s="8">
        <v>45364</v>
      </c>
      <c r="B32" s="14">
        <v>10603.548298</v>
      </c>
      <c r="C32" s="14">
        <v>1204.4913389999999</v>
      </c>
      <c r="D32" s="14">
        <v>2668.9875637999999</v>
      </c>
      <c r="E32" s="14">
        <v>2003.5538836600001</v>
      </c>
      <c r="F32" s="14">
        <v>283.71526299999999</v>
      </c>
      <c r="G32" s="14">
        <v>2530.7109233199999</v>
      </c>
      <c r="H32" s="14">
        <v>3117.5910573199999</v>
      </c>
    </row>
    <row r="33" spans="1:8" x14ac:dyDescent="0.25">
      <c r="A33" s="8">
        <v>45365</v>
      </c>
      <c r="B33" s="14">
        <v>10128.226218</v>
      </c>
      <c r="C33" s="14">
        <v>1131.3047549999999</v>
      </c>
      <c r="D33" s="14">
        <v>2638.0360933500001</v>
      </c>
      <c r="E33" s="14">
        <v>1844.1001958700001</v>
      </c>
      <c r="F33" s="14">
        <v>216.72445099999999</v>
      </c>
      <c r="G33" s="14">
        <v>2812.6214547899999</v>
      </c>
      <c r="H33" s="14">
        <v>3417.2693425799998</v>
      </c>
    </row>
    <row r="34" spans="1:8" x14ac:dyDescent="0.25">
      <c r="A34" s="8">
        <v>45366</v>
      </c>
      <c r="B34" s="14">
        <v>9535.3913229999998</v>
      </c>
      <c r="C34" s="14">
        <v>1390.8636059999999</v>
      </c>
      <c r="D34" s="14">
        <v>2439.9155836599998</v>
      </c>
      <c r="E34" s="14">
        <v>1715.7328726999999</v>
      </c>
      <c r="F34" s="14">
        <v>349.89296400000001</v>
      </c>
      <c r="G34" s="14">
        <v>4435.1939677800001</v>
      </c>
      <c r="H34" s="14">
        <v>5935.9483295199998</v>
      </c>
    </row>
    <row r="35" spans="1:8" x14ac:dyDescent="0.25">
      <c r="A35" s="8">
        <v>45369</v>
      </c>
      <c r="B35" s="14">
        <v>11450.908030000001</v>
      </c>
      <c r="C35" s="14">
        <v>957.76937799999996</v>
      </c>
      <c r="D35" s="14">
        <v>2953.14840611</v>
      </c>
      <c r="E35" s="14">
        <v>2120.6970999999999</v>
      </c>
      <c r="F35" s="14">
        <v>229.415873</v>
      </c>
      <c r="G35" s="14">
        <v>2693.4293994499999</v>
      </c>
      <c r="H35" s="14">
        <v>3312.7857363399999</v>
      </c>
    </row>
    <row r="36" spans="1:8" x14ac:dyDescent="0.25">
      <c r="A36" s="8">
        <v>45370</v>
      </c>
      <c r="B36" s="14">
        <v>10845.345204000001</v>
      </c>
      <c r="C36" s="14">
        <v>906.89423199999999</v>
      </c>
      <c r="D36" s="14">
        <v>2595.5344841299998</v>
      </c>
      <c r="E36" s="14">
        <v>2023.5829457100001</v>
      </c>
      <c r="F36" s="14">
        <v>204.63225399999999</v>
      </c>
      <c r="G36" s="14">
        <v>2440.6134955000002</v>
      </c>
      <c r="H36" s="14">
        <v>3055.91070545</v>
      </c>
    </row>
    <row r="37" spans="1:8" x14ac:dyDescent="0.25">
      <c r="A37" s="8">
        <v>45371</v>
      </c>
      <c r="B37" s="14">
        <v>10054.733904999999</v>
      </c>
      <c r="C37" s="14">
        <v>853.42554500000006</v>
      </c>
      <c r="D37" s="14">
        <v>2237.5210388599999</v>
      </c>
      <c r="E37" s="14">
        <v>1998.6243148200001</v>
      </c>
      <c r="F37" s="14">
        <v>187.90207000000001</v>
      </c>
      <c r="G37" s="14">
        <v>2392.96096184</v>
      </c>
      <c r="H37" s="14">
        <v>2960.5810413099998</v>
      </c>
    </row>
    <row r="38" spans="1:8" x14ac:dyDescent="0.25">
      <c r="A38" s="8">
        <v>45372</v>
      </c>
      <c r="B38" s="14">
        <v>10737.067623999999</v>
      </c>
      <c r="C38" s="14">
        <v>1180.5083119999999</v>
      </c>
      <c r="D38" s="14">
        <v>2331.6249263</v>
      </c>
      <c r="E38" s="14">
        <v>2156.2137372100001</v>
      </c>
      <c r="F38" s="14">
        <v>330.36227300000002</v>
      </c>
      <c r="G38" s="14">
        <v>2649.1374480499999</v>
      </c>
      <c r="H38" s="14">
        <v>3365.4363325200002</v>
      </c>
    </row>
    <row r="39" spans="1:8" x14ac:dyDescent="0.25">
      <c r="A39" s="8">
        <v>45373</v>
      </c>
      <c r="B39" s="14">
        <v>11027.273450000001</v>
      </c>
      <c r="C39" s="14">
        <v>1356.5275590000001</v>
      </c>
      <c r="D39" s="14">
        <v>2488.5093102199999</v>
      </c>
      <c r="E39" s="14">
        <v>2265.0600718000001</v>
      </c>
      <c r="F39" s="14">
        <v>313.95228500000002</v>
      </c>
      <c r="G39" s="14">
        <v>2264.3893749600002</v>
      </c>
      <c r="H39" s="14">
        <v>2904.0322338800001</v>
      </c>
    </row>
    <row r="40" spans="1:8" x14ac:dyDescent="0.25">
      <c r="A40" s="8">
        <v>45376</v>
      </c>
      <c r="B40" s="14">
        <v>10489.176342999999</v>
      </c>
      <c r="C40" s="14">
        <v>1127.0861090000001</v>
      </c>
      <c r="D40" s="14">
        <v>2337.4725623499999</v>
      </c>
      <c r="E40" s="14">
        <v>2246.1341894900002</v>
      </c>
      <c r="F40" s="14">
        <v>297.51707499999998</v>
      </c>
      <c r="G40" s="14">
        <v>2278.9717484299999</v>
      </c>
      <c r="H40" s="14">
        <v>2814.9809107800002</v>
      </c>
    </row>
    <row r="41" spans="1:8" x14ac:dyDescent="0.25">
      <c r="A41" s="8">
        <v>45377</v>
      </c>
      <c r="B41" s="14">
        <v>9608.1173519999993</v>
      </c>
      <c r="C41" s="14">
        <v>1086.5245910000001</v>
      </c>
      <c r="D41" s="14">
        <v>2267.3073484400002</v>
      </c>
      <c r="E41" s="14">
        <v>1972.61354306</v>
      </c>
      <c r="F41" s="14">
        <v>285.99423400000001</v>
      </c>
      <c r="G41" s="14">
        <v>2387.4894485300001</v>
      </c>
      <c r="H41" s="14">
        <v>2930.2970524000002</v>
      </c>
    </row>
    <row r="42" spans="1:8" x14ac:dyDescent="0.25">
      <c r="A42" s="8">
        <v>45378</v>
      </c>
      <c r="B42" s="14">
        <v>8942.538407</v>
      </c>
      <c r="C42" s="14">
        <v>1156.0914740000001</v>
      </c>
      <c r="D42" s="14">
        <v>2164.04726566</v>
      </c>
      <c r="E42" s="14">
        <v>1839.78555512</v>
      </c>
      <c r="F42" s="14">
        <v>315.769137</v>
      </c>
      <c r="G42" s="14">
        <v>2311.0939650700002</v>
      </c>
      <c r="H42" s="14">
        <v>2889.21058292</v>
      </c>
    </row>
    <row r="43" spans="1:8" x14ac:dyDescent="0.25">
      <c r="A43" s="8">
        <v>45379</v>
      </c>
      <c r="B43" s="14">
        <v>9371.2148300000008</v>
      </c>
      <c r="C43" s="14">
        <v>1172.567311</v>
      </c>
      <c r="D43" s="14">
        <v>2325.3080633499999</v>
      </c>
      <c r="E43" s="14">
        <v>1875.9729582099999</v>
      </c>
      <c r="F43" s="14">
        <v>349.75259299999999</v>
      </c>
      <c r="G43" s="14">
        <v>2310.2214515199998</v>
      </c>
      <c r="H43" s="14">
        <v>2937.4178161899999</v>
      </c>
    </row>
    <row r="44" spans="1:8" x14ac:dyDescent="0.25">
      <c r="A44" s="8">
        <v>45380</v>
      </c>
      <c r="B44" s="14">
        <v>8631.8474299999998</v>
      </c>
      <c r="C44" s="14"/>
      <c r="D44" s="14">
        <v>2017.4938435700001</v>
      </c>
      <c r="E44" s="14">
        <v>1773.3682549600001</v>
      </c>
      <c r="F44" s="14"/>
      <c r="G44" s="14"/>
      <c r="H44" s="14"/>
    </row>
    <row r="45" spans="1:8" x14ac:dyDescent="0.25">
      <c r="A45" s="8">
        <v>45383</v>
      </c>
      <c r="B45" s="14">
        <v>10036.474842</v>
      </c>
      <c r="C45" s="14"/>
      <c r="D45" s="14">
        <v>2516.3727284500001</v>
      </c>
      <c r="E45" s="14">
        <v>2024.13394133</v>
      </c>
      <c r="F45" s="14"/>
      <c r="G45" s="14">
        <v>2070.1262824</v>
      </c>
      <c r="H45" s="14">
        <v>2564.4634234800001</v>
      </c>
    </row>
    <row r="46" spans="1:8" x14ac:dyDescent="0.25">
      <c r="A46" s="8">
        <v>45384</v>
      </c>
      <c r="B46" s="14">
        <v>9724.3343189999996</v>
      </c>
      <c r="C46" s="14">
        <v>1441.8428200000001</v>
      </c>
      <c r="D46" s="14">
        <v>2202.07515543</v>
      </c>
      <c r="E46" s="14">
        <v>2018.3129921</v>
      </c>
      <c r="F46" s="14">
        <v>392.85834299999999</v>
      </c>
      <c r="G46" s="14">
        <v>2152.4984716200001</v>
      </c>
      <c r="H46" s="14">
        <v>2931.1032848300001</v>
      </c>
    </row>
    <row r="47" spans="1:8" x14ac:dyDescent="0.25">
      <c r="A47" s="8">
        <v>45385</v>
      </c>
      <c r="B47" s="14">
        <v>9224.6977389999993</v>
      </c>
      <c r="C47" s="14">
        <v>997.87147400000003</v>
      </c>
      <c r="D47" s="14">
        <v>2142.2289758000002</v>
      </c>
      <c r="E47" s="14">
        <v>1917.3011646800001</v>
      </c>
      <c r="F47" s="14">
        <v>247.19340700000001</v>
      </c>
      <c r="G47" s="14">
        <v>2033.5308772599999</v>
      </c>
      <c r="H47" s="14">
        <v>2744.8676044700005</v>
      </c>
    </row>
    <row r="48" spans="1:8" x14ac:dyDescent="0.25">
      <c r="A48" s="8">
        <v>45390</v>
      </c>
      <c r="B48" s="14">
        <v>9357.7847939999992</v>
      </c>
      <c r="C48" s="14">
        <v>998.71065999999996</v>
      </c>
      <c r="D48" s="14">
        <v>2432.4925168700001</v>
      </c>
      <c r="E48" s="14">
        <v>1867.31192201</v>
      </c>
      <c r="F48" s="14">
        <v>213.97991300000001</v>
      </c>
      <c r="G48" s="14">
        <v>1814.0793285899999</v>
      </c>
      <c r="H48" s="14">
        <v>2417.0379374600002</v>
      </c>
    </row>
    <row r="49" spans="1:8" x14ac:dyDescent="0.25">
      <c r="A49" s="8">
        <v>45391</v>
      </c>
      <c r="B49" s="14">
        <v>7996.539049</v>
      </c>
      <c r="C49" s="14">
        <v>829.33737499999995</v>
      </c>
      <c r="D49" s="14">
        <v>1958.9352557499999</v>
      </c>
      <c r="E49" s="14">
        <v>1602.92707954</v>
      </c>
      <c r="F49" s="14">
        <v>202.56966600000001</v>
      </c>
      <c r="G49" s="14">
        <v>2006.9813598799999</v>
      </c>
      <c r="H49" s="14">
        <v>2597.954158</v>
      </c>
    </row>
    <row r="50" spans="1:8" x14ac:dyDescent="0.25">
      <c r="A50" s="8">
        <v>45392</v>
      </c>
      <c r="B50" s="14">
        <v>8372.9341100000001</v>
      </c>
      <c r="C50" s="14">
        <v>1072.9398639999999</v>
      </c>
      <c r="D50" s="14">
        <v>1997.5476862600001</v>
      </c>
      <c r="E50" s="14">
        <v>1644.7782745699999</v>
      </c>
      <c r="F50" s="14">
        <v>306.44079599999998</v>
      </c>
      <c r="G50" s="14">
        <v>2005.2245783000001</v>
      </c>
      <c r="H50" s="14">
        <v>2686.3575922199998</v>
      </c>
    </row>
    <row r="51" spans="1:8" x14ac:dyDescent="0.25">
      <c r="A51" s="8">
        <v>45393</v>
      </c>
      <c r="B51" s="14">
        <v>8178.1276699999999</v>
      </c>
      <c r="C51" s="14">
        <v>987.968076</v>
      </c>
      <c r="D51" s="14">
        <v>2002.93481886</v>
      </c>
      <c r="E51" s="14">
        <v>1627.4775850999999</v>
      </c>
      <c r="F51" s="14">
        <v>221.80958000000001</v>
      </c>
      <c r="G51" s="14">
        <v>2111.2924989600001</v>
      </c>
      <c r="H51" s="14">
        <v>2768.5476122499999</v>
      </c>
    </row>
    <row r="52" spans="1:8" x14ac:dyDescent="0.25">
      <c r="A52" s="8">
        <v>45394</v>
      </c>
      <c r="B52" s="14">
        <v>8144.8637760000001</v>
      </c>
      <c r="C52" s="14">
        <v>1062.18292</v>
      </c>
      <c r="D52" s="14">
        <v>2085.6620470299999</v>
      </c>
      <c r="E52" s="14">
        <v>1553.85863393</v>
      </c>
      <c r="F52" s="14">
        <v>264.286205</v>
      </c>
      <c r="G52" s="14">
        <v>2124.6158384400001</v>
      </c>
      <c r="H52" s="14">
        <v>2961.0979879400002</v>
      </c>
    </row>
    <row r="53" spans="1:8" x14ac:dyDescent="0.25">
      <c r="A53" s="8">
        <v>45397</v>
      </c>
      <c r="B53" s="14">
        <v>10017.934662</v>
      </c>
      <c r="C53" s="14">
        <v>951.548723</v>
      </c>
      <c r="D53" s="14">
        <v>2674.7248453100001</v>
      </c>
      <c r="E53" s="14">
        <v>1883.8336615600001</v>
      </c>
      <c r="F53" s="14">
        <v>210.45364499999999</v>
      </c>
      <c r="G53" s="14">
        <v>2172.4971282699998</v>
      </c>
      <c r="H53" s="14">
        <v>2925.6424358700001</v>
      </c>
    </row>
    <row r="54" spans="1:8" x14ac:dyDescent="0.25">
      <c r="A54" s="8">
        <v>45398</v>
      </c>
      <c r="B54" s="14">
        <v>9517.6738609999993</v>
      </c>
      <c r="C54" s="14">
        <v>1145.8009870000001</v>
      </c>
      <c r="D54" s="14">
        <v>2533.15972272</v>
      </c>
      <c r="E54" s="14">
        <v>1881.23371675</v>
      </c>
      <c r="F54" s="14">
        <v>251.72465399999999</v>
      </c>
      <c r="G54" s="14">
        <v>1960.28119735</v>
      </c>
      <c r="H54" s="14">
        <v>2771.9643311499999</v>
      </c>
    </row>
    <row r="55" spans="1:8" x14ac:dyDescent="0.25">
      <c r="A55" s="8">
        <v>45399</v>
      </c>
      <c r="B55" s="14">
        <v>9236.5600369999993</v>
      </c>
      <c r="C55" s="14">
        <v>991.90743499999996</v>
      </c>
      <c r="D55" s="14">
        <v>2449.8781275299998</v>
      </c>
      <c r="E55" s="14">
        <v>1812.06086977</v>
      </c>
      <c r="F55" s="14">
        <v>186.99217300000001</v>
      </c>
      <c r="G55" s="14">
        <v>2123.4058468899998</v>
      </c>
      <c r="H55" s="14">
        <v>2836.6251932</v>
      </c>
    </row>
    <row r="56" spans="1:8" x14ac:dyDescent="0.25">
      <c r="A56" s="8">
        <v>45400</v>
      </c>
      <c r="B56" s="14">
        <v>9553.5113999999994</v>
      </c>
      <c r="C56" s="14">
        <v>952.79892700000005</v>
      </c>
      <c r="D56" s="14">
        <v>2613.2992726799998</v>
      </c>
      <c r="E56" s="14">
        <v>1876.2626725</v>
      </c>
      <c r="F56" s="14">
        <v>208.409707</v>
      </c>
      <c r="G56" s="14">
        <v>2048.39192017</v>
      </c>
      <c r="H56" s="14">
        <v>2764.22481991</v>
      </c>
    </row>
    <row r="57" spans="1:8" x14ac:dyDescent="0.25">
      <c r="A57" s="8">
        <v>45401</v>
      </c>
      <c r="B57" s="14">
        <v>8651.3781249999993</v>
      </c>
      <c r="C57" s="14">
        <v>1061.5273050000001</v>
      </c>
      <c r="D57" s="14">
        <v>2262.29520121</v>
      </c>
      <c r="E57" s="14">
        <v>1765.32930689</v>
      </c>
      <c r="F57" s="14">
        <v>261.58572299999997</v>
      </c>
      <c r="G57" s="14">
        <v>2895.38448027</v>
      </c>
      <c r="H57" s="14">
        <v>3763.2942211099999</v>
      </c>
    </row>
    <row r="58" spans="1:8" x14ac:dyDescent="0.25">
      <c r="A58" s="8">
        <v>45404</v>
      </c>
      <c r="B58" s="14">
        <v>8255.5896510000002</v>
      </c>
      <c r="C58" s="14">
        <v>1049.2489109999999</v>
      </c>
      <c r="D58" s="14">
        <v>2295.1118311800001</v>
      </c>
      <c r="E58" s="14">
        <v>1659.7025991999999</v>
      </c>
      <c r="F58" s="14">
        <v>301.41381799999999</v>
      </c>
      <c r="G58" s="14">
        <v>2174.8011840899999</v>
      </c>
      <c r="H58" s="14">
        <v>2914.6401004200002</v>
      </c>
    </row>
    <row r="59" spans="1:8" x14ac:dyDescent="0.25">
      <c r="A59" s="8">
        <v>45405</v>
      </c>
      <c r="B59" s="14">
        <v>7791.3280050000003</v>
      </c>
      <c r="C59" s="14">
        <v>1160.0571480000001</v>
      </c>
      <c r="D59" s="14">
        <v>2132.5723221100002</v>
      </c>
      <c r="E59" s="14">
        <v>1549.49436775</v>
      </c>
      <c r="F59" s="14">
        <v>378.83662700000002</v>
      </c>
      <c r="G59" s="14">
        <v>2080.80972926</v>
      </c>
      <c r="H59" s="14">
        <v>2839.4602796300001</v>
      </c>
    </row>
    <row r="60" spans="1:8" x14ac:dyDescent="0.25">
      <c r="A60" s="8">
        <v>45406</v>
      </c>
      <c r="B60" s="14">
        <v>7991.2914620000001</v>
      </c>
      <c r="C60" s="14">
        <v>1295.8388600000001</v>
      </c>
      <c r="D60" s="14">
        <v>1952.99919746</v>
      </c>
      <c r="E60" s="14">
        <v>1659.4079084099999</v>
      </c>
      <c r="F60" s="14">
        <v>447.45648</v>
      </c>
      <c r="G60" s="14">
        <v>2378.4535546500001</v>
      </c>
      <c r="H60" s="14">
        <v>3244.5388237100001</v>
      </c>
    </row>
    <row r="61" spans="1:8" x14ac:dyDescent="0.25">
      <c r="A61" s="8">
        <v>45407</v>
      </c>
      <c r="B61" s="14">
        <v>7778.926136</v>
      </c>
      <c r="C61" s="14">
        <v>1199.1175499999999</v>
      </c>
      <c r="D61" s="14">
        <v>1845.2462200099999</v>
      </c>
      <c r="E61" s="14">
        <v>1640.9014407100001</v>
      </c>
      <c r="F61" s="14">
        <v>314.11220500000002</v>
      </c>
      <c r="G61" s="14">
        <v>2584.3308929899999</v>
      </c>
      <c r="H61" s="14">
        <v>3478.8751287499999</v>
      </c>
    </row>
    <row r="62" spans="1:8" x14ac:dyDescent="0.25">
      <c r="A62" s="8">
        <v>45408</v>
      </c>
      <c r="B62" s="14">
        <v>10909.181329000001</v>
      </c>
      <c r="C62" s="14">
        <v>1572.422227</v>
      </c>
      <c r="D62" s="14">
        <v>3080.4506225099999</v>
      </c>
      <c r="E62" s="14">
        <v>2195.8378915399999</v>
      </c>
      <c r="F62" s="14">
        <v>459.720777</v>
      </c>
      <c r="G62" s="14">
        <v>2483.7110232099999</v>
      </c>
      <c r="H62" s="14">
        <v>3182.0394401399999</v>
      </c>
    </row>
    <row r="63" spans="1:8" x14ac:dyDescent="0.25">
      <c r="A63" s="8">
        <v>45411</v>
      </c>
      <c r="B63" s="14">
        <v>12166.654697</v>
      </c>
      <c r="C63" s="14">
        <v>1634.1704580000001</v>
      </c>
      <c r="D63" s="14">
        <v>3587.0970883800001</v>
      </c>
      <c r="E63" s="14">
        <v>2474.1196896000001</v>
      </c>
      <c r="F63" s="14">
        <v>423.68023499999998</v>
      </c>
      <c r="G63" s="14">
        <v>2439.5104952500001</v>
      </c>
      <c r="H63" s="14">
        <v>3076.0489278499999</v>
      </c>
    </row>
    <row r="64" spans="1:8" x14ac:dyDescent="0.25">
      <c r="A64" s="8">
        <v>45412</v>
      </c>
      <c r="B64" s="14">
        <v>10353.312978</v>
      </c>
      <c r="C64" s="14">
        <v>1308.603515</v>
      </c>
      <c r="D64" s="14">
        <v>2866.7416175799999</v>
      </c>
      <c r="E64" s="14">
        <v>2058.5132801599998</v>
      </c>
      <c r="F64" s="14">
        <v>272.28374000000002</v>
      </c>
      <c r="G64" s="14">
        <v>2470.38726623</v>
      </c>
      <c r="H64" s="14">
        <v>3375.2430993100002</v>
      </c>
    </row>
    <row r="65" spans="1:8" x14ac:dyDescent="0.25">
      <c r="A65" s="8">
        <v>45418</v>
      </c>
      <c r="B65" s="14">
        <v>11069.302371</v>
      </c>
      <c r="C65" s="14">
        <v>1444.8604029999999</v>
      </c>
      <c r="D65" s="14">
        <v>3332.7047213000001</v>
      </c>
      <c r="E65" s="14">
        <v>2134.6208493399999</v>
      </c>
      <c r="F65" s="14">
        <v>398.22127899999998</v>
      </c>
      <c r="G65" s="14">
        <v>2089.1878574100001</v>
      </c>
      <c r="H65" s="14">
        <v>2685.9327436400004</v>
      </c>
    </row>
    <row r="66" spans="1:8" x14ac:dyDescent="0.25">
      <c r="A66" s="8">
        <v>45419</v>
      </c>
      <c r="B66" s="14">
        <v>9727.2557730000008</v>
      </c>
      <c r="C66" s="14">
        <v>1134.2372829999999</v>
      </c>
      <c r="D66" s="14">
        <v>2473.6834798300001</v>
      </c>
      <c r="E66" s="14">
        <v>1973.5548331</v>
      </c>
      <c r="F66" s="14">
        <v>311.61429500000003</v>
      </c>
      <c r="G66" s="14">
        <v>2154.8081352499999</v>
      </c>
      <c r="H66" s="14">
        <v>2814.6378029000002</v>
      </c>
    </row>
    <row r="67" spans="1:8" x14ac:dyDescent="0.25">
      <c r="A67" s="8">
        <v>45420</v>
      </c>
      <c r="B67" s="14">
        <v>8685.5504849999998</v>
      </c>
      <c r="C67" s="14">
        <v>1286.5541940000001</v>
      </c>
      <c r="D67" s="14">
        <v>1999.2346035</v>
      </c>
      <c r="E67" s="14">
        <v>1861.8090995</v>
      </c>
      <c r="F67" s="14">
        <v>382.18236300000001</v>
      </c>
      <c r="G67" s="14">
        <v>1833.8541571799999</v>
      </c>
      <c r="H67" s="14">
        <v>2462.0889285200001</v>
      </c>
    </row>
    <row r="68" spans="1:8" x14ac:dyDescent="0.25">
      <c r="A68" s="8">
        <v>45421</v>
      </c>
      <c r="B68" s="14">
        <v>9055.3598899999997</v>
      </c>
      <c r="C68" s="14">
        <v>1236.9442200000001</v>
      </c>
      <c r="D68" s="14">
        <v>2326.9492794100001</v>
      </c>
      <c r="E68" s="14">
        <v>1869.69311191</v>
      </c>
      <c r="F68" s="14">
        <v>309.75087500000001</v>
      </c>
      <c r="G68" s="14">
        <v>1919.63787738</v>
      </c>
      <c r="H68" s="14">
        <v>2470.7537664199999</v>
      </c>
    </row>
    <row r="69" spans="1:8" x14ac:dyDescent="0.25">
      <c r="A69" s="8">
        <v>45422</v>
      </c>
      <c r="B69" s="14">
        <v>9165.5863590000008</v>
      </c>
      <c r="C69" s="14">
        <v>1710.009675</v>
      </c>
      <c r="D69" s="14">
        <v>2337.3056207499999</v>
      </c>
      <c r="E69" s="14">
        <v>1901.6152286500001</v>
      </c>
      <c r="F69" s="14">
        <v>306.20029799999998</v>
      </c>
      <c r="G69" s="14">
        <v>1835.37487184</v>
      </c>
      <c r="H69" s="14">
        <v>2352.6828153500001</v>
      </c>
    </row>
    <row r="70" spans="1:8" x14ac:dyDescent="0.25">
      <c r="A70" s="8">
        <v>45425</v>
      </c>
      <c r="B70" s="14">
        <v>9132.7428550000004</v>
      </c>
      <c r="C70" s="14">
        <v>1472.3778239999999</v>
      </c>
      <c r="D70" s="14">
        <v>2496.88465073</v>
      </c>
      <c r="E70" s="14">
        <v>1831.0944469000001</v>
      </c>
      <c r="F70" s="14">
        <v>338.17887400000001</v>
      </c>
      <c r="G70" s="14">
        <v>1813.0710208800001</v>
      </c>
      <c r="H70" s="14">
        <v>2345.86229413</v>
      </c>
    </row>
    <row r="71" spans="1:8" x14ac:dyDescent="0.25">
      <c r="A71" s="8">
        <v>45426</v>
      </c>
      <c r="B71" s="14">
        <v>8274.2799919999998</v>
      </c>
      <c r="C71" s="14">
        <v>1430.8505399999999</v>
      </c>
      <c r="D71" s="14">
        <v>2146.4354821400002</v>
      </c>
      <c r="E71" s="14">
        <v>1712.7280058399999</v>
      </c>
      <c r="F71" s="14">
        <v>394.10188900000003</v>
      </c>
      <c r="G71" s="14">
        <v>1910.90463682</v>
      </c>
      <c r="H71" s="14">
        <v>2494.6205402199998</v>
      </c>
    </row>
    <row r="72" spans="1:8" x14ac:dyDescent="0.25">
      <c r="A72" s="8">
        <v>45427</v>
      </c>
      <c r="B72" s="14">
        <v>7638.0421319999996</v>
      </c>
      <c r="C72" s="14"/>
      <c r="D72" s="14">
        <v>1914.80969435</v>
      </c>
      <c r="E72" s="14">
        <v>1577.39697587</v>
      </c>
      <c r="F72" s="14"/>
      <c r="G72" s="14">
        <v>2356.83945644</v>
      </c>
      <c r="H72" s="14">
        <v>3037.47595619</v>
      </c>
    </row>
    <row r="73" spans="1:8" x14ac:dyDescent="0.25">
      <c r="A73" s="8">
        <v>45428</v>
      </c>
      <c r="B73" s="14">
        <v>8503.0429559999993</v>
      </c>
      <c r="C73" s="14">
        <v>2048.9909619999999</v>
      </c>
      <c r="D73" s="14">
        <v>2402.88953464</v>
      </c>
      <c r="E73" s="14">
        <v>1637.2552872799999</v>
      </c>
      <c r="F73" s="14">
        <v>567.59257000000002</v>
      </c>
      <c r="G73" s="14">
        <v>2104.3411213899999</v>
      </c>
      <c r="H73" s="14">
        <v>2796.99948081</v>
      </c>
    </row>
    <row r="74" spans="1:8" x14ac:dyDescent="0.25">
      <c r="A74" s="8">
        <v>45429</v>
      </c>
      <c r="B74" s="14">
        <v>8899.7340609999992</v>
      </c>
      <c r="C74" s="14">
        <v>1793.0402790000001</v>
      </c>
      <c r="D74" s="14">
        <v>2477.2952519199998</v>
      </c>
      <c r="E74" s="14">
        <v>1749.23884707</v>
      </c>
      <c r="F74" s="14">
        <v>450.23936200000003</v>
      </c>
      <c r="G74" s="14">
        <v>1989.0561598700001</v>
      </c>
      <c r="H74" s="14">
        <v>2559.3893791700002</v>
      </c>
    </row>
    <row r="75" spans="1:8" x14ac:dyDescent="0.25">
      <c r="A75" s="8">
        <v>45432</v>
      </c>
      <c r="B75" s="14">
        <v>9979.6593190000003</v>
      </c>
      <c r="C75" s="14">
        <v>1564.766658</v>
      </c>
      <c r="D75" s="14">
        <v>2799.7134151999999</v>
      </c>
      <c r="E75" s="14">
        <v>1946.4956334799999</v>
      </c>
      <c r="F75" s="14">
        <v>379.690719</v>
      </c>
      <c r="G75" s="14">
        <v>1908.2745682</v>
      </c>
      <c r="H75" s="14">
        <v>2380.3762192099998</v>
      </c>
    </row>
    <row r="76" spans="1:8" x14ac:dyDescent="0.25">
      <c r="A76" s="8">
        <v>45433</v>
      </c>
      <c r="B76" s="14">
        <v>8017.6308520000002</v>
      </c>
      <c r="C76" s="14">
        <v>1505.8268849999999</v>
      </c>
      <c r="D76" s="14">
        <v>1965.7535487800001</v>
      </c>
      <c r="E76" s="14">
        <v>1643.85097292</v>
      </c>
      <c r="F76" s="14">
        <v>405.186036</v>
      </c>
      <c r="G76" s="14">
        <v>2032.02415056</v>
      </c>
      <c r="H76" s="14">
        <v>2595.0652061400001</v>
      </c>
    </row>
    <row r="77" spans="1:8" x14ac:dyDescent="0.25">
      <c r="A77" s="8">
        <v>45434</v>
      </c>
      <c r="B77" s="14">
        <v>8341.3865380000007</v>
      </c>
      <c r="C77" s="14">
        <v>1266.479227</v>
      </c>
      <c r="D77" s="14">
        <v>2308.39373505</v>
      </c>
      <c r="E77" s="14">
        <v>1596.1762066399999</v>
      </c>
      <c r="F77" s="14">
        <v>334.34983399999999</v>
      </c>
      <c r="G77" s="14">
        <v>2294.0755786300001</v>
      </c>
      <c r="H77" s="14">
        <v>2828.7833340000002</v>
      </c>
    </row>
    <row r="78" spans="1:8" x14ac:dyDescent="0.25">
      <c r="A78" s="8">
        <v>45435</v>
      </c>
      <c r="B78" s="14">
        <v>8557.1171369999993</v>
      </c>
      <c r="C78" s="14">
        <v>1299.354045</v>
      </c>
      <c r="D78" s="14">
        <v>2142.0503903099998</v>
      </c>
      <c r="E78" s="14">
        <v>1650.79443511</v>
      </c>
      <c r="F78" s="14">
        <v>394.08488199999999</v>
      </c>
      <c r="G78" s="14">
        <v>2772.5048537500002</v>
      </c>
      <c r="H78" s="14">
        <v>3433.0631320500001</v>
      </c>
    </row>
    <row r="79" spans="1:8" x14ac:dyDescent="0.25">
      <c r="A79" s="8">
        <v>45436</v>
      </c>
      <c r="B79" s="14">
        <v>7690.7153589999998</v>
      </c>
      <c r="C79" s="14">
        <v>1267.1201160000001</v>
      </c>
      <c r="D79" s="14">
        <v>1953.4474215600001</v>
      </c>
      <c r="E79" s="14">
        <v>1445.8951029</v>
      </c>
      <c r="F79" s="14">
        <v>329.14020599999998</v>
      </c>
      <c r="G79" s="14">
        <v>2027.13159116</v>
      </c>
      <c r="H79" s="14">
        <v>2459.3856766200001</v>
      </c>
    </row>
    <row r="80" spans="1:8" x14ac:dyDescent="0.25">
      <c r="A80" s="8">
        <v>45439</v>
      </c>
      <c r="B80" s="14">
        <v>7783.8645390000001</v>
      </c>
      <c r="C80" s="14">
        <v>1188.5775880000001</v>
      </c>
      <c r="D80" s="14">
        <v>2061.4374253599999</v>
      </c>
      <c r="E80" s="14">
        <v>1450.6227080599999</v>
      </c>
      <c r="F80" s="14">
        <v>331.06864300000001</v>
      </c>
      <c r="G80" s="14"/>
      <c r="H80" s="14"/>
    </row>
    <row r="81" spans="1:8" x14ac:dyDescent="0.25">
      <c r="A81" s="8">
        <v>45440</v>
      </c>
      <c r="B81" s="14">
        <v>7453.1252599999998</v>
      </c>
      <c r="C81" s="14">
        <v>977.63956099999996</v>
      </c>
      <c r="D81" s="14">
        <v>1843.8126797899999</v>
      </c>
      <c r="E81" s="14">
        <v>1422.4244796200001</v>
      </c>
      <c r="F81" s="14">
        <v>235.25839199999999</v>
      </c>
      <c r="G81" s="14">
        <v>2536.99578918</v>
      </c>
      <c r="H81" s="14">
        <v>3089.8760769099999</v>
      </c>
    </row>
    <row r="82" spans="1:8" x14ac:dyDescent="0.25">
      <c r="A82" s="8">
        <v>45441</v>
      </c>
      <c r="B82" s="14">
        <v>7117.3137790000001</v>
      </c>
      <c r="C82" s="14">
        <v>1231.9263149999999</v>
      </c>
      <c r="D82" s="14">
        <v>1790.7281327799999</v>
      </c>
      <c r="E82" s="14">
        <v>1315.51463739</v>
      </c>
      <c r="F82" s="14">
        <v>358.175274</v>
      </c>
      <c r="G82" s="14">
        <v>2301.65178547</v>
      </c>
      <c r="H82" s="14">
        <v>2979.40806475</v>
      </c>
    </row>
    <row r="83" spans="1:8" x14ac:dyDescent="0.25">
      <c r="A83" s="8">
        <v>45442</v>
      </c>
      <c r="B83" s="14">
        <v>7266.9667909999998</v>
      </c>
      <c r="C83" s="14">
        <v>1255.032387</v>
      </c>
      <c r="D83" s="14">
        <v>1930.6964705099999</v>
      </c>
      <c r="E83" s="14">
        <v>1335.6005296200001</v>
      </c>
      <c r="F83" s="14">
        <v>311.78277100000003</v>
      </c>
      <c r="G83" s="14">
        <v>2395.3533013000001</v>
      </c>
      <c r="H83" s="14">
        <v>3142.28302196</v>
      </c>
    </row>
    <row r="84" spans="1:8" x14ac:dyDescent="0.25">
      <c r="A84" s="8">
        <v>45443</v>
      </c>
      <c r="B84" s="14">
        <v>7176.9648859999998</v>
      </c>
      <c r="C84" s="14">
        <v>1917.5092279999999</v>
      </c>
      <c r="D84" s="14">
        <v>1807.0760293200001</v>
      </c>
      <c r="E84" s="14">
        <v>1337.1961167300001</v>
      </c>
      <c r="F84" s="14">
        <v>564.45642899999996</v>
      </c>
      <c r="G84" s="14">
        <v>3429.1608424699998</v>
      </c>
      <c r="H84" s="14">
        <v>4952.4531993999999</v>
      </c>
    </row>
    <row r="85" spans="1:8" x14ac:dyDescent="0.25">
      <c r="A85" s="8">
        <v>45446</v>
      </c>
      <c r="B85" s="14">
        <v>8337.0310169999993</v>
      </c>
      <c r="C85" s="14">
        <v>1323.0984739999999</v>
      </c>
      <c r="D85" s="14">
        <v>2227.56928174</v>
      </c>
      <c r="E85" s="14">
        <v>1568.47760735</v>
      </c>
      <c r="F85" s="14">
        <v>340.68327200000004</v>
      </c>
      <c r="G85" s="14">
        <v>2294.8608996900002</v>
      </c>
      <c r="H85" s="14">
        <v>2953.9337216099998</v>
      </c>
    </row>
    <row r="86" spans="1:8" x14ac:dyDescent="0.25">
      <c r="A86" s="8">
        <v>45447</v>
      </c>
      <c r="B86" s="14">
        <v>7487.8966019999998</v>
      </c>
      <c r="C86" s="14">
        <v>1162.3117970000001</v>
      </c>
      <c r="D86" s="14">
        <v>1957.9096623400001</v>
      </c>
      <c r="E86" s="14">
        <v>1381.3331403300001</v>
      </c>
      <c r="F86" s="14">
        <v>239.07891000000001</v>
      </c>
      <c r="G86" s="14">
        <v>2090.5263144</v>
      </c>
      <c r="H86" s="14">
        <v>2726.6474223599998</v>
      </c>
    </row>
    <row r="87" spans="1:8" x14ac:dyDescent="0.25">
      <c r="A87" s="8">
        <v>45448</v>
      </c>
      <c r="B87" s="14">
        <v>6913.1612299999997</v>
      </c>
      <c r="C87" s="14">
        <v>1156.269581</v>
      </c>
      <c r="D87" s="14">
        <v>1826.39598875</v>
      </c>
      <c r="E87" s="14">
        <v>1290.81217483</v>
      </c>
      <c r="F87" s="14">
        <v>283.57068700000002</v>
      </c>
      <c r="G87" s="14">
        <v>2529.1478936100002</v>
      </c>
      <c r="H87" s="14">
        <v>3005.2546990599999</v>
      </c>
    </row>
    <row r="88" spans="1:8" x14ac:dyDescent="0.25">
      <c r="A88" s="8">
        <v>45449</v>
      </c>
      <c r="B88" s="14">
        <v>8490.6049509999993</v>
      </c>
      <c r="C88" s="14">
        <v>1145.633298</v>
      </c>
      <c r="D88" s="14">
        <v>2267.6407263900001</v>
      </c>
      <c r="E88" s="14">
        <v>1591.8946375999999</v>
      </c>
      <c r="F88" s="14">
        <v>326.143933</v>
      </c>
      <c r="G88" s="14">
        <v>2481.2256456499999</v>
      </c>
      <c r="H88" s="14">
        <v>3012.5919470200001</v>
      </c>
    </row>
    <row r="89" spans="1:8" x14ac:dyDescent="0.25">
      <c r="A89" s="8">
        <v>45450</v>
      </c>
      <c r="B89" s="14">
        <v>7190.0374599999996</v>
      </c>
      <c r="C89" s="14">
        <v>1331.117162</v>
      </c>
      <c r="D89" s="14">
        <v>2130.0153009800001</v>
      </c>
      <c r="E89" s="14">
        <v>1271.5151167199999</v>
      </c>
      <c r="F89" s="14">
        <v>452.57733300000001</v>
      </c>
      <c r="G89" s="14">
        <v>1983.5967014400001</v>
      </c>
      <c r="H89" s="14">
        <v>2525.75493637</v>
      </c>
    </row>
    <row r="90" spans="1:8" x14ac:dyDescent="0.25">
      <c r="A90" s="8">
        <v>45454</v>
      </c>
      <c r="B90" s="14">
        <v>7051.8957719999999</v>
      </c>
      <c r="C90" s="14">
        <v>1398.064488</v>
      </c>
      <c r="D90" s="14">
        <v>2192.8233721400002</v>
      </c>
      <c r="E90" s="14">
        <v>1309.22333475</v>
      </c>
      <c r="F90" s="14">
        <v>387.359486</v>
      </c>
      <c r="G90" s="14">
        <v>2098.34610819</v>
      </c>
      <c r="H90" s="14">
        <v>2705.50944828</v>
      </c>
    </row>
    <row r="91" spans="1:8" x14ac:dyDescent="0.25">
      <c r="A91" s="8">
        <v>45455</v>
      </c>
      <c r="B91" s="14">
        <v>6940.4636689999998</v>
      </c>
      <c r="C91" s="14">
        <v>1151.181284</v>
      </c>
      <c r="D91" s="14">
        <v>2007.22600631</v>
      </c>
      <c r="E91" s="14">
        <v>1252.94312044</v>
      </c>
      <c r="F91" s="14">
        <v>255.69139799999999</v>
      </c>
      <c r="G91" s="14">
        <v>2671.6955139500001</v>
      </c>
      <c r="H91" s="14">
        <v>3308.6750511</v>
      </c>
    </row>
    <row r="92" spans="1:8" x14ac:dyDescent="0.25">
      <c r="A92" s="8">
        <v>45456</v>
      </c>
      <c r="B92" s="14">
        <v>7549.8075010000002</v>
      </c>
      <c r="C92" s="14">
        <v>1073.2202219999999</v>
      </c>
      <c r="D92" s="14">
        <v>2147.92338449</v>
      </c>
      <c r="E92" s="14">
        <v>1380.1751992</v>
      </c>
      <c r="F92" s="14">
        <v>267.686779</v>
      </c>
      <c r="G92" s="14">
        <v>2388.9884430500001</v>
      </c>
      <c r="H92" s="14">
        <v>3003.5452017399998</v>
      </c>
    </row>
    <row r="93" spans="1:8" x14ac:dyDescent="0.25">
      <c r="A93" s="8">
        <v>45457</v>
      </c>
      <c r="B93" s="14">
        <v>8507.2536889999992</v>
      </c>
      <c r="C93" s="14">
        <v>1162.239626</v>
      </c>
      <c r="D93" s="14">
        <v>2837.6881684499999</v>
      </c>
      <c r="E93" s="14">
        <v>1479.39037919</v>
      </c>
      <c r="F93" s="14">
        <v>315.05692199999999</v>
      </c>
      <c r="G93" s="14">
        <v>2163.9630635899998</v>
      </c>
      <c r="H93" s="14">
        <v>2685.8409100099998</v>
      </c>
    </row>
    <row r="94" spans="1:8" x14ac:dyDescent="0.25">
      <c r="A94" s="8">
        <v>45460</v>
      </c>
      <c r="B94" s="14">
        <v>7538.9817830000002</v>
      </c>
      <c r="C94" s="14">
        <v>963.24303599999996</v>
      </c>
      <c r="D94" s="14">
        <v>2322.93851894</v>
      </c>
      <c r="E94" s="14">
        <v>1401.8548494199999</v>
      </c>
      <c r="F94" s="14">
        <v>235.86013600000001</v>
      </c>
      <c r="G94" s="14">
        <v>2460.6449261100001</v>
      </c>
      <c r="H94" s="14">
        <v>3096.5372243100001</v>
      </c>
    </row>
    <row r="95" spans="1:8" x14ac:dyDescent="0.25">
      <c r="A95" s="8">
        <v>45461</v>
      </c>
      <c r="B95" s="14">
        <v>7394.8928159999996</v>
      </c>
      <c r="C95" s="14">
        <v>923.42293700000005</v>
      </c>
      <c r="D95" s="14">
        <v>2088.2412415600002</v>
      </c>
      <c r="E95" s="14">
        <v>1398.1686555399999</v>
      </c>
      <c r="F95" s="14">
        <v>225.734341</v>
      </c>
      <c r="G95" s="14">
        <v>2409.0548594000002</v>
      </c>
      <c r="H95" s="14">
        <v>3078.7213823400002</v>
      </c>
    </row>
    <row r="96" spans="1:8" x14ac:dyDescent="0.25">
      <c r="A96" s="8">
        <v>45462</v>
      </c>
      <c r="B96" s="14">
        <v>7087.7653140000002</v>
      </c>
      <c r="C96" s="14">
        <v>1127.583644</v>
      </c>
      <c r="D96" s="14">
        <v>1847.9029872900001</v>
      </c>
      <c r="E96" s="14">
        <v>1376.9725782600001</v>
      </c>
      <c r="F96" s="14">
        <v>324.73495300000002</v>
      </c>
      <c r="G96" s="14"/>
      <c r="H96" s="14"/>
    </row>
    <row r="97" spans="1:8" x14ac:dyDescent="0.25">
      <c r="A97" s="8">
        <v>45463</v>
      </c>
      <c r="B97" s="14">
        <v>7277.2817560000003</v>
      </c>
      <c r="C97" s="14">
        <v>1035.5547469999999</v>
      </c>
      <c r="D97" s="14">
        <v>1865.15776575</v>
      </c>
      <c r="E97" s="14">
        <v>1451.6179522</v>
      </c>
      <c r="F97" s="14">
        <v>236.686294</v>
      </c>
      <c r="G97" s="14">
        <v>2927.6561664699998</v>
      </c>
      <c r="H97" s="14">
        <v>3736.4862323500001</v>
      </c>
    </row>
    <row r="98" spans="1:8" x14ac:dyDescent="0.25">
      <c r="A98" s="8">
        <v>45464</v>
      </c>
      <c r="B98" s="14">
        <v>6233.7442840000003</v>
      </c>
      <c r="C98" s="14">
        <v>1290.7589909999999</v>
      </c>
      <c r="D98" s="14">
        <v>1827.36735067</v>
      </c>
      <c r="E98" s="14">
        <v>1133.14006073</v>
      </c>
      <c r="F98" s="14">
        <v>344.36688099999998</v>
      </c>
      <c r="G98" s="14">
        <v>4842.5191429799997</v>
      </c>
      <c r="H98" s="14">
        <v>6143.6326117400004</v>
      </c>
    </row>
    <row r="99" spans="1:8" x14ac:dyDescent="0.25">
      <c r="A99" s="8">
        <v>45467</v>
      </c>
      <c r="B99" s="14">
        <v>6985.5752860000002</v>
      </c>
      <c r="C99" s="14">
        <v>964.73493499999995</v>
      </c>
      <c r="D99" s="14">
        <v>1957.8754931399999</v>
      </c>
      <c r="E99" s="14">
        <v>1336.4313663299999</v>
      </c>
      <c r="F99" s="14">
        <v>220.34439800000001</v>
      </c>
      <c r="G99" s="14">
        <v>2544.7463354299998</v>
      </c>
      <c r="H99" s="14">
        <v>3303.25782755</v>
      </c>
    </row>
    <row r="100" spans="1:8" x14ac:dyDescent="0.25">
      <c r="A100" s="8">
        <v>45468</v>
      </c>
      <c r="B100" s="14">
        <v>6510.182315</v>
      </c>
      <c r="C100" s="14">
        <v>937.43066799999997</v>
      </c>
      <c r="D100" s="14">
        <v>1908.86336762</v>
      </c>
      <c r="E100" s="14">
        <v>1163.2103487500001</v>
      </c>
      <c r="F100" s="14">
        <v>214.168329</v>
      </c>
      <c r="G100" s="14">
        <v>2342.7090138899998</v>
      </c>
      <c r="H100" s="14">
        <v>3079.9233284299999</v>
      </c>
    </row>
    <row r="101" spans="1:8" x14ac:dyDescent="0.25">
      <c r="A101" s="8">
        <v>45469</v>
      </c>
      <c r="B101" s="14">
        <v>6461.3356180000001</v>
      </c>
      <c r="C101" s="14">
        <v>951.500182</v>
      </c>
      <c r="D101" s="14">
        <v>1715.3811170199999</v>
      </c>
      <c r="E101" s="14">
        <v>1257.8074874599999</v>
      </c>
      <c r="F101" s="14">
        <v>199.305217</v>
      </c>
      <c r="G101" s="14">
        <v>2366.29418794</v>
      </c>
      <c r="H101" s="14">
        <v>3031.95789698</v>
      </c>
    </row>
    <row r="102" spans="1:8" x14ac:dyDescent="0.25">
      <c r="A102" s="8">
        <v>45470</v>
      </c>
      <c r="B102" s="14">
        <v>6290.4408359999998</v>
      </c>
      <c r="C102" s="14">
        <v>1042.2493790000001</v>
      </c>
      <c r="D102" s="14">
        <v>1741.12508796</v>
      </c>
      <c r="E102" s="14">
        <v>1146.44913464</v>
      </c>
      <c r="F102" s="14">
        <v>267.09118899999999</v>
      </c>
      <c r="G102" s="14">
        <v>2150.8188761199999</v>
      </c>
      <c r="H102" s="14">
        <v>2797.3844152299998</v>
      </c>
    </row>
    <row r="103" spans="1:8" x14ac:dyDescent="0.25">
      <c r="A103" s="8">
        <v>45471</v>
      </c>
      <c r="B103" s="14">
        <v>7057.6918969999997</v>
      </c>
      <c r="C103" s="14">
        <v>988.86992399999997</v>
      </c>
      <c r="D103" s="14">
        <v>2051.18806812</v>
      </c>
      <c r="E103" s="14">
        <v>1299.4034476700001</v>
      </c>
      <c r="F103" s="14">
        <v>223.68136699999999</v>
      </c>
      <c r="G103" s="14">
        <v>3613.8686823399999</v>
      </c>
      <c r="H103" s="14">
        <v>5042.7799889600001</v>
      </c>
    </row>
    <row r="104" spans="1:8" x14ac:dyDescent="0.25">
      <c r="A104" s="8">
        <v>45474</v>
      </c>
      <c r="B104" s="14">
        <v>6605.1325470000002</v>
      </c>
      <c r="C104" s="14"/>
      <c r="D104" s="14">
        <v>1880.1822777499999</v>
      </c>
      <c r="E104" s="14">
        <v>1233.12519185</v>
      </c>
      <c r="F104" s="14"/>
      <c r="G104" s="14">
        <v>2241.5464992900002</v>
      </c>
      <c r="H104" s="14">
        <v>2862.93280383</v>
      </c>
    </row>
    <row r="105" spans="1:8" x14ac:dyDescent="0.25">
      <c r="A105" s="8">
        <v>45475</v>
      </c>
      <c r="B105" s="14">
        <v>6472.0192189999998</v>
      </c>
      <c r="C105" s="14">
        <v>1184.3415849999999</v>
      </c>
      <c r="D105" s="14">
        <v>1861.04752422</v>
      </c>
      <c r="E105" s="14">
        <v>1169.6905056799999</v>
      </c>
      <c r="F105" s="14">
        <v>278.86720300000002</v>
      </c>
      <c r="G105" s="14">
        <v>2202.82535753</v>
      </c>
      <c r="H105" s="14">
        <v>2843.5225307400001</v>
      </c>
    </row>
    <row r="106" spans="1:8" x14ac:dyDescent="0.25">
      <c r="A106" s="8">
        <v>45476</v>
      </c>
      <c r="B106" s="14">
        <v>5828.9741329999997</v>
      </c>
      <c r="C106" s="14">
        <v>1135.502189</v>
      </c>
      <c r="D106" s="14">
        <v>1630.35359363</v>
      </c>
      <c r="E106" s="14">
        <v>1038.1604264299999</v>
      </c>
      <c r="F106" s="14">
        <v>281.80144899999999</v>
      </c>
      <c r="G106" s="14">
        <v>1670.26839032</v>
      </c>
      <c r="H106" s="14">
        <v>2018.17891902</v>
      </c>
    </row>
    <row r="107" spans="1:8" x14ac:dyDescent="0.25">
      <c r="A107" s="8">
        <v>45477</v>
      </c>
      <c r="B107" s="14">
        <v>5859.3577939999996</v>
      </c>
      <c r="C107" s="14">
        <v>907.96286699999996</v>
      </c>
      <c r="D107" s="14">
        <v>1594.7715357</v>
      </c>
      <c r="E107" s="14">
        <v>1070.6670737500001</v>
      </c>
      <c r="F107" s="14">
        <v>236.40503200000001</v>
      </c>
      <c r="G107" s="14"/>
      <c r="H107" s="14"/>
    </row>
    <row r="108" spans="1:8" x14ac:dyDescent="0.25">
      <c r="A108" s="8">
        <v>45478</v>
      </c>
      <c r="B108" s="14">
        <v>5772.4984759999998</v>
      </c>
      <c r="C108" s="14">
        <v>903.209338</v>
      </c>
      <c r="D108" s="14">
        <v>1814.16567403</v>
      </c>
      <c r="E108" s="14">
        <v>1009.18951124</v>
      </c>
      <c r="F108" s="14">
        <v>200.15676500000001</v>
      </c>
      <c r="G108" s="14">
        <v>2245.3815872700002</v>
      </c>
      <c r="H108" s="14">
        <v>2808.2234463899999</v>
      </c>
    </row>
    <row r="109" spans="1:8" x14ac:dyDescent="0.25">
      <c r="A109" s="8">
        <v>45481</v>
      </c>
      <c r="B109" s="14">
        <v>5842.0696870000002</v>
      </c>
      <c r="C109" s="14">
        <v>893.103523</v>
      </c>
      <c r="D109" s="14">
        <v>1775.5976582799999</v>
      </c>
      <c r="E109" s="14">
        <v>1092.1820597599999</v>
      </c>
      <c r="F109" s="14">
        <v>186.925352</v>
      </c>
      <c r="G109" s="14">
        <v>2316.4878683100001</v>
      </c>
      <c r="H109" s="14">
        <v>2893.4006830799999</v>
      </c>
    </row>
    <row r="110" spans="1:8" x14ac:dyDescent="0.25">
      <c r="A110" s="8">
        <v>45482</v>
      </c>
      <c r="B110" s="14">
        <v>7269.8689199999999</v>
      </c>
      <c r="C110" s="14">
        <v>943.32942700000001</v>
      </c>
      <c r="D110" s="14">
        <v>2150.4883782000002</v>
      </c>
      <c r="E110" s="14">
        <v>1396.6089631</v>
      </c>
      <c r="F110" s="14">
        <v>232.089088</v>
      </c>
      <c r="G110" s="14">
        <v>2303.0052637399999</v>
      </c>
      <c r="H110" s="14">
        <v>2876.5939385500001</v>
      </c>
    </row>
    <row r="111" spans="1:8" x14ac:dyDescent="0.25">
      <c r="A111" s="8">
        <v>45483</v>
      </c>
      <c r="B111" s="14">
        <v>6799.0689810000003</v>
      </c>
      <c r="C111" s="14">
        <v>1023.39815</v>
      </c>
      <c r="D111" s="14">
        <v>1981.4947684900001</v>
      </c>
      <c r="E111" s="14">
        <v>1331.7377970299999</v>
      </c>
      <c r="F111" s="14">
        <v>249.11783500000001</v>
      </c>
      <c r="G111" s="14">
        <v>2353.0058373799998</v>
      </c>
      <c r="H111" s="14">
        <v>2920.7633400599998</v>
      </c>
    </row>
    <row r="112" spans="1:8" x14ac:dyDescent="0.25">
      <c r="A112" s="8">
        <v>45484</v>
      </c>
      <c r="B112" s="14">
        <v>7898.6394339999997</v>
      </c>
      <c r="C112" s="14">
        <v>1003.798515</v>
      </c>
      <c r="D112" s="14">
        <v>2375.5129848199999</v>
      </c>
      <c r="E112" s="14">
        <v>1528.71133831</v>
      </c>
      <c r="F112" s="14">
        <v>248.43524199999999</v>
      </c>
      <c r="G112" s="14">
        <v>3033.0080789399999</v>
      </c>
      <c r="H112" s="14">
        <v>3676.07650212</v>
      </c>
    </row>
    <row r="113" spans="1:8" x14ac:dyDescent="0.25">
      <c r="A113" s="8">
        <v>45485</v>
      </c>
      <c r="B113" s="14">
        <v>6898.6438289999996</v>
      </c>
      <c r="C113" s="14">
        <v>1194.318929</v>
      </c>
      <c r="D113" s="14">
        <v>2050.5555385600001</v>
      </c>
      <c r="E113" s="14">
        <v>1263.57791679</v>
      </c>
      <c r="F113" s="14">
        <v>346.04452600000002</v>
      </c>
      <c r="G113" s="14">
        <v>2405.6765875900001</v>
      </c>
      <c r="H113" s="14">
        <v>3045.5137304</v>
      </c>
    </row>
    <row r="114" spans="1:8" x14ac:dyDescent="0.25">
      <c r="A114" s="8">
        <v>45488</v>
      </c>
      <c r="B114" s="14">
        <v>6049.0718290000004</v>
      </c>
      <c r="C114" s="14">
        <v>911.469336</v>
      </c>
      <c r="D114" s="14">
        <v>1715.8491538000001</v>
      </c>
      <c r="E114" s="14">
        <v>1168.91290149</v>
      </c>
      <c r="F114" s="14">
        <v>222.26069200000001</v>
      </c>
      <c r="G114" s="14">
        <v>2419.3135690600002</v>
      </c>
      <c r="H114" s="14">
        <v>2944.8476368699999</v>
      </c>
    </row>
    <row r="115" spans="1:8" x14ac:dyDescent="0.25">
      <c r="A115" s="8">
        <v>45489</v>
      </c>
      <c r="B115" s="14">
        <v>6463.5662009999996</v>
      </c>
      <c r="C115" s="14">
        <v>942.42657999999994</v>
      </c>
      <c r="D115" s="14">
        <v>2004.56285078</v>
      </c>
      <c r="E115" s="14">
        <v>1197.0897312100001</v>
      </c>
      <c r="F115" s="14">
        <v>235.53791899999999</v>
      </c>
      <c r="G115" s="14">
        <v>2230.6677164900002</v>
      </c>
      <c r="H115" s="14">
        <v>2967.4474325599999</v>
      </c>
    </row>
    <row r="116" spans="1:8" x14ac:dyDescent="0.25">
      <c r="A116" s="8">
        <v>45490</v>
      </c>
      <c r="B116" s="14">
        <v>6879.0163329999996</v>
      </c>
      <c r="C116" s="14">
        <v>1049.5679130000001</v>
      </c>
      <c r="D116" s="14">
        <v>2228.30802528</v>
      </c>
      <c r="E116" s="14">
        <v>1214.45754616</v>
      </c>
      <c r="F116" s="14">
        <v>262.72479299999998</v>
      </c>
      <c r="G116" s="14">
        <v>2958.8632841899998</v>
      </c>
      <c r="H116" s="14">
        <v>3759.1418447400001</v>
      </c>
    </row>
    <row r="117" spans="1:8" x14ac:dyDescent="0.25">
      <c r="A117" s="8">
        <v>45491</v>
      </c>
      <c r="B117" s="14">
        <v>6817.0706360000004</v>
      </c>
      <c r="C117" s="14">
        <v>875.35870899999998</v>
      </c>
      <c r="D117" s="14">
        <v>2157.8379570299999</v>
      </c>
      <c r="E117" s="14">
        <v>1262.87644105</v>
      </c>
      <c r="F117" s="14">
        <v>216.054563</v>
      </c>
      <c r="G117" s="14">
        <v>2622.5375819000001</v>
      </c>
      <c r="H117" s="14">
        <v>3499.18750976</v>
      </c>
    </row>
    <row r="118" spans="1:8" x14ac:dyDescent="0.25">
      <c r="A118" s="8">
        <v>45492</v>
      </c>
      <c r="B118" s="14">
        <v>6765.0191080000004</v>
      </c>
      <c r="C118" s="14">
        <v>1020.018991</v>
      </c>
      <c r="D118" s="14">
        <v>2280.6510412900002</v>
      </c>
      <c r="E118" s="14">
        <v>1204.8507317799999</v>
      </c>
      <c r="F118" s="14">
        <v>260.28558800000002</v>
      </c>
      <c r="G118" s="14">
        <v>2327.78786236</v>
      </c>
      <c r="H118" s="14">
        <v>3078.1332093800002</v>
      </c>
    </row>
    <row r="119" spans="1:8" x14ac:dyDescent="0.25">
      <c r="A119" s="8">
        <v>45495</v>
      </c>
      <c r="B119" s="14">
        <v>6612.7659460000004</v>
      </c>
      <c r="C119" s="14">
        <v>934.224829</v>
      </c>
      <c r="D119" s="14">
        <v>2174.5732040399998</v>
      </c>
      <c r="E119" s="14">
        <v>1176.5627404500001</v>
      </c>
      <c r="F119" s="14">
        <v>238.043916</v>
      </c>
      <c r="G119" s="14">
        <v>2323.2889730299999</v>
      </c>
      <c r="H119" s="14">
        <v>2962.1079161500002</v>
      </c>
    </row>
    <row r="120" spans="1:8" x14ac:dyDescent="0.25">
      <c r="A120" s="8">
        <v>45496</v>
      </c>
      <c r="B120" s="14">
        <v>6666.3390760000002</v>
      </c>
      <c r="C120" s="14">
        <v>858.25953200000004</v>
      </c>
      <c r="D120" s="14">
        <v>2028.57560169</v>
      </c>
      <c r="E120" s="14">
        <v>1214.81765802</v>
      </c>
      <c r="F120" s="14">
        <v>193.31451899999999</v>
      </c>
      <c r="G120" s="14">
        <v>2043.646107</v>
      </c>
      <c r="H120" s="14">
        <v>2806.2621509599999</v>
      </c>
    </row>
    <row r="121" spans="1:8" x14ac:dyDescent="0.25">
      <c r="A121" s="8">
        <v>45497</v>
      </c>
      <c r="B121" s="14">
        <v>6314.3370329999998</v>
      </c>
      <c r="C121" s="14">
        <v>868.99040500000001</v>
      </c>
      <c r="D121" s="14">
        <v>1848.84499787</v>
      </c>
      <c r="E121" s="14">
        <v>1188.60085095</v>
      </c>
      <c r="F121" s="14">
        <v>206.487165</v>
      </c>
      <c r="G121" s="14">
        <v>2751.1455403300001</v>
      </c>
      <c r="H121" s="14">
        <v>3634.19388755</v>
      </c>
    </row>
    <row r="122" spans="1:8" x14ac:dyDescent="0.25">
      <c r="A122" s="8">
        <v>45498</v>
      </c>
      <c r="B122" s="14">
        <v>5928.6933429999999</v>
      </c>
      <c r="C122" s="14">
        <v>1057.3403029999999</v>
      </c>
      <c r="D122" s="14">
        <v>1901.31464835</v>
      </c>
      <c r="E122" s="14">
        <v>1058.6295189299999</v>
      </c>
      <c r="F122" s="14">
        <v>270.55199199999998</v>
      </c>
      <c r="G122" s="14">
        <v>2856.9892881300002</v>
      </c>
      <c r="H122" s="14">
        <v>3829.1098592500002</v>
      </c>
    </row>
    <row r="123" spans="1:8" x14ac:dyDescent="0.25">
      <c r="A123" s="8">
        <v>45499</v>
      </c>
      <c r="B123" s="14">
        <v>6103.6515159999999</v>
      </c>
      <c r="C123" s="14">
        <v>1046.701816</v>
      </c>
      <c r="D123" s="14">
        <v>1878.533295</v>
      </c>
      <c r="E123" s="14">
        <v>1084.781645</v>
      </c>
      <c r="F123" s="14">
        <v>192.569998</v>
      </c>
      <c r="G123" s="14">
        <v>2214.4692918400001</v>
      </c>
      <c r="H123" s="14">
        <v>3007.88135543</v>
      </c>
    </row>
    <row r="124" spans="1:8" x14ac:dyDescent="0.25">
      <c r="A124" s="8">
        <v>45502</v>
      </c>
      <c r="B124" s="14">
        <v>5896.9902300000003</v>
      </c>
      <c r="C124" s="14">
        <v>847.28209400000003</v>
      </c>
      <c r="D124" s="14">
        <v>1666.97103823</v>
      </c>
      <c r="E124" s="14">
        <v>1088.22856</v>
      </c>
      <c r="F124" s="14">
        <v>211.32232400000001</v>
      </c>
      <c r="G124" s="14">
        <v>2031.03064795</v>
      </c>
      <c r="H124" s="14">
        <v>2664.1279829199998</v>
      </c>
    </row>
    <row r="125" spans="1:8" x14ac:dyDescent="0.25">
      <c r="A125" s="8">
        <v>45503</v>
      </c>
      <c r="B125" s="14">
        <v>6035.0411709999998</v>
      </c>
      <c r="C125" s="14">
        <v>899.75855000000001</v>
      </c>
      <c r="D125" s="14">
        <v>1654.4282449</v>
      </c>
      <c r="E125" s="14">
        <v>1121.27735536</v>
      </c>
      <c r="F125" s="14">
        <v>172.90950900000001</v>
      </c>
      <c r="G125" s="14">
        <v>2558.7809683</v>
      </c>
      <c r="H125" s="14">
        <v>3342.6500454400002</v>
      </c>
    </row>
    <row r="126" spans="1:8" x14ac:dyDescent="0.25">
      <c r="A126" s="8">
        <v>45504</v>
      </c>
      <c r="B126" s="14">
        <v>9080.6551390000004</v>
      </c>
      <c r="C126" s="14">
        <v>1188.666655</v>
      </c>
      <c r="D126" s="14">
        <v>2582.4914733599999</v>
      </c>
      <c r="E126" s="14">
        <v>1689.65970522</v>
      </c>
      <c r="F126" s="14">
        <v>251.89471900000001</v>
      </c>
      <c r="G126" s="14">
        <v>2938.9688691000001</v>
      </c>
      <c r="H126" s="14">
        <v>3936.7434102699999</v>
      </c>
    </row>
    <row r="127" spans="1:8" x14ac:dyDescent="0.25">
      <c r="A127" s="8">
        <v>45505</v>
      </c>
      <c r="B127" s="14">
        <v>7865.0859549999996</v>
      </c>
      <c r="C127" s="14">
        <v>940.51197400000001</v>
      </c>
      <c r="D127" s="14">
        <v>2060.3800251799998</v>
      </c>
      <c r="E127" s="14">
        <v>1502.1139656299999</v>
      </c>
      <c r="F127" s="14">
        <v>175.20033599999999</v>
      </c>
      <c r="G127" s="14">
        <v>3156.42725931</v>
      </c>
      <c r="H127" s="14">
        <v>4032.9607826599999</v>
      </c>
    </row>
    <row r="128" spans="1:8" x14ac:dyDescent="0.25">
      <c r="A128" s="8">
        <v>45506</v>
      </c>
      <c r="B128" s="14">
        <v>7261.3458309999996</v>
      </c>
      <c r="C128" s="14">
        <v>1005.023908</v>
      </c>
      <c r="D128" s="14">
        <v>1796.7119242799999</v>
      </c>
      <c r="E128" s="14">
        <v>1417.16564225</v>
      </c>
      <c r="F128" s="14">
        <v>231.98202499999999</v>
      </c>
      <c r="G128" s="14">
        <v>3185.85610172</v>
      </c>
      <c r="H128" s="14">
        <v>4236.83728006</v>
      </c>
    </row>
    <row r="129" spans="1:8" x14ac:dyDescent="0.25">
      <c r="A129" s="8">
        <v>45509</v>
      </c>
      <c r="B129" s="14">
        <v>7936.3052250000001</v>
      </c>
      <c r="C129" s="14">
        <v>1350.145616</v>
      </c>
      <c r="D129" s="14">
        <v>2236.3126656300001</v>
      </c>
      <c r="E129" s="14">
        <v>1474.8978994300001</v>
      </c>
      <c r="F129" s="14">
        <v>289.05511899999999</v>
      </c>
      <c r="G129" s="14">
        <v>3195.3590299000002</v>
      </c>
      <c r="H129" s="14">
        <v>4272.4854996399999</v>
      </c>
    </row>
    <row r="130" spans="1:8" x14ac:dyDescent="0.25">
      <c r="A130" s="8">
        <v>45510</v>
      </c>
      <c r="B130" s="14">
        <v>6568.6075460000002</v>
      </c>
      <c r="C130" s="14">
        <v>964.55317400000001</v>
      </c>
      <c r="D130" s="14">
        <v>1817.2469384799999</v>
      </c>
      <c r="E130" s="14">
        <v>1191.2862176799999</v>
      </c>
      <c r="F130" s="14">
        <v>217.586264</v>
      </c>
      <c r="G130" s="14">
        <v>2517.8303763399999</v>
      </c>
      <c r="H130" s="14">
        <v>3413.3538950000002</v>
      </c>
    </row>
    <row r="131" spans="1:8" x14ac:dyDescent="0.25">
      <c r="A131" s="8">
        <v>45511</v>
      </c>
      <c r="B131" s="14">
        <v>5945.575957</v>
      </c>
      <c r="C131" s="14">
        <v>956.62313800000004</v>
      </c>
      <c r="D131" s="14">
        <v>1450.78975326</v>
      </c>
      <c r="E131" s="14">
        <v>1088.23999546</v>
      </c>
      <c r="F131" s="14">
        <v>194.59410299999999</v>
      </c>
      <c r="G131" s="14">
        <v>2467.0244521200002</v>
      </c>
      <c r="H131" s="14">
        <v>3237.24845929</v>
      </c>
    </row>
    <row r="132" spans="1:8" x14ac:dyDescent="0.25">
      <c r="A132" s="8">
        <v>45512</v>
      </c>
      <c r="B132" s="14">
        <v>6230.035973</v>
      </c>
      <c r="C132" s="14">
        <v>1028.3664100000001</v>
      </c>
      <c r="D132" s="14">
        <v>1494.8292622700001</v>
      </c>
      <c r="E132" s="14">
        <v>1181.55007292</v>
      </c>
      <c r="F132" s="14">
        <v>220.425364</v>
      </c>
      <c r="G132" s="14">
        <v>2227.1198076400001</v>
      </c>
      <c r="H132" s="14">
        <v>2909.9407247700001</v>
      </c>
    </row>
    <row r="133" spans="1:8" x14ac:dyDescent="0.25">
      <c r="A133" s="8">
        <v>45513</v>
      </c>
      <c r="B133" s="14">
        <v>5659.2503720000004</v>
      </c>
      <c r="C133" s="14">
        <v>880.69550500000003</v>
      </c>
      <c r="D133" s="14">
        <v>1428.5216655900001</v>
      </c>
      <c r="E133" s="14">
        <v>1019.0362913</v>
      </c>
      <c r="F133" s="14">
        <v>224.34731400000001</v>
      </c>
      <c r="G133" s="14">
        <v>1804.5931657599999</v>
      </c>
      <c r="H133" s="14">
        <v>2340.4370990299999</v>
      </c>
    </row>
    <row r="134" spans="1:8" x14ac:dyDescent="0.25">
      <c r="A134" s="8">
        <v>45516</v>
      </c>
      <c r="B134" s="14">
        <v>4986.5722189999997</v>
      </c>
      <c r="C134" s="14">
        <v>703.33696799999996</v>
      </c>
      <c r="D134" s="14">
        <v>1175.44892727</v>
      </c>
      <c r="E134" s="14">
        <v>935.79528557000003</v>
      </c>
      <c r="F134" s="14">
        <v>155.95635300000001</v>
      </c>
      <c r="G134" s="14">
        <v>1770.99786743</v>
      </c>
      <c r="H134" s="14">
        <v>2429.3046317799999</v>
      </c>
    </row>
    <row r="135" spans="1:8" x14ac:dyDescent="0.25">
      <c r="A135" s="8">
        <v>45517</v>
      </c>
      <c r="B135" s="14">
        <v>4798.7705599999999</v>
      </c>
      <c r="C135" s="14">
        <v>708.46024999999997</v>
      </c>
      <c r="D135" s="14">
        <v>1252.59155343</v>
      </c>
      <c r="E135" s="14">
        <v>890.86385468000003</v>
      </c>
      <c r="F135" s="14">
        <v>172.02330799999999</v>
      </c>
      <c r="G135" s="14">
        <v>2115.0619406999999</v>
      </c>
      <c r="H135" s="14">
        <v>2796.0452977</v>
      </c>
    </row>
    <row r="136" spans="1:8" x14ac:dyDescent="0.25">
      <c r="A136" s="8">
        <v>45518</v>
      </c>
      <c r="B136" s="14">
        <v>4801.8620549999996</v>
      </c>
      <c r="C136" s="14">
        <v>680.44761000000005</v>
      </c>
      <c r="D136" s="14">
        <v>1181.81952004</v>
      </c>
      <c r="E136" s="14">
        <v>887.73228422</v>
      </c>
      <c r="F136" s="14">
        <v>183.126465</v>
      </c>
      <c r="G136" s="14">
        <v>1957.4134010299999</v>
      </c>
      <c r="H136" s="14">
        <v>2609.6277578200002</v>
      </c>
    </row>
    <row r="137" spans="1:8" x14ac:dyDescent="0.25">
      <c r="A137" s="8">
        <v>45519</v>
      </c>
      <c r="B137" s="14">
        <v>5943.4394540000003</v>
      </c>
      <c r="C137" s="14">
        <v>879.346541</v>
      </c>
      <c r="D137" s="14">
        <v>1492.4933542599999</v>
      </c>
      <c r="E137" s="14">
        <v>1117.8300844299999</v>
      </c>
      <c r="F137" s="14">
        <v>248.63248999999999</v>
      </c>
      <c r="G137" s="14">
        <v>2317.5162044099998</v>
      </c>
      <c r="H137" s="14">
        <v>2994.4579489600001</v>
      </c>
    </row>
    <row r="138" spans="1:8" x14ac:dyDescent="0.25">
      <c r="A138" s="8">
        <v>45520</v>
      </c>
      <c r="B138" s="14">
        <v>5941.3467250000003</v>
      </c>
      <c r="C138" s="14">
        <v>1014.051395</v>
      </c>
      <c r="D138" s="14">
        <v>1358.85323083</v>
      </c>
      <c r="E138" s="14">
        <v>1084.1362056400001</v>
      </c>
      <c r="F138" s="14">
        <v>274.43321400000002</v>
      </c>
      <c r="G138" s="14">
        <v>2063.8416619200002</v>
      </c>
      <c r="H138" s="14">
        <v>2647.1000223400001</v>
      </c>
    </row>
    <row r="139" spans="1:8" x14ac:dyDescent="0.25">
      <c r="A139" s="8">
        <v>45523</v>
      </c>
      <c r="B139" s="14">
        <v>5732.7578869999998</v>
      </c>
      <c r="C139" s="14">
        <v>944.14682000000005</v>
      </c>
      <c r="D139" s="14">
        <v>1434.21671337</v>
      </c>
      <c r="E139" s="14">
        <v>1049.0464564599999</v>
      </c>
      <c r="F139" s="14">
        <v>244.67258699999999</v>
      </c>
      <c r="G139" s="14">
        <v>1987.9912943500001</v>
      </c>
      <c r="H139" s="14">
        <v>2458.7685697500001</v>
      </c>
    </row>
    <row r="140" spans="1:8" x14ac:dyDescent="0.25">
      <c r="A140" s="8">
        <v>45524</v>
      </c>
      <c r="B140" s="14">
        <v>5611.8923880000002</v>
      </c>
      <c r="C140" s="14">
        <v>745.32720400000005</v>
      </c>
      <c r="D140" s="14">
        <v>1379.10585092</v>
      </c>
      <c r="E140" s="14">
        <v>1078.7196795</v>
      </c>
      <c r="F140" s="14">
        <v>191.627252</v>
      </c>
      <c r="G140" s="14">
        <v>1970.6332969600001</v>
      </c>
      <c r="H140" s="14">
        <v>2503.8827373600002</v>
      </c>
    </row>
    <row r="141" spans="1:8" x14ac:dyDescent="0.25">
      <c r="A141" s="8">
        <v>45525</v>
      </c>
      <c r="B141" s="14">
        <v>5126.8490709999996</v>
      </c>
      <c r="C141" s="14">
        <v>938.30470600000001</v>
      </c>
      <c r="D141" s="14">
        <v>1300.05992563</v>
      </c>
      <c r="E141" s="14">
        <v>922.75965567000003</v>
      </c>
      <c r="F141" s="14">
        <v>295.29661900000002</v>
      </c>
      <c r="G141" s="14">
        <v>1880.2535430400001</v>
      </c>
      <c r="H141" s="14">
        <v>2409.81253143</v>
      </c>
    </row>
    <row r="142" spans="1:8" x14ac:dyDescent="0.25">
      <c r="A142" s="8">
        <v>45526</v>
      </c>
      <c r="B142" s="14">
        <v>5520.4029019999998</v>
      </c>
      <c r="C142" s="14">
        <v>974.08481800000004</v>
      </c>
      <c r="D142" s="14">
        <v>1477.02791561</v>
      </c>
      <c r="E142" s="14">
        <v>979.94054398000003</v>
      </c>
      <c r="F142" s="14">
        <v>302.69407799999999</v>
      </c>
      <c r="G142" s="14">
        <v>2124.36976065</v>
      </c>
      <c r="H142" s="14">
        <v>2613.5261598699999</v>
      </c>
    </row>
    <row r="143" spans="1:8" x14ac:dyDescent="0.25">
      <c r="A143" s="8">
        <v>45527</v>
      </c>
      <c r="B143" s="14">
        <v>5128.5813609999996</v>
      </c>
      <c r="C143" s="14">
        <v>787.73112400000002</v>
      </c>
      <c r="D143" s="14">
        <v>1326.808865</v>
      </c>
      <c r="E143" s="14">
        <v>948.49186100999998</v>
      </c>
      <c r="F143" s="14">
        <v>231.89322000000001</v>
      </c>
      <c r="G143" s="14">
        <v>2070.23082974</v>
      </c>
      <c r="H143" s="14">
        <v>2507.4360162200001</v>
      </c>
    </row>
    <row r="144" spans="1:8" x14ac:dyDescent="0.25">
      <c r="A144" s="8">
        <v>45530</v>
      </c>
      <c r="B144" s="14">
        <v>5289.0085879999997</v>
      </c>
      <c r="C144" s="14">
        <v>835.85665400000005</v>
      </c>
      <c r="D144" s="14">
        <v>1390.7060395799999</v>
      </c>
      <c r="E144" s="14">
        <v>975.19324793999999</v>
      </c>
      <c r="F144" s="14">
        <v>240.33350799999999</v>
      </c>
      <c r="G144" s="14">
        <v>1941.42815653</v>
      </c>
      <c r="H144" s="14">
        <v>2309.4754075300002</v>
      </c>
    </row>
    <row r="145" spans="1:8" x14ac:dyDescent="0.25">
      <c r="A145" s="8">
        <v>45531</v>
      </c>
      <c r="B145" s="14">
        <v>5139.9300819999999</v>
      </c>
      <c r="C145" s="14">
        <v>919.22553300000004</v>
      </c>
      <c r="D145" s="14">
        <v>1297.55962864</v>
      </c>
      <c r="E145" s="14">
        <v>1001.26840569</v>
      </c>
      <c r="F145" s="14">
        <v>278.05705499999999</v>
      </c>
      <c r="G145" s="14">
        <v>1796.52541608</v>
      </c>
      <c r="H145" s="14">
        <v>2263.8935421400001</v>
      </c>
    </row>
    <row r="146" spans="1:8" x14ac:dyDescent="0.25">
      <c r="A146" s="8">
        <v>45532</v>
      </c>
      <c r="B146" s="14">
        <v>4989.519695</v>
      </c>
      <c r="C146" s="14">
        <v>939.30051900000001</v>
      </c>
      <c r="D146" s="14">
        <v>1359.8231096500001</v>
      </c>
      <c r="E146" s="14">
        <v>923.67714621000005</v>
      </c>
      <c r="F146" s="14">
        <v>242.59469899999999</v>
      </c>
      <c r="G146" s="14">
        <v>2140.7025232800002</v>
      </c>
      <c r="H146" s="14">
        <v>2635.4721472699998</v>
      </c>
    </row>
    <row r="147" spans="1:8" x14ac:dyDescent="0.25">
      <c r="A147" s="8">
        <v>45533</v>
      </c>
      <c r="B147" s="14">
        <v>6099.3321669999996</v>
      </c>
      <c r="C147" s="14">
        <v>1081.34845</v>
      </c>
      <c r="D147" s="14">
        <v>1743.40106393</v>
      </c>
      <c r="E147" s="14">
        <v>1181.36327342</v>
      </c>
      <c r="F147" s="14">
        <v>303.46171399999997</v>
      </c>
      <c r="G147" s="14">
        <v>2151.2855661200001</v>
      </c>
      <c r="H147" s="14">
        <v>2691.7070721199998</v>
      </c>
    </row>
    <row r="148" spans="1:8" x14ac:dyDescent="0.25">
      <c r="A148" s="8">
        <v>45534</v>
      </c>
      <c r="B148" s="14">
        <v>8800.1661430000004</v>
      </c>
      <c r="C148" s="14">
        <v>1734.9931819999999</v>
      </c>
      <c r="D148" s="14">
        <v>2683.7604121099998</v>
      </c>
      <c r="E148" s="14">
        <v>1630.27974058</v>
      </c>
      <c r="F148" s="14">
        <v>500.69112000000001</v>
      </c>
      <c r="G148" s="14">
        <v>2290.3051644299999</v>
      </c>
      <c r="H148" s="14">
        <v>3083.4383065400002</v>
      </c>
    </row>
    <row r="149" spans="1:8" x14ac:dyDescent="0.25">
      <c r="A149" s="8">
        <v>45537</v>
      </c>
      <c r="B149" s="14">
        <v>7082.7463939999998</v>
      </c>
      <c r="C149" s="14">
        <v>1128.8876439999999</v>
      </c>
      <c r="D149" s="14">
        <v>1944.09996348</v>
      </c>
      <c r="E149" s="14">
        <v>1399.33704119</v>
      </c>
      <c r="F149" s="14">
        <v>214.155924</v>
      </c>
      <c r="G149" s="14"/>
      <c r="H149" s="14"/>
    </row>
    <row r="150" spans="1:8" x14ac:dyDescent="0.25">
      <c r="A150" s="8">
        <v>45538</v>
      </c>
      <c r="B150" s="14">
        <v>5826.3872119999996</v>
      </c>
      <c r="C150" s="14">
        <v>793.15407900000002</v>
      </c>
      <c r="D150" s="14">
        <v>1550.8948853500001</v>
      </c>
      <c r="E150" s="14">
        <v>1165.7954673700001</v>
      </c>
      <c r="F150" s="14">
        <v>159.51567600000001</v>
      </c>
      <c r="G150" s="14">
        <v>2457.2910253199998</v>
      </c>
      <c r="H150" s="14">
        <v>3274.4363622199999</v>
      </c>
    </row>
    <row r="151" spans="1:8" x14ac:dyDescent="0.25">
      <c r="A151" s="8">
        <v>45539</v>
      </c>
      <c r="B151" s="14">
        <v>5615.6718659999997</v>
      </c>
      <c r="C151" s="14">
        <v>969.821594</v>
      </c>
      <c r="D151" s="14">
        <v>1400.7006307700001</v>
      </c>
      <c r="E151" s="14">
        <v>1134.70304818</v>
      </c>
      <c r="F151" s="14">
        <v>206.897505</v>
      </c>
      <c r="G151" s="14">
        <v>1998.36040925</v>
      </c>
      <c r="H151" s="14">
        <v>2657.0203496399999</v>
      </c>
    </row>
    <row r="152" spans="1:8" x14ac:dyDescent="0.25">
      <c r="A152" s="8">
        <v>45540</v>
      </c>
      <c r="B152" s="14">
        <v>5368.7713439999998</v>
      </c>
      <c r="C152" s="14">
        <v>849.516075</v>
      </c>
      <c r="D152" s="14">
        <v>1346.1819889400001</v>
      </c>
      <c r="E152" s="14">
        <v>1082.93303464</v>
      </c>
      <c r="F152" s="14">
        <v>179.76289700000001</v>
      </c>
      <c r="G152" s="14">
        <v>1966.7193412500001</v>
      </c>
      <c r="H152" s="14">
        <v>2681.06068981</v>
      </c>
    </row>
    <row r="153" spans="1:8" x14ac:dyDescent="0.25">
      <c r="A153" s="8">
        <v>45541</v>
      </c>
      <c r="B153" s="14">
        <v>5448.0065620000005</v>
      </c>
      <c r="C153" s="14"/>
      <c r="D153" s="14">
        <v>1215.4154590600001</v>
      </c>
      <c r="E153" s="14">
        <v>1155.8027223500001</v>
      </c>
      <c r="F153" s="14"/>
      <c r="G153" s="14">
        <v>2380.9054029499998</v>
      </c>
      <c r="H153" s="14">
        <v>3129.7033852200002</v>
      </c>
    </row>
    <row r="154" spans="1:8" x14ac:dyDescent="0.25">
      <c r="A154" s="8">
        <v>45544</v>
      </c>
      <c r="B154" s="14">
        <v>5204.4732889999996</v>
      </c>
      <c r="C154" s="14">
        <v>1336.64609</v>
      </c>
      <c r="D154" s="14">
        <v>1465.16054461</v>
      </c>
      <c r="E154" s="14">
        <v>1002.27926911</v>
      </c>
      <c r="F154" s="14">
        <v>333.24975699999999</v>
      </c>
      <c r="G154" s="14">
        <v>1998.8862827800001</v>
      </c>
      <c r="H154" s="14">
        <v>2794.7572311399999</v>
      </c>
    </row>
    <row r="155" spans="1:8" x14ac:dyDescent="0.25">
      <c r="A155" s="8">
        <v>45545</v>
      </c>
      <c r="B155" s="14">
        <v>5294.1430710000004</v>
      </c>
      <c r="C155" s="14">
        <v>1073.942164</v>
      </c>
      <c r="D155" s="14">
        <v>1336.1047613200001</v>
      </c>
      <c r="E155" s="14">
        <v>1145.54770063</v>
      </c>
      <c r="F155" s="14">
        <v>355.498963</v>
      </c>
      <c r="G155" s="14">
        <v>1869.99535158</v>
      </c>
      <c r="H155" s="14">
        <v>2689.3111123100002</v>
      </c>
    </row>
    <row r="156" spans="1:8" x14ac:dyDescent="0.25">
      <c r="A156" s="8">
        <v>45546</v>
      </c>
      <c r="B156" s="14">
        <v>5011.3292590000001</v>
      </c>
      <c r="C156" s="14">
        <v>1057.84582</v>
      </c>
      <c r="D156" s="14">
        <v>1415.1383713499999</v>
      </c>
      <c r="E156" s="14">
        <v>1019.74619541</v>
      </c>
      <c r="F156" s="14">
        <v>216.674025</v>
      </c>
      <c r="G156" s="14">
        <v>2301.2667334799999</v>
      </c>
      <c r="H156" s="14">
        <v>3083.1168028299999</v>
      </c>
    </row>
    <row r="157" spans="1:8" x14ac:dyDescent="0.25">
      <c r="A157" s="8">
        <v>45547</v>
      </c>
      <c r="B157" s="14">
        <v>5173.2415590000001</v>
      </c>
      <c r="C157" s="14">
        <v>916.801289</v>
      </c>
      <c r="D157" s="14">
        <v>1363.87244637</v>
      </c>
      <c r="E157" s="14">
        <v>1061.3575754999999</v>
      </c>
      <c r="F157" s="14">
        <v>248.26962599999999</v>
      </c>
      <c r="G157" s="14">
        <v>2119.6135896800001</v>
      </c>
      <c r="H157" s="14">
        <v>2787.0049176299999</v>
      </c>
    </row>
    <row r="158" spans="1:8" x14ac:dyDescent="0.25">
      <c r="A158" s="8">
        <v>45548</v>
      </c>
      <c r="B158" s="14">
        <v>5284.9593450000002</v>
      </c>
      <c r="C158" s="14">
        <v>888.79648899999995</v>
      </c>
      <c r="D158" s="14">
        <v>1374.489114</v>
      </c>
      <c r="E158" s="14">
        <v>1029.7544399999999</v>
      </c>
      <c r="F158" s="14">
        <v>195.531689</v>
      </c>
      <c r="G158" s="14">
        <v>1860.10646675</v>
      </c>
      <c r="H158" s="14">
        <v>2472.8380840200002</v>
      </c>
    </row>
    <row r="159" spans="1:8" x14ac:dyDescent="0.25">
      <c r="A159" s="8">
        <v>45553</v>
      </c>
      <c r="B159" s="14">
        <v>4817.3388169999998</v>
      </c>
      <c r="C159" s="14"/>
      <c r="D159" s="14">
        <v>1234.52147969</v>
      </c>
      <c r="E159" s="14">
        <v>941.68113828000003</v>
      </c>
      <c r="F159" s="14"/>
      <c r="G159" s="14">
        <v>2104.5489627500001</v>
      </c>
      <c r="H159" s="14">
        <v>2722.4253691399995</v>
      </c>
    </row>
    <row r="160" spans="1:8" x14ac:dyDescent="0.25">
      <c r="A160" s="8">
        <v>45554</v>
      </c>
      <c r="B160" s="14">
        <v>6293.9205089999996</v>
      </c>
      <c r="C160" s="14">
        <v>1487.5469230000001</v>
      </c>
      <c r="D160" s="14">
        <v>1817.85109713</v>
      </c>
      <c r="E160" s="14">
        <v>1223.1227571899999</v>
      </c>
      <c r="F160" s="14">
        <v>422.112752</v>
      </c>
      <c r="G160" s="14">
        <v>2482.2856220399999</v>
      </c>
      <c r="H160" s="14">
        <v>3294.0074799700001</v>
      </c>
    </row>
    <row r="161" spans="1:8" x14ac:dyDescent="0.25">
      <c r="A161" s="8">
        <v>45555</v>
      </c>
      <c r="B161" s="14">
        <v>5767.8698510000004</v>
      </c>
      <c r="C161" s="14">
        <v>1768.0155299999999</v>
      </c>
      <c r="D161" s="14">
        <v>1639.8505495700001</v>
      </c>
      <c r="E161" s="14">
        <v>1100.5042336199999</v>
      </c>
      <c r="F161" s="14">
        <v>533.295117</v>
      </c>
      <c r="G161" s="14">
        <v>4729.4125533099996</v>
      </c>
      <c r="H161" s="14">
        <v>6656.3491905499995</v>
      </c>
    </row>
    <row r="162" spans="1:8" x14ac:dyDescent="0.25">
      <c r="A162" s="8">
        <v>45558</v>
      </c>
      <c r="B162" s="14">
        <v>5528.5757640000002</v>
      </c>
      <c r="C162" s="14">
        <v>1242.8935859999999</v>
      </c>
      <c r="D162" s="14">
        <v>1438.76166861</v>
      </c>
      <c r="E162" s="14">
        <v>1136.7818717499999</v>
      </c>
      <c r="F162" s="14">
        <v>313.61700200000001</v>
      </c>
      <c r="G162" s="14">
        <v>2004.4155639000001</v>
      </c>
      <c r="H162" s="14">
        <v>2747.77204828</v>
      </c>
    </row>
    <row r="163" spans="1:8" x14ac:dyDescent="0.25">
      <c r="A163" s="8">
        <v>45559</v>
      </c>
      <c r="B163" s="14">
        <v>9744.2264250000007</v>
      </c>
      <c r="C163" s="14">
        <v>2423.9867880000002</v>
      </c>
      <c r="D163" s="14">
        <v>3078.7952684799998</v>
      </c>
      <c r="E163" s="14">
        <v>1861.5417339600001</v>
      </c>
      <c r="F163" s="14">
        <v>629.87341000000004</v>
      </c>
      <c r="G163" s="14">
        <v>2289.5478333599999</v>
      </c>
      <c r="H163" s="14">
        <v>3065.9066194400002</v>
      </c>
    </row>
    <row r="164" spans="1:8" x14ac:dyDescent="0.25">
      <c r="A164" s="8">
        <v>45560</v>
      </c>
      <c r="B164" s="14">
        <v>11616.761560999999</v>
      </c>
      <c r="C164" s="14">
        <v>2548.448128</v>
      </c>
      <c r="D164" s="14">
        <v>3568.6258493999999</v>
      </c>
      <c r="E164" s="14">
        <v>2283.9644807</v>
      </c>
      <c r="F164" s="14">
        <v>730.55727999999999</v>
      </c>
      <c r="G164" s="14">
        <v>2045.9314853799999</v>
      </c>
      <c r="H164" s="14">
        <v>2770.4355448599999</v>
      </c>
    </row>
    <row r="165" spans="1:8" x14ac:dyDescent="0.25">
      <c r="A165" s="8">
        <v>45561</v>
      </c>
      <c r="B165" s="14">
        <v>11663.604798</v>
      </c>
      <c r="C165" s="14">
        <v>3028.7023899999999</v>
      </c>
      <c r="D165" s="14">
        <v>3739.8364304500001</v>
      </c>
      <c r="E165" s="14">
        <v>2221.5865146699998</v>
      </c>
      <c r="F165" s="14">
        <v>893.17915800000003</v>
      </c>
      <c r="G165" s="14">
        <v>2463.1522183400002</v>
      </c>
      <c r="H165" s="14">
        <v>3182.4148097299999</v>
      </c>
    </row>
    <row r="166" spans="1:8" x14ac:dyDescent="0.25">
      <c r="A166" s="8">
        <v>45562</v>
      </c>
      <c r="B166" s="14">
        <v>14556.274915</v>
      </c>
      <c r="C166" s="14">
        <v>4457.4768439999998</v>
      </c>
      <c r="D166" s="14">
        <v>4666.9275748199998</v>
      </c>
      <c r="E166" s="14">
        <v>2777.5580126999998</v>
      </c>
      <c r="F166" s="14">
        <v>1180.536691</v>
      </c>
      <c r="G166" s="14">
        <v>2095.9800244399999</v>
      </c>
      <c r="H166" s="14">
        <v>2722.6242438599998</v>
      </c>
    </row>
    <row r="167" spans="1:8" x14ac:dyDescent="0.25">
      <c r="A167" s="8">
        <v>45565</v>
      </c>
      <c r="B167" s="14">
        <v>26114.910352999999</v>
      </c>
      <c r="C167" s="14">
        <v>5058.3840289999998</v>
      </c>
      <c r="D167" s="14">
        <v>8625.2880741900008</v>
      </c>
      <c r="E167" s="14">
        <v>4845.8250408100002</v>
      </c>
      <c r="F167" s="14">
        <v>1422.4442059999999</v>
      </c>
      <c r="G167" s="14">
        <v>2159.3913004800002</v>
      </c>
      <c r="H167" s="14">
        <v>2874.0743927200001</v>
      </c>
    </row>
    <row r="168" spans="1:8" x14ac:dyDescent="0.25">
      <c r="A168" s="8">
        <v>45573</v>
      </c>
      <c r="B168" s="14">
        <v>34835.430988</v>
      </c>
      <c r="C168" s="14">
        <v>6204.3772650000001</v>
      </c>
      <c r="D168" s="14">
        <v>11303.8743713</v>
      </c>
      <c r="E168" s="14">
        <v>6375.2055086500004</v>
      </c>
      <c r="F168" s="14">
        <v>1749.1159990000001</v>
      </c>
      <c r="G168" s="14">
        <v>2024.62489972</v>
      </c>
      <c r="H168" s="14">
        <v>2574.9762107500001</v>
      </c>
    </row>
    <row r="169" spans="1:8" x14ac:dyDescent="0.25">
      <c r="A169" s="8">
        <v>45574</v>
      </c>
      <c r="B169" s="14">
        <v>29665.527676999998</v>
      </c>
      <c r="C169" s="14">
        <v>4270.1388470000002</v>
      </c>
      <c r="D169" s="14">
        <v>10290.320621929999</v>
      </c>
      <c r="E169" s="14">
        <v>5611.7862498200002</v>
      </c>
      <c r="F169" s="14">
        <v>1276.7871729999999</v>
      </c>
      <c r="G169" s="14">
        <v>1920.3254242099999</v>
      </c>
      <c r="H169" s="14">
        <v>2511.28301981</v>
      </c>
    </row>
    <row r="170" spans="1:8" x14ac:dyDescent="0.25">
      <c r="A170" s="8">
        <v>45575</v>
      </c>
      <c r="B170" s="14">
        <v>21609.111713000002</v>
      </c>
      <c r="C170" s="14">
        <v>3253.2652330000001</v>
      </c>
      <c r="D170" s="14">
        <v>7179.5221751299996</v>
      </c>
      <c r="E170" s="14">
        <v>4228.3292509100002</v>
      </c>
      <c r="F170" s="14">
        <v>787.65495199999998</v>
      </c>
      <c r="G170" s="14">
        <v>1957.9032211599999</v>
      </c>
      <c r="H170" s="14">
        <v>2441.0184562600002</v>
      </c>
    </row>
    <row r="171" spans="1:8" x14ac:dyDescent="0.25">
      <c r="A171" s="8">
        <v>45576</v>
      </c>
      <c r="B171" s="14">
        <v>15870.583032</v>
      </c>
      <c r="C171" s="14"/>
      <c r="D171" s="14">
        <v>4849.9826729599999</v>
      </c>
      <c r="E171" s="14">
        <v>3255.1395017700002</v>
      </c>
      <c r="F171" s="14"/>
      <c r="G171" s="14">
        <v>1942.2491822100001</v>
      </c>
      <c r="H171" s="14">
        <v>2538.27648623</v>
      </c>
    </row>
    <row r="172" spans="1:8" x14ac:dyDescent="0.25">
      <c r="A172" s="8">
        <v>45579</v>
      </c>
      <c r="B172" s="14">
        <v>16489.974106000001</v>
      </c>
      <c r="C172" s="14">
        <v>2770.7326480000002</v>
      </c>
      <c r="D172" s="14">
        <v>5340.7660221599999</v>
      </c>
      <c r="E172" s="14">
        <v>3329.1436692399998</v>
      </c>
      <c r="F172" s="14">
        <v>708.42178000000001</v>
      </c>
      <c r="G172" s="14">
        <v>1988.6804277000001</v>
      </c>
      <c r="H172" s="14">
        <v>2374.91155441</v>
      </c>
    </row>
    <row r="173" spans="1:8" x14ac:dyDescent="0.25">
      <c r="A173" s="8">
        <v>45580</v>
      </c>
      <c r="B173" s="14">
        <v>16515.127045000001</v>
      </c>
      <c r="C173" s="14">
        <v>2612.8826869999998</v>
      </c>
      <c r="D173" s="14">
        <v>4344.1091672399998</v>
      </c>
      <c r="E173" s="14">
        <v>3809.7445830800002</v>
      </c>
      <c r="F173" s="14">
        <v>718.72234600000002</v>
      </c>
      <c r="G173" s="14">
        <v>2584.9239637000001</v>
      </c>
      <c r="H173" s="14">
        <v>3296.35105617</v>
      </c>
    </row>
    <row r="174" spans="1:8" x14ac:dyDescent="0.25">
      <c r="A174" s="8">
        <v>45581</v>
      </c>
      <c r="B174" s="14">
        <v>13895.824947999999</v>
      </c>
      <c r="C174" s="14">
        <v>2083.6867630000002</v>
      </c>
      <c r="D174" s="14">
        <v>3773.0132442600002</v>
      </c>
      <c r="E174" s="14">
        <v>3066.0162253399999</v>
      </c>
      <c r="F174" s="14">
        <v>484.111941</v>
      </c>
      <c r="G174" s="14">
        <v>2030.9393431799999</v>
      </c>
      <c r="H174" s="14">
        <v>2581.6273732300001</v>
      </c>
    </row>
    <row r="175" spans="1:8" x14ac:dyDescent="0.25">
      <c r="A175" s="8">
        <v>45582</v>
      </c>
      <c r="B175" s="14">
        <v>15192.654768</v>
      </c>
      <c r="C175" s="14">
        <v>1912.596043</v>
      </c>
      <c r="D175" s="14">
        <v>3691.7052163499998</v>
      </c>
      <c r="E175" s="14">
        <v>3519.13540302</v>
      </c>
      <c r="F175" s="14">
        <v>420.00481600000001</v>
      </c>
      <c r="G175" s="14">
        <v>2130.79857464</v>
      </c>
      <c r="H175" s="14">
        <v>2817.2464678800002</v>
      </c>
    </row>
    <row r="176" spans="1:8" x14ac:dyDescent="0.25">
      <c r="A176" s="8">
        <v>45583</v>
      </c>
      <c r="B176" s="14">
        <v>21305.91676</v>
      </c>
      <c r="C176" s="14">
        <v>2590.5574860000002</v>
      </c>
      <c r="D176" s="14">
        <v>6206.7370189399999</v>
      </c>
      <c r="E176" s="14">
        <v>4680.0651757599999</v>
      </c>
      <c r="F176" s="14">
        <v>802.15298299999995</v>
      </c>
      <c r="G176" s="14">
        <v>1997.1634974999999</v>
      </c>
      <c r="H176" s="14">
        <v>2684.08647939</v>
      </c>
    </row>
    <row r="177" spans="1:8" x14ac:dyDescent="0.25">
      <c r="A177" s="8">
        <v>45586</v>
      </c>
      <c r="B177" s="14">
        <v>22288.939890000001</v>
      </c>
      <c r="C177" s="14">
        <v>1955.6326200000001</v>
      </c>
      <c r="D177" s="14">
        <v>6001.0959894899997</v>
      </c>
      <c r="E177" s="14">
        <v>4961.8005760699998</v>
      </c>
      <c r="F177" s="14">
        <v>624.98930299999995</v>
      </c>
      <c r="G177" s="14">
        <v>1896.3127633199999</v>
      </c>
      <c r="H177" s="14">
        <v>2460.8928325400002</v>
      </c>
    </row>
    <row r="178" spans="1:8" x14ac:dyDescent="0.25">
      <c r="A178" s="8">
        <v>45587</v>
      </c>
      <c r="B178" s="14">
        <v>19607.469145999999</v>
      </c>
      <c r="C178" s="14">
        <v>1548.0381609999999</v>
      </c>
      <c r="D178" s="14">
        <v>4428.8184681399998</v>
      </c>
      <c r="E178" s="14">
        <v>4665.9485355099996</v>
      </c>
      <c r="F178" s="14">
        <v>393.755627</v>
      </c>
      <c r="G178" s="14">
        <v>1904.0491148900001</v>
      </c>
      <c r="H178" s="14">
        <v>2642.6391420199998</v>
      </c>
    </row>
    <row r="179" spans="1:8" x14ac:dyDescent="0.25">
      <c r="A179" s="8">
        <v>45588</v>
      </c>
      <c r="B179" s="14">
        <v>19647.767137999999</v>
      </c>
      <c r="C179" s="14">
        <v>1926.48189</v>
      </c>
      <c r="D179" s="14">
        <v>4691.2080627200003</v>
      </c>
      <c r="E179" s="14">
        <v>4351.0306766499998</v>
      </c>
      <c r="F179" s="14">
        <v>476.926782</v>
      </c>
      <c r="G179" s="14">
        <v>2189.92686202</v>
      </c>
      <c r="H179" s="14">
        <v>2937.5535648700002</v>
      </c>
    </row>
    <row r="180" spans="1:8" x14ac:dyDescent="0.25">
      <c r="A180" s="8">
        <v>45589</v>
      </c>
      <c r="B180" s="14">
        <v>15634.178312</v>
      </c>
      <c r="C180" s="14">
        <v>1652.491681</v>
      </c>
      <c r="D180" s="14">
        <v>3404.8688448500002</v>
      </c>
      <c r="E180" s="14">
        <v>3522.8328932099998</v>
      </c>
      <c r="F180" s="14">
        <v>391.18970300000001</v>
      </c>
      <c r="G180" s="14">
        <v>2187.2458815599998</v>
      </c>
      <c r="H180" s="14">
        <v>2891.4117410499998</v>
      </c>
    </row>
    <row r="181" spans="1:8" x14ac:dyDescent="0.25">
      <c r="A181" s="8">
        <v>45590</v>
      </c>
      <c r="B181" s="14">
        <v>18307.664294999999</v>
      </c>
      <c r="C181" s="14">
        <v>1612.5848169999999</v>
      </c>
      <c r="D181" s="14">
        <v>4122.3137843000004</v>
      </c>
      <c r="E181" s="14">
        <v>3949.4902791099998</v>
      </c>
      <c r="F181" s="14">
        <v>358.21378900000002</v>
      </c>
      <c r="G181" s="14">
        <v>2253.4269990399998</v>
      </c>
      <c r="H181" s="14">
        <v>2868.9150283700001</v>
      </c>
    </row>
    <row r="182" spans="1:8" x14ac:dyDescent="0.25">
      <c r="A182" s="8">
        <v>45593</v>
      </c>
      <c r="B182" s="14">
        <v>19040.590594000001</v>
      </c>
      <c r="C182" s="14">
        <v>1363.2102749999999</v>
      </c>
      <c r="D182" s="14">
        <v>3904.5018233800001</v>
      </c>
      <c r="E182" s="14">
        <v>4087.98512149</v>
      </c>
      <c r="F182" s="14">
        <v>347.867231</v>
      </c>
      <c r="G182" s="14">
        <v>2113.3896682</v>
      </c>
      <c r="H182" s="14">
        <v>2665.5879067400001</v>
      </c>
    </row>
    <row r="183" spans="1:8" x14ac:dyDescent="0.25">
      <c r="A183" s="8">
        <v>45594</v>
      </c>
      <c r="B183" s="14">
        <v>21148.669271999999</v>
      </c>
      <c r="C183" s="14">
        <v>1542.493189</v>
      </c>
      <c r="D183" s="14">
        <v>4296.2502040500003</v>
      </c>
      <c r="E183" s="14">
        <v>4751.1414830599997</v>
      </c>
      <c r="F183" s="14">
        <v>392.53552400000001</v>
      </c>
      <c r="G183" s="14">
        <v>2360.3473578399999</v>
      </c>
      <c r="H183" s="14">
        <v>3073.4582114300001</v>
      </c>
    </row>
    <row r="184" spans="1:8" x14ac:dyDescent="0.25">
      <c r="A184" s="8">
        <v>45595</v>
      </c>
      <c r="B184" s="14">
        <v>18933.877901</v>
      </c>
      <c r="C184" s="14">
        <v>1666.4482330000001</v>
      </c>
      <c r="D184" s="14">
        <v>3850.1058223300001</v>
      </c>
      <c r="E184" s="14">
        <v>4169.4714854200001</v>
      </c>
      <c r="F184" s="14">
        <v>402.31387100000001</v>
      </c>
      <c r="G184" s="14">
        <v>2568.3187342800002</v>
      </c>
      <c r="H184" s="14">
        <v>3444.14684072</v>
      </c>
    </row>
    <row r="185" spans="1:8" x14ac:dyDescent="0.25">
      <c r="A185" s="8">
        <v>45596</v>
      </c>
      <c r="B185" s="14">
        <v>22621.807049999999</v>
      </c>
      <c r="C185" s="14">
        <v>1544.7928139999999</v>
      </c>
      <c r="D185" s="14">
        <v>5155.3381894499998</v>
      </c>
      <c r="E185" s="14">
        <v>5075.9517793900004</v>
      </c>
      <c r="F185" s="14">
        <v>362.25693899999999</v>
      </c>
      <c r="G185" s="14">
        <v>2933.2610670700001</v>
      </c>
      <c r="H185" s="14">
        <v>3881.6026759299998</v>
      </c>
    </row>
    <row r="186" spans="1:8" x14ac:dyDescent="0.25">
      <c r="A186" s="8">
        <v>45597</v>
      </c>
      <c r="B186" s="14">
        <v>22677.899918999999</v>
      </c>
      <c r="C186" s="14">
        <v>1414.832891</v>
      </c>
      <c r="D186" s="14">
        <v>4764.7295202799996</v>
      </c>
      <c r="E186" s="14">
        <v>5113.6812362700002</v>
      </c>
      <c r="F186" s="14">
        <v>377.48686400000003</v>
      </c>
      <c r="G186" s="14">
        <v>2442.1833845400001</v>
      </c>
      <c r="H186" s="14">
        <v>3174.5670527900002</v>
      </c>
    </row>
    <row r="187" spans="1:8" x14ac:dyDescent="0.25">
      <c r="A187" s="8">
        <v>45600</v>
      </c>
      <c r="B187" s="14">
        <v>17234.983963999999</v>
      </c>
      <c r="C187" s="14">
        <v>1162.3327690000001</v>
      </c>
      <c r="D187" s="14">
        <v>3810.4860606799998</v>
      </c>
      <c r="E187" s="14">
        <v>3782.4686391</v>
      </c>
      <c r="F187" s="14">
        <v>267.434191</v>
      </c>
      <c r="G187" s="14">
        <v>2044.88197272</v>
      </c>
      <c r="H187" s="14">
        <v>2689.9426800400001</v>
      </c>
    </row>
    <row r="188" spans="1:8" x14ac:dyDescent="0.25">
      <c r="A188" s="8">
        <v>45601</v>
      </c>
      <c r="B188" s="14">
        <v>23506.461851</v>
      </c>
      <c r="C188" s="14">
        <v>1699.101482</v>
      </c>
      <c r="D188" s="14">
        <v>5809.7185272400002</v>
      </c>
      <c r="E188" s="14">
        <v>5112.4882646400001</v>
      </c>
      <c r="F188" s="14">
        <v>442.152806</v>
      </c>
      <c r="G188" s="14">
        <v>1998.6479678600001</v>
      </c>
      <c r="H188" s="14">
        <v>2611.8064591399998</v>
      </c>
    </row>
    <row r="189" spans="1:8" x14ac:dyDescent="0.25">
      <c r="A189" s="8">
        <v>45602</v>
      </c>
      <c r="B189" s="14">
        <v>26240.536454000001</v>
      </c>
      <c r="C189" s="14">
        <v>2168.1771659999999</v>
      </c>
      <c r="D189" s="14">
        <v>6391.2409391199999</v>
      </c>
      <c r="E189" s="14">
        <v>5514.1009821600001</v>
      </c>
      <c r="F189" s="14">
        <v>519.57971099999997</v>
      </c>
      <c r="G189" s="14">
        <v>3528.4760815499999</v>
      </c>
      <c r="H189" s="14">
        <v>4882.6686479999998</v>
      </c>
    </row>
    <row r="190" spans="1:8" x14ac:dyDescent="0.25">
      <c r="A190" s="8">
        <v>45603</v>
      </c>
      <c r="B190" s="14">
        <v>25631.077678000001</v>
      </c>
      <c r="C190" s="14">
        <v>2197.7547840000002</v>
      </c>
      <c r="D190" s="14">
        <v>6581.45920948</v>
      </c>
      <c r="E190" s="14">
        <v>4984.9577293599996</v>
      </c>
      <c r="F190" s="14">
        <v>487.97242899999998</v>
      </c>
      <c r="G190" s="14">
        <v>2893.4090463299999</v>
      </c>
      <c r="H190" s="14">
        <v>3618.46009211</v>
      </c>
    </row>
    <row r="191" spans="1:8" x14ac:dyDescent="0.25">
      <c r="A191" s="8">
        <v>45604</v>
      </c>
      <c r="B191" s="14">
        <v>27322.994420999999</v>
      </c>
      <c r="C191" s="14">
        <v>2330.9604760000002</v>
      </c>
      <c r="D191" s="14">
        <v>6884.46559772</v>
      </c>
      <c r="E191" s="14">
        <v>5707.0209292199997</v>
      </c>
      <c r="F191" s="14">
        <v>596.38273200000003</v>
      </c>
      <c r="G191" s="14">
        <v>2915.6675994500001</v>
      </c>
      <c r="H191" s="14">
        <v>3543.0838057699998</v>
      </c>
    </row>
    <row r="192" spans="1:8" x14ac:dyDescent="0.25">
      <c r="A192" s="8">
        <v>45607</v>
      </c>
      <c r="B192" s="14">
        <v>25465.321239000001</v>
      </c>
      <c r="C192" s="14">
        <v>2043.403918</v>
      </c>
      <c r="D192" s="14">
        <v>6256.0593590999997</v>
      </c>
      <c r="E192" s="14">
        <v>5511.3770995300001</v>
      </c>
      <c r="F192" s="14">
        <v>601.61057000000005</v>
      </c>
      <c r="G192" s="14">
        <v>3181.7578918499999</v>
      </c>
      <c r="H192" s="14">
        <v>3594.9012739899999</v>
      </c>
    </row>
    <row r="193" spans="1:8" x14ac:dyDescent="0.25">
      <c r="A193" s="8">
        <v>45608</v>
      </c>
      <c r="B193" s="14">
        <v>25870.303576999999</v>
      </c>
      <c r="C193" s="14">
        <v>2342.2370540000002</v>
      </c>
      <c r="D193" s="14">
        <v>6603.8052482100002</v>
      </c>
      <c r="E193" s="14">
        <v>5473.961423400001</v>
      </c>
      <c r="F193" s="14">
        <v>605.95674099999997</v>
      </c>
      <c r="G193" s="14">
        <v>2910.64995714</v>
      </c>
      <c r="H193" s="14">
        <v>3399.0208373700002</v>
      </c>
    </row>
    <row r="194" spans="1:8" x14ac:dyDescent="0.25">
      <c r="A194" s="8">
        <v>45609</v>
      </c>
      <c r="B194" s="14">
        <v>20417.863452000001</v>
      </c>
      <c r="C194" s="14">
        <v>1846.1848990000001</v>
      </c>
      <c r="D194" s="14">
        <v>5127.3430311900001</v>
      </c>
      <c r="E194" s="14">
        <v>4203.8693734899998</v>
      </c>
      <c r="F194" s="14">
        <v>454.29173500000002</v>
      </c>
      <c r="G194" s="14">
        <v>2855.1327294399998</v>
      </c>
      <c r="H194" s="14">
        <v>3225.3302899300002</v>
      </c>
    </row>
    <row r="195" spans="1:8" x14ac:dyDescent="0.25">
      <c r="A195" s="8">
        <v>45610</v>
      </c>
      <c r="B195" s="14">
        <v>18712.023571000002</v>
      </c>
      <c r="C195" s="14">
        <v>1732.61841</v>
      </c>
      <c r="D195" s="14">
        <v>4641.5756075500003</v>
      </c>
      <c r="E195" s="14">
        <v>3878.67737326</v>
      </c>
      <c r="F195" s="14">
        <v>510.94402500000001</v>
      </c>
      <c r="G195" s="14">
        <v>2682.4518604800001</v>
      </c>
      <c r="H195" s="14">
        <v>3318.8134168900001</v>
      </c>
    </row>
    <row r="196" spans="1:8" x14ac:dyDescent="0.25">
      <c r="A196" s="8">
        <v>45611</v>
      </c>
      <c r="B196" s="14">
        <v>18632.818121</v>
      </c>
      <c r="C196" s="14">
        <v>1554.947328</v>
      </c>
      <c r="D196" s="14">
        <v>4740.79686588</v>
      </c>
      <c r="E196" s="14">
        <v>3834.24106209</v>
      </c>
      <c r="F196" s="14">
        <v>445.06548900000001</v>
      </c>
      <c r="G196" s="14">
        <v>3013.0243253600001</v>
      </c>
      <c r="H196" s="14">
        <v>3935.00997267</v>
      </c>
    </row>
    <row r="197" spans="1:8" x14ac:dyDescent="0.25">
      <c r="A197" s="8">
        <v>45614</v>
      </c>
      <c r="B197" s="14">
        <v>17959.789873000002</v>
      </c>
      <c r="C197" s="14">
        <v>1410.8583000000001</v>
      </c>
      <c r="D197" s="14">
        <v>4724.0805483100003</v>
      </c>
      <c r="E197" s="14">
        <v>3740.0799476100001</v>
      </c>
      <c r="F197" s="14">
        <v>392.11129799999998</v>
      </c>
      <c r="G197" s="14">
        <v>2709.3800856500002</v>
      </c>
      <c r="H197" s="14">
        <v>3352.7328921600001</v>
      </c>
    </row>
    <row r="198" spans="1:8" x14ac:dyDescent="0.25">
      <c r="A198" s="8">
        <v>45615</v>
      </c>
      <c r="B198" s="14">
        <v>15966.248390000001</v>
      </c>
      <c r="C198" s="14">
        <v>1219.773901</v>
      </c>
      <c r="D198" s="14">
        <v>4026.1097033999999</v>
      </c>
      <c r="E198" s="14">
        <v>3279.2426076299998</v>
      </c>
      <c r="F198" s="14">
        <v>354.32051100000001</v>
      </c>
      <c r="G198" s="14">
        <v>2527.4116619000001</v>
      </c>
      <c r="H198" s="14">
        <v>3064.76520007</v>
      </c>
    </row>
    <row r="199" spans="1:8" x14ac:dyDescent="0.25">
      <c r="A199" s="8">
        <v>45616</v>
      </c>
      <c r="B199" s="14">
        <v>16515.778495999999</v>
      </c>
      <c r="C199" s="14">
        <v>1146.7110869999999</v>
      </c>
      <c r="D199" s="14">
        <v>3475.7769309999999</v>
      </c>
      <c r="E199" s="14">
        <v>3675.213444</v>
      </c>
      <c r="F199" s="14">
        <v>329.73420199999998</v>
      </c>
      <c r="G199" s="14">
        <v>2718.41133588</v>
      </c>
      <c r="H199" s="14">
        <v>3047.0318817399998</v>
      </c>
    </row>
    <row r="200" spans="1:8" x14ac:dyDescent="0.25">
      <c r="A200" s="8">
        <v>45617</v>
      </c>
      <c r="B200" s="14">
        <v>16558.264057</v>
      </c>
      <c r="C200" s="14">
        <v>1192.6790289999999</v>
      </c>
      <c r="D200" s="14">
        <v>3242.35010779</v>
      </c>
      <c r="E200" s="14">
        <v>3807.12417744</v>
      </c>
      <c r="F200" s="14">
        <v>318.53766000000002</v>
      </c>
      <c r="G200" s="14">
        <v>3332.89554159</v>
      </c>
      <c r="H200" s="14">
        <v>3516.1310784399998</v>
      </c>
    </row>
    <row r="201" spans="1:8" x14ac:dyDescent="0.25">
      <c r="A201" s="8">
        <v>45618</v>
      </c>
      <c r="B201" s="14">
        <v>18321.837342999999</v>
      </c>
      <c r="C201" s="14">
        <v>1579.8339370000001</v>
      </c>
      <c r="D201" s="14">
        <v>3975.6683184799999</v>
      </c>
      <c r="E201" s="14">
        <v>4158.7488224400004</v>
      </c>
      <c r="F201" s="14">
        <v>507.37393400000002</v>
      </c>
      <c r="G201" s="14">
        <v>2747.8892893300003</v>
      </c>
      <c r="H201" s="14">
        <v>3179.5845396300001</v>
      </c>
    </row>
    <row r="202" spans="1:8" x14ac:dyDescent="0.25">
      <c r="A202" s="8">
        <v>45621</v>
      </c>
      <c r="B202" s="14">
        <v>15213.859617</v>
      </c>
      <c r="C202" s="14">
        <v>1832.5828839999999</v>
      </c>
      <c r="D202" s="14">
        <v>3490.0677317999998</v>
      </c>
      <c r="E202" s="14">
        <v>3360.1646145099999</v>
      </c>
      <c r="F202" s="14">
        <v>626.39183600000001</v>
      </c>
      <c r="G202" s="14">
        <v>3575.0233143400001</v>
      </c>
      <c r="H202" s="14">
        <v>4846.5480205900003</v>
      </c>
    </row>
    <row r="203" spans="1:8" x14ac:dyDescent="0.25">
      <c r="A203" s="8">
        <v>45622</v>
      </c>
      <c r="B203" s="14">
        <v>13345.599972</v>
      </c>
      <c r="C203" s="14">
        <v>1222.874382</v>
      </c>
      <c r="D203" s="14">
        <v>2644.0325480000001</v>
      </c>
      <c r="E203" s="14">
        <v>2938.1075930000002</v>
      </c>
      <c r="F203" s="14">
        <v>351.69732900000002</v>
      </c>
      <c r="G203" s="14">
        <v>2482.9003603599999</v>
      </c>
      <c r="H203" s="14">
        <v>3012.85639137</v>
      </c>
    </row>
    <row r="204" spans="1:8" x14ac:dyDescent="0.25">
      <c r="A204" s="8">
        <v>45623</v>
      </c>
      <c r="B204" s="14">
        <v>14874.713324</v>
      </c>
      <c r="C204" s="14">
        <v>1389.1212519999999</v>
      </c>
      <c r="D204" s="14">
        <v>3206.3235547700001</v>
      </c>
      <c r="E204" s="14">
        <v>3375.5354221299999</v>
      </c>
      <c r="F204" s="14">
        <v>370.50130000000001</v>
      </c>
      <c r="G204" s="14">
        <v>2228.0887446400002</v>
      </c>
      <c r="H204" s="14">
        <v>2609.0201772099999</v>
      </c>
    </row>
    <row r="205" spans="1:8" x14ac:dyDescent="0.25">
      <c r="A205" s="8">
        <v>45624</v>
      </c>
      <c r="B205" s="14">
        <v>15256.356349</v>
      </c>
      <c r="C205" s="14">
        <v>1082.1548330000001</v>
      </c>
      <c r="D205" s="14">
        <v>2864.3287122400002</v>
      </c>
      <c r="E205" s="14">
        <v>3527.3188617300002</v>
      </c>
      <c r="F205" s="14">
        <v>273.17510499999997</v>
      </c>
      <c r="G205" s="14"/>
      <c r="H205" s="14"/>
    </row>
    <row r="206" spans="1:8" x14ac:dyDescent="0.25">
      <c r="A206" s="8">
        <v>45625</v>
      </c>
      <c r="B206" s="14">
        <v>17463.712862</v>
      </c>
      <c r="C206" s="14">
        <v>1335.0133900000001</v>
      </c>
      <c r="D206" s="14">
        <v>3752.6201791899998</v>
      </c>
      <c r="E206" s="14">
        <v>3876.9567029</v>
      </c>
      <c r="F206" s="14">
        <v>322.82623000000001</v>
      </c>
      <c r="G206" s="14">
        <v>1530.9485855400001</v>
      </c>
      <c r="H206" s="14">
        <v>1828.6086073700001</v>
      </c>
    </row>
    <row r="207" spans="1:8" x14ac:dyDescent="0.25">
      <c r="A207" s="8">
        <v>45628</v>
      </c>
      <c r="B207" s="14">
        <v>18253.351049000001</v>
      </c>
      <c r="C207" s="14">
        <v>1460.990215</v>
      </c>
      <c r="D207" s="14">
        <v>3685.9123599099999</v>
      </c>
      <c r="E207" s="14">
        <v>4086.4927800199998</v>
      </c>
      <c r="F207" s="14">
        <v>389.03332699999999</v>
      </c>
      <c r="G207" s="14">
        <v>2590.2216693199998</v>
      </c>
      <c r="H207" s="14">
        <v>3112.36510658</v>
      </c>
    </row>
    <row r="208" spans="1:8" x14ac:dyDescent="0.25">
      <c r="A208" s="8">
        <v>45629</v>
      </c>
      <c r="B208" s="14">
        <v>17559.572584000001</v>
      </c>
      <c r="C208" s="14">
        <v>1266.8325890000001</v>
      </c>
      <c r="D208" s="14">
        <v>3272.95048701</v>
      </c>
      <c r="E208" s="14">
        <v>3778.2559096499999</v>
      </c>
      <c r="F208" s="14">
        <v>369.35848299999998</v>
      </c>
      <c r="G208" s="14">
        <v>2403.0758165500001</v>
      </c>
      <c r="H208" s="14">
        <v>2963.9793491999999</v>
      </c>
    </row>
    <row r="209" spans="1:8" x14ac:dyDescent="0.25">
      <c r="A209" s="8">
        <v>45630</v>
      </c>
      <c r="B209" s="14">
        <v>16973.949977</v>
      </c>
      <c r="C209" s="14">
        <v>1311.9724180000001</v>
      </c>
      <c r="D209" s="14">
        <v>3120.4041908200002</v>
      </c>
      <c r="E209" s="14">
        <v>3514.1684559800001</v>
      </c>
      <c r="F209" s="14">
        <v>336.32505500000002</v>
      </c>
      <c r="G209" s="14">
        <v>2761.1316224399998</v>
      </c>
      <c r="H209" s="14">
        <v>3272.6788330300001</v>
      </c>
    </row>
    <row r="210" spans="1:8" x14ac:dyDescent="0.25">
      <c r="A210" s="8">
        <v>45631</v>
      </c>
      <c r="B210" s="14">
        <v>15265.514993000001</v>
      </c>
      <c r="C210" s="14">
        <v>1093.5944039999999</v>
      </c>
      <c r="D210" s="14">
        <v>2577.1629799699999</v>
      </c>
      <c r="E210" s="14">
        <v>3406.82850435</v>
      </c>
      <c r="F210" s="14">
        <v>336.27981799999998</v>
      </c>
      <c r="G210" s="14">
        <v>2708.9253433899999</v>
      </c>
      <c r="H210" s="14">
        <v>3136.24431284</v>
      </c>
    </row>
    <row r="211" spans="1:8" x14ac:dyDescent="0.25">
      <c r="A211" s="8">
        <v>45632</v>
      </c>
      <c r="B211" s="14">
        <v>18175.732657</v>
      </c>
      <c r="C211" s="14">
        <v>1627.8505270000001</v>
      </c>
      <c r="D211" s="14">
        <v>3517.5173542500002</v>
      </c>
      <c r="E211" s="14">
        <v>3928.87681462</v>
      </c>
      <c r="F211" s="14">
        <v>553.62769200000002</v>
      </c>
      <c r="G211" s="14">
        <v>2717.3673658900002</v>
      </c>
      <c r="H211" s="14">
        <v>3210.4663406200002</v>
      </c>
    </row>
    <row r="212" spans="1:8" x14ac:dyDescent="0.25">
      <c r="A212" s="8">
        <v>45635</v>
      </c>
      <c r="B212" s="14">
        <v>16612.176413000001</v>
      </c>
      <c r="C212" s="14">
        <v>2065.2961610000002</v>
      </c>
      <c r="D212" s="14">
        <v>3082.2721670300002</v>
      </c>
      <c r="E212" s="14">
        <v>3363.47274096</v>
      </c>
      <c r="F212" s="14">
        <v>613.02584200000001</v>
      </c>
      <c r="G212" s="14">
        <v>3018.73389782</v>
      </c>
      <c r="H212" s="14">
        <v>3594.4856037599998</v>
      </c>
    </row>
    <row r="213" spans="1:8" x14ac:dyDescent="0.25">
      <c r="A213" s="8">
        <v>45636</v>
      </c>
      <c r="B213" s="14">
        <v>22279.035262000001</v>
      </c>
      <c r="C213" s="14">
        <v>2475.4243139999999</v>
      </c>
      <c r="D213" s="14">
        <v>4872.7804280700002</v>
      </c>
      <c r="E213" s="14">
        <v>4537.3685998499996</v>
      </c>
      <c r="F213" s="14">
        <v>719.29480000000001</v>
      </c>
      <c r="G213" s="14">
        <v>2780.4790517599999</v>
      </c>
      <c r="H213" s="14">
        <v>3416.8947249600001</v>
      </c>
    </row>
    <row r="214" spans="1:8" x14ac:dyDescent="0.25">
      <c r="A214" s="8">
        <v>45637</v>
      </c>
      <c r="B214" s="14">
        <v>17983.919094000001</v>
      </c>
      <c r="C214" s="14">
        <v>1416.1877770000001</v>
      </c>
      <c r="D214" s="14">
        <v>3107.13317895</v>
      </c>
      <c r="E214" s="14">
        <v>3926.0035043600001</v>
      </c>
      <c r="F214" s="14">
        <v>346.41247499999997</v>
      </c>
      <c r="G214" s="14">
        <v>2920.3801797800002</v>
      </c>
      <c r="H214" s="14">
        <v>3676.1475518000002</v>
      </c>
    </row>
    <row r="215" spans="1:8" x14ac:dyDescent="0.25">
      <c r="A215" s="8">
        <v>45638</v>
      </c>
      <c r="B215" s="14">
        <v>18873.962683000002</v>
      </c>
      <c r="C215" s="14">
        <v>1577.5375309999999</v>
      </c>
      <c r="D215" s="14">
        <v>3336.6751840100001</v>
      </c>
      <c r="E215" s="14">
        <v>4076.29783933</v>
      </c>
      <c r="F215" s="14">
        <v>437.96959900000002</v>
      </c>
      <c r="G215" s="14">
        <v>2498.32586962</v>
      </c>
      <c r="H215" s="14">
        <v>3035.3462003300001</v>
      </c>
    </row>
    <row r="216" spans="1:8" x14ac:dyDescent="0.25">
      <c r="A216" s="8">
        <v>45639</v>
      </c>
      <c r="B216" s="14">
        <v>20898.105866999998</v>
      </c>
      <c r="C216" s="14">
        <v>1584.7662319999999</v>
      </c>
      <c r="D216" s="14">
        <v>4214.7860927399997</v>
      </c>
      <c r="E216" s="14">
        <v>4306.3104351900001</v>
      </c>
      <c r="F216" s="14">
        <v>414.376372</v>
      </c>
      <c r="G216" s="14">
        <v>2855.3264862999999</v>
      </c>
      <c r="H216" s="14">
        <v>3305.7047950299998</v>
      </c>
    </row>
    <row r="217" spans="1:8" x14ac:dyDescent="0.25">
      <c r="A217" s="8">
        <v>45642</v>
      </c>
      <c r="B217" s="14">
        <v>17168.493420999999</v>
      </c>
      <c r="C217" s="14">
        <v>1340.697772</v>
      </c>
      <c r="D217" s="14">
        <v>3276.19081581</v>
      </c>
      <c r="E217" s="14">
        <v>3793.8227567700001</v>
      </c>
      <c r="F217" s="14">
        <v>309.70663100000002</v>
      </c>
      <c r="G217" s="14">
        <v>3476.2500001899998</v>
      </c>
      <c r="H217" s="14">
        <v>4050.87885878</v>
      </c>
    </row>
    <row r="218" spans="1:8" x14ac:dyDescent="0.25">
      <c r="A218" s="8">
        <v>45643</v>
      </c>
      <c r="B218" s="14">
        <v>15251.974152000001</v>
      </c>
      <c r="C218" s="14">
        <v>1319.8915489999999</v>
      </c>
      <c r="D218" s="14">
        <v>3060.3737084700001</v>
      </c>
      <c r="E218" s="14">
        <v>3250.36282699</v>
      </c>
      <c r="F218" s="14">
        <v>323.37500199999999</v>
      </c>
      <c r="G218" s="14">
        <v>3356.8199664499998</v>
      </c>
      <c r="H218" s="14">
        <v>4086.7449390199999</v>
      </c>
    </row>
    <row r="219" spans="1:8" x14ac:dyDescent="0.25">
      <c r="A219" s="8">
        <v>45644</v>
      </c>
      <c r="B219" s="14">
        <v>13753.203181000001</v>
      </c>
      <c r="C219" s="14">
        <v>1075.4114360000001</v>
      </c>
      <c r="D219" s="14">
        <v>2768.2538122400001</v>
      </c>
      <c r="E219" s="14">
        <v>3104.2147763200001</v>
      </c>
      <c r="F219" s="14">
        <v>250.460421</v>
      </c>
      <c r="G219" s="14">
        <v>3773.5620907299999</v>
      </c>
      <c r="H219" s="14">
        <v>4419.35771492</v>
      </c>
    </row>
    <row r="220" spans="1:8" x14ac:dyDescent="0.25">
      <c r="A220" s="8">
        <v>45645</v>
      </c>
      <c r="B220" s="14">
        <v>14647.444917999999</v>
      </c>
      <c r="C220" s="14">
        <v>1428.695669</v>
      </c>
      <c r="D220" s="14">
        <v>3217.7160693300002</v>
      </c>
      <c r="E220" s="14">
        <v>3208.8094917200001</v>
      </c>
      <c r="F220" s="14">
        <v>390.60707300000001</v>
      </c>
      <c r="G220" s="14">
        <v>3261.8728909599999</v>
      </c>
      <c r="H220" s="14">
        <v>4111.8470819499998</v>
      </c>
    </row>
    <row r="221" spans="1:8" x14ac:dyDescent="0.25">
      <c r="A221" s="8">
        <v>45646</v>
      </c>
      <c r="B221" s="14">
        <v>15327.577439000001</v>
      </c>
      <c r="C221" s="14">
        <v>1784.601455</v>
      </c>
      <c r="D221" s="14">
        <v>3321.4327639799999</v>
      </c>
      <c r="E221" s="14">
        <v>3446.5561186999998</v>
      </c>
      <c r="F221" s="14">
        <v>719.23702400000002</v>
      </c>
      <c r="G221" s="14">
        <v>5949.9764020299999</v>
      </c>
      <c r="H221" s="14">
        <v>7810.1998719699995</v>
      </c>
    </row>
    <row r="222" spans="1:8" x14ac:dyDescent="0.25">
      <c r="A222" s="8">
        <v>45649</v>
      </c>
      <c r="B222" s="14">
        <v>15456.612649999999</v>
      </c>
      <c r="C222" s="14">
        <v>1273.055314</v>
      </c>
      <c r="D222" s="14">
        <v>3540.6342520899998</v>
      </c>
      <c r="E222" s="14">
        <v>3330.62018485</v>
      </c>
      <c r="F222" s="14">
        <v>385.13379800000001</v>
      </c>
      <c r="G222" s="14">
        <v>2356.76426898</v>
      </c>
      <c r="H222" s="14">
        <v>2878.9225586399998</v>
      </c>
    </row>
    <row r="223" spans="1:8" x14ac:dyDescent="0.25">
      <c r="A223" s="8">
        <v>45650</v>
      </c>
      <c r="B223" s="14">
        <v>13213.068069999999</v>
      </c>
      <c r="C223" s="14">
        <v>845.90491599999996</v>
      </c>
      <c r="D223" s="14">
        <v>3103.84873294</v>
      </c>
      <c r="E223" s="14">
        <v>2813.1058816599998</v>
      </c>
      <c r="F223" s="14">
        <v>218.71507500000001</v>
      </c>
      <c r="G223" s="14">
        <v>1370.3166045300002</v>
      </c>
      <c r="H223" s="14">
        <v>1491.63376438</v>
      </c>
    </row>
    <row r="224" spans="1:8" x14ac:dyDescent="0.25">
      <c r="A224" s="8">
        <v>45651</v>
      </c>
      <c r="B224" s="14">
        <v>12946.481374999999</v>
      </c>
      <c r="C224" s="14"/>
      <c r="D224" s="14">
        <v>2992.9514579299998</v>
      </c>
      <c r="E224" s="14">
        <v>2745.8136954699999</v>
      </c>
      <c r="F224" s="14"/>
      <c r="G224" s="14"/>
      <c r="H224" s="14"/>
    </row>
    <row r="225" spans="1:8" x14ac:dyDescent="0.25">
      <c r="A225" s="8">
        <v>45652</v>
      </c>
      <c r="B225" s="14">
        <v>12863.541028</v>
      </c>
      <c r="C225" s="14"/>
      <c r="D225" s="14">
        <v>3057.6992940300001</v>
      </c>
      <c r="E225" s="14">
        <v>2808.12700395</v>
      </c>
      <c r="F225" s="14"/>
      <c r="G225" s="14">
        <v>1749.2375940899999</v>
      </c>
      <c r="H225" s="14">
        <v>1942.4629538500001</v>
      </c>
    </row>
    <row r="226" spans="1:8" x14ac:dyDescent="0.25">
      <c r="A226" s="8">
        <v>45653</v>
      </c>
      <c r="B226" s="14">
        <v>14474.544273</v>
      </c>
      <c r="C226" s="14">
        <v>1395.185299</v>
      </c>
      <c r="D226" s="14">
        <v>3450.1107519900002</v>
      </c>
      <c r="E226" s="14">
        <v>3130.72970915</v>
      </c>
      <c r="F226" s="14">
        <v>462.05832199999998</v>
      </c>
      <c r="G226" s="14">
        <v>2132.6576649499998</v>
      </c>
      <c r="H226" s="14">
        <v>2378.82448436</v>
      </c>
    </row>
    <row r="227" spans="1:8" x14ac:dyDescent="0.25">
      <c r="A227" s="8">
        <v>45656</v>
      </c>
      <c r="B227" s="14">
        <v>12884.773565</v>
      </c>
      <c r="C227" s="14">
        <v>1285.6005070000001</v>
      </c>
      <c r="D227" s="14">
        <v>3226.9939019200001</v>
      </c>
      <c r="E227" s="14">
        <v>2735.7303001499999</v>
      </c>
      <c r="F227" s="14">
        <v>377.42769199999998</v>
      </c>
      <c r="G227" s="14">
        <v>2054.8473822999999</v>
      </c>
      <c r="H227" s="14">
        <v>2356.4891373300002</v>
      </c>
    </row>
    <row r="228" spans="1:8" x14ac:dyDescent="0.25">
      <c r="A228" s="8">
        <v>45657</v>
      </c>
      <c r="B228" s="14">
        <v>13586.251201999999</v>
      </c>
      <c r="C228" s="14">
        <v>745.21121400000004</v>
      </c>
      <c r="D228" s="14">
        <v>3478.8043950000001</v>
      </c>
      <c r="E228" s="14">
        <v>2969.70408</v>
      </c>
      <c r="F228" s="14">
        <v>204.20074500000001</v>
      </c>
      <c r="G228" s="14">
        <v>1932.561195</v>
      </c>
      <c r="H228" s="14">
        <v>2213.8190313199998</v>
      </c>
    </row>
    <row r="229" spans="1:8" x14ac:dyDescent="0.25">
      <c r="A229" s="8">
        <v>45659</v>
      </c>
      <c r="B229" s="14">
        <v>14094.983228999999</v>
      </c>
      <c r="C229" s="14">
        <v>1647.8438530000001</v>
      </c>
      <c r="D229" s="14">
        <v>3886.3658663900001</v>
      </c>
      <c r="E229" s="14">
        <v>2937.1795495000001</v>
      </c>
      <c r="F229" s="14">
        <v>416.717828</v>
      </c>
      <c r="G229" s="14">
        <v>2410.2040990599999</v>
      </c>
      <c r="H229" s="14">
        <v>2854.6123794700002</v>
      </c>
    </row>
    <row r="230" spans="1:8" x14ac:dyDescent="0.25">
      <c r="A230" s="8">
        <v>45660</v>
      </c>
      <c r="B230" s="14">
        <v>12821.944066</v>
      </c>
      <c r="C230" s="14">
        <v>1603.535944</v>
      </c>
      <c r="D230" s="14">
        <v>3043.2275543599999</v>
      </c>
      <c r="E230" s="14">
        <v>2723.4806151700004</v>
      </c>
      <c r="F230" s="14">
        <v>446.55072100000001</v>
      </c>
      <c r="G230" s="14">
        <v>2448.7009296599999</v>
      </c>
      <c r="H230" s="14">
        <v>2773.7717575900001</v>
      </c>
    </row>
    <row r="231" spans="1:8" x14ac:dyDescent="0.25">
      <c r="A231" s="8">
        <v>45663</v>
      </c>
      <c r="B231" s="14">
        <v>10712.003650000001</v>
      </c>
      <c r="C231" s="14">
        <v>1216.352445</v>
      </c>
      <c r="D231" s="14">
        <v>2628.03541116</v>
      </c>
      <c r="E231" s="14">
        <v>2348.7662847299998</v>
      </c>
      <c r="F231" s="14">
        <v>320.71315600000003</v>
      </c>
      <c r="G231" s="14">
        <v>2980.47347528</v>
      </c>
      <c r="H231" s="14">
        <v>3476.32711509</v>
      </c>
    </row>
    <row r="232" spans="1:8" x14ac:dyDescent="0.25">
      <c r="A232" s="8">
        <v>45664</v>
      </c>
      <c r="B232" s="14">
        <v>10891.488639000001</v>
      </c>
      <c r="C232" s="14">
        <v>2057.1769680000002</v>
      </c>
      <c r="D232" s="14">
        <v>2668.55795347</v>
      </c>
      <c r="E232" s="14">
        <v>2342.87089801</v>
      </c>
      <c r="F232" s="14">
        <v>952.46692700000006</v>
      </c>
      <c r="G232" s="14">
        <v>2848.1667449000001</v>
      </c>
      <c r="H232" s="14">
        <v>3311.5217447499999</v>
      </c>
    </row>
    <row r="233" spans="1:8" x14ac:dyDescent="0.25">
      <c r="A233" s="8">
        <v>45665</v>
      </c>
      <c r="B233" s="14">
        <v>12576.294750999999</v>
      </c>
      <c r="C233" s="14">
        <v>1683.9705409999999</v>
      </c>
      <c r="D233" s="14">
        <v>3009.6572543299999</v>
      </c>
      <c r="E233" s="14">
        <v>2720.8399165600003</v>
      </c>
      <c r="F233" s="14">
        <v>685.2532040000001</v>
      </c>
      <c r="G233" s="14">
        <v>2437.17302389</v>
      </c>
      <c r="H233" s="14">
        <v>2991.2882298700001</v>
      </c>
    </row>
    <row r="234" spans="1:8" x14ac:dyDescent="0.25">
      <c r="A234" s="8">
        <v>45666</v>
      </c>
      <c r="B234" s="14">
        <v>11295.048838000001</v>
      </c>
      <c r="C234" s="14">
        <v>1290.687707</v>
      </c>
      <c r="D234" s="14">
        <v>2514.8600282000002</v>
      </c>
      <c r="E234" s="14">
        <v>2482.1996274899998</v>
      </c>
      <c r="F234" s="14">
        <v>491.793227</v>
      </c>
      <c r="G234" s="14"/>
      <c r="H234" s="14"/>
    </row>
    <row r="235" spans="1:8" x14ac:dyDescent="0.25">
      <c r="A235" s="8">
        <v>45667</v>
      </c>
      <c r="B235" s="14">
        <v>11629.567111</v>
      </c>
      <c r="C235" s="14">
        <v>1446.9834840000001</v>
      </c>
      <c r="D235" s="14">
        <v>2753.54209064</v>
      </c>
      <c r="E235" s="14">
        <v>2429.8853322300001</v>
      </c>
      <c r="F235" s="14">
        <v>425.340734</v>
      </c>
      <c r="G235" s="14">
        <v>2681.8823436299999</v>
      </c>
      <c r="H235" s="14">
        <v>3526.7706959000002</v>
      </c>
    </row>
    <row r="236" spans="1:8" x14ac:dyDescent="0.25">
      <c r="A236" s="8">
        <v>45670</v>
      </c>
      <c r="B236" s="14">
        <v>9762.0802469999999</v>
      </c>
      <c r="C236" s="14">
        <v>1340.466682</v>
      </c>
      <c r="D236" s="14">
        <v>2478.61953197</v>
      </c>
      <c r="E236" s="14">
        <v>2016.44040965</v>
      </c>
      <c r="F236" s="14">
        <v>419.53817299999997</v>
      </c>
      <c r="G236" s="14">
        <v>2443.05909066</v>
      </c>
      <c r="H236" s="14">
        <v>3123.6788290700001</v>
      </c>
    </row>
    <row r="237" spans="1:8" x14ac:dyDescent="0.25">
      <c r="A237" s="8">
        <v>45671</v>
      </c>
      <c r="B237" s="14">
        <v>13719.941408000001</v>
      </c>
      <c r="C237" s="14">
        <v>1576.8704829999999</v>
      </c>
      <c r="D237" s="14">
        <v>3454.6148006399999</v>
      </c>
      <c r="E237" s="14">
        <v>2910.62201267</v>
      </c>
      <c r="F237" s="14">
        <v>538.89500799999996</v>
      </c>
      <c r="G237" s="14">
        <v>2351.13104789</v>
      </c>
      <c r="H237" s="14">
        <v>3003.67343824</v>
      </c>
    </row>
    <row r="238" spans="1:8" x14ac:dyDescent="0.25">
      <c r="A238" s="8">
        <v>45672</v>
      </c>
      <c r="B238" s="14">
        <v>12118.854095999999</v>
      </c>
      <c r="C238" s="14">
        <v>1285.2624969999999</v>
      </c>
      <c r="D238" s="14">
        <v>2788.5059553199999</v>
      </c>
      <c r="E238" s="14">
        <v>2581.0881751100001</v>
      </c>
      <c r="F238" s="14">
        <v>394.38743499999998</v>
      </c>
      <c r="G238" s="14">
        <v>2595.4893725699999</v>
      </c>
      <c r="H238" s="14">
        <v>3370.78509218</v>
      </c>
    </row>
    <row r="239" spans="1:8" x14ac:dyDescent="0.25">
      <c r="A239" s="8">
        <v>45673</v>
      </c>
      <c r="B239" s="14">
        <v>12929.868834000001</v>
      </c>
      <c r="C239" s="14">
        <v>1423.0717509999999</v>
      </c>
      <c r="D239" s="14">
        <v>3057.34630771</v>
      </c>
      <c r="E239" s="14">
        <v>2680.2499252799998</v>
      </c>
      <c r="F239" s="14">
        <v>480.19400100000001</v>
      </c>
      <c r="G239" s="14">
        <v>2420.05182926</v>
      </c>
      <c r="H239" s="14">
        <v>3087.5348979700002</v>
      </c>
    </row>
    <row r="240" spans="1:8" x14ac:dyDescent="0.25">
      <c r="A240" s="8">
        <v>45674</v>
      </c>
      <c r="B240" s="14">
        <v>11510.819588</v>
      </c>
      <c r="C240" s="14">
        <v>1222.715506</v>
      </c>
      <c r="D240" s="14">
        <v>2654.37489594</v>
      </c>
      <c r="E240" s="14">
        <v>2528.7526354199999</v>
      </c>
      <c r="F240" s="14">
        <v>373.31779499999999</v>
      </c>
      <c r="G240" s="14">
        <v>2946.7363593700002</v>
      </c>
      <c r="H240" s="14">
        <v>3765.339035</v>
      </c>
    </row>
    <row r="241" spans="1:8" x14ac:dyDescent="0.25">
      <c r="A241" s="8">
        <v>45677</v>
      </c>
      <c r="B241" s="14">
        <v>11962.919811</v>
      </c>
      <c r="C241" s="14">
        <v>1613.758257</v>
      </c>
      <c r="D241" s="14">
        <v>2921.7544910900001</v>
      </c>
      <c r="E241" s="14">
        <v>2507.3203283299999</v>
      </c>
      <c r="F241" s="14">
        <v>561.84070799999995</v>
      </c>
      <c r="G241" s="14"/>
      <c r="H241" s="14"/>
    </row>
    <row r="242" spans="1:8" x14ac:dyDescent="0.25">
      <c r="A242" s="8">
        <v>45678</v>
      </c>
      <c r="B242" s="14">
        <v>12175.537254999999</v>
      </c>
      <c r="C242" s="14">
        <v>1479.8465169999999</v>
      </c>
      <c r="D242" s="14">
        <v>2850.73351693</v>
      </c>
      <c r="E242" s="14">
        <v>2730.6041193400001</v>
      </c>
      <c r="F242" s="14">
        <v>469.06590199999999</v>
      </c>
      <c r="G242" s="14">
        <v>3092.0616116599999</v>
      </c>
      <c r="H242" s="14">
        <v>3934.6519291099999</v>
      </c>
    </row>
    <row r="243" spans="1:8" x14ac:dyDescent="0.25">
      <c r="A243" s="8">
        <v>45679</v>
      </c>
      <c r="B243" s="14">
        <v>11477.050068</v>
      </c>
      <c r="C243" s="14">
        <v>1353.1722630000002</v>
      </c>
      <c r="D243" s="14">
        <v>2987.4563755099998</v>
      </c>
      <c r="E243" s="14">
        <v>2459.4770531499998</v>
      </c>
      <c r="F243" s="14">
        <v>430.98048999999997</v>
      </c>
      <c r="G243" s="14">
        <v>2905.9487017500001</v>
      </c>
      <c r="H243" s="14">
        <v>3709.8176142500001</v>
      </c>
    </row>
    <row r="244" spans="1:8" x14ac:dyDescent="0.25">
      <c r="A244" s="8">
        <v>45680</v>
      </c>
      <c r="B244" s="14">
        <v>13694.647311999999</v>
      </c>
      <c r="C244" s="14">
        <v>1485.1491309999999</v>
      </c>
      <c r="D244" s="14">
        <v>3451.98071114</v>
      </c>
      <c r="E244" s="14">
        <v>2966.8496143799998</v>
      </c>
      <c r="F244" s="14">
        <v>413.96472999999997</v>
      </c>
      <c r="G244" s="14">
        <v>2493.33419955</v>
      </c>
      <c r="H244" s="14">
        <v>3136.6967047500002</v>
      </c>
    </row>
    <row r="245" spans="1:8" x14ac:dyDescent="0.25">
      <c r="A245" s="8">
        <v>45681</v>
      </c>
      <c r="B245" s="14">
        <v>12337.33159</v>
      </c>
      <c r="C245" s="14">
        <v>1598.08302</v>
      </c>
      <c r="D245" s="14">
        <v>2964.7437546900001</v>
      </c>
      <c r="E245" s="14">
        <v>2791.47952364</v>
      </c>
      <c r="F245" s="14">
        <v>498.38979899999998</v>
      </c>
      <c r="G245" s="14">
        <v>2619.0412857599999</v>
      </c>
      <c r="H245" s="14">
        <v>3158.96292537</v>
      </c>
    </row>
    <row r="246" spans="1:8" x14ac:dyDescent="0.25">
      <c r="A246" s="8">
        <v>45684</v>
      </c>
      <c r="B246" s="14">
        <v>11275.941086000001</v>
      </c>
      <c r="C246" s="14">
        <v>1473.3151989999999</v>
      </c>
      <c r="D246" s="14">
        <v>2829.4012754099999</v>
      </c>
      <c r="E246" s="14">
        <v>2535.8851360100002</v>
      </c>
      <c r="F246" s="14">
        <v>534.92194300000006</v>
      </c>
      <c r="G246" s="14">
        <v>4190.6393886400001</v>
      </c>
      <c r="H246" s="14">
        <v>5150.3420879900004</v>
      </c>
    </row>
    <row r="247" spans="1:8" x14ac:dyDescent="0.25">
      <c r="A247" s="8">
        <v>45693</v>
      </c>
      <c r="B247" s="14">
        <v>13002.861790999999</v>
      </c>
      <c r="C247" s="14">
        <v>1922.10824</v>
      </c>
      <c r="D247" s="14">
        <v>3460.1620202499998</v>
      </c>
      <c r="E247" s="14">
        <v>2863.05599979</v>
      </c>
      <c r="F247" s="14">
        <v>708.68759</v>
      </c>
      <c r="G247" s="14">
        <v>2857.96839585</v>
      </c>
      <c r="H247" s="14">
        <v>3683.5560232399998</v>
      </c>
    </row>
    <row r="248" spans="1:8" x14ac:dyDescent="0.25">
      <c r="A248" s="8">
        <v>45694</v>
      </c>
      <c r="B248" s="14">
        <v>15548.076088</v>
      </c>
      <c r="C248" s="14">
        <v>1784.4657070000001</v>
      </c>
      <c r="D248" s="14">
        <v>3718.9197110099999</v>
      </c>
      <c r="E248" s="14">
        <v>3613.7839922100002</v>
      </c>
      <c r="F248" s="14">
        <v>598.82490199999995</v>
      </c>
      <c r="G248" s="14">
        <v>2735.7169586400005</v>
      </c>
      <c r="H248" s="14">
        <v>3619.2469697199999</v>
      </c>
    </row>
    <row r="249" spans="1:8" x14ac:dyDescent="0.25">
      <c r="A249" s="8">
        <v>45695</v>
      </c>
      <c r="B249" s="14">
        <v>19918.829389999999</v>
      </c>
      <c r="C249" s="14">
        <v>2463.7280150000001</v>
      </c>
      <c r="D249" s="14">
        <v>4873.8155707799997</v>
      </c>
      <c r="E249" s="14">
        <v>4470.4858927799996</v>
      </c>
      <c r="F249" s="14">
        <v>875.15218000000004</v>
      </c>
      <c r="G249" s="14">
        <v>2909.19493577</v>
      </c>
      <c r="H249" s="14">
        <v>3542.1470362300001</v>
      </c>
    </row>
    <row r="250" spans="1:8" x14ac:dyDescent="0.25">
      <c r="A250" s="8">
        <v>45698</v>
      </c>
      <c r="B250" s="14">
        <v>17595.685012000002</v>
      </c>
      <c r="C250" s="14">
        <v>2424.930222</v>
      </c>
      <c r="D250" s="14">
        <v>3849.6834287400002</v>
      </c>
      <c r="E250" s="14">
        <v>4077.6722230700002</v>
      </c>
      <c r="F250" s="14">
        <v>827.50626899999997</v>
      </c>
      <c r="G250" s="14">
        <v>2661.9261530899998</v>
      </c>
      <c r="H250" s="14">
        <v>3292.3778563000001</v>
      </c>
    </row>
    <row r="251" spans="1:8" x14ac:dyDescent="0.25">
      <c r="A251" s="8">
        <v>45699</v>
      </c>
      <c r="B251" s="14">
        <v>16779.832539999999</v>
      </c>
      <c r="C251" s="14">
        <v>2196.1184020000001</v>
      </c>
      <c r="D251" s="14">
        <v>3378.6605611599998</v>
      </c>
      <c r="E251" s="14">
        <v>3931.73431222</v>
      </c>
      <c r="F251" s="14">
        <v>798.03607199999999</v>
      </c>
      <c r="G251" s="14">
        <v>2646.4832270100001</v>
      </c>
      <c r="H251" s="14">
        <v>3253.51827804</v>
      </c>
    </row>
    <row r="252" spans="1:8" x14ac:dyDescent="0.25">
      <c r="A252" s="8">
        <v>45700</v>
      </c>
      <c r="B252" s="14">
        <v>17118.764564000001</v>
      </c>
      <c r="C252" s="14">
        <v>2871.627395</v>
      </c>
      <c r="D252" s="14">
        <v>3548.30596298</v>
      </c>
      <c r="E252" s="14">
        <v>3923.2225137099999</v>
      </c>
      <c r="F252" s="14">
        <v>1060.7696330000001</v>
      </c>
      <c r="G252" s="14">
        <v>2666.6392533200001</v>
      </c>
      <c r="H252" s="14">
        <v>3339.79337506</v>
      </c>
    </row>
    <row r="253" spans="1:8" x14ac:dyDescent="0.25">
      <c r="A253" s="8">
        <v>45701</v>
      </c>
      <c r="B253" s="14">
        <v>18539.763740999999</v>
      </c>
      <c r="C253" s="14">
        <v>3794.4835990000001</v>
      </c>
      <c r="D253" s="14">
        <v>3764.73453307</v>
      </c>
      <c r="E253" s="14">
        <v>4378.9981848099997</v>
      </c>
      <c r="F253" s="14">
        <v>1602.3499770000001</v>
      </c>
      <c r="G253" s="14">
        <v>2998.5896383600002</v>
      </c>
      <c r="H253" s="14">
        <v>3423.2057477799999</v>
      </c>
    </row>
    <row r="254" spans="1:8" x14ac:dyDescent="0.25">
      <c r="A254" s="8">
        <v>45702</v>
      </c>
      <c r="B254" s="14">
        <v>17447.815105999998</v>
      </c>
      <c r="C254" s="14">
        <v>3646.0082480000001</v>
      </c>
      <c r="D254" s="14">
        <v>3609.7423685399999</v>
      </c>
      <c r="E254" s="14">
        <v>4118.6006050899996</v>
      </c>
      <c r="F254" s="14">
        <v>1551.6615979999999</v>
      </c>
      <c r="G254" s="14">
        <v>2834.1201255999999</v>
      </c>
      <c r="H254" s="14">
        <v>3284.7014170900002</v>
      </c>
    </row>
    <row r="255" spans="1:8" x14ac:dyDescent="0.25">
      <c r="A255" s="8">
        <v>45705</v>
      </c>
      <c r="B255" s="9">
        <v>19717.845374</v>
      </c>
      <c r="C255" s="9">
        <v>4002.3681449999999</v>
      </c>
      <c r="D255" s="9">
        <v>4309.2957556299998</v>
      </c>
      <c r="E255" s="9">
        <v>4583.04251931</v>
      </c>
      <c r="F255" s="9">
        <v>1893.9333919999999</v>
      </c>
      <c r="G255" s="9"/>
      <c r="H255" s="9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C20" sqref="C20"/>
    </sheetView>
  </sheetViews>
  <sheetFormatPr defaultColWidth="9" defaultRowHeight="14.4" x14ac:dyDescent="0.25"/>
  <cols>
    <col min="1" max="1" width="15.21875" bestFit="1" customWidth="1"/>
    <col min="2" max="2" width="11.6640625" bestFit="1" customWidth="1"/>
  </cols>
  <sheetData>
    <row r="1" spans="1:4" x14ac:dyDescent="0.25">
      <c r="A1" s="1" t="s">
        <v>44</v>
      </c>
      <c r="B1" s="2">
        <f>大盘指数表现!B1</f>
        <v>45705</v>
      </c>
    </row>
    <row r="3" spans="1:4" x14ac:dyDescent="0.25">
      <c r="A3" s="1" t="s">
        <v>45</v>
      </c>
      <c r="B3">
        <f>[1]!i_info_numberofconstituents("881001.WI")</f>
        <v>5392</v>
      </c>
    </row>
    <row r="4" spans="1:4" x14ac:dyDescent="0.25">
      <c r="A4" s="1" t="s">
        <v>47</v>
      </c>
      <c r="B4">
        <f>[1]!i_tech_upnum("881001.WI",B1)</f>
        <v>3674</v>
      </c>
      <c r="C4" s="1" t="s">
        <v>52</v>
      </c>
      <c r="D4" s="3">
        <f>B4/B3</f>
        <v>0.68137982195845692</v>
      </c>
    </row>
    <row r="5" spans="1:4" x14ac:dyDescent="0.25">
      <c r="A5" s="1" t="s">
        <v>49</v>
      </c>
      <c r="B5">
        <f>[1]!i_tech_downnum("881001.WI",B1)</f>
        <v>1602</v>
      </c>
      <c r="C5" s="1" t="s">
        <v>53</v>
      </c>
      <c r="D5" s="3">
        <f>B5/B3</f>
        <v>0.29710682492581603</v>
      </c>
    </row>
    <row r="7" spans="1:4" x14ac:dyDescent="0.25">
      <c r="A7" s="1" t="s">
        <v>50</v>
      </c>
      <c r="B7">
        <f>[1]!i_tech_limitupnum("881001.WI",B1)</f>
        <v>114</v>
      </c>
      <c r="C7" s="1"/>
    </row>
    <row r="8" spans="1:4" x14ac:dyDescent="0.25">
      <c r="A8" s="1" t="s">
        <v>51</v>
      </c>
      <c r="B8">
        <f>[1]!i_tech_limitdownnum("881001.WI",B1)</f>
        <v>8</v>
      </c>
    </row>
    <row r="10" spans="1:4" x14ac:dyDescent="0.25">
      <c r="A10" s="1" t="s">
        <v>59</v>
      </c>
      <c r="B10">
        <f>[1]!i_techanal_stagehigh_num("881001.WI",$B$1,260)</f>
        <v>189</v>
      </c>
    </row>
    <row r="11" spans="1:4" x14ac:dyDescent="0.25">
      <c r="A11" s="1" t="s">
        <v>60</v>
      </c>
      <c r="B11">
        <f>[1]!i_techanal_stagelow_num("881001.WI",$B$1,260)</f>
        <v>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C8D3-6A35-4CBC-B38C-9E6FED176A44}">
  <dimension ref="A1:Q262"/>
  <sheetViews>
    <sheetView workbookViewId="0">
      <selection activeCell="A6" sqref="A6"/>
    </sheetView>
  </sheetViews>
  <sheetFormatPr defaultRowHeight="14.4" x14ac:dyDescent="0.25"/>
  <cols>
    <col min="1" max="1" width="11.6640625" bestFit="1" customWidth="1"/>
    <col min="2" max="2" width="12.109375" bestFit="1" customWidth="1"/>
    <col min="3" max="4" width="11" bestFit="1" customWidth="1"/>
    <col min="7" max="8" width="15.21875" bestFit="1" customWidth="1"/>
    <col min="10" max="10" width="14.6640625" bestFit="1" customWidth="1"/>
    <col min="11" max="11" width="16.109375" bestFit="1" customWidth="1"/>
    <col min="12" max="12" width="14.6640625" bestFit="1" customWidth="1"/>
    <col min="13" max="13" width="16.109375" bestFit="1" customWidth="1"/>
    <col min="14" max="14" width="14.6640625" bestFit="1" customWidth="1"/>
    <col min="15" max="15" width="12.77734375" bestFit="1" customWidth="1"/>
    <col min="16" max="16" width="14.6640625" bestFit="1" customWidth="1"/>
    <col min="17" max="17" width="12.77734375" bestFit="1" customWidth="1"/>
  </cols>
  <sheetData>
    <row r="1" spans="1:17" x14ac:dyDescent="0.25">
      <c r="A1" s="1" t="s">
        <v>44</v>
      </c>
      <c r="B1" s="1" t="s">
        <v>54</v>
      </c>
      <c r="C1" s="1" t="s">
        <v>47</v>
      </c>
      <c r="D1" s="1" t="s">
        <v>49</v>
      </c>
      <c r="E1" s="1" t="s">
        <v>56</v>
      </c>
      <c r="F1" s="1" t="s">
        <v>58</v>
      </c>
      <c r="G1" s="1" t="s">
        <v>59</v>
      </c>
      <c r="H1" s="1" t="s">
        <v>60</v>
      </c>
    </row>
    <row r="2" spans="1:17" x14ac:dyDescent="0.25">
      <c r="A2" s="2">
        <f>指数历史成交额!A5</f>
        <v>45317</v>
      </c>
      <c r="B2">
        <f>[1]!i_info_numberofconstituents2("881001.WI",A2)</f>
        <v>5339</v>
      </c>
      <c r="C2">
        <f>[1]!i_tech_upnum("881001.WI",A2)</f>
        <v>2141</v>
      </c>
      <c r="D2">
        <f>[1]!i_tech_downnum("881001.WI",A2)</f>
        <v>3029</v>
      </c>
      <c r="E2">
        <f>[1]!i_tech_limitupnum("881001.WI",A2)</f>
        <v>66</v>
      </c>
      <c r="F2">
        <f>[1]!i_tech_limitdownnum("881001.WI",A2)</f>
        <v>13</v>
      </c>
      <c r="G2">
        <f>[1]!i_techanal_stagehigh_num("881001.WI",A2,260)</f>
        <v>49</v>
      </c>
      <c r="H2">
        <f>[1]!i_techanal_stagelow_num("881001.WI",A2,260)</f>
        <v>157</v>
      </c>
    </row>
    <row r="3" spans="1:17" x14ac:dyDescent="0.25">
      <c r="A3" s="2">
        <f>指数历史成交额!A6</f>
        <v>45320</v>
      </c>
      <c r="B3">
        <f>[1]!i_info_numberofconstituents2("881001.WI",A3)</f>
        <v>5339</v>
      </c>
      <c r="C3">
        <f>[1]!i_tech_upnum("881001.WI",A3)</f>
        <v>480</v>
      </c>
      <c r="D3">
        <f>[1]!i_tech_downnum("881001.WI",A3)</f>
        <v>4821</v>
      </c>
      <c r="E3">
        <f>[1]!i_tech_limitupnum("881001.WI",A3)</f>
        <v>33</v>
      </c>
      <c r="F3">
        <f>[1]!i_tech_limitdownnum("881001.WI",A3)</f>
        <v>85</v>
      </c>
      <c r="G3">
        <f>[1]!i_techanal_stagehigh_num("881001.WI",A3,260)</f>
        <v>48</v>
      </c>
      <c r="H3">
        <f>[1]!i_techanal_stagelow_num("881001.WI",A3,260)</f>
        <v>781</v>
      </c>
    </row>
    <row r="4" spans="1:17" ht="15" thickBot="1" x14ac:dyDescent="0.3">
      <c r="A4" s="2">
        <f>指数历史成交额!A7</f>
        <v>45321</v>
      </c>
      <c r="B4">
        <f>[1]!i_info_numberofconstituents2("881001.WI",A4)</f>
        <v>5340</v>
      </c>
      <c r="C4">
        <f>[1]!i_tech_upnum("881001.WI",A4)</f>
        <v>311</v>
      </c>
      <c r="D4">
        <f>[1]!i_tech_downnum("881001.WI",A4)</f>
        <v>5002</v>
      </c>
      <c r="E4">
        <f>[1]!i_tech_limitupnum("881001.WI",A4)</f>
        <v>25</v>
      </c>
      <c r="F4">
        <f>[1]!i_tech_limitdownnum("881001.WI",A4)</f>
        <v>94</v>
      </c>
      <c r="G4">
        <f>[1]!i_techanal_stagehigh_num("881001.WI",A4,260)</f>
        <v>11</v>
      </c>
      <c r="H4">
        <f>[1]!i_techanal_stagelow_num("881001.WI",A4,260)</f>
        <v>1808</v>
      </c>
    </row>
    <row r="5" spans="1:17" x14ac:dyDescent="0.25">
      <c r="A5" s="2">
        <f>指数历史成交额!A8</f>
        <v>45322</v>
      </c>
      <c r="B5">
        <f>[1]!i_info_numberofconstituents2("881001.WI",A5)</f>
        <v>5340</v>
      </c>
      <c r="C5">
        <f>[1]!i_tech_upnum("881001.WI",A5)</f>
        <v>488</v>
      </c>
      <c r="D5">
        <f>[1]!i_tech_downnum("881001.WI",A5)</f>
        <v>4809</v>
      </c>
      <c r="E5">
        <f>[1]!i_tech_limitupnum("881001.WI",A5)</f>
        <v>30</v>
      </c>
      <c r="F5">
        <f>[1]!i_tech_limitdownnum("881001.WI",A5)</f>
        <v>195</v>
      </c>
      <c r="G5">
        <f>[1]!i_techanal_stagehigh_num("881001.WI",A5,260)</f>
        <v>22</v>
      </c>
      <c r="H5">
        <f>[1]!i_techanal_stagelow_num("881001.WI",A5,260)</f>
        <v>2897</v>
      </c>
      <c r="J5" s="11" t="s">
        <v>46</v>
      </c>
      <c r="K5" s="11"/>
      <c r="L5" s="11" t="s">
        <v>48</v>
      </c>
      <c r="M5" s="11"/>
      <c r="N5" s="11" t="s">
        <v>55</v>
      </c>
      <c r="O5" s="11"/>
      <c r="P5" s="11" t="s">
        <v>57</v>
      </c>
      <c r="Q5" s="11"/>
    </row>
    <row r="6" spans="1:17" x14ac:dyDescent="0.25">
      <c r="A6" s="2">
        <f>指数历史成交额!A9</f>
        <v>45323</v>
      </c>
      <c r="B6">
        <f>[1]!i_info_numberofconstituents2("881001.WI",A6)</f>
        <v>5342</v>
      </c>
      <c r="C6">
        <f>[1]!i_tech_upnum("881001.WI",A6)</f>
        <v>1102</v>
      </c>
      <c r="D6">
        <f>[1]!i_tech_downnum("881001.WI",A6)</f>
        <v>4160</v>
      </c>
      <c r="E6">
        <f>[1]!i_tech_limitupnum("881001.WI",A6)</f>
        <v>31</v>
      </c>
      <c r="F6">
        <f>[1]!i_tech_limitdownnum("881001.WI",A6)</f>
        <v>107</v>
      </c>
      <c r="G6">
        <f>[1]!i_techanal_stagehigh_num("881001.WI",A6,260)</f>
        <v>6</v>
      </c>
      <c r="H6">
        <f>[1]!i_techanal_stagelow_num("881001.WI",A6,260)</f>
        <v>2669</v>
      </c>
    </row>
    <row r="7" spans="1:17" x14ac:dyDescent="0.25">
      <c r="A7" s="2">
        <f>指数历史成交额!A10</f>
        <v>45324</v>
      </c>
      <c r="B7">
        <f>[1]!i_info_numberofconstituents2("881001.WI",A7)</f>
        <v>5343</v>
      </c>
      <c r="C7">
        <f>[1]!i_tech_upnum("881001.WI",A7)</f>
        <v>388</v>
      </c>
      <c r="D7">
        <f>[1]!i_tech_downnum("881001.WI",A7)</f>
        <v>4922</v>
      </c>
      <c r="E7">
        <f>[1]!i_tech_limitupnum("881001.WI",A7)</f>
        <v>28</v>
      </c>
      <c r="F7">
        <f>[1]!i_tech_limitdownnum("881001.WI",A7)</f>
        <v>117</v>
      </c>
      <c r="G7">
        <f>[1]!i_techanal_stagehigh_num("881001.WI",A7,260)</f>
        <v>15</v>
      </c>
      <c r="H7">
        <f>[1]!i_techanal_stagelow_num("881001.WI",A7,260)</f>
        <v>3499</v>
      </c>
      <c r="J7" t="s">
        <v>61</v>
      </c>
      <c r="K7" s="12">
        <v>2599.3760000000002</v>
      </c>
      <c r="L7" t="s">
        <v>61</v>
      </c>
      <c r="M7" s="12">
        <v>2620.4760000000001</v>
      </c>
      <c r="N7" t="s">
        <v>61</v>
      </c>
      <c r="O7" s="12">
        <v>90.524000000000001</v>
      </c>
      <c r="P7" t="s">
        <v>61</v>
      </c>
      <c r="Q7" s="12">
        <v>44.62</v>
      </c>
    </row>
    <row r="8" spans="1:17" x14ac:dyDescent="0.25">
      <c r="A8" s="2">
        <f>指数历史成交额!A11</f>
        <v>45327</v>
      </c>
      <c r="B8">
        <f>[1]!i_info_numberofconstituents2("881001.WI",A8)</f>
        <v>5343</v>
      </c>
      <c r="C8">
        <f>[1]!i_tech_upnum("881001.WI",A8)</f>
        <v>425</v>
      </c>
      <c r="D8">
        <f>[1]!i_tech_downnum("881001.WI",A8)</f>
        <v>4894</v>
      </c>
      <c r="E8">
        <f>[1]!i_tech_limitupnum("881001.WI",A8)</f>
        <v>20</v>
      </c>
      <c r="F8">
        <f>[1]!i_tech_limitdownnum("881001.WI",A8)</f>
        <v>1454</v>
      </c>
      <c r="G8">
        <f>[1]!i_techanal_stagehigh_num("881001.WI",A8,260)</f>
        <v>34</v>
      </c>
      <c r="H8">
        <f>[1]!i_techanal_stagelow_num("881001.WI",A8,260)</f>
        <v>3973</v>
      </c>
      <c r="J8" t="s">
        <v>62</v>
      </c>
      <c r="K8" s="12">
        <v>91.742420336794098</v>
      </c>
      <c r="L8" t="s">
        <v>62</v>
      </c>
      <c r="M8" s="12">
        <v>92.224197084101675</v>
      </c>
      <c r="N8" t="s">
        <v>62</v>
      </c>
      <c r="O8" s="12">
        <v>5.6545426966673213</v>
      </c>
      <c r="P8" t="s">
        <v>62</v>
      </c>
      <c r="Q8" s="12">
        <v>8.0093007180382401</v>
      </c>
    </row>
    <row r="9" spans="1:17" x14ac:dyDescent="0.25">
      <c r="A9" s="2">
        <f>指数历史成交额!A12</f>
        <v>45328</v>
      </c>
      <c r="B9">
        <f>[1]!i_info_numberofconstituents2("881001.WI",A9)</f>
        <v>5343</v>
      </c>
      <c r="C9">
        <f>[1]!i_tech_upnum("881001.WI",A9)</f>
        <v>3824</v>
      </c>
      <c r="D9">
        <f>[1]!i_tech_downnum("881001.WI",A9)</f>
        <v>1464</v>
      </c>
      <c r="E9">
        <f>[1]!i_tech_limitupnum("881001.WI",A9)</f>
        <v>163</v>
      </c>
      <c r="F9">
        <f>[1]!i_tech_limitdownnum("881001.WI",A9)</f>
        <v>161</v>
      </c>
      <c r="G9">
        <f>[1]!i_techanal_stagehigh_num("881001.WI",A9,260)</f>
        <v>39</v>
      </c>
      <c r="H9">
        <f>[1]!i_techanal_stagelow_num("881001.WI",A9,260)</f>
        <v>1320</v>
      </c>
      <c r="J9" t="s">
        <v>63</v>
      </c>
      <c r="K9" s="12">
        <v>2453.5</v>
      </c>
      <c r="L9" t="s">
        <v>63</v>
      </c>
      <c r="M9" s="12">
        <v>2690</v>
      </c>
      <c r="N9" t="s">
        <v>63</v>
      </c>
      <c r="O9" s="12">
        <v>68.5</v>
      </c>
      <c r="P9" t="s">
        <v>63</v>
      </c>
      <c r="Q9" s="12">
        <v>19</v>
      </c>
    </row>
    <row r="10" spans="1:17" x14ac:dyDescent="0.25">
      <c r="A10" s="2">
        <f>指数历史成交额!A13</f>
        <v>45329</v>
      </c>
      <c r="B10">
        <f>[1]!i_info_numberofconstituents2("881001.WI",A10)</f>
        <v>5344</v>
      </c>
      <c r="C10">
        <f>[1]!i_tech_upnum("881001.WI",A10)</f>
        <v>2209</v>
      </c>
      <c r="D10">
        <f>[1]!i_tech_downnum("881001.WI",A10)</f>
        <v>3086</v>
      </c>
      <c r="E10">
        <f>[1]!i_tech_limitupnum("881001.WI",A10)</f>
        <v>110</v>
      </c>
      <c r="F10">
        <f>[1]!i_tech_limitdownnum("881001.WI",A10)</f>
        <v>317</v>
      </c>
      <c r="G10">
        <f>[1]!i_techanal_stagehigh_num("881001.WI",A10,260)</f>
        <v>48</v>
      </c>
      <c r="H10">
        <f>[1]!i_techanal_stagelow_num("881001.WI",A10,260)</f>
        <v>1985</v>
      </c>
      <c r="J10" t="s">
        <v>64</v>
      </c>
      <c r="K10" s="12">
        <v>425</v>
      </c>
      <c r="L10" t="s">
        <v>64</v>
      </c>
      <c r="M10" s="12">
        <v>1107</v>
      </c>
      <c r="N10" t="s">
        <v>64</v>
      </c>
      <c r="O10" s="12">
        <v>52</v>
      </c>
      <c r="P10" t="s">
        <v>64</v>
      </c>
      <c r="Q10" s="12">
        <v>8</v>
      </c>
    </row>
    <row r="11" spans="1:17" x14ac:dyDescent="0.25">
      <c r="A11" s="2">
        <f>指数历史成交额!A14</f>
        <v>45330</v>
      </c>
      <c r="B11">
        <f>[1]!i_info_numberofconstituents2("881001.WI",A11)</f>
        <v>5344</v>
      </c>
      <c r="C11">
        <f>[1]!i_tech_upnum("881001.WI",A11)</f>
        <v>4798</v>
      </c>
      <c r="D11">
        <f>[1]!i_tech_downnum("881001.WI",A11)</f>
        <v>506</v>
      </c>
      <c r="E11">
        <f>[1]!i_tech_limitupnum("881001.WI",A11)</f>
        <v>553</v>
      </c>
      <c r="F11">
        <f>[1]!i_tech_limitdownnum("881001.WI",A11)</f>
        <v>8</v>
      </c>
      <c r="G11">
        <f>[1]!i_techanal_stagehigh_num("881001.WI",A11,260)</f>
        <v>15</v>
      </c>
      <c r="H11">
        <f>[1]!i_techanal_stagelow_num("881001.WI",A11,260)</f>
        <v>39</v>
      </c>
      <c r="J11" t="s">
        <v>65</v>
      </c>
      <c r="K11" s="12">
        <v>1450.5750316041058</v>
      </c>
      <c r="L11" t="s">
        <v>65</v>
      </c>
      <c r="M11" s="12">
        <v>1458.1925908301025</v>
      </c>
      <c r="N11" t="s">
        <v>65</v>
      </c>
      <c r="O11" s="12">
        <v>89.406170240696667</v>
      </c>
      <c r="P11" t="s">
        <v>65</v>
      </c>
      <c r="Q11" s="12">
        <v>126.63816367111443</v>
      </c>
    </row>
    <row r="12" spans="1:17" x14ac:dyDescent="0.25">
      <c r="A12" s="2">
        <f>指数历史成交额!A15</f>
        <v>45341</v>
      </c>
      <c r="B12">
        <f>[1]!i_info_numberofconstituents2("881001.WI",A12)</f>
        <v>5345</v>
      </c>
      <c r="C12">
        <f>[1]!i_tech_upnum("881001.WI",A12)</f>
        <v>4253</v>
      </c>
      <c r="D12">
        <f>[1]!i_tech_downnum("881001.WI",A12)</f>
        <v>1036</v>
      </c>
      <c r="E12">
        <f>[1]!i_tech_limitupnum("881001.WI",A12)</f>
        <v>277</v>
      </c>
      <c r="F12">
        <f>[1]!i_tech_limitdownnum("881001.WI",A12)</f>
        <v>3</v>
      </c>
      <c r="G12">
        <f>[1]!i_techanal_stagehigh_num("881001.WI",A12,260)</f>
        <v>57</v>
      </c>
      <c r="H12">
        <f>[1]!i_techanal_stagelow_num("881001.WI",A12,260)</f>
        <v>6</v>
      </c>
      <c r="J12" t="s">
        <v>66</v>
      </c>
      <c r="K12" s="12">
        <v>2104167.9223132525</v>
      </c>
      <c r="L12" t="s">
        <v>66</v>
      </c>
      <c r="M12" s="12">
        <v>2126325.6319518071</v>
      </c>
      <c r="N12" t="s">
        <v>66</v>
      </c>
      <c r="O12" s="12">
        <v>7993.4632771084334</v>
      </c>
      <c r="P12" t="s">
        <v>66</v>
      </c>
      <c r="Q12" s="12">
        <v>16037.224497991967</v>
      </c>
    </row>
    <row r="13" spans="1:17" x14ac:dyDescent="0.25">
      <c r="A13" s="2">
        <f>指数历史成交额!A16</f>
        <v>45342</v>
      </c>
      <c r="B13">
        <f>[1]!i_info_numberofconstituents2("881001.WI",A13)</f>
        <v>5345</v>
      </c>
      <c r="C13">
        <f>[1]!i_tech_upnum("881001.WI",A13)</f>
        <v>3574</v>
      </c>
      <c r="D13">
        <f>[1]!i_tech_downnum("881001.WI",A13)</f>
        <v>1568</v>
      </c>
      <c r="E13">
        <f>[1]!i_tech_limitupnum("881001.WI",A13)</f>
        <v>156</v>
      </c>
      <c r="F13">
        <f>[1]!i_tech_limitdownnum("881001.WI",A13)</f>
        <v>0</v>
      </c>
      <c r="G13">
        <f>[1]!i_techanal_stagehigh_num("881001.WI",A13,260)</f>
        <v>67</v>
      </c>
      <c r="H13">
        <f>[1]!i_techanal_stagelow_num("881001.WI",A13,260)</f>
        <v>3</v>
      </c>
      <c r="J13" t="s">
        <v>67</v>
      </c>
      <c r="K13" s="12">
        <v>-1.2259081097526945</v>
      </c>
      <c r="L13" t="s">
        <v>67</v>
      </c>
      <c r="M13" s="12">
        <v>-1.2475292604255144</v>
      </c>
      <c r="N13" t="s">
        <v>67</v>
      </c>
      <c r="O13" s="12">
        <v>47.597027585294214</v>
      </c>
      <c r="P13" t="s">
        <v>67</v>
      </c>
      <c r="Q13" s="12">
        <v>76.733218187980953</v>
      </c>
    </row>
    <row r="14" spans="1:17" x14ac:dyDescent="0.25">
      <c r="A14" s="2">
        <f>指数历史成交额!A17</f>
        <v>45343</v>
      </c>
      <c r="B14">
        <f>[1]!i_info_numberofconstituents2("881001.WI",A14)</f>
        <v>5346</v>
      </c>
      <c r="C14">
        <f>[1]!i_tech_upnum("881001.WI",A14)</f>
        <v>4103</v>
      </c>
      <c r="D14">
        <f>[1]!i_tech_downnum("881001.WI",A14)</f>
        <v>1107</v>
      </c>
      <c r="E14">
        <f>[1]!i_tech_limitupnum("881001.WI",A14)</f>
        <v>156</v>
      </c>
      <c r="F14">
        <f>[1]!i_tech_limitdownnum("881001.WI",A14)</f>
        <v>0</v>
      </c>
      <c r="G14">
        <f>[1]!i_techanal_stagehigh_num("881001.WI",A14,260)</f>
        <v>30</v>
      </c>
      <c r="H14">
        <f>[1]!i_techanal_stagelow_num("881001.WI",A14,260)</f>
        <v>4</v>
      </c>
      <c r="J14" t="s">
        <v>68</v>
      </c>
      <c r="K14" s="12">
        <v>0.11336952397902605</v>
      </c>
      <c r="L14" t="s">
        <v>68</v>
      </c>
      <c r="M14" s="12">
        <v>-1.2689871871818635E-2</v>
      </c>
      <c r="N14" t="s">
        <v>68</v>
      </c>
      <c r="O14" s="12">
        <v>6.0668695939502681</v>
      </c>
      <c r="P14" t="s">
        <v>68</v>
      </c>
      <c r="Q14" s="12">
        <v>8.1238349684200273</v>
      </c>
    </row>
    <row r="15" spans="1:17" x14ac:dyDescent="0.25">
      <c r="A15" s="2">
        <f>指数历史成交额!A18</f>
        <v>45344</v>
      </c>
      <c r="B15">
        <f>[1]!i_info_numberofconstituents2("881001.WI",A15)</f>
        <v>5346</v>
      </c>
      <c r="C15">
        <f>[1]!i_tech_upnum("881001.WI",A15)</f>
        <v>4580</v>
      </c>
      <c r="D15">
        <f>[1]!i_tech_downnum("881001.WI",A15)</f>
        <v>611</v>
      </c>
      <c r="E15">
        <f>[1]!i_tech_limitupnum("881001.WI",A15)</f>
        <v>96</v>
      </c>
      <c r="F15">
        <f>[1]!i_tech_limitdownnum("881001.WI",A15)</f>
        <v>1</v>
      </c>
      <c r="G15">
        <f>[1]!i_techanal_stagehigh_num("881001.WI",A15,260)</f>
        <v>62</v>
      </c>
      <c r="H15">
        <f>[1]!i_techanal_stagelow_num("881001.WI",A15,260)</f>
        <v>3</v>
      </c>
      <c r="J15" t="s">
        <v>69</v>
      </c>
      <c r="K15" s="12">
        <v>5061</v>
      </c>
      <c r="L15" t="s">
        <v>69</v>
      </c>
      <c r="M15" s="12">
        <v>5054</v>
      </c>
      <c r="N15" t="s">
        <v>69</v>
      </c>
      <c r="O15" s="12">
        <v>863</v>
      </c>
      <c r="P15" t="s">
        <v>69</v>
      </c>
      <c r="Q15" s="12">
        <v>1454</v>
      </c>
    </row>
    <row r="16" spans="1:17" x14ac:dyDescent="0.25">
      <c r="A16" s="2">
        <f>指数历史成交额!A19</f>
        <v>45345</v>
      </c>
      <c r="B16">
        <f>[1]!i_info_numberofconstituents2("881001.WI",A16)</f>
        <v>5346</v>
      </c>
      <c r="C16">
        <f>[1]!i_tech_upnum("881001.WI",A16)</f>
        <v>4397</v>
      </c>
      <c r="D16">
        <f>[1]!i_tech_downnum("881001.WI",A16)</f>
        <v>822</v>
      </c>
      <c r="E16">
        <f>[1]!i_tech_limitupnum("881001.WI",A16)</f>
        <v>147</v>
      </c>
      <c r="F16">
        <f>[1]!i_tech_limitdownnum("881001.WI",A16)</f>
        <v>1</v>
      </c>
      <c r="G16">
        <f>[1]!i_techanal_stagehigh_num("881001.WI",A16,260)</f>
        <v>43</v>
      </c>
      <c r="H16">
        <f>[1]!i_techanal_stagelow_num("881001.WI",A16,260)</f>
        <v>3</v>
      </c>
      <c r="J16" t="s">
        <v>70</v>
      </c>
      <c r="K16" s="12">
        <v>269</v>
      </c>
      <c r="L16" t="s">
        <v>70</v>
      </c>
      <c r="M16" s="12">
        <v>8</v>
      </c>
      <c r="N16" t="s">
        <v>70</v>
      </c>
      <c r="O16" s="12">
        <v>20</v>
      </c>
      <c r="P16" t="s">
        <v>70</v>
      </c>
      <c r="Q16" s="12">
        <v>0</v>
      </c>
    </row>
    <row r="17" spans="1:17" x14ac:dyDescent="0.25">
      <c r="A17" s="2">
        <f>指数历史成交额!A20</f>
        <v>45348</v>
      </c>
      <c r="B17">
        <f>[1]!i_info_numberofconstituents2("881001.WI",A17)</f>
        <v>5348</v>
      </c>
      <c r="C17">
        <f>[1]!i_tech_upnum("881001.WI",A17)</f>
        <v>3684</v>
      </c>
      <c r="D17">
        <f>[1]!i_tech_downnum("881001.WI",A17)</f>
        <v>1513</v>
      </c>
      <c r="E17">
        <f>[1]!i_tech_limitupnum("881001.WI",A17)</f>
        <v>124</v>
      </c>
      <c r="F17">
        <f>[1]!i_tech_limitdownnum("881001.WI",A17)</f>
        <v>1</v>
      </c>
      <c r="G17">
        <f>[1]!i_techanal_stagehigh_num("881001.WI",A17,260)</f>
        <v>26</v>
      </c>
      <c r="H17">
        <f>[1]!i_techanal_stagelow_num("881001.WI",A17,260)</f>
        <v>3</v>
      </c>
      <c r="J17" t="s">
        <v>71</v>
      </c>
      <c r="K17" s="12">
        <v>5330</v>
      </c>
      <c r="L17" t="s">
        <v>71</v>
      </c>
      <c r="M17" s="12">
        <v>5062</v>
      </c>
      <c r="N17" t="s">
        <v>71</v>
      </c>
      <c r="O17" s="12">
        <v>883</v>
      </c>
      <c r="P17" t="s">
        <v>71</v>
      </c>
      <c r="Q17" s="12">
        <v>1454</v>
      </c>
    </row>
    <row r="18" spans="1:17" x14ac:dyDescent="0.25">
      <c r="A18" s="2">
        <f>指数历史成交额!A21</f>
        <v>45349</v>
      </c>
      <c r="B18">
        <f>[1]!i_info_numberofconstituents2("881001.WI",A18)</f>
        <v>5348</v>
      </c>
      <c r="C18">
        <f>[1]!i_tech_upnum("881001.WI",A18)</f>
        <v>5029</v>
      </c>
      <c r="D18">
        <f>[1]!i_tech_downnum("881001.WI",A18)</f>
        <v>276</v>
      </c>
      <c r="E18">
        <f>[1]!i_tech_limitupnum("881001.WI",A18)</f>
        <v>116</v>
      </c>
      <c r="F18">
        <f>[1]!i_tech_limitdownnum("881001.WI",A18)</f>
        <v>2</v>
      </c>
      <c r="G18">
        <f>[1]!i_techanal_stagehigh_num("881001.WI",A18,260)</f>
        <v>41</v>
      </c>
      <c r="H18">
        <f>[1]!i_techanal_stagelow_num("881001.WI",A18,260)</f>
        <v>3</v>
      </c>
      <c r="J18" t="s">
        <v>72</v>
      </c>
      <c r="K18" s="12">
        <v>649844</v>
      </c>
      <c r="L18" t="s">
        <v>72</v>
      </c>
      <c r="M18" s="12">
        <v>655119</v>
      </c>
      <c r="N18" t="s">
        <v>72</v>
      </c>
      <c r="O18" s="12">
        <v>22631</v>
      </c>
      <c r="P18" t="s">
        <v>72</v>
      </c>
      <c r="Q18" s="12">
        <v>11155</v>
      </c>
    </row>
    <row r="19" spans="1:17" x14ac:dyDescent="0.25">
      <c r="A19" s="2">
        <f>指数历史成交额!A22</f>
        <v>45350</v>
      </c>
      <c r="B19">
        <f>[1]!i_info_numberofconstituents2("881001.WI",A19)</f>
        <v>5348</v>
      </c>
      <c r="C19">
        <f>[1]!i_tech_upnum("881001.WI",A19)</f>
        <v>269</v>
      </c>
      <c r="D19">
        <f>[1]!i_tech_downnum("881001.WI",A19)</f>
        <v>5054</v>
      </c>
      <c r="E19">
        <f>[1]!i_tech_limitupnum("881001.WI",A19)</f>
        <v>34</v>
      </c>
      <c r="F19">
        <f>[1]!i_tech_limitdownnum("881001.WI",A19)</f>
        <v>379</v>
      </c>
      <c r="G19">
        <f>[1]!i_techanal_stagehigh_num("881001.WI",A19,260)</f>
        <v>12</v>
      </c>
      <c r="H19">
        <f>[1]!i_techanal_stagelow_num("881001.WI",A19,260)</f>
        <v>5</v>
      </c>
      <c r="J19" t="s">
        <v>73</v>
      </c>
      <c r="K19" s="12">
        <v>250</v>
      </c>
      <c r="L19" t="s">
        <v>73</v>
      </c>
      <c r="M19" s="12">
        <v>250</v>
      </c>
      <c r="N19" t="s">
        <v>73</v>
      </c>
      <c r="O19" s="12">
        <v>250</v>
      </c>
      <c r="P19" t="s">
        <v>73</v>
      </c>
      <c r="Q19" s="12">
        <v>250</v>
      </c>
    </row>
    <row r="20" spans="1:17" ht="15" thickBot="1" x14ac:dyDescent="0.3">
      <c r="A20" s="2">
        <f>指数历史成交额!A23</f>
        <v>45351</v>
      </c>
      <c r="B20">
        <f>[1]!i_info_numberofconstituents2("881001.WI",A20)</f>
        <v>5349</v>
      </c>
      <c r="C20">
        <f>[1]!i_tech_upnum("881001.WI",A20)</f>
        <v>5222</v>
      </c>
      <c r="D20">
        <f>[1]!i_tech_downnum("881001.WI",A20)</f>
        <v>103</v>
      </c>
      <c r="E20">
        <f>[1]!i_tech_limitupnum("881001.WI",A20)</f>
        <v>116</v>
      </c>
      <c r="F20">
        <f>[1]!i_tech_limitdownnum("881001.WI",A20)</f>
        <v>6</v>
      </c>
      <c r="G20">
        <f>[1]!i_techanal_stagehigh_num("881001.WI",A20,260)</f>
        <v>52</v>
      </c>
      <c r="H20">
        <f>[1]!i_techanal_stagelow_num("881001.WI",A20,260)</f>
        <v>4</v>
      </c>
      <c r="J20" s="10" t="s">
        <v>74</v>
      </c>
      <c r="K20" s="13">
        <v>180.69007917987375</v>
      </c>
      <c r="L20" s="10" t="s">
        <v>74</v>
      </c>
      <c r="M20" s="13">
        <v>181.63895624566786</v>
      </c>
      <c r="N20" s="10" t="s">
        <v>74</v>
      </c>
      <c r="O20" s="13">
        <v>11.136830310732771</v>
      </c>
      <c r="P20" s="10" t="s">
        <v>74</v>
      </c>
      <c r="Q20" s="13">
        <v>15.774613048194638</v>
      </c>
    </row>
    <row r="21" spans="1:17" x14ac:dyDescent="0.25">
      <c r="A21" s="2">
        <f>指数历史成交额!A24</f>
        <v>45352</v>
      </c>
      <c r="B21">
        <f>[1]!i_info_numberofconstituents2("881001.WI",A21)</f>
        <v>5351</v>
      </c>
      <c r="C21">
        <f>[1]!i_tech_upnum("881001.WI",A21)</f>
        <v>3521</v>
      </c>
      <c r="D21">
        <f>[1]!i_tech_downnum("881001.WI",A21)</f>
        <v>1643</v>
      </c>
      <c r="E21">
        <f>[1]!i_tech_limitupnum("881001.WI",A21)</f>
        <v>80</v>
      </c>
      <c r="F21">
        <f>[1]!i_tech_limitdownnum("881001.WI",A21)</f>
        <v>12</v>
      </c>
      <c r="G21">
        <f>[1]!i_techanal_stagehigh_num("881001.WI",A21,260)</f>
        <v>40</v>
      </c>
      <c r="H21">
        <f>[1]!i_techanal_stagelow_num("881001.WI",A21,260)</f>
        <v>6</v>
      </c>
    </row>
    <row r="22" spans="1:17" x14ac:dyDescent="0.25">
      <c r="A22" s="2">
        <f>指数历史成交额!A25</f>
        <v>45355</v>
      </c>
      <c r="B22">
        <f>[1]!i_info_numberofconstituents2("881001.WI",A22)</f>
        <v>5350</v>
      </c>
      <c r="C22">
        <f>[1]!i_tech_upnum("881001.WI",A22)</f>
        <v>2082</v>
      </c>
      <c r="D22">
        <f>[1]!i_tech_downnum("881001.WI",A22)</f>
        <v>3169</v>
      </c>
      <c r="E22">
        <f>[1]!i_tech_limitupnum("881001.WI",A22)</f>
        <v>88</v>
      </c>
      <c r="F22">
        <f>[1]!i_tech_limitdownnum("881001.WI",A22)</f>
        <v>19</v>
      </c>
      <c r="G22">
        <f>[1]!i_techanal_stagehigh_num("881001.WI",A22,260)</f>
        <v>60</v>
      </c>
      <c r="H22">
        <f>[1]!i_techanal_stagelow_num("881001.WI",A22,260)</f>
        <v>5</v>
      </c>
    </row>
    <row r="23" spans="1:17" x14ac:dyDescent="0.25">
      <c r="A23" s="2">
        <f>指数历史成交额!A26</f>
        <v>45356</v>
      </c>
      <c r="B23">
        <f>[1]!i_info_numberofconstituents2("881001.WI",A23)</f>
        <v>5350</v>
      </c>
      <c r="C23">
        <f>[1]!i_tech_upnum("881001.WI",A23)</f>
        <v>932</v>
      </c>
      <c r="D23">
        <f>[1]!i_tech_downnum("881001.WI",A23)</f>
        <v>4345</v>
      </c>
      <c r="E23">
        <f>[1]!i_tech_limitupnum("881001.WI",A23)</f>
        <v>59</v>
      </c>
      <c r="F23">
        <f>[1]!i_tech_limitdownnum("881001.WI",A23)</f>
        <v>21</v>
      </c>
      <c r="G23">
        <f>[1]!i_techanal_stagehigh_num("881001.WI",A23,260)</f>
        <v>56</v>
      </c>
      <c r="H23">
        <f>[1]!i_techanal_stagelow_num("881001.WI",A23,260)</f>
        <v>12</v>
      </c>
    </row>
    <row r="24" spans="1:17" x14ac:dyDescent="0.25">
      <c r="A24" s="2">
        <f>指数历史成交额!A27</f>
        <v>45357</v>
      </c>
      <c r="B24">
        <f>[1]!i_info_numberofconstituents2("881001.WI",A24)</f>
        <v>5350</v>
      </c>
      <c r="C24">
        <f>[1]!i_tech_upnum("881001.WI",A24)</f>
        <v>3438</v>
      </c>
      <c r="D24">
        <f>[1]!i_tech_downnum("881001.WI",A24)</f>
        <v>1739</v>
      </c>
      <c r="E24">
        <f>[1]!i_tech_limitupnum("881001.WI",A24)</f>
        <v>105</v>
      </c>
      <c r="F24">
        <f>[1]!i_tech_limitdownnum("881001.WI",A24)</f>
        <v>4</v>
      </c>
      <c r="G24">
        <f>[1]!i_techanal_stagehigh_num("881001.WI",A24,260)</f>
        <v>66</v>
      </c>
      <c r="H24">
        <f>[1]!i_techanal_stagelow_num("881001.WI",A24,260)</f>
        <v>5</v>
      </c>
    </row>
    <row r="25" spans="1:17" x14ac:dyDescent="0.25">
      <c r="A25" s="2">
        <f>指数历史成交额!A28</f>
        <v>45358</v>
      </c>
      <c r="B25">
        <f>[1]!i_info_numberofconstituents2("881001.WI",A25)</f>
        <v>5350</v>
      </c>
      <c r="C25">
        <f>[1]!i_tech_upnum("881001.WI",A25)</f>
        <v>1516</v>
      </c>
      <c r="D25">
        <f>[1]!i_tech_downnum("881001.WI",A25)</f>
        <v>3661</v>
      </c>
      <c r="E25">
        <f>[1]!i_tech_limitupnum("881001.WI",A25)</f>
        <v>70</v>
      </c>
      <c r="F25">
        <f>[1]!i_tech_limitdownnum("881001.WI",A25)</f>
        <v>11</v>
      </c>
      <c r="G25">
        <f>[1]!i_techanal_stagehigh_num("881001.WI",A25,260)</f>
        <v>51</v>
      </c>
      <c r="H25">
        <f>[1]!i_techanal_stagelow_num("881001.WI",A25,260)</f>
        <v>8</v>
      </c>
    </row>
    <row r="26" spans="1:17" x14ac:dyDescent="0.25">
      <c r="A26" s="2">
        <f>指数历史成交额!A29</f>
        <v>45359</v>
      </c>
      <c r="B26">
        <f>[1]!i_info_numberofconstituents2("881001.WI",A26)</f>
        <v>5350</v>
      </c>
      <c r="C26">
        <f>[1]!i_tech_upnum("881001.WI",A26)</f>
        <v>3627</v>
      </c>
      <c r="D26">
        <f>[1]!i_tech_downnum("881001.WI",A26)</f>
        <v>1495</v>
      </c>
      <c r="E26">
        <f>[1]!i_tech_limitupnum("881001.WI",A26)</f>
        <v>78</v>
      </c>
      <c r="F26">
        <f>[1]!i_tech_limitdownnum("881001.WI",A26)</f>
        <v>5</v>
      </c>
      <c r="G26">
        <f>[1]!i_techanal_stagehigh_num("881001.WI",A26,260)</f>
        <v>84</v>
      </c>
      <c r="H26">
        <f>[1]!i_techanal_stagelow_num("881001.WI",A26,260)</f>
        <v>5</v>
      </c>
    </row>
    <row r="27" spans="1:17" x14ac:dyDescent="0.25">
      <c r="A27" s="2">
        <f>指数历史成交额!A30</f>
        <v>45362</v>
      </c>
      <c r="B27">
        <f>[1]!i_info_numberofconstituents2("881001.WI",A27)</f>
        <v>5350</v>
      </c>
      <c r="C27">
        <f>[1]!i_tech_upnum("881001.WI",A27)</f>
        <v>4482</v>
      </c>
      <c r="D27">
        <f>[1]!i_tech_downnum("881001.WI",A27)</f>
        <v>779</v>
      </c>
      <c r="E27">
        <f>[1]!i_tech_limitupnum("881001.WI",A27)</f>
        <v>101</v>
      </c>
      <c r="F27">
        <f>[1]!i_tech_limitdownnum("881001.WI",A27)</f>
        <v>0</v>
      </c>
      <c r="G27">
        <f>[1]!i_techanal_stagehigh_num("881001.WI",A27,260)</f>
        <v>51</v>
      </c>
      <c r="H27">
        <f>[1]!i_techanal_stagelow_num("881001.WI",A27,260)</f>
        <v>3</v>
      </c>
    </row>
    <row r="28" spans="1:17" x14ac:dyDescent="0.25">
      <c r="A28" s="2">
        <f>指数历史成交额!A31</f>
        <v>45363</v>
      </c>
      <c r="B28">
        <f>[1]!i_info_numberofconstituents2("881001.WI",A28)</f>
        <v>5350</v>
      </c>
      <c r="C28">
        <f>[1]!i_tech_upnum("881001.WI",A28)</f>
        <v>3698</v>
      </c>
      <c r="D28">
        <f>[1]!i_tech_downnum("881001.WI",A28)</f>
        <v>1524</v>
      </c>
      <c r="E28">
        <f>[1]!i_tech_limitupnum("881001.WI",A28)</f>
        <v>79</v>
      </c>
      <c r="F28">
        <f>[1]!i_tech_limitdownnum("881001.WI",A28)</f>
        <v>3</v>
      </c>
      <c r="G28">
        <f>[1]!i_techanal_stagehigh_num("881001.WI",A28,260)</f>
        <v>34</v>
      </c>
      <c r="H28">
        <f>[1]!i_techanal_stagelow_num("881001.WI",A28,260)</f>
        <v>3</v>
      </c>
    </row>
    <row r="29" spans="1:17" x14ac:dyDescent="0.25">
      <c r="A29" s="2">
        <f>指数历史成交额!A32</f>
        <v>45364</v>
      </c>
      <c r="B29">
        <f>[1]!i_info_numberofconstituents2("881001.WI",A29)</f>
        <v>5351</v>
      </c>
      <c r="C29">
        <f>[1]!i_tech_upnum("881001.WI",A29)</f>
        <v>2234</v>
      </c>
      <c r="D29">
        <f>[1]!i_tech_downnum("881001.WI",A29)</f>
        <v>2929</v>
      </c>
      <c r="E29">
        <f>[1]!i_tech_limitupnum("881001.WI",A29)</f>
        <v>62</v>
      </c>
      <c r="F29">
        <f>[1]!i_tech_limitdownnum("881001.WI",A29)</f>
        <v>4</v>
      </c>
      <c r="G29">
        <f>[1]!i_techanal_stagehigh_num("881001.WI",A29,260)</f>
        <v>35</v>
      </c>
      <c r="H29">
        <f>[1]!i_techanal_stagelow_num("881001.WI",A29,260)</f>
        <v>4</v>
      </c>
    </row>
    <row r="30" spans="1:17" x14ac:dyDescent="0.25">
      <c r="A30" s="2">
        <f>指数历史成交额!A33</f>
        <v>45365</v>
      </c>
      <c r="B30">
        <f>[1]!i_info_numberofconstituents2("881001.WI",A30)</f>
        <v>5351</v>
      </c>
      <c r="C30">
        <f>[1]!i_tech_upnum("881001.WI",A30)</f>
        <v>1557</v>
      </c>
      <c r="D30">
        <f>[1]!i_tech_downnum("881001.WI",A30)</f>
        <v>3583</v>
      </c>
      <c r="E30">
        <f>[1]!i_tech_limitupnum("881001.WI",A30)</f>
        <v>52</v>
      </c>
      <c r="F30">
        <f>[1]!i_tech_limitdownnum("881001.WI",A30)</f>
        <v>5</v>
      </c>
      <c r="G30">
        <f>[1]!i_techanal_stagehigh_num("881001.WI",A30,260)</f>
        <v>34</v>
      </c>
      <c r="H30">
        <f>[1]!i_techanal_stagelow_num("881001.WI",A30,260)</f>
        <v>5</v>
      </c>
    </row>
    <row r="31" spans="1:17" x14ac:dyDescent="0.25">
      <c r="A31" s="2">
        <f>指数历史成交额!A34</f>
        <v>45366</v>
      </c>
      <c r="B31">
        <f>[1]!i_info_numberofconstituents2("881001.WI",A31)</f>
        <v>5352</v>
      </c>
      <c r="C31">
        <f>[1]!i_tech_upnum("881001.WI",A31)</f>
        <v>4390</v>
      </c>
      <c r="D31">
        <f>[1]!i_tech_downnum("881001.WI",A31)</f>
        <v>859</v>
      </c>
      <c r="E31">
        <f>[1]!i_tech_limitupnum("881001.WI",A31)</f>
        <v>87</v>
      </c>
      <c r="F31">
        <f>[1]!i_tech_limitdownnum("881001.WI",A31)</f>
        <v>1</v>
      </c>
      <c r="G31">
        <f>[1]!i_techanal_stagehigh_num("881001.WI",A31,260)</f>
        <v>65</v>
      </c>
      <c r="H31">
        <f>[1]!i_techanal_stagelow_num("881001.WI",A31,260)</f>
        <v>3</v>
      </c>
    </row>
    <row r="32" spans="1:17" x14ac:dyDescent="0.25">
      <c r="A32" s="2">
        <f>指数历史成交额!A35</f>
        <v>45369</v>
      </c>
      <c r="B32">
        <f>[1]!i_info_numberofconstituents2("881001.WI",A32)</f>
        <v>5351</v>
      </c>
      <c r="C32">
        <f>[1]!i_tech_upnum("881001.WI",A32)</f>
        <v>4586</v>
      </c>
      <c r="D32">
        <f>[1]!i_tech_downnum("881001.WI",A32)</f>
        <v>654</v>
      </c>
      <c r="E32">
        <f>[1]!i_tech_limitupnum("881001.WI",A32)</f>
        <v>94</v>
      </c>
      <c r="F32">
        <f>[1]!i_tech_limitdownnum("881001.WI",A32)</f>
        <v>5</v>
      </c>
      <c r="G32">
        <f>[1]!i_techanal_stagehigh_num("881001.WI",A32,260)</f>
        <v>99</v>
      </c>
      <c r="H32">
        <f>[1]!i_techanal_stagelow_num("881001.WI",A32,260)</f>
        <v>2</v>
      </c>
    </row>
    <row r="33" spans="1:8" x14ac:dyDescent="0.25">
      <c r="A33" s="2">
        <f>指数历史成交额!A36</f>
        <v>45370</v>
      </c>
      <c r="B33">
        <f>[1]!i_info_numberofconstituents2("881001.WI",A33)</f>
        <v>5351</v>
      </c>
      <c r="C33">
        <f>[1]!i_tech_upnum("881001.WI",A33)</f>
        <v>1741</v>
      </c>
      <c r="D33">
        <f>[1]!i_tech_downnum("881001.WI",A33)</f>
        <v>3444</v>
      </c>
      <c r="E33">
        <f>[1]!i_tech_limitupnum("881001.WI",A33)</f>
        <v>70</v>
      </c>
      <c r="F33">
        <f>[1]!i_tech_limitdownnum("881001.WI",A33)</f>
        <v>10</v>
      </c>
      <c r="G33">
        <f>[1]!i_techanal_stagehigh_num("881001.WI",A33,260)</f>
        <v>35</v>
      </c>
      <c r="H33">
        <f>[1]!i_techanal_stagelow_num("881001.WI",A33,260)</f>
        <v>3</v>
      </c>
    </row>
    <row r="34" spans="1:8" x14ac:dyDescent="0.25">
      <c r="A34" s="2">
        <f>指数历史成交额!A37</f>
        <v>45371</v>
      </c>
      <c r="B34">
        <f>[1]!i_info_numberofconstituents2("881001.WI",A34)</f>
        <v>5351</v>
      </c>
      <c r="C34">
        <f>[1]!i_tech_upnum("881001.WI",A34)</f>
        <v>3874</v>
      </c>
      <c r="D34">
        <f>[1]!i_tech_downnum("881001.WI",A34)</f>
        <v>1264</v>
      </c>
      <c r="E34">
        <f>[1]!i_tech_limitupnum("881001.WI",A34)</f>
        <v>90</v>
      </c>
      <c r="F34">
        <f>[1]!i_tech_limitdownnum("881001.WI",A34)</f>
        <v>7</v>
      </c>
      <c r="G34">
        <f>[1]!i_techanal_stagehigh_num("881001.WI",A34,260)</f>
        <v>55</v>
      </c>
      <c r="H34">
        <f>[1]!i_techanal_stagelow_num("881001.WI",A34,260)</f>
        <v>6</v>
      </c>
    </row>
    <row r="35" spans="1:8" x14ac:dyDescent="0.25">
      <c r="A35" s="2">
        <f>指数历史成交额!A38</f>
        <v>45372</v>
      </c>
      <c r="B35">
        <f>[1]!i_info_numberofconstituents2("881001.WI",A35)</f>
        <v>5351</v>
      </c>
      <c r="C35">
        <f>[1]!i_tech_upnum("881001.WI",A35)</f>
        <v>2206</v>
      </c>
      <c r="D35">
        <f>[1]!i_tech_downnum("881001.WI",A35)</f>
        <v>2909</v>
      </c>
      <c r="E35">
        <f>[1]!i_tech_limitupnum("881001.WI",A35)</f>
        <v>80</v>
      </c>
      <c r="F35">
        <f>[1]!i_tech_limitdownnum("881001.WI",A35)</f>
        <v>10</v>
      </c>
      <c r="G35">
        <f>[1]!i_techanal_stagehigh_num("881001.WI",A35,260)</f>
        <v>70</v>
      </c>
      <c r="H35">
        <f>[1]!i_techanal_stagelow_num("881001.WI",A35,260)</f>
        <v>3</v>
      </c>
    </row>
    <row r="36" spans="1:8" x14ac:dyDescent="0.25">
      <c r="A36" s="2">
        <f>指数历史成交额!A39</f>
        <v>45373</v>
      </c>
      <c r="B36">
        <f>[1]!i_info_numberofconstituents2("881001.WI",A36)</f>
        <v>5352</v>
      </c>
      <c r="C36">
        <f>[1]!i_tech_upnum("881001.WI",A36)</f>
        <v>924</v>
      </c>
      <c r="D36">
        <f>[1]!i_tech_downnum("881001.WI",A36)</f>
        <v>4385</v>
      </c>
      <c r="E36">
        <f>[1]!i_tech_limitupnum("881001.WI",A36)</f>
        <v>67</v>
      </c>
      <c r="F36">
        <f>[1]!i_tech_limitdownnum("881001.WI",A36)</f>
        <v>15</v>
      </c>
      <c r="G36">
        <f>[1]!i_techanal_stagehigh_num("881001.WI",A36,260)</f>
        <v>42</v>
      </c>
      <c r="H36">
        <f>[1]!i_techanal_stagelow_num("881001.WI",A36,260)</f>
        <v>12</v>
      </c>
    </row>
    <row r="37" spans="1:8" x14ac:dyDescent="0.25">
      <c r="A37" s="2">
        <f>指数历史成交额!A40</f>
        <v>45376</v>
      </c>
      <c r="B37">
        <f>[1]!i_info_numberofconstituents2("881001.WI",A37)</f>
        <v>5352</v>
      </c>
      <c r="C37">
        <f>[1]!i_tech_upnum("881001.WI",A37)</f>
        <v>732</v>
      </c>
      <c r="D37">
        <f>[1]!i_tech_downnum("881001.WI",A37)</f>
        <v>4546</v>
      </c>
      <c r="E37">
        <f>[1]!i_tech_limitupnum("881001.WI",A37)</f>
        <v>46</v>
      </c>
      <c r="F37">
        <f>[1]!i_tech_limitdownnum("881001.WI",A37)</f>
        <v>41</v>
      </c>
      <c r="G37">
        <f>[1]!i_techanal_stagehigh_num("881001.WI",A37,260)</f>
        <v>27</v>
      </c>
      <c r="H37">
        <f>[1]!i_techanal_stagelow_num("881001.WI",A37,260)</f>
        <v>21</v>
      </c>
    </row>
    <row r="38" spans="1:8" x14ac:dyDescent="0.25">
      <c r="A38" s="2">
        <f>指数历史成交额!A41</f>
        <v>45377</v>
      </c>
      <c r="B38">
        <f>[1]!i_info_numberofconstituents2("881001.WI",A38)</f>
        <v>5352</v>
      </c>
      <c r="C38">
        <f>[1]!i_tech_upnum("881001.WI",A38)</f>
        <v>2525</v>
      </c>
      <c r="D38">
        <f>[1]!i_tech_downnum("881001.WI",A38)</f>
        <v>2628</v>
      </c>
      <c r="E38">
        <f>[1]!i_tech_limitupnum("881001.WI",A38)</f>
        <v>65</v>
      </c>
      <c r="F38">
        <f>[1]!i_tech_limitdownnum("881001.WI",A38)</f>
        <v>22</v>
      </c>
      <c r="G38">
        <f>[1]!i_techanal_stagehigh_num("881001.WI",A38,260)</f>
        <v>37</v>
      </c>
      <c r="H38">
        <f>[1]!i_techanal_stagelow_num("881001.WI",A38,260)</f>
        <v>20</v>
      </c>
    </row>
    <row r="39" spans="1:8" x14ac:dyDescent="0.25">
      <c r="A39" s="2">
        <f>指数历史成交额!A42</f>
        <v>45378</v>
      </c>
      <c r="B39">
        <f>[1]!i_info_numberofconstituents2("881001.WI",A39)</f>
        <v>5354</v>
      </c>
      <c r="C39">
        <f>[1]!i_tech_upnum("881001.WI",A39)</f>
        <v>588</v>
      </c>
      <c r="D39">
        <f>[1]!i_tech_downnum("881001.WI",A39)</f>
        <v>4717</v>
      </c>
      <c r="E39">
        <f>[1]!i_tech_limitupnum("881001.WI",A39)</f>
        <v>45</v>
      </c>
      <c r="F39">
        <f>[1]!i_tech_limitdownnum("881001.WI",A39)</f>
        <v>75</v>
      </c>
      <c r="G39">
        <f>[1]!i_techanal_stagehigh_num("881001.WI",A39,260)</f>
        <v>24</v>
      </c>
      <c r="H39">
        <f>[1]!i_techanal_stagelow_num("881001.WI",A39,260)</f>
        <v>48</v>
      </c>
    </row>
    <row r="40" spans="1:8" x14ac:dyDescent="0.25">
      <c r="A40" s="2">
        <f>指数历史成交额!A43</f>
        <v>45379</v>
      </c>
      <c r="B40">
        <f>[1]!i_info_numberofconstituents2("881001.WI",A40)</f>
        <v>5354</v>
      </c>
      <c r="C40">
        <f>[1]!i_tech_upnum("881001.WI",A40)</f>
        <v>4570</v>
      </c>
      <c r="D40">
        <f>[1]!i_tech_downnum("881001.WI",A40)</f>
        <v>661</v>
      </c>
      <c r="E40">
        <f>[1]!i_tech_limitupnum("881001.WI",A40)</f>
        <v>83</v>
      </c>
      <c r="F40">
        <f>[1]!i_tech_limitdownnum("881001.WI",A40)</f>
        <v>10</v>
      </c>
      <c r="G40">
        <f>[1]!i_techanal_stagehigh_num("881001.WI",A40,260)</f>
        <v>45</v>
      </c>
      <c r="H40">
        <f>[1]!i_techanal_stagelow_num("881001.WI",A40,260)</f>
        <v>16</v>
      </c>
    </row>
    <row r="41" spans="1:8" x14ac:dyDescent="0.25">
      <c r="A41" s="2">
        <f>指数历史成交额!A44</f>
        <v>45380</v>
      </c>
      <c r="B41">
        <f>[1]!i_info_numberofconstituents2("881001.WI",A41)</f>
        <v>5353</v>
      </c>
      <c r="C41">
        <f>[1]!i_tech_upnum("881001.WI",A41)</f>
        <v>3872</v>
      </c>
      <c r="D41">
        <f>[1]!i_tech_downnum("881001.WI",A41)</f>
        <v>1353</v>
      </c>
      <c r="E41">
        <f>[1]!i_tech_limitupnum("881001.WI",A41)</f>
        <v>76</v>
      </c>
      <c r="F41">
        <f>[1]!i_tech_limitdownnum("881001.WI",A41)</f>
        <v>12</v>
      </c>
      <c r="G41">
        <f>[1]!i_techanal_stagehigh_num("881001.WI",A41,260)</f>
        <v>90</v>
      </c>
      <c r="H41">
        <f>[1]!i_techanal_stagelow_num("881001.WI",A41,260)</f>
        <v>16</v>
      </c>
    </row>
    <row r="42" spans="1:8" x14ac:dyDescent="0.25">
      <c r="A42" s="2">
        <f>指数历史成交额!A45</f>
        <v>45383</v>
      </c>
      <c r="B42">
        <f>[1]!i_info_numberofconstituents2("881001.WI",A42)</f>
        <v>5353</v>
      </c>
      <c r="C42">
        <f>[1]!i_tech_upnum("881001.WI",A42)</f>
        <v>4647</v>
      </c>
      <c r="D42">
        <f>[1]!i_tech_downnum("881001.WI",A42)</f>
        <v>626</v>
      </c>
      <c r="E42">
        <f>[1]!i_tech_limitupnum("881001.WI",A42)</f>
        <v>91</v>
      </c>
      <c r="F42">
        <f>[1]!i_tech_limitdownnum("881001.WI",A42)</f>
        <v>19</v>
      </c>
      <c r="G42">
        <f>[1]!i_techanal_stagehigh_num("881001.WI",A42,260)</f>
        <v>100</v>
      </c>
      <c r="H42">
        <f>[1]!i_techanal_stagelow_num("881001.WI",A42,260)</f>
        <v>9</v>
      </c>
    </row>
    <row r="43" spans="1:8" x14ac:dyDescent="0.25">
      <c r="A43" s="2">
        <f>指数历史成交额!A46</f>
        <v>45384</v>
      </c>
      <c r="B43">
        <f>[1]!i_info_numberofconstituents2("881001.WI",A43)</f>
        <v>5353</v>
      </c>
      <c r="C43">
        <f>[1]!i_tech_upnum("881001.WI",A43)</f>
        <v>2278</v>
      </c>
      <c r="D43">
        <f>[1]!i_tech_downnum("881001.WI",A43)</f>
        <v>2895</v>
      </c>
      <c r="E43">
        <f>[1]!i_tech_limitupnum("881001.WI",A43)</f>
        <v>65</v>
      </c>
      <c r="F43">
        <f>[1]!i_tech_limitdownnum("881001.WI",A43)</f>
        <v>11</v>
      </c>
      <c r="G43">
        <f>[1]!i_techanal_stagehigh_num("881001.WI",A43,260)</f>
        <v>99</v>
      </c>
      <c r="H43">
        <f>[1]!i_techanal_stagelow_num("881001.WI",A43,260)</f>
        <v>8</v>
      </c>
    </row>
    <row r="44" spans="1:8" x14ac:dyDescent="0.25">
      <c r="A44" s="2">
        <f>指数历史成交额!A47</f>
        <v>45385</v>
      </c>
      <c r="B44">
        <f>[1]!i_info_numberofconstituents2("881001.WI",A44)</f>
        <v>5355</v>
      </c>
      <c r="C44">
        <f>[1]!i_tech_upnum("881001.WI",A44)</f>
        <v>1765</v>
      </c>
      <c r="D44">
        <f>[1]!i_tech_downnum("881001.WI",A44)</f>
        <v>3449</v>
      </c>
      <c r="E44">
        <f>[1]!i_tech_limitupnum("881001.WI",A44)</f>
        <v>57</v>
      </c>
      <c r="F44">
        <f>[1]!i_tech_limitdownnum("881001.WI",A44)</f>
        <v>20</v>
      </c>
      <c r="G44">
        <f>[1]!i_techanal_stagehigh_num("881001.WI",A44,260)</f>
        <v>109</v>
      </c>
      <c r="H44">
        <f>[1]!i_techanal_stagelow_num("881001.WI",A44,260)</f>
        <v>23</v>
      </c>
    </row>
    <row r="45" spans="1:8" x14ac:dyDescent="0.25">
      <c r="A45" s="2">
        <f>指数历史成交额!A48</f>
        <v>45390</v>
      </c>
      <c r="B45">
        <f>[1]!i_info_numberofconstituents2("881001.WI",A45)</f>
        <v>5355</v>
      </c>
      <c r="C45">
        <f>[1]!i_tech_upnum("881001.WI",A45)</f>
        <v>793</v>
      </c>
      <c r="D45">
        <f>[1]!i_tech_downnum("881001.WI",A45)</f>
        <v>4515</v>
      </c>
      <c r="E45">
        <f>[1]!i_tech_limitupnum("881001.WI",A45)</f>
        <v>61</v>
      </c>
      <c r="F45">
        <f>[1]!i_tech_limitdownnum("881001.WI",A45)</f>
        <v>55</v>
      </c>
      <c r="G45">
        <f>[1]!i_techanal_stagehigh_num("881001.WI",A45,260)</f>
        <v>71</v>
      </c>
      <c r="H45">
        <f>[1]!i_techanal_stagelow_num("881001.WI",A45,260)</f>
        <v>60</v>
      </c>
    </row>
    <row r="46" spans="1:8" x14ac:dyDescent="0.25">
      <c r="A46" s="2">
        <f>指数历史成交额!A49</f>
        <v>45391</v>
      </c>
      <c r="B46">
        <f>[1]!i_info_numberofconstituents2("881001.WI",A46)</f>
        <v>5355</v>
      </c>
      <c r="C46">
        <f>[1]!i_tech_upnum("881001.WI",A46)</f>
        <v>4162</v>
      </c>
      <c r="D46">
        <f>[1]!i_tech_downnum("881001.WI",A46)</f>
        <v>1088</v>
      </c>
      <c r="E46">
        <f>[1]!i_tech_limitupnum("881001.WI",A46)</f>
        <v>63</v>
      </c>
      <c r="F46">
        <f>[1]!i_tech_limitdownnum("881001.WI",A46)</f>
        <v>19</v>
      </c>
      <c r="G46">
        <f>[1]!i_techanal_stagehigh_num("881001.WI",A46,260)</f>
        <v>48</v>
      </c>
      <c r="H46">
        <f>[1]!i_techanal_stagelow_num("881001.WI",A46,260)</f>
        <v>12</v>
      </c>
    </row>
    <row r="47" spans="1:8" x14ac:dyDescent="0.25">
      <c r="A47" s="2">
        <f>指数历史成交额!A50</f>
        <v>45392</v>
      </c>
      <c r="B47">
        <f>[1]!i_info_numberofconstituents2("881001.WI",A47)</f>
        <v>5356</v>
      </c>
      <c r="C47">
        <f>[1]!i_tech_upnum("881001.WI",A47)</f>
        <v>935</v>
      </c>
      <c r="D47">
        <f>[1]!i_tech_downnum("881001.WI",A47)</f>
        <v>4371</v>
      </c>
      <c r="E47">
        <f>[1]!i_tech_limitupnum("881001.WI",A47)</f>
        <v>32</v>
      </c>
      <c r="F47">
        <f>[1]!i_tech_limitdownnum("881001.WI",A47)</f>
        <v>38</v>
      </c>
      <c r="G47">
        <f>[1]!i_techanal_stagehigh_num("881001.WI",A47,260)</f>
        <v>61</v>
      </c>
      <c r="H47">
        <f>[1]!i_techanal_stagelow_num("881001.WI",A47,260)</f>
        <v>51</v>
      </c>
    </row>
    <row r="48" spans="1:8" x14ac:dyDescent="0.25">
      <c r="A48" s="2">
        <f>指数历史成交额!A51</f>
        <v>45393</v>
      </c>
      <c r="B48">
        <f>[1]!i_info_numberofconstituents2("881001.WI",A48)</f>
        <v>5356</v>
      </c>
      <c r="C48">
        <f>[1]!i_tech_upnum("881001.WI",A48)</f>
        <v>2673</v>
      </c>
      <c r="D48">
        <f>[1]!i_tech_downnum("881001.WI",A48)</f>
        <v>2476</v>
      </c>
      <c r="E48">
        <f>[1]!i_tech_limitupnum("881001.WI",A48)</f>
        <v>52</v>
      </c>
      <c r="F48">
        <f>[1]!i_tech_limitdownnum("881001.WI",A48)</f>
        <v>24</v>
      </c>
      <c r="G48">
        <f>[1]!i_techanal_stagehigh_num("881001.WI",A48,260)</f>
        <v>107</v>
      </c>
      <c r="H48">
        <f>[1]!i_techanal_stagelow_num("881001.WI",A48,260)</f>
        <v>64</v>
      </c>
    </row>
    <row r="49" spans="1:8" x14ac:dyDescent="0.25">
      <c r="A49" s="2">
        <f>指数历史成交额!A52</f>
        <v>45394</v>
      </c>
      <c r="B49">
        <f>[1]!i_info_numberofconstituents2("881001.WI",A49)</f>
        <v>5356</v>
      </c>
      <c r="C49">
        <f>[1]!i_tech_upnum("881001.WI",A49)</f>
        <v>1512</v>
      </c>
      <c r="D49">
        <f>[1]!i_tech_downnum("881001.WI",A49)</f>
        <v>3742</v>
      </c>
      <c r="E49">
        <f>[1]!i_tech_limitupnum("881001.WI",A49)</f>
        <v>68</v>
      </c>
      <c r="F49">
        <f>[1]!i_tech_limitdownnum("881001.WI",A49)</f>
        <v>24</v>
      </c>
      <c r="G49">
        <f>[1]!i_techanal_stagehigh_num("881001.WI",A49,260)</f>
        <v>109</v>
      </c>
      <c r="H49">
        <f>[1]!i_techanal_stagelow_num("881001.WI",A49,260)</f>
        <v>102</v>
      </c>
    </row>
    <row r="50" spans="1:8" x14ac:dyDescent="0.25">
      <c r="A50" s="2">
        <f>指数历史成交额!A53</f>
        <v>45397</v>
      </c>
      <c r="B50">
        <f>[1]!i_info_numberofconstituents2("881001.WI",A50)</f>
        <v>5358</v>
      </c>
      <c r="C50">
        <f>[1]!i_tech_upnum("881001.WI",A50)</f>
        <v>1226</v>
      </c>
      <c r="D50">
        <f>[1]!i_tech_downnum("881001.WI",A50)</f>
        <v>4093</v>
      </c>
      <c r="E50">
        <f>[1]!i_tech_limitupnum("881001.WI",A50)</f>
        <v>26</v>
      </c>
      <c r="F50">
        <f>[1]!i_tech_limitdownnum("881001.WI",A50)</f>
        <v>333</v>
      </c>
      <c r="G50">
        <f>[1]!i_techanal_stagehigh_num("881001.WI",A50,260)</f>
        <v>135</v>
      </c>
      <c r="H50">
        <f>[1]!i_techanal_stagelow_num("881001.WI",A50,260)</f>
        <v>128</v>
      </c>
    </row>
    <row r="51" spans="1:8" x14ac:dyDescent="0.25">
      <c r="A51" s="2">
        <f>指数历史成交额!A54</f>
        <v>45398</v>
      </c>
      <c r="B51">
        <f>[1]!i_info_numberofconstituents2("881001.WI",A51)</f>
        <v>5359</v>
      </c>
      <c r="C51">
        <f>[1]!i_tech_upnum("881001.WI",A51)</f>
        <v>278</v>
      </c>
      <c r="D51">
        <f>[1]!i_tech_downnum("881001.WI",A51)</f>
        <v>5062</v>
      </c>
      <c r="E51">
        <f>[1]!i_tech_limitupnum("881001.WI",A51)</f>
        <v>20</v>
      </c>
      <c r="F51">
        <f>[1]!i_tech_limitdownnum("881001.WI",A51)</f>
        <v>788</v>
      </c>
      <c r="G51">
        <f>[1]!i_techanal_stagehigh_num("881001.WI",A51,260)</f>
        <v>46</v>
      </c>
      <c r="H51">
        <f>[1]!i_techanal_stagelow_num("881001.WI",A51,260)</f>
        <v>435</v>
      </c>
    </row>
    <row r="52" spans="1:8" x14ac:dyDescent="0.25">
      <c r="A52" s="2">
        <f>指数历史成交额!A55</f>
        <v>45399</v>
      </c>
      <c r="B52">
        <f>[1]!i_info_numberofconstituents2("881001.WI",A52)</f>
        <v>5359</v>
      </c>
      <c r="C52">
        <f>[1]!i_tech_upnum("881001.WI",A52)</f>
        <v>5138</v>
      </c>
      <c r="D52">
        <f>[1]!i_tech_downnum("881001.WI",A52)</f>
        <v>203</v>
      </c>
      <c r="E52">
        <f>[1]!i_tech_limitupnum("881001.WI",A52)</f>
        <v>247</v>
      </c>
      <c r="F52">
        <f>[1]!i_tech_limitdownnum("881001.WI",A52)</f>
        <v>34</v>
      </c>
      <c r="G52">
        <f>[1]!i_techanal_stagehigh_num("881001.WI",A52,260)</f>
        <v>135</v>
      </c>
      <c r="H52">
        <f>[1]!i_techanal_stagelow_num("881001.WI",A52,260)</f>
        <v>33</v>
      </c>
    </row>
    <row r="53" spans="1:8" x14ac:dyDescent="0.25">
      <c r="A53" s="2">
        <f>指数历史成交额!A56</f>
        <v>45400</v>
      </c>
      <c r="B53">
        <f>[1]!i_info_numberofconstituents2("881001.WI",A53)</f>
        <v>5359</v>
      </c>
      <c r="C53">
        <f>[1]!i_tech_upnum("881001.WI",A53)</f>
        <v>2113</v>
      </c>
      <c r="D53">
        <f>[1]!i_tech_downnum("881001.WI",A53)</f>
        <v>3119</v>
      </c>
      <c r="E53">
        <f>[1]!i_tech_limitupnum("881001.WI",A53)</f>
        <v>70</v>
      </c>
      <c r="F53">
        <f>[1]!i_tech_limitdownnum("881001.WI",A53)</f>
        <v>40</v>
      </c>
      <c r="G53">
        <f>[1]!i_techanal_stagehigh_num("881001.WI",A53,260)</f>
        <v>89</v>
      </c>
      <c r="H53">
        <f>[1]!i_techanal_stagelow_num("881001.WI",A53,260)</f>
        <v>54</v>
      </c>
    </row>
    <row r="54" spans="1:8" x14ac:dyDescent="0.25">
      <c r="A54" s="2">
        <f>指数历史成交额!A57</f>
        <v>45401</v>
      </c>
      <c r="B54">
        <f>[1]!i_info_numberofconstituents2("881001.WI",A54)</f>
        <v>5359</v>
      </c>
      <c r="C54">
        <f>[1]!i_tech_upnum("881001.WI",A54)</f>
        <v>1682</v>
      </c>
      <c r="D54">
        <f>[1]!i_tech_downnum("881001.WI",A54)</f>
        <v>3539</v>
      </c>
      <c r="E54">
        <f>[1]!i_tech_limitupnum("881001.WI",A54)</f>
        <v>62</v>
      </c>
      <c r="F54">
        <f>[1]!i_tech_limitdownnum("881001.WI",A54)</f>
        <v>54</v>
      </c>
      <c r="G54">
        <f>[1]!i_techanal_stagehigh_num("881001.WI",A54,260)</f>
        <v>106</v>
      </c>
      <c r="H54">
        <f>[1]!i_techanal_stagelow_num("881001.WI",A54,260)</f>
        <v>126</v>
      </c>
    </row>
    <row r="55" spans="1:8" x14ac:dyDescent="0.25">
      <c r="A55" s="2">
        <f>指数历史成交额!A58</f>
        <v>45404</v>
      </c>
      <c r="B55">
        <f>[1]!i_info_numberofconstituents2("881001.WI",A55)</f>
        <v>5361</v>
      </c>
      <c r="C55">
        <f>[1]!i_tech_upnum("881001.WI",A55)</f>
        <v>1923</v>
      </c>
      <c r="D55">
        <f>[1]!i_tech_downnum("881001.WI",A55)</f>
        <v>3317</v>
      </c>
      <c r="E55">
        <f>[1]!i_tech_limitupnum("881001.WI",A55)</f>
        <v>63</v>
      </c>
      <c r="F55">
        <f>[1]!i_tech_limitdownnum("881001.WI",A55)</f>
        <v>65</v>
      </c>
      <c r="G55">
        <f>[1]!i_techanal_stagehigh_num("881001.WI",A55,260)</f>
        <v>40</v>
      </c>
      <c r="H55">
        <f>[1]!i_techanal_stagelow_num("881001.WI",A55,260)</f>
        <v>122</v>
      </c>
    </row>
    <row r="56" spans="1:8" x14ac:dyDescent="0.25">
      <c r="A56" s="2">
        <f>指数历史成交额!A59</f>
        <v>45405</v>
      </c>
      <c r="B56">
        <f>[1]!i_info_numberofconstituents2("881001.WI",A56)</f>
        <v>5361</v>
      </c>
      <c r="C56">
        <f>[1]!i_tech_upnum("881001.WI",A56)</f>
        <v>3236</v>
      </c>
      <c r="D56">
        <f>[1]!i_tech_downnum("881001.WI",A56)</f>
        <v>1992</v>
      </c>
      <c r="E56">
        <f>[1]!i_tech_limitupnum("881001.WI",A56)</f>
        <v>67</v>
      </c>
      <c r="F56">
        <f>[1]!i_tech_limitdownnum("881001.WI",A56)</f>
        <v>45</v>
      </c>
      <c r="G56">
        <f>[1]!i_techanal_stagehigh_num("881001.WI",A56,260)</f>
        <v>19</v>
      </c>
      <c r="H56">
        <f>[1]!i_techanal_stagelow_num("881001.WI",A56,260)</f>
        <v>99</v>
      </c>
    </row>
    <row r="57" spans="1:8" x14ac:dyDescent="0.25">
      <c r="A57" s="2">
        <f>指数历史成交额!A60</f>
        <v>45406</v>
      </c>
      <c r="B57">
        <f>[1]!i_info_numberofconstituents2("881001.WI",A57)</f>
        <v>5361</v>
      </c>
      <c r="C57">
        <f>[1]!i_tech_upnum("881001.WI",A57)</f>
        <v>4192</v>
      </c>
      <c r="D57">
        <f>[1]!i_tech_downnum("881001.WI",A57)</f>
        <v>1026</v>
      </c>
      <c r="E57">
        <f>[1]!i_tech_limitupnum("881001.WI",A57)</f>
        <v>73</v>
      </c>
      <c r="F57">
        <f>[1]!i_tech_limitdownnum("881001.WI",A57)</f>
        <v>26</v>
      </c>
      <c r="G57">
        <f>[1]!i_techanal_stagehigh_num("881001.WI",A57,260)</f>
        <v>36</v>
      </c>
      <c r="H57">
        <f>[1]!i_techanal_stagelow_num("881001.WI",A57,260)</f>
        <v>95</v>
      </c>
    </row>
    <row r="58" spans="1:8" x14ac:dyDescent="0.25">
      <c r="A58" s="2">
        <f>指数历史成交额!A61</f>
        <v>45407</v>
      </c>
      <c r="B58">
        <f>[1]!i_info_numberofconstituents2("881001.WI",A58)</f>
        <v>5361</v>
      </c>
      <c r="C58">
        <f>[1]!i_tech_upnum("881001.WI",A58)</f>
        <v>2937</v>
      </c>
      <c r="D58">
        <f>[1]!i_tech_downnum("881001.WI",A58)</f>
        <v>2237</v>
      </c>
      <c r="E58">
        <f>[1]!i_tech_limitupnum("881001.WI",A58)</f>
        <v>65</v>
      </c>
      <c r="F58">
        <f>[1]!i_tech_limitdownnum("881001.WI",A58)</f>
        <v>23</v>
      </c>
      <c r="G58">
        <f>[1]!i_techanal_stagehigh_num("881001.WI",A58,260)</f>
        <v>37</v>
      </c>
      <c r="H58">
        <f>[1]!i_techanal_stagelow_num("881001.WI",A58,260)</f>
        <v>47</v>
      </c>
    </row>
    <row r="59" spans="1:8" x14ac:dyDescent="0.25">
      <c r="A59" s="2">
        <f>指数历史成交额!A62</f>
        <v>45408</v>
      </c>
      <c r="B59">
        <f>[1]!i_info_numberofconstituents2("881001.WI",A59)</f>
        <v>5360</v>
      </c>
      <c r="C59">
        <f>[1]!i_tech_upnum("881001.WI",A59)</f>
        <v>3931</v>
      </c>
      <c r="D59">
        <f>[1]!i_tech_downnum("881001.WI",A59)</f>
        <v>1292</v>
      </c>
      <c r="E59">
        <f>[1]!i_tech_limitupnum("881001.WI",A59)</f>
        <v>82</v>
      </c>
      <c r="F59">
        <f>[1]!i_tech_limitdownnum("881001.WI",A59)</f>
        <v>22</v>
      </c>
      <c r="G59">
        <f>[1]!i_techanal_stagehigh_num("881001.WI",A59,260)</f>
        <v>47</v>
      </c>
      <c r="H59">
        <f>[1]!i_techanal_stagelow_num("881001.WI",A59,260)</f>
        <v>35</v>
      </c>
    </row>
    <row r="60" spans="1:8" x14ac:dyDescent="0.25">
      <c r="A60" s="2">
        <f>指数历史成交额!A63</f>
        <v>45411</v>
      </c>
      <c r="B60">
        <f>[1]!i_info_numberofconstituents2("881001.WI",A60)</f>
        <v>5361</v>
      </c>
      <c r="C60">
        <f>[1]!i_tech_upnum("881001.WI",A60)</f>
        <v>4513</v>
      </c>
      <c r="D60">
        <f>[1]!i_tech_downnum("881001.WI",A60)</f>
        <v>773</v>
      </c>
      <c r="E60">
        <f>[1]!i_tech_limitupnum("881001.WI",A60)</f>
        <v>138</v>
      </c>
      <c r="F60">
        <f>[1]!i_tech_limitdownnum("881001.WI",A60)</f>
        <v>28</v>
      </c>
      <c r="G60">
        <f>[1]!i_techanal_stagehigh_num("881001.WI",A60,260)</f>
        <v>67</v>
      </c>
      <c r="H60">
        <f>[1]!i_techanal_stagelow_num("881001.WI",A60,260)</f>
        <v>24</v>
      </c>
    </row>
    <row r="61" spans="1:8" x14ac:dyDescent="0.25">
      <c r="A61" s="2">
        <f>指数历史成交额!A64</f>
        <v>45412</v>
      </c>
      <c r="B61">
        <f>[1]!i_info_numberofconstituents2("881001.WI",A61)</f>
        <v>5361</v>
      </c>
      <c r="C61">
        <f>[1]!i_tech_upnum("881001.WI",A61)</f>
        <v>1927</v>
      </c>
      <c r="D61">
        <f>[1]!i_tech_downnum("881001.WI",A61)</f>
        <v>3248</v>
      </c>
      <c r="E61">
        <f>[1]!i_tech_limitupnum("881001.WI",A61)</f>
        <v>76</v>
      </c>
      <c r="F61">
        <f>[1]!i_tech_limitdownnum("881001.WI",A61)</f>
        <v>42</v>
      </c>
      <c r="G61">
        <f>[1]!i_techanal_stagehigh_num("881001.WI",A61,260)</f>
        <v>74</v>
      </c>
      <c r="H61">
        <f>[1]!i_techanal_stagelow_num("881001.WI",A61,260)</f>
        <v>39</v>
      </c>
    </row>
    <row r="62" spans="1:8" x14ac:dyDescent="0.25">
      <c r="A62" s="2">
        <f>指数历史成交额!A65</f>
        <v>45418</v>
      </c>
      <c r="B62">
        <f>[1]!i_info_numberofconstituents2("881001.WI",A62)</f>
        <v>5361</v>
      </c>
      <c r="C62">
        <f>[1]!i_tech_upnum("881001.WI",A62)</f>
        <v>4515</v>
      </c>
      <c r="D62">
        <f>[1]!i_tech_downnum("881001.WI",A62)</f>
        <v>741</v>
      </c>
      <c r="E62">
        <f>[1]!i_tech_limitupnum("881001.WI",A62)</f>
        <v>105</v>
      </c>
      <c r="F62">
        <f>[1]!i_tech_limitdownnum("881001.WI",A62)</f>
        <v>68</v>
      </c>
      <c r="G62">
        <f>[1]!i_techanal_stagehigh_num("881001.WI",A62,260)</f>
        <v>145</v>
      </c>
      <c r="H62">
        <f>[1]!i_techanal_stagelow_num("881001.WI",A62,260)</f>
        <v>32</v>
      </c>
    </row>
    <row r="63" spans="1:8" x14ac:dyDescent="0.25">
      <c r="A63" s="2">
        <f>指数历史成交额!A66</f>
        <v>45419</v>
      </c>
      <c r="B63">
        <f>[1]!i_info_numberofconstituents2("881001.WI",A63)</f>
        <v>5361</v>
      </c>
      <c r="C63">
        <f>[1]!i_tech_upnum("881001.WI",A63)</f>
        <v>3003</v>
      </c>
      <c r="D63">
        <f>[1]!i_tech_downnum("881001.WI",A63)</f>
        <v>2106</v>
      </c>
      <c r="E63">
        <f>[1]!i_tech_limitupnum("881001.WI",A63)</f>
        <v>66</v>
      </c>
      <c r="F63">
        <f>[1]!i_tech_limitdownnum("881001.WI",A63)</f>
        <v>58</v>
      </c>
      <c r="G63">
        <f>[1]!i_techanal_stagehigh_num("881001.WI",A63,260)</f>
        <v>110</v>
      </c>
      <c r="H63">
        <f>[1]!i_techanal_stagelow_num("881001.WI",A63,260)</f>
        <v>42</v>
      </c>
    </row>
    <row r="64" spans="1:8" x14ac:dyDescent="0.25">
      <c r="A64" s="2">
        <f>指数历史成交额!A67</f>
        <v>45420</v>
      </c>
      <c r="B64">
        <f>[1]!i_info_numberofconstituents2("881001.WI",A64)</f>
        <v>5361</v>
      </c>
      <c r="C64">
        <f>[1]!i_tech_upnum("881001.WI",A64)</f>
        <v>978</v>
      </c>
      <c r="D64">
        <f>[1]!i_tech_downnum("881001.WI",A64)</f>
        <v>4289</v>
      </c>
      <c r="E64">
        <f>[1]!i_tech_limitupnum("881001.WI",A64)</f>
        <v>61</v>
      </c>
      <c r="F64">
        <f>[1]!i_tech_limitdownnum("881001.WI",A64)</f>
        <v>51</v>
      </c>
      <c r="G64">
        <f>[1]!i_techanal_stagehigh_num("881001.WI",A64,260)</f>
        <v>55</v>
      </c>
      <c r="H64">
        <f>[1]!i_techanal_stagelow_num("881001.WI",A64,260)</f>
        <v>56</v>
      </c>
    </row>
    <row r="65" spans="1:8" x14ac:dyDescent="0.25">
      <c r="A65" s="2">
        <f>指数历史成交额!A68</f>
        <v>45421</v>
      </c>
      <c r="B65">
        <f>[1]!i_info_numberofconstituents2("881001.WI",A65)</f>
        <v>5361</v>
      </c>
      <c r="C65">
        <f>[1]!i_tech_upnum("881001.WI",A65)</f>
        <v>4286</v>
      </c>
      <c r="D65">
        <f>[1]!i_tech_downnum("881001.WI",A65)</f>
        <v>934</v>
      </c>
      <c r="E65">
        <f>[1]!i_tech_limitupnum("881001.WI",A65)</f>
        <v>63</v>
      </c>
      <c r="F65">
        <f>[1]!i_tech_limitdownnum("881001.WI",A65)</f>
        <v>52</v>
      </c>
      <c r="G65">
        <f>[1]!i_techanal_stagehigh_num("881001.WI",A65,260)</f>
        <v>101</v>
      </c>
      <c r="H65">
        <f>[1]!i_techanal_stagelow_num("881001.WI",A65,260)</f>
        <v>64</v>
      </c>
    </row>
    <row r="66" spans="1:8" x14ac:dyDescent="0.25">
      <c r="A66" s="2">
        <f>指数历史成交额!A69</f>
        <v>45422</v>
      </c>
      <c r="B66">
        <f>[1]!i_info_numberofconstituents2("881001.WI",A66)</f>
        <v>5361</v>
      </c>
      <c r="C66">
        <f>[1]!i_tech_upnum("881001.WI",A66)</f>
        <v>1366</v>
      </c>
      <c r="D66">
        <f>[1]!i_tech_downnum("881001.WI",A66)</f>
        <v>3875</v>
      </c>
      <c r="E66">
        <f>[1]!i_tech_limitupnum("881001.WI",A66)</f>
        <v>43</v>
      </c>
      <c r="F66">
        <f>[1]!i_tech_limitdownnum("881001.WI",A66)</f>
        <v>74</v>
      </c>
      <c r="G66">
        <f>[1]!i_techanal_stagehigh_num("881001.WI",A66,260)</f>
        <v>106</v>
      </c>
      <c r="H66">
        <f>[1]!i_techanal_stagelow_num("881001.WI",A66,260)</f>
        <v>78</v>
      </c>
    </row>
    <row r="67" spans="1:8" x14ac:dyDescent="0.25">
      <c r="A67" s="2">
        <f>指数历史成交额!A70</f>
        <v>45425</v>
      </c>
      <c r="B67">
        <f>[1]!i_info_numberofconstituents2("881001.WI",A67)</f>
        <v>5361</v>
      </c>
      <c r="C67">
        <f>[1]!i_tech_upnum("881001.WI",A67)</f>
        <v>1123</v>
      </c>
      <c r="D67">
        <f>[1]!i_tech_downnum("881001.WI",A67)</f>
        <v>4129</v>
      </c>
      <c r="E67">
        <f>[1]!i_tech_limitupnum("881001.WI",A67)</f>
        <v>39</v>
      </c>
      <c r="F67">
        <f>[1]!i_tech_limitdownnum("881001.WI",A67)</f>
        <v>78</v>
      </c>
      <c r="G67">
        <f>[1]!i_techanal_stagehigh_num("881001.WI",A67,260)</f>
        <v>134</v>
      </c>
      <c r="H67">
        <f>[1]!i_techanal_stagelow_num("881001.WI",A67,260)</f>
        <v>104</v>
      </c>
    </row>
    <row r="68" spans="1:8" x14ac:dyDescent="0.25">
      <c r="A68" s="2">
        <f>指数历史成交额!A71</f>
        <v>45426</v>
      </c>
      <c r="B68">
        <f>[1]!i_info_numberofconstituents2("881001.WI",A68)</f>
        <v>5361</v>
      </c>
      <c r="C68">
        <f>[1]!i_tech_upnum("881001.WI",A68)</f>
        <v>3466</v>
      </c>
      <c r="D68">
        <f>[1]!i_tech_downnum("881001.WI",A68)</f>
        <v>1681</v>
      </c>
      <c r="E68">
        <f>[1]!i_tech_limitupnum("881001.WI",A68)</f>
        <v>82</v>
      </c>
      <c r="F68">
        <f>[1]!i_tech_limitdownnum("881001.WI",A68)</f>
        <v>42</v>
      </c>
      <c r="G68">
        <f>[1]!i_techanal_stagehigh_num("881001.WI",A68,260)</f>
        <v>105</v>
      </c>
      <c r="H68">
        <f>[1]!i_techanal_stagelow_num("881001.WI",A68,260)</f>
        <v>72</v>
      </c>
    </row>
    <row r="69" spans="1:8" x14ac:dyDescent="0.25">
      <c r="A69" s="2">
        <f>指数历史成交额!A72</f>
        <v>45427</v>
      </c>
      <c r="B69">
        <f>[1]!i_info_numberofconstituents2("881001.WI",A69)</f>
        <v>5361</v>
      </c>
      <c r="C69">
        <f>[1]!i_tech_upnum("881001.WI",A69)</f>
        <v>1324</v>
      </c>
      <c r="D69">
        <f>[1]!i_tech_downnum("881001.WI",A69)</f>
        <v>3880</v>
      </c>
      <c r="E69">
        <f>[1]!i_tech_limitupnum("881001.WI",A69)</f>
        <v>66</v>
      </c>
      <c r="F69">
        <f>[1]!i_tech_limitdownnum("881001.WI",A69)</f>
        <v>33</v>
      </c>
      <c r="G69">
        <f>[1]!i_techanal_stagehigh_num("881001.WI",A69,260)</f>
        <v>52</v>
      </c>
      <c r="H69">
        <f>[1]!i_techanal_stagelow_num("881001.WI",A69,260)</f>
        <v>69</v>
      </c>
    </row>
    <row r="70" spans="1:8" x14ac:dyDescent="0.25">
      <c r="A70" s="2">
        <f>指数历史成交额!A73</f>
        <v>45428</v>
      </c>
      <c r="B70">
        <f>[1]!i_info_numberofconstituents2("881001.WI",A70)</f>
        <v>5361</v>
      </c>
      <c r="C70">
        <f>[1]!i_tech_upnum("881001.WI",A70)</f>
        <v>2822</v>
      </c>
      <c r="D70">
        <f>[1]!i_tech_downnum("881001.WI",A70)</f>
        <v>2341</v>
      </c>
      <c r="E70">
        <f>[1]!i_tech_limitupnum("881001.WI",A70)</f>
        <v>63</v>
      </c>
      <c r="F70">
        <f>[1]!i_tech_limitdownnum("881001.WI",A70)</f>
        <v>19</v>
      </c>
      <c r="G70">
        <f>[1]!i_techanal_stagehigh_num("881001.WI",A70,260)</f>
        <v>35</v>
      </c>
      <c r="H70">
        <f>[1]!i_techanal_stagelow_num("881001.WI",A70,260)</f>
        <v>63</v>
      </c>
    </row>
    <row r="71" spans="1:8" x14ac:dyDescent="0.25">
      <c r="A71" s="2">
        <f>指数历史成交额!A74</f>
        <v>45429</v>
      </c>
      <c r="B71">
        <f>[1]!i_info_numberofconstituents2("881001.WI",A71)</f>
        <v>5361</v>
      </c>
      <c r="C71">
        <f>[1]!i_tech_upnum("881001.WI",A71)</f>
        <v>4085</v>
      </c>
      <c r="D71">
        <f>[1]!i_tech_downnum("881001.WI",A71)</f>
        <v>1124</v>
      </c>
      <c r="E71">
        <f>[1]!i_tech_limitupnum("881001.WI",A71)</f>
        <v>96</v>
      </c>
      <c r="F71">
        <f>[1]!i_tech_limitdownnum("881001.WI",A71)</f>
        <v>19</v>
      </c>
      <c r="G71">
        <f>[1]!i_techanal_stagehigh_num("881001.WI",A71,260)</f>
        <v>75</v>
      </c>
      <c r="H71">
        <f>[1]!i_techanal_stagelow_num("881001.WI",A71,260)</f>
        <v>46</v>
      </c>
    </row>
    <row r="72" spans="1:8" x14ac:dyDescent="0.25">
      <c r="A72" s="2">
        <f>指数历史成交额!A75</f>
        <v>45432</v>
      </c>
      <c r="B72">
        <f>[1]!i_info_numberofconstituents2("881001.WI",A72)</f>
        <v>5361</v>
      </c>
      <c r="C72">
        <f>[1]!i_tech_upnum("881001.WI",A72)</f>
        <v>2753</v>
      </c>
      <c r="D72">
        <f>[1]!i_tech_downnum("881001.WI",A72)</f>
        <v>2411</v>
      </c>
      <c r="E72">
        <f>[1]!i_tech_limitupnum("881001.WI",A72)</f>
        <v>60</v>
      </c>
      <c r="F72">
        <f>[1]!i_tech_limitdownnum("881001.WI",A72)</f>
        <v>49</v>
      </c>
      <c r="G72">
        <f>[1]!i_techanal_stagehigh_num("881001.WI",A72,260)</f>
        <v>97</v>
      </c>
      <c r="H72">
        <f>[1]!i_techanal_stagelow_num("881001.WI",A72,260)</f>
        <v>63</v>
      </c>
    </row>
    <row r="73" spans="1:8" x14ac:dyDescent="0.25">
      <c r="A73" s="2">
        <f>指数历史成交额!A76</f>
        <v>45433</v>
      </c>
      <c r="B73">
        <f>[1]!i_info_numberofconstituents2("881001.WI",A73)</f>
        <v>5361</v>
      </c>
      <c r="C73">
        <f>[1]!i_tech_upnum("881001.WI",A73)</f>
        <v>1146</v>
      </c>
      <c r="D73">
        <f>[1]!i_tech_downnum("881001.WI",A73)</f>
        <v>4093</v>
      </c>
      <c r="E73">
        <f>[1]!i_tech_limitupnum("881001.WI",A73)</f>
        <v>34</v>
      </c>
      <c r="F73">
        <f>[1]!i_tech_limitdownnum("881001.WI",A73)</f>
        <v>48</v>
      </c>
      <c r="G73">
        <f>[1]!i_techanal_stagehigh_num("881001.WI",A73,260)</f>
        <v>58</v>
      </c>
      <c r="H73">
        <f>[1]!i_techanal_stagelow_num("881001.WI",A73,260)</f>
        <v>104</v>
      </c>
    </row>
    <row r="74" spans="1:8" x14ac:dyDescent="0.25">
      <c r="A74" s="2">
        <f>指数历史成交额!A77</f>
        <v>45434</v>
      </c>
      <c r="B74">
        <f>[1]!i_info_numberofconstituents2("881001.WI",A74)</f>
        <v>5361</v>
      </c>
      <c r="C74">
        <f>[1]!i_tech_upnum("881001.WI",A74)</f>
        <v>3106</v>
      </c>
      <c r="D74">
        <f>[1]!i_tech_downnum("881001.WI",A74)</f>
        <v>2020</v>
      </c>
      <c r="E74">
        <f>[1]!i_tech_limitupnum("881001.WI",A74)</f>
        <v>54</v>
      </c>
      <c r="F74">
        <f>[1]!i_tech_limitdownnum("881001.WI",A74)</f>
        <v>36</v>
      </c>
      <c r="G74">
        <f>[1]!i_techanal_stagehigh_num("881001.WI",A74,260)</f>
        <v>48</v>
      </c>
      <c r="H74">
        <f>[1]!i_techanal_stagelow_num("881001.WI",A74,260)</f>
        <v>62</v>
      </c>
    </row>
    <row r="75" spans="1:8" x14ac:dyDescent="0.25">
      <c r="A75" s="2">
        <f>指数历史成交额!A78</f>
        <v>45435</v>
      </c>
      <c r="B75">
        <f>[1]!i_info_numberofconstituents2("881001.WI",A75)</f>
        <v>5362</v>
      </c>
      <c r="C75">
        <f>[1]!i_tech_upnum("881001.WI",A75)</f>
        <v>734</v>
      </c>
      <c r="D75">
        <f>[1]!i_tech_downnum("881001.WI",A75)</f>
        <v>4578</v>
      </c>
      <c r="E75">
        <f>[1]!i_tech_limitupnum("881001.WI",A75)</f>
        <v>39</v>
      </c>
      <c r="F75">
        <f>[1]!i_tech_limitdownnum("881001.WI",A75)</f>
        <v>29</v>
      </c>
      <c r="G75">
        <f>[1]!i_techanal_stagehigh_num("881001.WI",A75,260)</f>
        <v>23</v>
      </c>
      <c r="H75">
        <f>[1]!i_techanal_stagelow_num("881001.WI",A75,260)</f>
        <v>105</v>
      </c>
    </row>
    <row r="76" spans="1:8" x14ac:dyDescent="0.25">
      <c r="A76" s="2">
        <f>指数历史成交额!A79</f>
        <v>45436</v>
      </c>
      <c r="B76">
        <f>[1]!i_info_numberofconstituents2("881001.WI",A76)</f>
        <v>5362</v>
      </c>
      <c r="C76">
        <f>[1]!i_tech_upnum("881001.WI",A76)</f>
        <v>1313</v>
      </c>
      <c r="D76">
        <f>[1]!i_tech_downnum("881001.WI",A76)</f>
        <v>3850</v>
      </c>
      <c r="E76">
        <f>[1]!i_tech_limitupnum("881001.WI",A76)</f>
        <v>58</v>
      </c>
      <c r="F76">
        <f>[1]!i_tech_limitdownnum("881001.WI",A76)</f>
        <v>30</v>
      </c>
      <c r="G76">
        <f>[1]!i_techanal_stagehigh_num("881001.WI",A76,260)</f>
        <v>33</v>
      </c>
      <c r="H76">
        <f>[1]!i_techanal_stagelow_num("881001.WI",A76,260)</f>
        <v>119</v>
      </c>
    </row>
    <row r="77" spans="1:8" x14ac:dyDescent="0.25">
      <c r="A77" s="2">
        <f>指数历史成交额!A80</f>
        <v>45439</v>
      </c>
      <c r="B77">
        <f>[1]!i_info_numberofconstituents2("881001.WI",A77)</f>
        <v>5363</v>
      </c>
      <c r="C77">
        <f>[1]!i_tech_upnum("881001.WI",A77)</f>
        <v>3397</v>
      </c>
      <c r="D77">
        <f>[1]!i_tech_downnum("881001.WI",A77)</f>
        <v>1760</v>
      </c>
      <c r="E77">
        <f>[1]!i_tech_limitupnum("881001.WI",A77)</f>
        <v>45</v>
      </c>
      <c r="F77">
        <f>[1]!i_tech_limitdownnum("881001.WI",A77)</f>
        <v>51</v>
      </c>
      <c r="G77">
        <f>[1]!i_techanal_stagehigh_num("881001.WI",A77,260)</f>
        <v>56</v>
      </c>
      <c r="H77">
        <f>[1]!i_techanal_stagelow_num("881001.WI",A77,260)</f>
        <v>115</v>
      </c>
    </row>
    <row r="78" spans="1:8" x14ac:dyDescent="0.25">
      <c r="A78" s="2">
        <f>指数历史成交额!A81</f>
        <v>45440</v>
      </c>
      <c r="B78">
        <f>[1]!i_info_numberofconstituents2("881001.WI",A78)</f>
        <v>5363</v>
      </c>
      <c r="C78">
        <f>[1]!i_tech_upnum("881001.WI",A78)</f>
        <v>1149</v>
      </c>
      <c r="D78">
        <f>[1]!i_tech_downnum("881001.WI",A78)</f>
        <v>4104</v>
      </c>
      <c r="E78">
        <f>[1]!i_tech_limitupnum("881001.WI",A78)</f>
        <v>34</v>
      </c>
      <c r="F78">
        <f>[1]!i_tech_limitdownnum("881001.WI",A78)</f>
        <v>52</v>
      </c>
      <c r="G78">
        <f>[1]!i_techanal_stagehigh_num("881001.WI",A78,260)</f>
        <v>43</v>
      </c>
      <c r="H78">
        <f>[1]!i_techanal_stagelow_num("881001.WI",A78,260)</f>
        <v>152</v>
      </c>
    </row>
    <row r="79" spans="1:8" x14ac:dyDescent="0.25">
      <c r="A79" s="2">
        <f>指数历史成交额!A82</f>
        <v>45441</v>
      </c>
      <c r="B79">
        <f>[1]!i_info_numberofconstituents2("881001.WI",A79)</f>
        <v>5363</v>
      </c>
      <c r="C79">
        <f>[1]!i_tech_upnum("881001.WI",A79)</f>
        <v>2753</v>
      </c>
      <c r="D79">
        <f>[1]!i_tech_downnum("881001.WI",A79)</f>
        <v>2312</v>
      </c>
      <c r="E79">
        <f>[1]!i_tech_limitupnum("881001.WI",A79)</f>
        <v>33</v>
      </c>
      <c r="F79">
        <f>[1]!i_tech_limitdownnum("881001.WI",A79)</f>
        <v>63</v>
      </c>
      <c r="G79">
        <f>[1]!i_techanal_stagehigh_num("881001.WI",A79,260)</f>
        <v>45</v>
      </c>
      <c r="H79">
        <f>[1]!i_techanal_stagelow_num("881001.WI",A79,260)</f>
        <v>139</v>
      </c>
    </row>
    <row r="80" spans="1:8" x14ac:dyDescent="0.25">
      <c r="A80" s="2">
        <f>指数历史成交额!A83</f>
        <v>45442</v>
      </c>
      <c r="B80">
        <f>[1]!i_info_numberofconstituents2("881001.WI",A80)</f>
        <v>5363</v>
      </c>
      <c r="C80">
        <f>[1]!i_tech_upnum("881001.WI",A80)</f>
        <v>1673</v>
      </c>
      <c r="D80">
        <f>[1]!i_tech_downnum("881001.WI",A80)</f>
        <v>3516</v>
      </c>
      <c r="E80">
        <f>[1]!i_tech_limitupnum("881001.WI",A80)</f>
        <v>43</v>
      </c>
      <c r="F80">
        <f>[1]!i_tech_limitdownnum("881001.WI",A80)</f>
        <v>67</v>
      </c>
      <c r="G80">
        <f>[1]!i_techanal_stagehigh_num("881001.WI",A80,260)</f>
        <v>17</v>
      </c>
      <c r="H80">
        <f>[1]!i_techanal_stagelow_num("881001.WI",A80,260)</f>
        <v>149</v>
      </c>
    </row>
    <row r="81" spans="1:8" x14ac:dyDescent="0.25">
      <c r="A81" s="2">
        <f>指数历史成交额!A84</f>
        <v>45443</v>
      </c>
      <c r="B81">
        <f>[1]!i_info_numberofconstituents2("881001.WI",A81)</f>
        <v>5363</v>
      </c>
      <c r="C81">
        <f>[1]!i_tech_upnum("881001.WI",A81)</f>
        <v>3266</v>
      </c>
      <c r="D81">
        <f>[1]!i_tech_downnum("881001.WI",A81)</f>
        <v>1825</v>
      </c>
      <c r="E81">
        <f>[1]!i_tech_limitupnum("881001.WI",A81)</f>
        <v>46</v>
      </c>
      <c r="F81">
        <f>[1]!i_tech_limitdownnum("881001.WI",A81)</f>
        <v>38</v>
      </c>
      <c r="G81">
        <f>[1]!i_techanal_stagehigh_num("881001.WI",A81,260)</f>
        <v>23</v>
      </c>
      <c r="H81">
        <f>[1]!i_techanal_stagelow_num("881001.WI",A81,260)</f>
        <v>113</v>
      </c>
    </row>
    <row r="82" spans="1:8" x14ac:dyDescent="0.25">
      <c r="A82" s="2">
        <f>指数历史成交额!A85</f>
        <v>45446</v>
      </c>
      <c r="B82">
        <f>[1]!i_info_numberofconstituents2("881001.WI",A82)</f>
        <v>5363</v>
      </c>
      <c r="C82">
        <f>[1]!i_tech_upnum("881001.WI",A82)</f>
        <v>906</v>
      </c>
      <c r="D82">
        <f>[1]!i_tech_downnum("881001.WI",A82)</f>
        <v>4401</v>
      </c>
      <c r="E82">
        <f>[1]!i_tech_limitupnum("881001.WI",A82)</f>
        <v>24</v>
      </c>
      <c r="F82">
        <f>[1]!i_tech_limitdownnum("881001.WI",A82)</f>
        <v>116</v>
      </c>
      <c r="G82">
        <f>[1]!i_techanal_stagehigh_num("881001.WI",A82,260)</f>
        <v>24</v>
      </c>
      <c r="H82">
        <f>[1]!i_techanal_stagelow_num("881001.WI",A82,260)</f>
        <v>272</v>
      </c>
    </row>
    <row r="83" spans="1:8" x14ac:dyDescent="0.25">
      <c r="A83" s="2">
        <f>指数历史成交额!A86</f>
        <v>45447</v>
      </c>
      <c r="B83">
        <f>[1]!i_info_numberofconstituents2("881001.WI",A83)</f>
        <v>5363</v>
      </c>
      <c r="C83">
        <f>[1]!i_tech_upnum("881001.WI",A83)</f>
        <v>2075</v>
      </c>
      <c r="D83">
        <f>[1]!i_tech_downnum("881001.WI",A83)</f>
        <v>3128</v>
      </c>
      <c r="E83">
        <f>[1]!i_tech_limitupnum("881001.WI",A83)</f>
        <v>42</v>
      </c>
      <c r="F83">
        <f>[1]!i_tech_limitdownnum("881001.WI",A83)</f>
        <v>76</v>
      </c>
      <c r="G83">
        <f>[1]!i_techanal_stagehigh_num("881001.WI",A83,260)</f>
        <v>43</v>
      </c>
      <c r="H83">
        <f>[1]!i_techanal_stagelow_num("881001.WI",A83,260)</f>
        <v>268</v>
      </c>
    </row>
    <row r="84" spans="1:8" x14ac:dyDescent="0.25">
      <c r="A84" s="2">
        <f>指数历史成交额!A87</f>
        <v>45448</v>
      </c>
      <c r="B84">
        <f>[1]!i_info_numberofconstituents2("881001.WI",A84)</f>
        <v>5361</v>
      </c>
      <c r="C84">
        <f>[1]!i_tech_upnum("881001.WI",A84)</f>
        <v>672</v>
      </c>
      <c r="D84">
        <f>[1]!i_tech_downnum("881001.WI",A84)</f>
        <v>4605</v>
      </c>
      <c r="E84">
        <f>[1]!i_tech_limitupnum("881001.WI",A84)</f>
        <v>27</v>
      </c>
      <c r="F84">
        <f>[1]!i_tech_limitdownnum("881001.WI",A84)</f>
        <v>41</v>
      </c>
      <c r="G84">
        <f>[1]!i_techanal_stagehigh_num("881001.WI",A84,260)</f>
        <v>19</v>
      </c>
      <c r="H84">
        <f>[1]!i_techanal_stagelow_num("881001.WI",A84,260)</f>
        <v>360</v>
      </c>
    </row>
    <row r="85" spans="1:8" x14ac:dyDescent="0.25">
      <c r="A85" s="2">
        <f>指数历史成交额!A88</f>
        <v>45449</v>
      </c>
      <c r="B85">
        <f>[1]!i_info_numberofconstituents2("881001.WI",A85)</f>
        <v>5361</v>
      </c>
      <c r="C85">
        <f>[1]!i_tech_upnum("881001.WI",A85)</f>
        <v>509</v>
      </c>
      <c r="D85">
        <f>[1]!i_tech_downnum("881001.WI",A85)</f>
        <v>4806</v>
      </c>
      <c r="E85">
        <f>[1]!i_tech_limitupnum("881001.WI",A85)</f>
        <v>24</v>
      </c>
      <c r="F85">
        <f>[1]!i_tech_limitdownnum("881001.WI",A85)</f>
        <v>159</v>
      </c>
      <c r="G85">
        <f>[1]!i_techanal_stagehigh_num("881001.WI",A85,260)</f>
        <v>27</v>
      </c>
      <c r="H85">
        <f>[1]!i_techanal_stagelow_num("881001.WI",A85,260)</f>
        <v>723</v>
      </c>
    </row>
    <row r="86" spans="1:8" x14ac:dyDescent="0.25">
      <c r="A86" s="2">
        <f>指数历史成交额!A89</f>
        <v>45450</v>
      </c>
      <c r="B86">
        <f>[1]!i_info_numberofconstituents2("881001.WI",A86)</f>
        <v>5361</v>
      </c>
      <c r="C86">
        <f>[1]!i_tech_upnum("881001.WI",A86)</f>
        <v>4118</v>
      </c>
      <c r="D86">
        <f>[1]!i_tech_downnum("881001.WI",A86)</f>
        <v>1158</v>
      </c>
      <c r="E86">
        <f>[1]!i_tech_limitupnum("881001.WI",A86)</f>
        <v>82</v>
      </c>
      <c r="F86">
        <f>[1]!i_tech_limitdownnum("881001.WI",A86)</f>
        <v>40</v>
      </c>
      <c r="G86">
        <f>[1]!i_techanal_stagehigh_num("881001.WI",A86,260)</f>
        <v>33</v>
      </c>
      <c r="H86">
        <f>[1]!i_techanal_stagelow_num("881001.WI",A86,260)</f>
        <v>150</v>
      </c>
    </row>
    <row r="87" spans="1:8" x14ac:dyDescent="0.25">
      <c r="A87" s="2">
        <f>指数历史成交额!A90</f>
        <v>45454</v>
      </c>
      <c r="B87">
        <f>[1]!i_info_numberofconstituents2("881001.WI",A87)</f>
        <v>5361</v>
      </c>
      <c r="C87">
        <f>[1]!i_tech_upnum("881001.WI",A87)</f>
        <v>3043</v>
      </c>
      <c r="D87">
        <f>[1]!i_tech_downnum("881001.WI",A87)</f>
        <v>2134</v>
      </c>
      <c r="E87">
        <f>[1]!i_tech_limitupnum("881001.WI",A87)</f>
        <v>46</v>
      </c>
      <c r="F87">
        <f>[1]!i_tech_limitdownnum("881001.WI",A87)</f>
        <v>38</v>
      </c>
      <c r="G87">
        <f>[1]!i_techanal_stagehigh_num("881001.WI",A87,260)</f>
        <v>11</v>
      </c>
      <c r="H87">
        <f>[1]!i_techanal_stagelow_num("881001.WI",A87,260)</f>
        <v>108</v>
      </c>
    </row>
    <row r="88" spans="1:8" x14ac:dyDescent="0.25">
      <c r="A88" s="2">
        <f>指数历史成交额!A91</f>
        <v>45455</v>
      </c>
      <c r="B88">
        <f>[1]!i_info_numberofconstituents2("881001.WI",A88)</f>
        <v>5361</v>
      </c>
      <c r="C88">
        <f>[1]!i_tech_upnum("881001.WI",A88)</f>
        <v>3969</v>
      </c>
      <c r="D88">
        <f>[1]!i_tech_downnum("881001.WI",A88)</f>
        <v>1185</v>
      </c>
      <c r="E88">
        <f>[1]!i_tech_limitupnum("881001.WI",A88)</f>
        <v>91</v>
      </c>
      <c r="F88">
        <f>[1]!i_tech_limitdownnum("881001.WI",A88)</f>
        <v>22</v>
      </c>
      <c r="G88">
        <f>[1]!i_techanal_stagehigh_num("881001.WI",A88,260)</f>
        <v>38</v>
      </c>
      <c r="H88">
        <f>[1]!i_techanal_stagelow_num("881001.WI",A88,260)</f>
        <v>86</v>
      </c>
    </row>
    <row r="89" spans="1:8" x14ac:dyDescent="0.25">
      <c r="A89" s="2">
        <f>指数历史成交额!A92</f>
        <v>45456</v>
      </c>
      <c r="B89">
        <f>[1]!i_info_numberofconstituents2("881001.WI",A89)</f>
        <v>5361</v>
      </c>
      <c r="C89">
        <f>[1]!i_tech_upnum("881001.WI",A89)</f>
        <v>1740</v>
      </c>
      <c r="D89">
        <f>[1]!i_tech_downnum("881001.WI",A89)</f>
        <v>3478</v>
      </c>
      <c r="E89">
        <f>[1]!i_tech_limitupnum("881001.WI",A89)</f>
        <v>65</v>
      </c>
      <c r="F89">
        <f>[1]!i_tech_limitdownnum("881001.WI",A89)</f>
        <v>21</v>
      </c>
      <c r="G89">
        <f>[1]!i_techanal_stagehigh_num("881001.WI",A89,260)</f>
        <v>30</v>
      </c>
      <c r="H89">
        <f>[1]!i_techanal_stagelow_num("881001.WI",A89,260)</f>
        <v>169</v>
      </c>
    </row>
    <row r="90" spans="1:8" x14ac:dyDescent="0.25">
      <c r="A90" s="2">
        <f>指数历史成交额!A93</f>
        <v>45457</v>
      </c>
      <c r="B90">
        <f>[1]!i_info_numberofconstituents2("881001.WI",A90)</f>
        <v>5361</v>
      </c>
      <c r="C90">
        <f>[1]!i_tech_upnum("881001.WI",A90)</f>
        <v>2681</v>
      </c>
      <c r="D90">
        <f>[1]!i_tech_downnum("881001.WI",A90)</f>
        <v>2400</v>
      </c>
      <c r="E90">
        <f>[1]!i_tech_limitupnum("881001.WI",A90)</f>
        <v>51</v>
      </c>
      <c r="F90">
        <f>[1]!i_tech_limitdownnum("881001.WI",A90)</f>
        <v>20</v>
      </c>
      <c r="G90">
        <f>[1]!i_techanal_stagehigh_num("881001.WI",A90,260)</f>
        <v>26</v>
      </c>
      <c r="H90">
        <f>[1]!i_techanal_stagelow_num("881001.WI",A90,260)</f>
        <v>121</v>
      </c>
    </row>
    <row r="91" spans="1:8" x14ac:dyDescent="0.25">
      <c r="A91" s="2">
        <f>指数历史成交额!A94</f>
        <v>45460</v>
      </c>
      <c r="B91">
        <f>[1]!i_info_numberofconstituents2("881001.WI",A91)</f>
        <v>5361</v>
      </c>
      <c r="C91">
        <f>[1]!i_tech_upnum("881001.WI",A91)</f>
        <v>1600</v>
      </c>
      <c r="D91">
        <f>[1]!i_tech_downnum("881001.WI",A91)</f>
        <v>3596</v>
      </c>
      <c r="E91">
        <f>[1]!i_tech_limitupnum("881001.WI",A91)</f>
        <v>47</v>
      </c>
      <c r="F91">
        <f>[1]!i_tech_limitdownnum("881001.WI",A91)</f>
        <v>21</v>
      </c>
      <c r="G91">
        <f>[1]!i_techanal_stagehigh_num("881001.WI",A91,260)</f>
        <v>37</v>
      </c>
      <c r="H91">
        <f>[1]!i_techanal_stagelow_num("881001.WI",A91,260)</f>
        <v>211</v>
      </c>
    </row>
    <row r="92" spans="1:8" x14ac:dyDescent="0.25">
      <c r="A92" s="2">
        <f>指数历史成交额!A95</f>
        <v>45461</v>
      </c>
      <c r="B92">
        <f>[1]!i_info_numberofconstituents2("881001.WI",A92)</f>
        <v>5361</v>
      </c>
      <c r="C92">
        <f>[1]!i_tech_upnum("881001.WI",A92)</f>
        <v>3989</v>
      </c>
      <c r="D92">
        <f>[1]!i_tech_downnum("881001.WI",A92)</f>
        <v>1202</v>
      </c>
      <c r="E92">
        <f>[1]!i_tech_limitupnum("881001.WI",A92)</f>
        <v>68</v>
      </c>
      <c r="F92">
        <f>[1]!i_tech_limitdownnum("881001.WI",A92)</f>
        <v>12</v>
      </c>
      <c r="G92">
        <f>[1]!i_techanal_stagehigh_num("881001.WI",A92,260)</f>
        <v>37</v>
      </c>
      <c r="H92">
        <f>[1]!i_techanal_stagelow_num("881001.WI",A92,260)</f>
        <v>110</v>
      </c>
    </row>
    <row r="93" spans="1:8" x14ac:dyDescent="0.25">
      <c r="A93" s="2">
        <f>指数历史成交额!A96</f>
        <v>45462</v>
      </c>
      <c r="B93">
        <f>[1]!i_info_numberofconstituents2("881001.WI",A93)</f>
        <v>5361</v>
      </c>
      <c r="C93">
        <f>[1]!i_tech_upnum("881001.WI",A93)</f>
        <v>1605</v>
      </c>
      <c r="D93">
        <f>[1]!i_tech_downnum("881001.WI",A93)</f>
        <v>3579</v>
      </c>
      <c r="E93">
        <f>[1]!i_tech_limitupnum("881001.WI",A93)</f>
        <v>63</v>
      </c>
      <c r="F93">
        <f>[1]!i_tech_limitdownnum("881001.WI",A93)</f>
        <v>14</v>
      </c>
      <c r="G93">
        <f>[1]!i_techanal_stagehigh_num("881001.WI",A93,260)</f>
        <v>17</v>
      </c>
      <c r="H93">
        <f>[1]!i_techanal_stagelow_num("881001.WI",A93,260)</f>
        <v>223</v>
      </c>
    </row>
    <row r="94" spans="1:8" x14ac:dyDescent="0.25">
      <c r="A94" s="2">
        <f>指数历史成交额!A97</f>
        <v>45463</v>
      </c>
      <c r="B94">
        <f>[1]!i_info_numberofconstituents2("881001.WI",A94)</f>
        <v>5362</v>
      </c>
      <c r="C94">
        <f>[1]!i_tech_upnum("881001.WI",A94)</f>
        <v>828</v>
      </c>
      <c r="D94">
        <f>[1]!i_tech_downnum("881001.WI",A94)</f>
        <v>4466</v>
      </c>
      <c r="E94">
        <f>[1]!i_tech_limitupnum("881001.WI",A94)</f>
        <v>39</v>
      </c>
      <c r="F94">
        <f>[1]!i_tech_limitdownnum("881001.WI",A94)</f>
        <v>54</v>
      </c>
      <c r="G94">
        <f>[1]!i_techanal_stagehigh_num("881001.WI",A94,260)</f>
        <v>18</v>
      </c>
      <c r="H94">
        <f>[1]!i_techanal_stagelow_num("881001.WI",A94,260)</f>
        <v>482</v>
      </c>
    </row>
    <row r="95" spans="1:8" x14ac:dyDescent="0.25">
      <c r="A95" s="2">
        <f>指数历史成交额!A98</f>
        <v>45464</v>
      </c>
      <c r="B95">
        <f>[1]!i_info_numberofconstituents2("881001.WI",A95)</f>
        <v>5362</v>
      </c>
      <c r="C95">
        <f>[1]!i_tech_upnum("881001.WI",A95)</f>
        <v>2383</v>
      </c>
      <c r="D95">
        <f>[1]!i_tech_downnum("881001.WI",A95)</f>
        <v>2684</v>
      </c>
      <c r="E95">
        <f>[1]!i_tech_limitupnum("881001.WI",A95)</f>
        <v>49</v>
      </c>
      <c r="F95">
        <f>[1]!i_tech_limitdownnum("881001.WI",A95)</f>
        <v>39</v>
      </c>
      <c r="G95">
        <f>[1]!i_techanal_stagehigh_num("881001.WI",A95,260)</f>
        <v>20</v>
      </c>
      <c r="H95">
        <f>[1]!i_techanal_stagelow_num("881001.WI",A95,260)</f>
        <v>365</v>
      </c>
    </row>
    <row r="96" spans="1:8" x14ac:dyDescent="0.25">
      <c r="A96" s="2">
        <f>指数历史成交额!A99</f>
        <v>45467</v>
      </c>
      <c r="B96">
        <f>[1]!i_info_numberofconstituents2("881001.WI",A96)</f>
        <v>5363</v>
      </c>
      <c r="C96">
        <f>[1]!i_tech_upnum("881001.WI",A96)</f>
        <v>327</v>
      </c>
      <c r="D96">
        <f>[1]!i_tech_downnum("881001.WI",A96)</f>
        <v>4990</v>
      </c>
      <c r="E96">
        <f>[1]!i_tech_limitupnum("881001.WI",A96)</f>
        <v>31</v>
      </c>
      <c r="F96">
        <f>[1]!i_tech_limitdownnum("881001.WI",A96)</f>
        <v>83</v>
      </c>
      <c r="G96">
        <f>[1]!i_techanal_stagehigh_num("881001.WI",A96,260)</f>
        <v>14</v>
      </c>
      <c r="H96">
        <f>[1]!i_techanal_stagelow_num("881001.WI",A96,260)</f>
        <v>938</v>
      </c>
    </row>
    <row r="97" spans="1:8" x14ac:dyDescent="0.25">
      <c r="A97" s="2">
        <f>指数历史成交额!A100</f>
        <v>45468</v>
      </c>
      <c r="B97">
        <f>[1]!i_info_numberofconstituents2("881001.WI",A97)</f>
        <v>5363</v>
      </c>
      <c r="C97">
        <f>[1]!i_tech_upnum("881001.WI",A97)</f>
        <v>2840</v>
      </c>
      <c r="D97">
        <f>[1]!i_tech_downnum("881001.WI",A97)</f>
        <v>2321</v>
      </c>
      <c r="E97">
        <f>[1]!i_tech_limitupnum("881001.WI",A97)</f>
        <v>70</v>
      </c>
      <c r="F97">
        <f>[1]!i_tech_limitdownnum("881001.WI",A97)</f>
        <v>61</v>
      </c>
      <c r="G97">
        <f>[1]!i_techanal_stagehigh_num("881001.WI",A97,260)</f>
        <v>16</v>
      </c>
      <c r="H97">
        <f>[1]!i_techanal_stagelow_num("881001.WI",A97,260)</f>
        <v>530</v>
      </c>
    </row>
    <row r="98" spans="1:8" x14ac:dyDescent="0.25">
      <c r="A98" s="2">
        <f>指数历史成交额!A101</f>
        <v>45469</v>
      </c>
      <c r="B98">
        <f>[1]!i_info_numberofconstituents2("881001.WI",A98)</f>
        <v>5363</v>
      </c>
      <c r="C98">
        <f>[1]!i_tech_upnum("881001.WI",A98)</f>
        <v>4799</v>
      </c>
      <c r="D98">
        <f>[1]!i_tech_downnum("881001.WI",A98)</f>
        <v>479</v>
      </c>
      <c r="E98">
        <f>[1]!i_tech_limitupnum("881001.WI",A98)</f>
        <v>66</v>
      </c>
      <c r="F98">
        <f>[1]!i_tech_limitdownnum("881001.WI",A98)</f>
        <v>25</v>
      </c>
      <c r="G98">
        <f>[1]!i_techanal_stagehigh_num("881001.WI",A98,260)</f>
        <v>18</v>
      </c>
      <c r="H98">
        <f>[1]!i_techanal_stagelow_num("881001.WI",A98,260)</f>
        <v>68</v>
      </c>
    </row>
    <row r="99" spans="1:8" x14ac:dyDescent="0.25">
      <c r="A99" s="2">
        <f>指数历史成交额!A102</f>
        <v>45470</v>
      </c>
      <c r="B99">
        <f>[1]!i_info_numberofconstituents2("881001.WI",A99)</f>
        <v>5362</v>
      </c>
      <c r="C99">
        <f>[1]!i_tech_upnum("881001.WI",A99)</f>
        <v>534</v>
      </c>
      <c r="D99">
        <f>[1]!i_tech_downnum("881001.WI",A99)</f>
        <v>4729</v>
      </c>
      <c r="E99">
        <f>[1]!i_tech_limitupnum("881001.WI",A99)</f>
        <v>44</v>
      </c>
      <c r="F99">
        <f>[1]!i_tech_limitdownnum("881001.WI",A99)</f>
        <v>23</v>
      </c>
      <c r="G99">
        <f>[1]!i_techanal_stagehigh_num("881001.WI",A99,260)</f>
        <v>13</v>
      </c>
      <c r="H99">
        <f>[1]!i_techanal_stagelow_num("881001.WI",A99,260)</f>
        <v>269</v>
      </c>
    </row>
    <row r="100" spans="1:8" x14ac:dyDescent="0.25">
      <c r="A100" s="2">
        <f>指数历史成交额!A103</f>
        <v>45471</v>
      </c>
      <c r="B100">
        <f>[1]!i_info_numberofconstituents2("881001.WI",A100)</f>
        <v>5360</v>
      </c>
      <c r="C100">
        <f>[1]!i_tech_upnum("881001.WI",A100)</f>
        <v>3035</v>
      </c>
      <c r="D100">
        <f>[1]!i_tech_downnum("881001.WI",A100)</f>
        <v>2065</v>
      </c>
      <c r="E100">
        <f>[1]!i_tech_limitupnum("881001.WI",A100)</f>
        <v>49</v>
      </c>
      <c r="F100">
        <f>[1]!i_tech_limitdownnum("881001.WI",A100)</f>
        <v>27</v>
      </c>
      <c r="G100">
        <f>[1]!i_techanal_stagehigh_num("881001.WI",A100,260)</f>
        <v>37</v>
      </c>
      <c r="H100">
        <f>[1]!i_techanal_stagelow_num("881001.WI",A100,260)</f>
        <v>334</v>
      </c>
    </row>
    <row r="101" spans="1:8" x14ac:dyDescent="0.25">
      <c r="A101" s="2">
        <f>指数历史成交额!A104</f>
        <v>45474</v>
      </c>
      <c r="B101">
        <f>[1]!i_info_numberofconstituents2("881001.WI",A101)</f>
        <v>5360</v>
      </c>
      <c r="C101">
        <f>[1]!i_tech_upnum("881001.WI",A101)</f>
        <v>3580</v>
      </c>
      <c r="D101">
        <f>[1]!i_tech_downnum("881001.WI",A101)</f>
        <v>1617</v>
      </c>
      <c r="E101">
        <f>[1]!i_tech_limitupnum("881001.WI",A101)</f>
        <v>62</v>
      </c>
      <c r="F101">
        <f>[1]!i_tech_limitdownnum("881001.WI",A101)</f>
        <v>19</v>
      </c>
      <c r="G101">
        <f>[1]!i_techanal_stagehigh_num("881001.WI",A101,260)</f>
        <v>56</v>
      </c>
      <c r="H101">
        <f>[1]!i_techanal_stagelow_num("881001.WI",A101,260)</f>
        <v>169</v>
      </c>
    </row>
    <row r="102" spans="1:8" x14ac:dyDescent="0.25">
      <c r="A102" s="2">
        <f>指数历史成交额!A105</f>
        <v>45475</v>
      </c>
      <c r="B102">
        <f>[1]!i_info_numberofconstituents2("881001.WI",A102)</f>
        <v>5360</v>
      </c>
      <c r="C102">
        <f>[1]!i_tech_upnum("881001.WI",A102)</f>
        <v>2423</v>
      </c>
      <c r="D102">
        <f>[1]!i_tech_downnum("881001.WI",A102)</f>
        <v>2729</v>
      </c>
      <c r="E102">
        <f>[1]!i_tech_limitupnum("881001.WI",A102)</f>
        <v>67</v>
      </c>
      <c r="F102">
        <f>[1]!i_tech_limitdownnum("881001.WI",A102)</f>
        <v>6</v>
      </c>
      <c r="G102">
        <f>[1]!i_techanal_stagehigh_num("881001.WI",A102,260)</f>
        <v>41</v>
      </c>
      <c r="H102">
        <f>[1]!i_techanal_stagelow_num("881001.WI",A102,260)</f>
        <v>219</v>
      </c>
    </row>
    <row r="103" spans="1:8" x14ac:dyDescent="0.25">
      <c r="A103" s="2">
        <f>指数历史成交额!A106</f>
        <v>45476</v>
      </c>
      <c r="B103">
        <f>[1]!i_info_numberofconstituents2("881001.WI",A103)</f>
        <v>5357</v>
      </c>
      <c r="C103">
        <f>[1]!i_tech_upnum("881001.WI",A103)</f>
        <v>1348</v>
      </c>
      <c r="D103">
        <f>[1]!i_tech_downnum("881001.WI",A103)</f>
        <v>3759</v>
      </c>
      <c r="E103">
        <f>[1]!i_tech_limitupnum("881001.WI",A103)</f>
        <v>64</v>
      </c>
      <c r="F103">
        <f>[1]!i_tech_limitdownnum("881001.WI",A103)</f>
        <v>6</v>
      </c>
      <c r="G103">
        <f>[1]!i_techanal_stagehigh_num("881001.WI",A103,260)</f>
        <v>22</v>
      </c>
      <c r="H103">
        <f>[1]!i_techanal_stagelow_num("881001.WI",A103,260)</f>
        <v>233</v>
      </c>
    </row>
    <row r="104" spans="1:8" x14ac:dyDescent="0.25">
      <c r="A104" s="2">
        <f>指数历史成交额!A107</f>
        <v>45477</v>
      </c>
      <c r="B104">
        <f>[1]!i_info_numberofconstituents2("881001.WI",A104)</f>
        <v>5358</v>
      </c>
      <c r="C104">
        <f>[1]!i_tech_upnum("881001.WI",A104)</f>
        <v>425</v>
      </c>
      <c r="D104">
        <f>[1]!i_tech_downnum("881001.WI",A104)</f>
        <v>4883</v>
      </c>
      <c r="E104">
        <f>[1]!i_tech_limitupnum("881001.WI",A104)</f>
        <v>25</v>
      </c>
      <c r="F104">
        <f>[1]!i_tech_limitdownnum("881001.WI",A104)</f>
        <v>31</v>
      </c>
      <c r="G104">
        <f>[1]!i_techanal_stagehigh_num("881001.WI",A104,260)</f>
        <v>18</v>
      </c>
      <c r="H104">
        <f>[1]!i_techanal_stagelow_num("881001.WI",A104,260)</f>
        <v>641</v>
      </c>
    </row>
    <row r="105" spans="1:8" x14ac:dyDescent="0.25">
      <c r="A105" s="2">
        <f>指数历史成交额!A108</f>
        <v>45478</v>
      </c>
      <c r="B105">
        <f>[1]!i_info_numberofconstituents2("881001.WI",A105)</f>
        <v>5357</v>
      </c>
      <c r="C105">
        <f>[1]!i_tech_upnum("881001.WI",A105)</f>
        <v>3924</v>
      </c>
      <c r="D105">
        <f>[1]!i_tech_downnum("881001.WI",A105)</f>
        <v>1229</v>
      </c>
      <c r="E105">
        <f>[1]!i_tech_limitupnum("881001.WI",A105)</f>
        <v>59</v>
      </c>
      <c r="F105">
        <f>[1]!i_tech_limitdownnum("881001.WI",A105)</f>
        <v>4</v>
      </c>
      <c r="G105">
        <f>[1]!i_techanal_stagehigh_num("881001.WI",A105,260)</f>
        <v>18</v>
      </c>
      <c r="H105">
        <f>[1]!i_techanal_stagelow_num("881001.WI",A105,260)</f>
        <v>185</v>
      </c>
    </row>
    <row r="106" spans="1:8" x14ac:dyDescent="0.25">
      <c r="A106" s="2">
        <f>指数历史成交额!A109</f>
        <v>45481</v>
      </c>
      <c r="B106">
        <f>[1]!i_info_numberofconstituents2("881001.WI",A106)</f>
        <v>5357</v>
      </c>
      <c r="C106">
        <f>[1]!i_tech_upnum("881001.WI",A106)</f>
        <v>454</v>
      </c>
      <c r="D106">
        <f>[1]!i_tech_downnum("881001.WI",A106)</f>
        <v>4846</v>
      </c>
      <c r="E106">
        <f>[1]!i_tech_limitupnum("881001.WI",A106)</f>
        <v>24</v>
      </c>
      <c r="F106">
        <f>[1]!i_tech_limitdownnum("881001.WI",A106)</f>
        <v>39</v>
      </c>
      <c r="G106">
        <f>[1]!i_techanal_stagehigh_num("881001.WI",A106,260)</f>
        <v>26</v>
      </c>
      <c r="H106">
        <f>[1]!i_techanal_stagelow_num("881001.WI",A106,260)</f>
        <v>997</v>
      </c>
    </row>
    <row r="107" spans="1:8" x14ac:dyDescent="0.25">
      <c r="A107" s="2">
        <f>指数历史成交额!A110</f>
        <v>45482</v>
      </c>
      <c r="B107">
        <f>[1]!i_info_numberofconstituents2("881001.WI",A107)</f>
        <v>5357</v>
      </c>
      <c r="C107">
        <f>[1]!i_tech_upnum("881001.WI",A107)</f>
        <v>4271</v>
      </c>
      <c r="D107">
        <f>[1]!i_tech_downnum("881001.WI",A107)</f>
        <v>917</v>
      </c>
      <c r="E107">
        <f>[1]!i_tech_limitupnum("881001.WI",A107)</f>
        <v>57</v>
      </c>
      <c r="F107">
        <f>[1]!i_tech_limitdownnum("881001.WI",A107)</f>
        <v>26</v>
      </c>
      <c r="G107">
        <f>[1]!i_techanal_stagehigh_num("881001.WI",A107,260)</f>
        <v>64</v>
      </c>
      <c r="H107">
        <f>[1]!i_techanal_stagelow_num("881001.WI",A107,260)</f>
        <v>355</v>
      </c>
    </row>
    <row r="108" spans="1:8" x14ac:dyDescent="0.25">
      <c r="A108" s="2">
        <f>指数历史成交额!A111</f>
        <v>45483</v>
      </c>
      <c r="B108">
        <f>[1]!i_info_numberofconstituents2("881001.WI",A108)</f>
        <v>5358</v>
      </c>
      <c r="C108">
        <f>[1]!i_tech_upnum("881001.WI",A108)</f>
        <v>1543</v>
      </c>
      <c r="D108">
        <f>[1]!i_tech_downnum("881001.WI",A108)</f>
        <v>3654</v>
      </c>
      <c r="E108">
        <f>[1]!i_tech_limitupnum("881001.WI",A108)</f>
        <v>51</v>
      </c>
      <c r="F108">
        <f>[1]!i_tech_limitdownnum("881001.WI",A108)</f>
        <v>47</v>
      </c>
      <c r="G108">
        <f>[1]!i_techanal_stagehigh_num("881001.WI",A108,260)</f>
        <v>32</v>
      </c>
      <c r="H108">
        <f>[1]!i_techanal_stagelow_num("881001.WI",A108,260)</f>
        <v>592</v>
      </c>
    </row>
    <row r="109" spans="1:8" x14ac:dyDescent="0.25">
      <c r="A109" s="2">
        <f>指数历史成交额!A112</f>
        <v>45484</v>
      </c>
      <c r="B109">
        <f>[1]!i_info_numberofconstituents2("881001.WI",A109)</f>
        <v>5356</v>
      </c>
      <c r="C109">
        <f>[1]!i_tech_upnum("881001.WI",A109)</f>
        <v>4987</v>
      </c>
      <c r="D109">
        <f>[1]!i_tech_downnum("881001.WI",A109)</f>
        <v>313</v>
      </c>
      <c r="E109">
        <f>[1]!i_tech_limitupnum("881001.WI",A109)</f>
        <v>107</v>
      </c>
      <c r="F109">
        <f>[1]!i_tech_limitdownnum("881001.WI",A109)</f>
        <v>8</v>
      </c>
      <c r="G109">
        <f>[1]!i_techanal_stagehigh_num("881001.WI",A109,260)</f>
        <v>37</v>
      </c>
      <c r="H109">
        <f>[1]!i_techanal_stagelow_num("881001.WI",A109,260)</f>
        <v>39</v>
      </c>
    </row>
    <row r="110" spans="1:8" x14ac:dyDescent="0.25">
      <c r="A110" s="2">
        <f>指数历史成交额!A113</f>
        <v>45485</v>
      </c>
      <c r="B110">
        <f>[1]!i_info_numberofconstituents2("881001.WI",A110)</f>
        <v>5356</v>
      </c>
      <c r="C110">
        <f>[1]!i_tech_upnum("881001.WI",A110)</f>
        <v>1993</v>
      </c>
      <c r="D110">
        <f>[1]!i_tech_downnum("881001.WI",A110)</f>
        <v>3098</v>
      </c>
      <c r="E110">
        <f>[1]!i_tech_limitupnum("881001.WI",A110)</f>
        <v>52</v>
      </c>
      <c r="F110">
        <f>[1]!i_tech_limitdownnum("881001.WI",A110)</f>
        <v>11</v>
      </c>
      <c r="G110">
        <f>[1]!i_techanal_stagehigh_num("881001.WI",A110,260)</f>
        <v>24</v>
      </c>
      <c r="H110">
        <f>[1]!i_techanal_stagelow_num("881001.WI",A110,260)</f>
        <v>59</v>
      </c>
    </row>
    <row r="111" spans="1:8" x14ac:dyDescent="0.25">
      <c r="A111" s="2">
        <f>指数历史成交额!A114</f>
        <v>45488</v>
      </c>
      <c r="B111">
        <f>[1]!i_info_numberofconstituents2("881001.WI",A111)</f>
        <v>5356</v>
      </c>
      <c r="C111">
        <f>[1]!i_tech_upnum("881001.WI",A111)</f>
        <v>890</v>
      </c>
      <c r="D111">
        <f>[1]!i_tech_downnum("881001.WI",A111)</f>
        <v>4364</v>
      </c>
      <c r="E111">
        <f>[1]!i_tech_limitupnum("881001.WI",A111)</f>
        <v>48</v>
      </c>
      <c r="F111">
        <f>[1]!i_tech_limitdownnum("881001.WI",A111)</f>
        <v>16</v>
      </c>
      <c r="G111">
        <f>[1]!i_techanal_stagehigh_num("881001.WI",A111,260)</f>
        <v>32</v>
      </c>
      <c r="H111">
        <f>[1]!i_techanal_stagelow_num("881001.WI",A111,260)</f>
        <v>220</v>
      </c>
    </row>
    <row r="112" spans="1:8" x14ac:dyDescent="0.25">
      <c r="A112" s="2">
        <f>指数历史成交额!A115</f>
        <v>45489</v>
      </c>
      <c r="B112">
        <f>[1]!i_info_numberofconstituents2("881001.WI",A112)</f>
        <v>5356</v>
      </c>
      <c r="C112">
        <f>[1]!i_tech_upnum("881001.WI",A112)</f>
        <v>2461</v>
      </c>
      <c r="D112">
        <f>[1]!i_tech_downnum("881001.WI",A112)</f>
        <v>2599</v>
      </c>
      <c r="E112">
        <f>[1]!i_tech_limitupnum("881001.WI",A112)</f>
        <v>61</v>
      </c>
      <c r="F112">
        <f>[1]!i_tech_limitdownnum("881001.WI",A112)</f>
        <v>10</v>
      </c>
      <c r="G112">
        <f>[1]!i_techanal_stagehigh_num("881001.WI",A112,260)</f>
        <v>41</v>
      </c>
      <c r="H112">
        <f>[1]!i_techanal_stagelow_num("881001.WI",A112,260)</f>
        <v>192</v>
      </c>
    </row>
    <row r="113" spans="1:8" x14ac:dyDescent="0.25">
      <c r="A113" s="2">
        <f>指数历史成交额!A116</f>
        <v>45490</v>
      </c>
      <c r="B113">
        <f>[1]!i_info_numberofconstituents2("881001.WI",A113)</f>
        <v>5357</v>
      </c>
      <c r="C113">
        <f>[1]!i_tech_upnum("881001.WI",A113)</f>
        <v>1625</v>
      </c>
      <c r="D113">
        <f>[1]!i_tech_downnum("881001.WI",A113)</f>
        <v>3532</v>
      </c>
      <c r="E113">
        <f>[1]!i_tech_limitupnum("881001.WI",A113)</f>
        <v>57</v>
      </c>
      <c r="F113">
        <f>[1]!i_tech_limitdownnum("881001.WI",A113)</f>
        <v>16</v>
      </c>
      <c r="G113">
        <f>[1]!i_techanal_stagehigh_num("881001.WI",A113,260)</f>
        <v>22</v>
      </c>
      <c r="H113">
        <f>[1]!i_techanal_stagelow_num("881001.WI",A113,260)</f>
        <v>245</v>
      </c>
    </row>
    <row r="114" spans="1:8" x14ac:dyDescent="0.25">
      <c r="A114" s="2">
        <f>指数历史成交额!A117</f>
        <v>45491</v>
      </c>
      <c r="B114">
        <f>[1]!i_info_numberofconstituents2("881001.WI",A114)</f>
        <v>5355</v>
      </c>
      <c r="C114">
        <f>[1]!i_tech_upnum("881001.WI",A114)</f>
        <v>2153</v>
      </c>
      <c r="D114">
        <f>[1]!i_tech_downnum("881001.WI",A114)</f>
        <v>2915</v>
      </c>
      <c r="E114">
        <f>[1]!i_tech_limitupnum("881001.WI",A114)</f>
        <v>53</v>
      </c>
      <c r="F114">
        <f>[1]!i_tech_limitdownnum("881001.WI",A114)</f>
        <v>14</v>
      </c>
      <c r="G114">
        <f>[1]!i_techanal_stagehigh_num("881001.WI",A114,260)</f>
        <v>30</v>
      </c>
      <c r="H114">
        <f>[1]!i_techanal_stagelow_num("881001.WI",A114,260)</f>
        <v>281</v>
      </c>
    </row>
    <row r="115" spans="1:8" x14ac:dyDescent="0.25">
      <c r="A115" s="2">
        <f>指数历史成交额!A118</f>
        <v>45492</v>
      </c>
      <c r="B115">
        <f>[1]!i_info_numberofconstituents2("881001.WI",A115)</f>
        <v>5356</v>
      </c>
      <c r="C115">
        <f>[1]!i_tech_upnum("881001.WI",A115)</f>
        <v>3102</v>
      </c>
      <c r="D115">
        <f>[1]!i_tech_downnum("881001.WI",A115)</f>
        <v>1981</v>
      </c>
      <c r="E115">
        <f>[1]!i_tech_limitupnum("881001.WI",A115)</f>
        <v>62</v>
      </c>
      <c r="F115">
        <f>[1]!i_tech_limitdownnum("881001.WI",A115)</f>
        <v>10</v>
      </c>
      <c r="G115">
        <f>[1]!i_techanal_stagehigh_num("881001.WI",A115,260)</f>
        <v>28</v>
      </c>
      <c r="H115">
        <f>[1]!i_techanal_stagelow_num("881001.WI",A115,260)</f>
        <v>107</v>
      </c>
    </row>
    <row r="116" spans="1:8" x14ac:dyDescent="0.25">
      <c r="A116" s="2">
        <f>指数历史成交额!A119</f>
        <v>45495</v>
      </c>
      <c r="B116">
        <f>[1]!i_info_numberofconstituents2("881001.WI",A116)</f>
        <v>5355</v>
      </c>
      <c r="C116">
        <f>[1]!i_tech_upnum("881001.WI",A116)</f>
        <v>2902</v>
      </c>
      <c r="D116">
        <f>[1]!i_tech_downnum("881001.WI",A116)</f>
        <v>2189</v>
      </c>
      <c r="E116">
        <f>[1]!i_tech_limitupnum("881001.WI",A116)</f>
        <v>69</v>
      </c>
      <c r="F116">
        <f>[1]!i_tech_limitdownnum("881001.WI",A116)</f>
        <v>13</v>
      </c>
      <c r="G116">
        <f>[1]!i_techanal_stagehigh_num("881001.WI",A116,260)</f>
        <v>13</v>
      </c>
      <c r="H116">
        <f>[1]!i_techanal_stagelow_num("881001.WI",A116,260)</f>
        <v>108</v>
      </c>
    </row>
    <row r="117" spans="1:8" x14ac:dyDescent="0.25">
      <c r="A117" s="2">
        <f>指数历史成交额!A120</f>
        <v>45496</v>
      </c>
      <c r="B117">
        <f>[1]!i_info_numberofconstituents2("881001.WI",A117)</f>
        <v>5355</v>
      </c>
      <c r="C117">
        <f>[1]!i_tech_upnum("881001.WI",A117)</f>
        <v>567</v>
      </c>
      <c r="D117">
        <f>[1]!i_tech_downnum("881001.WI",A117)</f>
        <v>4672</v>
      </c>
      <c r="E117">
        <f>[1]!i_tech_limitupnum("881001.WI",A117)</f>
        <v>54</v>
      </c>
      <c r="F117">
        <f>[1]!i_tech_limitdownnum("881001.WI",A117)</f>
        <v>18</v>
      </c>
      <c r="G117">
        <f>[1]!i_techanal_stagehigh_num("881001.WI",A117,260)</f>
        <v>14</v>
      </c>
      <c r="H117">
        <f>[1]!i_techanal_stagelow_num("881001.WI",A117,260)</f>
        <v>442</v>
      </c>
    </row>
    <row r="118" spans="1:8" x14ac:dyDescent="0.25">
      <c r="A118" s="2">
        <f>指数历史成交额!A121</f>
        <v>45497</v>
      </c>
      <c r="B118">
        <f>[1]!i_info_numberofconstituents2("881001.WI",A118)</f>
        <v>5355</v>
      </c>
      <c r="C118">
        <f>[1]!i_tech_upnum("881001.WI",A118)</f>
        <v>799</v>
      </c>
      <c r="D118">
        <f>[1]!i_tech_downnum("881001.WI",A118)</f>
        <v>4444</v>
      </c>
      <c r="E118">
        <f>[1]!i_tech_limitupnum("881001.WI",A118)</f>
        <v>51</v>
      </c>
      <c r="F118">
        <f>[1]!i_tech_limitdownnum("881001.WI",A118)</f>
        <v>34</v>
      </c>
      <c r="G118">
        <f>[1]!i_techanal_stagehigh_num("881001.WI",A118,260)</f>
        <v>22</v>
      </c>
      <c r="H118">
        <f>[1]!i_techanal_stagelow_num("881001.WI",A118,260)</f>
        <v>866</v>
      </c>
    </row>
    <row r="119" spans="1:8" x14ac:dyDescent="0.25">
      <c r="A119" s="2">
        <f>指数历史成交额!A122</f>
        <v>45498</v>
      </c>
      <c r="B119">
        <f>[1]!i_info_numberofconstituents2("881001.WI",A119)</f>
        <v>5354</v>
      </c>
      <c r="C119">
        <f>[1]!i_tech_upnum("881001.WI",A119)</f>
        <v>3420</v>
      </c>
      <c r="D119">
        <f>[1]!i_tech_downnum("881001.WI",A119)</f>
        <v>1677</v>
      </c>
      <c r="E119">
        <f>[1]!i_tech_limitupnum("881001.WI",A119)</f>
        <v>60</v>
      </c>
      <c r="F119">
        <f>[1]!i_tech_limitdownnum("881001.WI",A119)</f>
        <v>9</v>
      </c>
      <c r="G119">
        <f>[1]!i_techanal_stagehigh_num("881001.WI",A119,260)</f>
        <v>14</v>
      </c>
      <c r="H119">
        <f>[1]!i_techanal_stagelow_num("881001.WI",A119,260)</f>
        <v>218</v>
      </c>
    </row>
    <row r="120" spans="1:8" x14ac:dyDescent="0.25">
      <c r="A120" s="2">
        <f>指数历史成交额!A123</f>
        <v>45499</v>
      </c>
      <c r="B120">
        <f>[1]!i_info_numberofconstituents2("881001.WI",A120)</f>
        <v>5354</v>
      </c>
      <c r="C120">
        <f>[1]!i_tech_upnum("881001.WI",A120)</f>
        <v>4483</v>
      </c>
      <c r="D120">
        <f>[1]!i_tech_downnum("881001.WI",A120)</f>
        <v>746</v>
      </c>
      <c r="E120">
        <f>[1]!i_tech_limitupnum("881001.WI",A120)</f>
        <v>67</v>
      </c>
      <c r="F120">
        <f>[1]!i_tech_limitdownnum("881001.WI",A120)</f>
        <v>14</v>
      </c>
      <c r="G120">
        <f>[1]!i_techanal_stagehigh_num("881001.WI",A120,260)</f>
        <v>10</v>
      </c>
      <c r="H120">
        <f>[1]!i_techanal_stagelow_num("881001.WI",A120,260)</f>
        <v>58</v>
      </c>
    </row>
    <row r="121" spans="1:8" x14ac:dyDescent="0.25">
      <c r="A121" s="2">
        <f>指数历史成交额!A124</f>
        <v>45502</v>
      </c>
      <c r="B121">
        <f>[1]!i_info_numberofconstituents2("881001.WI",A121)</f>
        <v>5353</v>
      </c>
      <c r="C121">
        <f>[1]!i_tech_upnum("881001.WI",A121)</f>
        <v>2341</v>
      </c>
      <c r="D121">
        <f>[1]!i_tech_downnum("881001.WI",A121)</f>
        <v>2739</v>
      </c>
      <c r="E121">
        <f>[1]!i_tech_limitupnum("881001.WI",A121)</f>
        <v>76</v>
      </c>
      <c r="F121">
        <f>[1]!i_tech_limitdownnum("881001.WI",A121)</f>
        <v>4</v>
      </c>
      <c r="G121">
        <f>[1]!i_techanal_stagehigh_num("881001.WI",A121,260)</f>
        <v>18</v>
      </c>
      <c r="H121">
        <f>[1]!i_techanal_stagelow_num("881001.WI",A121,260)</f>
        <v>178</v>
      </c>
    </row>
    <row r="122" spans="1:8" x14ac:dyDescent="0.25">
      <c r="A122" s="2">
        <f>指数历史成交额!A125</f>
        <v>45503</v>
      </c>
      <c r="B122">
        <f>[1]!i_info_numberofconstituents2("881001.WI",A122)</f>
        <v>5353</v>
      </c>
      <c r="C122">
        <f>[1]!i_tech_upnum("881001.WI",A122)</f>
        <v>3386</v>
      </c>
      <c r="D122">
        <f>[1]!i_tech_downnum("881001.WI",A122)</f>
        <v>1750</v>
      </c>
      <c r="E122">
        <f>[1]!i_tech_limitupnum("881001.WI",A122)</f>
        <v>82</v>
      </c>
      <c r="F122">
        <f>[1]!i_tech_limitdownnum("881001.WI",A122)</f>
        <v>4</v>
      </c>
      <c r="G122">
        <f>[1]!i_techanal_stagehigh_num("881001.WI",A122,260)</f>
        <v>23</v>
      </c>
      <c r="H122">
        <f>[1]!i_techanal_stagelow_num("881001.WI",A122,260)</f>
        <v>116</v>
      </c>
    </row>
    <row r="123" spans="1:8" x14ac:dyDescent="0.25">
      <c r="A123" s="2">
        <f>指数历史成交额!A126</f>
        <v>45504</v>
      </c>
      <c r="B123">
        <f>[1]!i_info_numberofconstituents2("881001.WI",A123)</f>
        <v>5353</v>
      </c>
      <c r="C123">
        <f>[1]!i_tech_upnum("881001.WI",A123)</f>
        <v>5048</v>
      </c>
      <c r="D123">
        <f>[1]!i_tech_downnum("881001.WI",A123)</f>
        <v>254</v>
      </c>
      <c r="E123">
        <f>[1]!i_tech_limitupnum("881001.WI",A123)</f>
        <v>91</v>
      </c>
      <c r="F123">
        <f>[1]!i_tech_limitdownnum("881001.WI",A123)</f>
        <v>5</v>
      </c>
      <c r="G123">
        <f>[1]!i_techanal_stagehigh_num("881001.WI",A123,260)</f>
        <v>16</v>
      </c>
      <c r="H123">
        <f>[1]!i_techanal_stagelow_num("881001.WI",A123,260)</f>
        <v>22</v>
      </c>
    </row>
    <row r="124" spans="1:8" x14ac:dyDescent="0.25">
      <c r="A124" s="2">
        <f>指数历史成交额!A127</f>
        <v>45505</v>
      </c>
      <c r="B124">
        <f>[1]!i_info_numberofconstituents2("881001.WI",A124)</f>
        <v>5353</v>
      </c>
      <c r="C124">
        <f>[1]!i_tech_upnum("881001.WI",A124)</f>
        <v>2169</v>
      </c>
      <c r="D124">
        <f>[1]!i_tech_downnum("881001.WI",A124)</f>
        <v>2858</v>
      </c>
      <c r="E124">
        <f>[1]!i_tech_limitupnum("881001.WI",A124)</f>
        <v>73</v>
      </c>
      <c r="F124">
        <f>[1]!i_tech_limitdownnum("881001.WI",A124)</f>
        <v>7</v>
      </c>
      <c r="G124">
        <f>[1]!i_techanal_stagehigh_num("881001.WI",A124,260)</f>
        <v>31</v>
      </c>
      <c r="H124">
        <f>[1]!i_techanal_stagelow_num("881001.WI",A124,260)</f>
        <v>27</v>
      </c>
    </row>
    <row r="125" spans="1:8" x14ac:dyDescent="0.25">
      <c r="A125" s="2">
        <f>指数历史成交额!A128</f>
        <v>45506</v>
      </c>
      <c r="B125">
        <f>[1]!i_info_numberofconstituents2("881001.WI",A125)</f>
        <v>5353</v>
      </c>
      <c r="C125">
        <f>[1]!i_tech_upnum("881001.WI",A125)</f>
        <v>995</v>
      </c>
      <c r="D125">
        <f>[1]!i_tech_downnum("881001.WI",A125)</f>
        <v>4189</v>
      </c>
      <c r="E125">
        <f>[1]!i_tech_limitupnum("881001.WI",A125)</f>
        <v>59</v>
      </c>
      <c r="F125">
        <f>[1]!i_tech_limitdownnum("881001.WI",A125)</f>
        <v>12</v>
      </c>
      <c r="G125">
        <f>[1]!i_techanal_stagehigh_num("881001.WI",A125,260)</f>
        <v>19</v>
      </c>
      <c r="H125">
        <f>[1]!i_techanal_stagelow_num("881001.WI",A125,260)</f>
        <v>45</v>
      </c>
    </row>
    <row r="126" spans="1:8" x14ac:dyDescent="0.25">
      <c r="A126" s="2">
        <f>指数历史成交额!A129</f>
        <v>45509</v>
      </c>
      <c r="B126">
        <f>[1]!i_info_numberofconstituents2("881001.WI",A126)</f>
        <v>5353</v>
      </c>
      <c r="C126">
        <f>[1]!i_tech_upnum("881001.WI",A126)</f>
        <v>507</v>
      </c>
      <c r="D126">
        <f>[1]!i_tech_downnum("881001.WI",A126)</f>
        <v>4750</v>
      </c>
      <c r="E126">
        <f>[1]!i_tech_limitupnum("881001.WI",A126)</f>
        <v>52</v>
      </c>
      <c r="F126">
        <f>[1]!i_tech_limitdownnum("881001.WI",A126)</f>
        <v>41</v>
      </c>
      <c r="G126">
        <f>[1]!i_techanal_stagehigh_num("881001.WI",A126,260)</f>
        <v>5</v>
      </c>
      <c r="H126">
        <f>[1]!i_techanal_stagelow_num("881001.WI",A126,260)</f>
        <v>176</v>
      </c>
    </row>
    <row r="127" spans="1:8" x14ac:dyDescent="0.25">
      <c r="A127" s="2">
        <f>指数历史成交额!A130</f>
        <v>45510</v>
      </c>
      <c r="B127">
        <f>[1]!i_info_numberofconstituents2("881001.WI",A127)</f>
        <v>5353</v>
      </c>
      <c r="C127">
        <f>[1]!i_tech_upnum("881001.WI",A127)</f>
        <v>4765</v>
      </c>
      <c r="D127">
        <f>[1]!i_tech_downnum("881001.WI",A127)</f>
        <v>486</v>
      </c>
      <c r="E127">
        <f>[1]!i_tech_limitupnum("881001.WI",A127)</f>
        <v>73</v>
      </c>
      <c r="F127">
        <f>[1]!i_tech_limitdownnum("881001.WI",A127)</f>
        <v>27</v>
      </c>
      <c r="G127">
        <f>[1]!i_techanal_stagehigh_num("881001.WI",A127,260)</f>
        <v>6</v>
      </c>
      <c r="H127">
        <f>[1]!i_techanal_stagelow_num("881001.WI",A127,260)</f>
        <v>27</v>
      </c>
    </row>
    <row r="128" spans="1:8" x14ac:dyDescent="0.25">
      <c r="A128" s="2">
        <f>指数历史成交额!A131</f>
        <v>45511</v>
      </c>
      <c r="B128">
        <f>[1]!i_info_numberofconstituents2("881001.WI",A128)</f>
        <v>5352</v>
      </c>
      <c r="C128">
        <f>[1]!i_tech_upnum("881001.WI",A128)</f>
        <v>2160</v>
      </c>
      <c r="D128">
        <f>[1]!i_tech_downnum("881001.WI",A128)</f>
        <v>2933</v>
      </c>
      <c r="E128">
        <f>[1]!i_tech_limitupnum("881001.WI",A128)</f>
        <v>74</v>
      </c>
      <c r="F128">
        <f>[1]!i_tech_limitdownnum("881001.WI",A128)</f>
        <v>17</v>
      </c>
      <c r="G128">
        <f>[1]!i_techanal_stagehigh_num("881001.WI",A128,260)</f>
        <v>8</v>
      </c>
      <c r="H128">
        <f>[1]!i_techanal_stagelow_num("881001.WI",A128,260)</f>
        <v>41</v>
      </c>
    </row>
    <row r="129" spans="1:8" x14ac:dyDescent="0.25">
      <c r="A129" s="2">
        <f>指数历史成交额!A132</f>
        <v>45512</v>
      </c>
      <c r="B129">
        <f>[1]!i_info_numberofconstituents2("881001.WI",A129)</f>
        <v>5352</v>
      </c>
      <c r="C129">
        <f>[1]!i_tech_upnum("881001.WI",A129)</f>
        <v>2354</v>
      </c>
      <c r="D129">
        <f>[1]!i_tech_downnum("881001.WI",A129)</f>
        <v>2768</v>
      </c>
      <c r="E129">
        <f>[1]!i_tech_limitupnum("881001.WI",A129)</f>
        <v>73</v>
      </c>
      <c r="F129">
        <f>[1]!i_tech_limitdownnum("881001.WI",A129)</f>
        <v>20</v>
      </c>
      <c r="G129">
        <f>[1]!i_techanal_stagehigh_num("881001.WI",A129,260)</f>
        <v>8</v>
      </c>
      <c r="H129">
        <f>[1]!i_techanal_stagelow_num("881001.WI",A129,260)</f>
        <v>69</v>
      </c>
    </row>
    <row r="130" spans="1:8" x14ac:dyDescent="0.25">
      <c r="A130" s="2">
        <f>指数历史成交额!A133</f>
        <v>45513</v>
      </c>
      <c r="B130">
        <f>[1]!i_info_numberofconstituents2("881001.WI",A130)</f>
        <v>5353</v>
      </c>
      <c r="C130">
        <f>[1]!i_tech_upnum("881001.WI",A130)</f>
        <v>1281</v>
      </c>
      <c r="D130">
        <f>[1]!i_tech_downnum("881001.WI",A130)</f>
        <v>3808</v>
      </c>
      <c r="E130">
        <f>[1]!i_tech_limitupnum("881001.WI",A130)</f>
        <v>41</v>
      </c>
      <c r="F130">
        <f>[1]!i_tech_limitdownnum("881001.WI",A130)</f>
        <v>26</v>
      </c>
      <c r="G130">
        <f>[1]!i_techanal_stagehigh_num("881001.WI",A130,260)</f>
        <v>4</v>
      </c>
      <c r="H130">
        <f>[1]!i_techanal_stagelow_num("881001.WI",A130,260)</f>
        <v>125</v>
      </c>
    </row>
    <row r="131" spans="1:8" x14ac:dyDescent="0.25">
      <c r="A131" s="2">
        <f>指数历史成交额!A134</f>
        <v>45516</v>
      </c>
      <c r="B131">
        <f>[1]!i_info_numberofconstituents2("881001.WI",A131)</f>
        <v>5350</v>
      </c>
      <c r="C131">
        <f>[1]!i_tech_upnum("881001.WI",A131)</f>
        <v>1510</v>
      </c>
      <c r="D131">
        <f>[1]!i_tech_downnum("881001.WI",A131)</f>
        <v>3647</v>
      </c>
      <c r="E131">
        <f>[1]!i_tech_limitupnum("881001.WI",A131)</f>
        <v>39</v>
      </c>
      <c r="F131">
        <f>[1]!i_tech_limitdownnum("881001.WI",A131)</f>
        <v>47</v>
      </c>
      <c r="G131">
        <f>[1]!i_techanal_stagehigh_num("881001.WI",A131,260)</f>
        <v>4</v>
      </c>
      <c r="H131">
        <f>[1]!i_techanal_stagelow_num("881001.WI",A131,260)</f>
        <v>207</v>
      </c>
    </row>
    <row r="132" spans="1:8" x14ac:dyDescent="0.25">
      <c r="A132" s="2">
        <f>指数历史成交额!A135</f>
        <v>45517</v>
      </c>
      <c r="B132">
        <f>[1]!i_info_numberofconstituents2("881001.WI",A132)</f>
        <v>5350</v>
      </c>
      <c r="C132">
        <f>[1]!i_tech_upnum("881001.WI",A132)</f>
        <v>3728</v>
      </c>
      <c r="D132">
        <f>[1]!i_tech_downnum("881001.WI",A132)</f>
        <v>1375</v>
      </c>
      <c r="E132">
        <f>[1]!i_tech_limitupnum("881001.WI",A132)</f>
        <v>48</v>
      </c>
      <c r="F132">
        <f>[1]!i_tech_limitdownnum("881001.WI",A132)</f>
        <v>14</v>
      </c>
      <c r="G132">
        <f>[1]!i_techanal_stagehigh_num("881001.WI",A132,260)</f>
        <v>10</v>
      </c>
      <c r="H132">
        <f>[1]!i_techanal_stagelow_num("881001.WI",A132,260)</f>
        <v>81</v>
      </c>
    </row>
    <row r="133" spans="1:8" x14ac:dyDescent="0.25">
      <c r="A133" s="2">
        <f>指数历史成交额!A136</f>
        <v>45518</v>
      </c>
      <c r="B133">
        <f>[1]!i_info_numberofconstituents2("881001.WI",A133)</f>
        <v>5351</v>
      </c>
      <c r="C133">
        <f>[1]!i_tech_upnum("881001.WI",A133)</f>
        <v>1368</v>
      </c>
      <c r="D133">
        <f>[1]!i_tech_downnum("881001.WI",A133)</f>
        <v>3743</v>
      </c>
      <c r="E133">
        <f>[1]!i_tech_limitupnum("881001.WI",A133)</f>
        <v>43</v>
      </c>
      <c r="F133">
        <f>[1]!i_tech_limitdownnum("881001.WI",A133)</f>
        <v>4</v>
      </c>
      <c r="G133">
        <f>[1]!i_techanal_stagehigh_num("881001.WI",A133,260)</f>
        <v>11</v>
      </c>
      <c r="H133">
        <f>[1]!i_techanal_stagelow_num("881001.WI",A133,260)</f>
        <v>213</v>
      </c>
    </row>
    <row r="134" spans="1:8" x14ac:dyDescent="0.25">
      <c r="A134" s="2">
        <f>指数历史成交额!A137</f>
        <v>45519</v>
      </c>
      <c r="B134">
        <f>[1]!i_info_numberofconstituents2("881001.WI",A134)</f>
        <v>5349</v>
      </c>
      <c r="C134">
        <f>[1]!i_tech_upnum("881001.WI",A134)</f>
        <v>3866</v>
      </c>
      <c r="D134">
        <f>[1]!i_tech_downnum("881001.WI",A134)</f>
        <v>1275</v>
      </c>
      <c r="E134">
        <f>[1]!i_tech_limitupnum("881001.WI",A134)</f>
        <v>54</v>
      </c>
      <c r="F134">
        <f>[1]!i_tech_limitdownnum("881001.WI",A134)</f>
        <v>11</v>
      </c>
      <c r="G134">
        <f>[1]!i_techanal_stagehigh_num("881001.WI",A134,260)</f>
        <v>16</v>
      </c>
      <c r="H134">
        <f>[1]!i_techanal_stagelow_num("881001.WI",A134,260)</f>
        <v>79</v>
      </c>
    </row>
    <row r="135" spans="1:8" x14ac:dyDescent="0.25">
      <c r="A135" s="2">
        <f>指数历史成交额!A138</f>
        <v>45520</v>
      </c>
      <c r="B135">
        <f>[1]!i_info_numberofconstituents2("881001.WI",A135)</f>
        <v>5348</v>
      </c>
      <c r="C135">
        <f>[1]!i_tech_upnum("881001.WI",A135)</f>
        <v>1668</v>
      </c>
      <c r="D135">
        <f>[1]!i_tech_downnum("881001.WI",A135)</f>
        <v>3529</v>
      </c>
      <c r="E135">
        <f>[1]!i_tech_limitupnum("881001.WI",A135)</f>
        <v>44</v>
      </c>
      <c r="F135">
        <f>[1]!i_tech_limitdownnum("881001.WI",A135)</f>
        <v>12</v>
      </c>
      <c r="G135">
        <f>[1]!i_techanal_stagehigh_num("881001.WI",A135,260)</f>
        <v>18</v>
      </c>
      <c r="H135">
        <f>[1]!i_techanal_stagelow_num("881001.WI",A135,260)</f>
        <v>216</v>
      </c>
    </row>
    <row r="136" spans="1:8" x14ac:dyDescent="0.25">
      <c r="A136" s="2">
        <f>指数历史成交额!A139</f>
        <v>45523</v>
      </c>
      <c r="B136">
        <f>[1]!i_info_numberofconstituents2("881001.WI",A136)</f>
        <v>5346</v>
      </c>
      <c r="C136">
        <f>[1]!i_tech_upnum("881001.WI",A136)</f>
        <v>1912</v>
      </c>
      <c r="D136">
        <f>[1]!i_tech_downnum("881001.WI",A136)</f>
        <v>3171</v>
      </c>
      <c r="E136">
        <f>[1]!i_tech_limitupnum("881001.WI",A136)</f>
        <v>54</v>
      </c>
      <c r="F136">
        <f>[1]!i_tech_limitdownnum("881001.WI",A136)</f>
        <v>18</v>
      </c>
      <c r="G136">
        <f>[1]!i_techanal_stagehigh_num("881001.WI",A136,260)</f>
        <v>27</v>
      </c>
      <c r="H136">
        <f>[1]!i_techanal_stagelow_num("881001.WI",A136,260)</f>
        <v>270</v>
      </c>
    </row>
    <row r="137" spans="1:8" x14ac:dyDescent="0.25">
      <c r="A137" s="2">
        <f>指数历史成交额!A140</f>
        <v>45524</v>
      </c>
      <c r="B137">
        <f>[1]!i_info_numberofconstituents2("881001.WI",A137)</f>
        <v>5347</v>
      </c>
      <c r="C137">
        <f>[1]!i_tech_upnum("881001.WI",A137)</f>
        <v>668</v>
      </c>
      <c r="D137">
        <f>[1]!i_tech_downnum("881001.WI",A137)</f>
        <v>4590</v>
      </c>
      <c r="E137">
        <f>[1]!i_tech_limitupnum("881001.WI",A137)</f>
        <v>38</v>
      </c>
      <c r="F137">
        <f>[1]!i_tech_limitdownnum("881001.WI",A137)</f>
        <v>14</v>
      </c>
      <c r="G137">
        <f>[1]!i_techanal_stagehigh_num("881001.WI",A137,260)</f>
        <v>17</v>
      </c>
      <c r="H137">
        <f>[1]!i_techanal_stagelow_num("881001.WI",A137,260)</f>
        <v>547</v>
      </c>
    </row>
    <row r="138" spans="1:8" x14ac:dyDescent="0.25">
      <c r="A138" s="2">
        <f>指数历史成交额!A141</f>
        <v>45525</v>
      </c>
      <c r="B138">
        <f>[1]!i_info_numberofconstituents2("881001.WI",A138)</f>
        <v>5347</v>
      </c>
      <c r="C138">
        <f>[1]!i_tech_upnum("881001.WI",A138)</f>
        <v>1848</v>
      </c>
      <c r="D138">
        <f>[1]!i_tech_downnum("881001.WI",A138)</f>
        <v>3234</v>
      </c>
      <c r="E138">
        <f>[1]!i_tech_limitupnum("881001.WI",A138)</f>
        <v>53</v>
      </c>
      <c r="F138">
        <f>[1]!i_tech_limitdownnum("881001.WI",A138)</f>
        <v>8</v>
      </c>
      <c r="G138">
        <f>[1]!i_techanal_stagehigh_num("881001.WI",A138,260)</f>
        <v>12</v>
      </c>
      <c r="H138">
        <f>[1]!i_techanal_stagelow_num("881001.WI",A138,260)</f>
        <v>466</v>
      </c>
    </row>
    <row r="139" spans="1:8" x14ac:dyDescent="0.25">
      <c r="A139" s="2">
        <f>指数历史成交额!A142</f>
        <v>45526</v>
      </c>
      <c r="B139">
        <f>[1]!i_info_numberofconstituents2("881001.WI",A139)</f>
        <v>5347</v>
      </c>
      <c r="C139">
        <f>[1]!i_tech_upnum("881001.WI",A139)</f>
        <v>775</v>
      </c>
      <c r="D139">
        <f>[1]!i_tech_downnum("881001.WI",A139)</f>
        <v>4466</v>
      </c>
      <c r="E139">
        <f>[1]!i_tech_limitupnum("881001.WI",A139)</f>
        <v>41</v>
      </c>
      <c r="F139">
        <f>[1]!i_tech_limitdownnum("881001.WI",A139)</f>
        <v>14</v>
      </c>
      <c r="G139">
        <f>[1]!i_techanal_stagehigh_num("881001.WI",A139,260)</f>
        <v>21</v>
      </c>
      <c r="H139">
        <f>[1]!i_techanal_stagelow_num("881001.WI",A139,260)</f>
        <v>806</v>
      </c>
    </row>
    <row r="140" spans="1:8" x14ac:dyDescent="0.25">
      <c r="A140" s="2">
        <f>指数历史成交额!A143</f>
        <v>45527</v>
      </c>
      <c r="B140">
        <f>[1]!i_info_numberofconstituents2("881001.WI",A140)</f>
        <v>5346</v>
      </c>
      <c r="C140">
        <f>[1]!i_tech_upnum("881001.WI",A140)</f>
        <v>1884</v>
      </c>
      <c r="D140">
        <f>[1]!i_tech_downnum("881001.WI",A140)</f>
        <v>3228</v>
      </c>
      <c r="E140">
        <f>[1]!i_tech_limitupnum("881001.WI",A140)</f>
        <v>50</v>
      </c>
      <c r="F140">
        <f>[1]!i_tech_limitdownnum("881001.WI",A140)</f>
        <v>18</v>
      </c>
      <c r="G140">
        <f>[1]!i_techanal_stagehigh_num("881001.WI",A140,260)</f>
        <v>21</v>
      </c>
      <c r="H140">
        <f>[1]!i_techanal_stagelow_num("881001.WI",A140,260)</f>
        <v>697</v>
      </c>
    </row>
    <row r="141" spans="1:8" x14ac:dyDescent="0.25">
      <c r="A141" s="2">
        <f>指数历史成交额!A144</f>
        <v>45530</v>
      </c>
      <c r="B141">
        <f>[1]!i_info_numberofconstituents2("881001.WI",A141)</f>
        <v>5345</v>
      </c>
      <c r="C141">
        <f>[1]!i_tech_upnum("881001.WI",A141)</f>
        <v>3840</v>
      </c>
      <c r="D141">
        <f>[1]!i_tech_downnum("881001.WI",A141)</f>
        <v>1344</v>
      </c>
      <c r="E141">
        <f>[1]!i_tech_limitupnum("881001.WI",A141)</f>
        <v>62</v>
      </c>
      <c r="F141">
        <f>[1]!i_tech_limitdownnum("881001.WI",A141)</f>
        <v>11</v>
      </c>
      <c r="G141">
        <f>[1]!i_techanal_stagehigh_num("881001.WI",A141,260)</f>
        <v>12</v>
      </c>
      <c r="H141">
        <f>[1]!i_techanal_stagelow_num("881001.WI",A141,260)</f>
        <v>184</v>
      </c>
    </row>
    <row r="142" spans="1:8" x14ac:dyDescent="0.25">
      <c r="A142" s="2">
        <f>指数历史成交额!A145</f>
        <v>45531</v>
      </c>
      <c r="B142">
        <f>[1]!i_info_numberofconstituents2("881001.WI",A142)</f>
        <v>5344</v>
      </c>
      <c r="C142">
        <f>[1]!i_tech_upnum("881001.WI",A142)</f>
        <v>1051</v>
      </c>
      <c r="D142">
        <f>[1]!i_tech_downnum("881001.WI",A142)</f>
        <v>4171</v>
      </c>
      <c r="E142">
        <f>[1]!i_tech_limitupnum("881001.WI",A142)</f>
        <v>59</v>
      </c>
      <c r="F142">
        <f>[1]!i_tech_limitdownnum("881001.WI",A142)</f>
        <v>9</v>
      </c>
      <c r="G142">
        <f>[1]!i_techanal_stagehigh_num("881001.WI",A142,260)</f>
        <v>15</v>
      </c>
      <c r="H142">
        <f>[1]!i_techanal_stagelow_num("881001.WI",A142,260)</f>
        <v>575</v>
      </c>
    </row>
    <row r="143" spans="1:8" x14ac:dyDescent="0.25">
      <c r="A143" s="2">
        <f>指数历史成交额!A146</f>
        <v>45532</v>
      </c>
      <c r="B143">
        <f>[1]!i_info_numberofconstituents2("881001.WI",A143)</f>
        <v>5344</v>
      </c>
      <c r="C143">
        <f>[1]!i_tech_upnum("881001.WI",A143)</f>
        <v>3413</v>
      </c>
      <c r="D143">
        <f>[1]!i_tech_downnum("881001.WI",A143)</f>
        <v>1684</v>
      </c>
      <c r="E143">
        <f>[1]!i_tech_limitupnum("881001.WI",A143)</f>
        <v>54</v>
      </c>
      <c r="F143">
        <f>[1]!i_tech_limitdownnum("881001.WI",A143)</f>
        <v>10</v>
      </c>
      <c r="G143">
        <f>[1]!i_techanal_stagehigh_num("881001.WI",A143,260)</f>
        <v>5</v>
      </c>
      <c r="H143">
        <f>[1]!i_techanal_stagelow_num("881001.WI",A143,260)</f>
        <v>283</v>
      </c>
    </row>
    <row r="144" spans="1:8" x14ac:dyDescent="0.25">
      <c r="A144" s="2">
        <f>指数历史成交额!A147</f>
        <v>45533</v>
      </c>
      <c r="B144">
        <f>[1]!i_info_numberofconstituents2("881001.WI",A144)</f>
        <v>5344</v>
      </c>
      <c r="C144">
        <f>[1]!i_tech_upnum("881001.WI",A144)</f>
        <v>4175</v>
      </c>
      <c r="D144">
        <f>[1]!i_tech_downnum("881001.WI",A144)</f>
        <v>962</v>
      </c>
      <c r="E144">
        <f>[1]!i_tech_limitupnum("881001.WI",A144)</f>
        <v>67</v>
      </c>
      <c r="F144">
        <f>[1]!i_tech_limitdownnum("881001.WI",A144)</f>
        <v>2</v>
      </c>
      <c r="G144">
        <f>[1]!i_techanal_stagehigh_num("881001.WI",A144,260)</f>
        <v>7</v>
      </c>
      <c r="H144">
        <f>[1]!i_techanal_stagelow_num("881001.WI",A144,260)</f>
        <v>83</v>
      </c>
    </row>
    <row r="145" spans="1:8" x14ac:dyDescent="0.25">
      <c r="A145" s="2">
        <f>指数历史成交额!A148</f>
        <v>45534</v>
      </c>
      <c r="B145">
        <f>[1]!i_info_numberofconstituents2("881001.WI",A145)</f>
        <v>5344</v>
      </c>
      <c r="C145">
        <f>[1]!i_tech_upnum("881001.WI",A145)</f>
        <v>4679</v>
      </c>
      <c r="D145">
        <f>[1]!i_tech_downnum("881001.WI",A145)</f>
        <v>560</v>
      </c>
      <c r="E145">
        <f>[1]!i_tech_limitupnum("881001.WI",A145)</f>
        <v>81</v>
      </c>
      <c r="F145">
        <f>[1]!i_tech_limitdownnum("881001.WI",A145)</f>
        <v>0</v>
      </c>
      <c r="G145">
        <f>[1]!i_techanal_stagehigh_num("881001.WI",A145,260)</f>
        <v>8</v>
      </c>
      <c r="H145">
        <f>[1]!i_techanal_stagelow_num("881001.WI",A145,260)</f>
        <v>14</v>
      </c>
    </row>
    <row r="146" spans="1:8" x14ac:dyDescent="0.25">
      <c r="A146" s="2">
        <f>指数历史成交额!A149</f>
        <v>45537</v>
      </c>
      <c r="B146">
        <f>[1]!i_info_numberofconstituents2("881001.WI",A146)</f>
        <v>5343</v>
      </c>
      <c r="C146">
        <f>[1]!i_tech_upnum("881001.WI",A146)</f>
        <v>820</v>
      </c>
      <c r="D146">
        <f>[1]!i_tech_downnum("881001.WI",A146)</f>
        <v>4413</v>
      </c>
      <c r="E146">
        <f>[1]!i_tech_limitupnum("881001.WI",A146)</f>
        <v>55</v>
      </c>
      <c r="F146">
        <f>[1]!i_tech_limitdownnum("881001.WI",A146)</f>
        <v>10</v>
      </c>
      <c r="G146">
        <f>[1]!i_techanal_stagehigh_num("881001.WI",A146,260)</f>
        <v>6</v>
      </c>
      <c r="H146">
        <f>[1]!i_techanal_stagelow_num("881001.WI",A146,260)</f>
        <v>250</v>
      </c>
    </row>
    <row r="147" spans="1:8" x14ac:dyDescent="0.25">
      <c r="A147" s="2">
        <f>指数历史成交额!A150</f>
        <v>45538</v>
      </c>
      <c r="B147">
        <f>[1]!i_info_numberofconstituents2("881001.WI",A147)</f>
        <v>5343</v>
      </c>
      <c r="C147">
        <f>[1]!i_tech_upnum("881001.WI",A147)</f>
        <v>3921</v>
      </c>
      <c r="D147">
        <f>[1]!i_tech_downnum("881001.WI",A147)</f>
        <v>1162</v>
      </c>
      <c r="E147">
        <f>[1]!i_tech_limitupnum("881001.WI",A147)</f>
        <v>74</v>
      </c>
      <c r="F147">
        <f>[1]!i_tech_limitdownnum("881001.WI",A147)</f>
        <v>7</v>
      </c>
      <c r="G147">
        <f>[1]!i_techanal_stagehigh_num("881001.WI",A147,260)</f>
        <v>13</v>
      </c>
      <c r="H147">
        <f>[1]!i_techanal_stagelow_num("881001.WI",A147,260)</f>
        <v>76</v>
      </c>
    </row>
    <row r="148" spans="1:8" x14ac:dyDescent="0.25">
      <c r="A148" s="2">
        <f>指数历史成交额!A151</f>
        <v>45539</v>
      </c>
      <c r="B148">
        <f>[1]!i_info_numberofconstituents2("881001.WI",A148)</f>
        <v>5344</v>
      </c>
      <c r="C148">
        <f>[1]!i_tech_upnum("881001.WI",A148)</f>
        <v>1288</v>
      </c>
      <c r="D148">
        <f>[1]!i_tech_downnum("881001.WI",A148)</f>
        <v>3869</v>
      </c>
      <c r="E148">
        <f>[1]!i_tech_limitupnum("881001.WI",A148)</f>
        <v>45</v>
      </c>
      <c r="F148">
        <f>[1]!i_tech_limitdownnum("881001.WI",A148)</f>
        <v>38</v>
      </c>
      <c r="G148">
        <f>[1]!i_techanal_stagehigh_num("881001.WI",A148,260)</f>
        <v>10</v>
      </c>
      <c r="H148">
        <f>[1]!i_techanal_stagelow_num("881001.WI",A148,260)</f>
        <v>167</v>
      </c>
    </row>
    <row r="149" spans="1:8" x14ac:dyDescent="0.25">
      <c r="A149" s="2">
        <f>指数历史成交额!A152</f>
        <v>45540</v>
      </c>
      <c r="B149">
        <f>[1]!i_info_numberofconstituents2("881001.WI",A149)</f>
        <v>5344</v>
      </c>
      <c r="C149">
        <f>[1]!i_tech_upnum("881001.WI",A149)</f>
        <v>3946</v>
      </c>
      <c r="D149">
        <f>[1]!i_tech_downnum("881001.WI",A149)</f>
        <v>1170</v>
      </c>
      <c r="E149">
        <f>[1]!i_tech_limitupnum("881001.WI",A149)</f>
        <v>65</v>
      </c>
      <c r="F149">
        <f>[1]!i_tech_limitdownnum("881001.WI",A149)</f>
        <v>8</v>
      </c>
      <c r="G149">
        <f>[1]!i_techanal_stagehigh_num("881001.WI",A149,260)</f>
        <v>14</v>
      </c>
      <c r="H149">
        <f>[1]!i_techanal_stagelow_num("881001.WI",A149,260)</f>
        <v>48</v>
      </c>
    </row>
    <row r="150" spans="1:8" x14ac:dyDescent="0.25">
      <c r="A150" s="2">
        <f>指数历史成交额!A153</f>
        <v>45541</v>
      </c>
      <c r="B150">
        <f>[1]!i_info_numberofconstituents2("881001.WI",A150)</f>
        <v>5344</v>
      </c>
      <c r="C150">
        <f>[1]!i_tech_upnum("881001.WI",A150)</f>
        <v>536</v>
      </c>
      <c r="D150">
        <f>[1]!i_tech_downnum("881001.WI",A150)</f>
        <v>4710</v>
      </c>
      <c r="E150">
        <f>[1]!i_tech_limitupnum("881001.WI",A150)</f>
        <v>44</v>
      </c>
      <c r="F150">
        <f>[1]!i_tech_limitdownnum("881001.WI",A150)</f>
        <v>5</v>
      </c>
      <c r="G150">
        <f>[1]!i_techanal_stagehigh_num("881001.WI",A150,260)</f>
        <v>13</v>
      </c>
      <c r="H150">
        <f>[1]!i_techanal_stagelow_num("881001.WI",A150,260)</f>
        <v>339</v>
      </c>
    </row>
    <row r="151" spans="1:8" x14ac:dyDescent="0.25">
      <c r="A151" s="2">
        <f>指数历史成交额!A154</f>
        <v>45544</v>
      </c>
      <c r="B151">
        <f>[1]!i_info_numberofconstituents2("881001.WI",A151)</f>
        <v>5345</v>
      </c>
      <c r="C151">
        <f>[1]!i_tech_upnum("881001.WI",A151)</f>
        <v>1944</v>
      </c>
      <c r="D151">
        <f>[1]!i_tech_downnum("881001.WI",A151)</f>
        <v>3089</v>
      </c>
      <c r="E151">
        <f>[1]!i_tech_limitupnum("881001.WI",A151)</f>
        <v>57</v>
      </c>
      <c r="F151">
        <f>[1]!i_tech_limitdownnum("881001.WI",A151)</f>
        <v>22</v>
      </c>
      <c r="G151">
        <f>[1]!i_techanal_stagehigh_num("881001.WI",A151,260)</f>
        <v>5</v>
      </c>
      <c r="H151">
        <f>[1]!i_techanal_stagelow_num("881001.WI",A151,260)</f>
        <v>397</v>
      </c>
    </row>
    <row r="152" spans="1:8" x14ac:dyDescent="0.25">
      <c r="A152" s="2">
        <f>指数历史成交额!A155</f>
        <v>45545</v>
      </c>
      <c r="B152">
        <f>[1]!i_info_numberofconstituents2("881001.WI",A152)</f>
        <v>5345</v>
      </c>
      <c r="C152">
        <f>[1]!i_tech_upnum("881001.WI",A152)</f>
        <v>3323</v>
      </c>
      <c r="D152">
        <f>[1]!i_tech_downnum("881001.WI",A152)</f>
        <v>1764</v>
      </c>
      <c r="E152">
        <f>[1]!i_tech_limitupnum("881001.WI",A152)</f>
        <v>49</v>
      </c>
      <c r="F152">
        <f>[1]!i_tech_limitdownnum("881001.WI",A152)</f>
        <v>34</v>
      </c>
      <c r="G152">
        <f>[1]!i_techanal_stagehigh_num("881001.WI",A152,260)</f>
        <v>6</v>
      </c>
      <c r="H152">
        <f>[1]!i_techanal_stagelow_num("881001.WI",A152,260)</f>
        <v>258</v>
      </c>
    </row>
    <row r="153" spans="1:8" x14ac:dyDescent="0.25">
      <c r="A153" s="2">
        <f>指数历史成交额!A156</f>
        <v>45546</v>
      </c>
      <c r="B153">
        <f>[1]!i_info_numberofconstituents2("881001.WI",A153)</f>
        <v>5346</v>
      </c>
      <c r="C153">
        <f>[1]!i_tech_upnum("881001.WI",A153)</f>
        <v>1604</v>
      </c>
      <c r="D153">
        <f>[1]!i_tech_downnum("881001.WI",A153)</f>
        <v>3544</v>
      </c>
      <c r="E153">
        <f>[1]!i_tech_limitupnum("881001.WI",A153)</f>
        <v>35</v>
      </c>
      <c r="F153">
        <f>[1]!i_tech_limitdownnum("881001.WI",A153)</f>
        <v>32</v>
      </c>
      <c r="G153">
        <f>[1]!i_techanal_stagehigh_num("881001.WI",A153,260)</f>
        <v>8</v>
      </c>
      <c r="H153">
        <f>[1]!i_techanal_stagelow_num("881001.WI",A153,260)</f>
        <v>299</v>
      </c>
    </row>
    <row r="154" spans="1:8" x14ac:dyDescent="0.25">
      <c r="A154" s="2">
        <f>指数历史成交额!A157</f>
        <v>45547</v>
      </c>
      <c r="B154">
        <f>[1]!i_info_numberofconstituents2("881001.WI",A154)</f>
        <v>5347</v>
      </c>
      <c r="C154">
        <f>[1]!i_tech_upnum("881001.WI",A154)</f>
        <v>1892</v>
      </c>
      <c r="D154">
        <f>[1]!i_tech_downnum("881001.WI",A154)</f>
        <v>3137</v>
      </c>
      <c r="E154">
        <f>[1]!i_tech_limitupnum("881001.WI",A154)</f>
        <v>48</v>
      </c>
      <c r="F154">
        <f>[1]!i_tech_limitdownnum("881001.WI",A154)</f>
        <v>6</v>
      </c>
      <c r="G154">
        <f>[1]!i_techanal_stagehigh_num("881001.WI",A154,260)</f>
        <v>2</v>
      </c>
      <c r="H154">
        <f>[1]!i_techanal_stagelow_num("881001.WI",A154,260)</f>
        <v>344</v>
      </c>
    </row>
    <row r="155" spans="1:8" x14ac:dyDescent="0.25">
      <c r="A155" s="2">
        <f>指数历史成交额!A158</f>
        <v>45548</v>
      </c>
      <c r="B155">
        <f>[1]!i_info_numberofconstituents2("881001.WI",A155)</f>
        <v>5347</v>
      </c>
      <c r="C155">
        <f>[1]!i_tech_upnum("881001.WI",A155)</f>
        <v>1092</v>
      </c>
      <c r="D155">
        <f>[1]!i_tech_downnum("881001.WI",A155)</f>
        <v>4082</v>
      </c>
      <c r="E155">
        <f>[1]!i_tech_limitupnum("881001.WI",A155)</f>
        <v>47</v>
      </c>
      <c r="F155">
        <f>[1]!i_tech_limitdownnum("881001.WI",A155)</f>
        <v>22</v>
      </c>
      <c r="G155">
        <f>[1]!i_techanal_stagehigh_num("881001.WI",A155,260)</f>
        <v>4</v>
      </c>
      <c r="H155">
        <f>[1]!i_techanal_stagelow_num("881001.WI",A155,260)</f>
        <v>660</v>
      </c>
    </row>
    <row r="156" spans="1:8" x14ac:dyDescent="0.25">
      <c r="A156" s="2">
        <f>指数历史成交额!A159</f>
        <v>45553</v>
      </c>
      <c r="B156">
        <f>[1]!i_info_numberofconstituents2("881001.WI",A156)</f>
        <v>5346</v>
      </c>
      <c r="C156">
        <f>[1]!i_tech_upnum("881001.WI",A156)</f>
        <v>1518</v>
      </c>
      <c r="D156">
        <f>[1]!i_tech_downnum("881001.WI",A156)</f>
        <v>3646</v>
      </c>
      <c r="E156">
        <f>[1]!i_tech_limitupnum("881001.WI",A156)</f>
        <v>32</v>
      </c>
      <c r="F156">
        <f>[1]!i_tech_limitdownnum("881001.WI",A156)</f>
        <v>30</v>
      </c>
      <c r="G156">
        <f>[1]!i_techanal_stagehigh_num("881001.WI",A156,260)</f>
        <v>11</v>
      </c>
      <c r="H156">
        <f>[1]!i_techanal_stagelow_num("881001.WI",A156,260)</f>
        <v>778</v>
      </c>
    </row>
    <row r="157" spans="1:8" x14ac:dyDescent="0.25">
      <c r="A157" s="2">
        <f>指数历史成交额!A160</f>
        <v>45554</v>
      </c>
      <c r="B157">
        <f>[1]!i_info_numberofconstituents2("881001.WI",A157)</f>
        <v>5348</v>
      </c>
      <c r="C157">
        <f>[1]!i_tech_upnum("881001.WI",A157)</f>
        <v>4798</v>
      </c>
      <c r="D157">
        <f>[1]!i_tech_downnum("881001.WI",A157)</f>
        <v>487</v>
      </c>
      <c r="E157">
        <f>[1]!i_tech_limitupnum("881001.WI",A157)</f>
        <v>78</v>
      </c>
      <c r="F157">
        <f>[1]!i_tech_limitdownnum("881001.WI",A157)</f>
        <v>7</v>
      </c>
      <c r="G157">
        <f>[1]!i_techanal_stagehigh_num("881001.WI",A157,260)</f>
        <v>7</v>
      </c>
      <c r="H157">
        <f>[1]!i_techanal_stagelow_num("881001.WI",A157,260)</f>
        <v>23</v>
      </c>
    </row>
    <row r="158" spans="1:8" x14ac:dyDescent="0.25">
      <c r="A158" s="2">
        <f>指数历史成交额!A161</f>
        <v>45555</v>
      </c>
      <c r="B158">
        <f>[1]!i_info_numberofconstituents2("881001.WI",A158)</f>
        <v>5348</v>
      </c>
      <c r="C158">
        <f>[1]!i_tech_upnum("881001.WI",A158)</f>
        <v>1638</v>
      </c>
      <c r="D158">
        <f>[1]!i_tech_downnum("881001.WI",A158)</f>
        <v>3477</v>
      </c>
      <c r="E158">
        <f>[1]!i_tech_limitupnum("881001.WI",A158)</f>
        <v>61</v>
      </c>
      <c r="F158">
        <f>[1]!i_tech_limitdownnum("881001.WI",A158)</f>
        <v>6</v>
      </c>
      <c r="G158">
        <f>[1]!i_techanal_stagehigh_num("881001.WI",A158,260)</f>
        <v>6</v>
      </c>
      <c r="H158">
        <f>[1]!i_techanal_stagelow_num("881001.WI",A158,260)</f>
        <v>173</v>
      </c>
    </row>
    <row r="159" spans="1:8" x14ac:dyDescent="0.25">
      <c r="A159" s="2">
        <f>指数历史成交额!A162</f>
        <v>45558</v>
      </c>
      <c r="B159">
        <f>[1]!i_info_numberofconstituents2("881001.WI",A159)</f>
        <v>5348</v>
      </c>
      <c r="C159">
        <f>[1]!i_tech_upnum("881001.WI",A159)</f>
        <v>2564</v>
      </c>
      <c r="D159">
        <f>[1]!i_tech_downnum("881001.WI",A159)</f>
        <v>2512</v>
      </c>
      <c r="E159">
        <f>[1]!i_tech_limitupnum("881001.WI",A159)</f>
        <v>60</v>
      </c>
      <c r="F159">
        <f>[1]!i_tech_limitdownnum("881001.WI",A159)</f>
        <v>19</v>
      </c>
      <c r="G159">
        <f>[1]!i_techanal_stagehigh_num("881001.WI",A159,260)</f>
        <v>12</v>
      </c>
      <c r="H159">
        <f>[1]!i_techanal_stagelow_num("881001.WI",A159,260)</f>
        <v>199</v>
      </c>
    </row>
    <row r="160" spans="1:8" x14ac:dyDescent="0.25">
      <c r="A160" s="2">
        <f>指数历史成交额!A163</f>
        <v>45559</v>
      </c>
      <c r="B160">
        <f>[1]!i_info_numberofconstituents2("881001.WI",A160)</f>
        <v>5348</v>
      </c>
      <c r="C160">
        <f>[1]!i_tech_upnum("881001.WI",A160)</f>
        <v>5165</v>
      </c>
      <c r="D160">
        <f>[1]!i_tech_downnum("881001.WI",A160)</f>
        <v>160</v>
      </c>
      <c r="E160">
        <f>[1]!i_tech_limitupnum("881001.WI",A160)</f>
        <v>100</v>
      </c>
      <c r="F160">
        <f>[1]!i_tech_limitdownnum("881001.WI",A160)</f>
        <v>7</v>
      </c>
      <c r="G160">
        <f>[1]!i_techanal_stagehigh_num("881001.WI",A160,260)</f>
        <v>20</v>
      </c>
      <c r="H160">
        <f>[1]!i_techanal_stagelow_num("881001.WI",A160,260)</f>
        <v>3</v>
      </c>
    </row>
    <row r="161" spans="1:8" x14ac:dyDescent="0.25">
      <c r="A161" s="2">
        <f>指数历史成交额!A164</f>
        <v>45560</v>
      </c>
      <c r="B161">
        <f>[1]!i_info_numberofconstituents2("881001.WI",A161)</f>
        <v>5348</v>
      </c>
      <c r="C161">
        <f>[1]!i_tech_upnum("881001.WI",A161)</f>
        <v>4161</v>
      </c>
      <c r="D161">
        <f>[1]!i_tech_downnum("881001.WI",A161)</f>
        <v>1010</v>
      </c>
      <c r="E161">
        <f>[1]!i_tech_limitupnum("881001.WI",A161)</f>
        <v>70</v>
      </c>
      <c r="F161">
        <f>[1]!i_tech_limitdownnum("881001.WI",A161)</f>
        <v>5</v>
      </c>
      <c r="G161">
        <f>[1]!i_techanal_stagehigh_num("881001.WI",A161,260)</f>
        <v>28</v>
      </c>
      <c r="H161">
        <f>[1]!i_techanal_stagelow_num("881001.WI",A161,260)</f>
        <v>3</v>
      </c>
    </row>
    <row r="162" spans="1:8" x14ac:dyDescent="0.25">
      <c r="A162" s="2">
        <f>指数历史成交额!A165</f>
        <v>45561</v>
      </c>
      <c r="B162">
        <f>[1]!i_info_numberofconstituents2("881001.WI",A162)</f>
        <v>5348</v>
      </c>
      <c r="C162">
        <f>[1]!i_tech_upnum("881001.WI",A162)</f>
        <v>5140</v>
      </c>
      <c r="D162">
        <f>[1]!i_tech_downnum("881001.WI",A162)</f>
        <v>174</v>
      </c>
      <c r="E162">
        <f>[1]!i_tech_limitupnum("881001.WI",A162)</f>
        <v>156</v>
      </c>
      <c r="F162">
        <f>[1]!i_tech_limitdownnum("881001.WI",A162)</f>
        <v>4</v>
      </c>
      <c r="G162">
        <f>[1]!i_techanal_stagehigh_num("881001.WI",A162,260)</f>
        <v>62</v>
      </c>
      <c r="H162">
        <f>[1]!i_techanal_stagelow_num("881001.WI",A162,260)</f>
        <v>2</v>
      </c>
    </row>
    <row r="163" spans="1:8" x14ac:dyDescent="0.25">
      <c r="A163" s="2">
        <f>指数历史成交额!A166</f>
        <v>45562</v>
      </c>
      <c r="B163">
        <f>[1]!i_info_numberofconstituents2("881001.WI",A163)</f>
        <v>5348</v>
      </c>
      <c r="C163">
        <f>[1]!i_tech_upnum("881001.WI",A163)</f>
        <v>5221</v>
      </c>
      <c r="D163">
        <f>[1]!i_tech_downnum("881001.WI",A163)</f>
        <v>96</v>
      </c>
      <c r="E163">
        <f>[1]!i_tech_limitupnum("881001.WI",A163)</f>
        <v>145</v>
      </c>
      <c r="F163">
        <f>[1]!i_tech_limitdownnum("881001.WI",A163)</f>
        <v>3</v>
      </c>
      <c r="G163">
        <f>[1]!i_techanal_stagehigh_num("881001.WI",A163,260)</f>
        <v>103</v>
      </c>
      <c r="H163">
        <f>[1]!i_techanal_stagelow_num("881001.WI",A163,260)</f>
        <v>2</v>
      </c>
    </row>
    <row r="164" spans="1:8" x14ac:dyDescent="0.25">
      <c r="A164" s="2">
        <f>指数历史成交额!A167</f>
        <v>45565</v>
      </c>
      <c r="B164">
        <f>[1]!i_info_numberofconstituents2("881001.WI",A164)</f>
        <v>5348</v>
      </c>
      <c r="C164">
        <f>[1]!i_tech_upnum("881001.WI",A164)</f>
        <v>5330</v>
      </c>
      <c r="D164">
        <f>[1]!i_tech_downnum("881001.WI",A164)</f>
        <v>8</v>
      </c>
      <c r="E164">
        <f>[1]!i_tech_limitupnum("881001.WI",A164)</f>
        <v>883</v>
      </c>
      <c r="F164">
        <f>[1]!i_tech_limitdownnum("881001.WI",A164)</f>
        <v>2</v>
      </c>
      <c r="G164">
        <f>[1]!i_techanal_stagehigh_num("881001.WI",A164,260)</f>
        <v>445</v>
      </c>
      <c r="H164">
        <f>[1]!i_techanal_stagelow_num("881001.WI",A164,260)</f>
        <v>1</v>
      </c>
    </row>
    <row r="165" spans="1:8" x14ac:dyDescent="0.25">
      <c r="A165" s="2">
        <f>指数历史成交额!A168</f>
        <v>45573</v>
      </c>
      <c r="B165">
        <f>[1]!i_info_numberofconstituents2("881001.WI",A165)</f>
        <v>5349</v>
      </c>
      <c r="C165">
        <f>[1]!i_tech_upnum("881001.WI",A165)</f>
        <v>5024</v>
      </c>
      <c r="D165">
        <f>[1]!i_tech_downnum("881001.WI",A165)</f>
        <v>291</v>
      </c>
      <c r="E165">
        <f>[1]!i_tech_limitupnum("881001.WI",A165)</f>
        <v>854</v>
      </c>
      <c r="F165">
        <f>[1]!i_tech_limitdownnum("881001.WI",A165)</f>
        <v>5</v>
      </c>
      <c r="G165">
        <f>[1]!i_techanal_stagehigh_num("881001.WI",A165,260)</f>
        <v>901</v>
      </c>
      <c r="H165">
        <f>[1]!i_techanal_stagelow_num("881001.WI",A165,260)</f>
        <v>1</v>
      </c>
    </row>
    <row r="166" spans="1:8" x14ac:dyDescent="0.25">
      <c r="A166" s="2">
        <f>指数历史成交额!A169</f>
        <v>45574</v>
      </c>
      <c r="B166">
        <f>[1]!i_info_numberofconstituents2("881001.WI",A166)</f>
        <v>5349</v>
      </c>
      <c r="C166">
        <f>[1]!i_tech_upnum("881001.WI",A166)</f>
        <v>294</v>
      </c>
      <c r="D166">
        <f>[1]!i_tech_downnum("881001.WI",A166)</f>
        <v>5039</v>
      </c>
      <c r="E166">
        <f>[1]!i_tech_limitupnum("881001.WI",A166)</f>
        <v>55</v>
      </c>
      <c r="F166">
        <f>[1]!i_tech_limitdownnum("881001.WI",A166)</f>
        <v>962</v>
      </c>
      <c r="G166">
        <f>[1]!i_techanal_stagehigh_num("881001.WI",A166,260)</f>
        <v>135</v>
      </c>
      <c r="H166">
        <f>[1]!i_techanal_stagelow_num("881001.WI",A166,260)</f>
        <v>1</v>
      </c>
    </row>
    <row r="167" spans="1:8" x14ac:dyDescent="0.25">
      <c r="A167" s="2">
        <f>指数历史成交额!A170</f>
        <v>45575</v>
      </c>
      <c r="B167">
        <f>[1]!i_info_numberofconstituents2("881001.WI",A167)</f>
        <v>5349</v>
      </c>
      <c r="C167">
        <f>[1]!i_tech_upnum("881001.WI",A167)</f>
        <v>2997</v>
      </c>
      <c r="D167">
        <f>[1]!i_tech_downnum("881001.WI",A167)</f>
        <v>2225</v>
      </c>
      <c r="E167">
        <f>[1]!i_tech_limitupnum("881001.WI",A167)</f>
        <v>87</v>
      </c>
      <c r="F167">
        <f>[1]!i_tech_limitdownnum("881001.WI",A167)</f>
        <v>54</v>
      </c>
      <c r="G167">
        <f>[1]!i_techanal_stagehigh_num("881001.WI",A167,260)</f>
        <v>54</v>
      </c>
      <c r="H167">
        <f>[1]!i_techanal_stagelow_num("881001.WI",A167,260)</f>
        <v>2</v>
      </c>
    </row>
    <row r="168" spans="1:8" x14ac:dyDescent="0.25">
      <c r="A168" s="2">
        <f>指数历史成交额!A171</f>
        <v>45576</v>
      </c>
      <c r="B168">
        <f>[1]!i_info_numberofconstituents2("881001.WI",A168)</f>
        <v>5349</v>
      </c>
      <c r="C168">
        <f>[1]!i_tech_upnum("881001.WI",A168)</f>
        <v>439</v>
      </c>
      <c r="D168">
        <f>[1]!i_tech_downnum("881001.WI",A168)</f>
        <v>4859</v>
      </c>
      <c r="E168">
        <f>[1]!i_tech_limitupnum("881001.WI",A168)</f>
        <v>52</v>
      </c>
      <c r="F168">
        <f>[1]!i_tech_limitdownnum("881001.WI",A168)</f>
        <v>36</v>
      </c>
      <c r="G168">
        <f>[1]!i_techanal_stagehigh_num("881001.WI",A168,260)</f>
        <v>27</v>
      </c>
      <c r="H168">
        <f>[1]!i_techanal_stagelow_num("881001.WI",A168,260)</f>
        <v>0</v>
      </c>
    </row>
    <row r="169" spans="1:8" x14ac:dyDescent="0.25">
      <c r="A169" s="2">
        <f>指数历史成交额!A172</f>
        <v>45579</v>
      </c>
      <c r="B169">
        <f>[1]!i_info_numberofconstituents2("881001.WI",A169)</f>
        <v>5349</v>
      </c>
      <c r="C169">
        <f>[1]!i_tech_upnum("881001.WI",A169)</f>
        <v>5019</v>
      </c>
      <c r="D169">
        <f>[1]!i_tech_downnum("881001.WI",A169)</f>
        <v>280</v>
      </c>
      <c r="E169">
        <f>[1]!i_tech_limitupnum("881001.WI",A169)</f>
        <v>121</v>
      </c>
      <c r="F169">
        <f>[1]!i_tech_limitdownnum("881001.WI",A169)</f>
        <v>6</v>
      </c>
      <c r="G169">
        <f>[1]!i_techanal_stagehigh_num("881001.WI",A169,260)</f>
        <v>103</v>
      </c>
      <c r="H169">
        <f>[1]!i_techanal_stagelow_num("881001.WI",A169,260)</f>
        <v>0</v>
      </c>
    </row>
    <row r="170" spans="1:8" x14ac:dyDescent="0.25">
      <c r="A170" s="2">
        <f>指数历史成交额!A173</f>
        <v>45580</v>
      </c>
      <c r="B170">
        <f>[1]!i_info_numberofconstituents2("881001.WI",A170)</f>
        <v>5349</v>
      </c>
      <c r="C170">
        <f>[1]!i_tech_upnum("881001.WI",A170)</f>
        <v>799</v>
      </c>
      <c r="D170">
        <f>[1]!i_tech_downnum("881001.WI",A170)</f>
        <v>4478</v>
      </c>
      <c r="E170">
        <f>[1]!i_tech_limitupnum("881001.WI",A170)</f>
        <v>73</v>
      </c>
      <c r="F170">
        <f>[1]!i_tech_limitdownnum("881001.WI",A170)</f>
        <v>2</v>
      </c>
      <c r="G170">
        <f>[1]!i_techanal_stagehigh_num("881001.WI",A170,260)</f>
        <v>59</v>
      </c>
      <c r="H170">
        <f>[1]!i_techanal_stagelow_num("881001.WI",A170,260)</f>
        <v>0</v>
      </c>
    </row>
    <row r="171" spans="1:8" x14ac:dyDescent="0.25">
      <c r="A171" s="2">
        <f>指数历史成交额!A174</f>
        <v>45581</v>
      </c>
      <c r="B171">
        <f>[1]!i_info_numberofconstituents2("881001.WI",A171)</f>
        <v>5350</v>
      </c>
      <c r="C171">
        <f>[1]!i_tech_upnum("881001.WI",A171)</f>
        <v>2725</v>
      </c>
      <c r="D171">
        <f>[1]!i_tech_downnum("881001.WI",A171)</f>
        <v>2452</v>
      </c>
      <c r="E171">
        <f>[1]!i_tech_limitupnum("881001.WI",A171)</f>
        <v>107</v>
      </c>
      <c r="F171">
        <f>[1]!i_tech_limitdownnum("881001.WI",A171)</f>
        <v>6</v>
      </c>
      <c r="G171">
        <f>[1]!i_techanal_stagehigh_num("881001.WI",A171,260)</f>
        <v>75</v>
      </c>
      <c r="H171">
        <f>[1]!i_techanal_stagelow_num("881001.WI",A171,260)</f>
        <v>1</v>
      </c>
    </row>
    <row r="172" spans="1:8" x14ac:dyDescent="0.25">
      <c r="A172" s="2">
        <f>指数历史成交额!A175</f>
        <v>45582</v>
      </c>
      <c r="B172">
        <f>[1]!i_info_numberofconstituents2("881001.WI",A172)</f>
        <v>5351</v>
      </c>
      <c r="C172">
        <f>[1]!i_tech_upnum("881001.WI",A172)</f>
        <v>1798</v>
      </c>
      <c r="D172">
        <f>[1]!i_tech_downnum("881001.WI",A172)</f>
        <v>3445</v>
      </c>
      <c r="E172">
        <f>[1]!i_tech_limitupnum("881001.WI",A172)</f>
        <v>69</v>
      </c>
      <c r="F172">
        <f>[1]!i_tech_limitdownnum("881001.WI",A172)</f>
        <v>9</v>
      </c>
      <c r="G172">
        <f>[1]!i_techanal_stagehigh_num("881001.WI",A172,260)</f>
        <v>81</v>
      </c>
      <c r="H172">
        <f>[1]!i_techanal_stagelow_num("881001.WI",A172,260)</f>
        <v>0</v>
      </c>
    </row>
    <row r="173" spans="1:8" x14ac:dyDescent="0.25">
      <c r="A173" s="2">
        <f>指数历史成交额!A176</f>
        <v>45583</v>
      </c>
      <c r="B173">
        <f>[1]!i_info_numberofconstituents2("881001.WI",A173)</f>
        <v>5351</v>
      </c>
      <c r="C173">
        <f>[1]!i_tech_upnum("881001.WI",A173)</f>
        <v>5091</v>
      </c>
      <c r="D173">
        <f>[1]!i_tech_downnum("881001.WI",A173)</f>
        <v>198</v>
      </c>
      <c r="E173">
        <f>[1]!i_tech_limitupnum("881001.WI",A173)</f>
        <v>138</v>
      </c>
      <c r="F173">
        <f>[1]!i_tech_limitdownnum("881001.WI",A173)</f>
        <v>0</v>
      </c>
      <c r="G173">
        <f>[1]!i_techanal_stagehigh_num("881001.WI",A173,260)</f>
        <v>176</v>
      </c>
      <c r="H173">
        <f>[1]!i_techanal_stagelow_num("881001.WI",A173,260)</f>
        <v>0</v>
      </c>
    </row>
    <row r="174" spans="1:8" x14ac:dyDescent="0.25">
      <c r="A174" s="2">
        <f>指数历史成交额!A177</f>
        <v>45586</v>
      </c>
      <c r="B174">
        <f>[1]!i_info_numberofconstituents2("881001.WI",A174)</f>
        <v>5352</v>
      </c>
      <c r="C174">
        <f>[1]!i_tech_upnum("881001.WI",A174)</f>
        <v>3772</v>
      </c>
      <c r="D174">
        <f>[1]!i_tech_downnum("881001.WI",A174)</f>
        <v>1438</v>
      </c>
      <c r="E174">
        <f>[1]!i_tech_limitupnum("881001.WI",A174)</f>
        <v>190</v>
      </c>
      <c r="F174">
        <f>[1]!i_tech_limitdownnum("881001.WI",A174)</f>
        <v>1</v>
      </c>
      <c r="G174">
        <f>[1]!i_techanal_stagehigh_num("881001.WI",A174,260)</f>
        <v>275</v>
      </c>
      <c r="H174">
        <f>[1]!i_techanal_stagelow_num("881001.WI",A174,260)</f>
        <v>0</v>
      </c>
    </row>
    <row r="175" spans="1:8" x14ac:dyDescent="0.25">
      <c r="A175" s="2">
        <f>指数历史成交额!A178</f>
        <v>45587</v>
      </c>
      <c r="B175">
        <f>[1]!i_info_numberofconstituents2("881001.WI",A175)</f>
        <v>5352</v>
      </c>
      <c r="C175">
        <f>[1]!i_tech_upnum("881001.WI",A175)</f>
        <v>3595</v>
      </c>
      <c r="D175">
        <f>[1]!i_tech_downnum("881001.WI",A175)</f>
        <v>1677</v>
      </c>
      <c r="E175">
        <f>[1]!i_tech_limitupnum("881001.WI",A175)</f>
        <v>136</v>
      </c>
      <c r="F175">
        <f>[1]!i_tech_limitdownnum("881001.WI",A175)</f>
        <v>1</v>
      </c>
      <c r="G175">
        <f>[1]!i_techanal_stagehigh_num("881001.WI",A175,260)</f>
        <v>160</v>
      </c>
      <c r="H175">
        <f>[1]!i_techanal_stagelow_num("881001.WI",A175,260)</f>
        <v>0</v>
      </c>
    </row>
    <row r="176" spans="1:8" x14ac:dyDescent="0.25">
      <c r="A176" s="2">
        <f>指数历史成交额!A179</f>
        <v>45588</v>
      </c>
      <c r="B176">
        <f>[1]!i_info_numberofconstituents2("881001.WI",A176)</f>
        <v>5352</v>
      </c>
      <c r="C176">
        <f>[1]!i_tech_upnum("881001.WI",A176)</f>
        <v>2751</v>
      </c>
      <c r="D176">
        <f>[1]!i_tech_downnum("881001.WI",A176)</f>
        <v>2420</v>
      </c>
      <c r="E176">
        <f>[1]!i_tech_limitupnum("881001.WI",A176)</f>
        <v>131</v>
      </c>
      <c r="F176">
        <f>[1]!i_tech_limitdownnum("881001.WI",A176)</f>
        <v>2</v>
      </c>
      <c r="G176">
        <f>[1]!i_techanal_stagehigh_num("881001.WI",A176,260)</f>
        <v>165</v>
      </c>
      <c r="H176">
        <f>[1]!i_techanal_stagelow_num("881001.WI",A176,260)</f>
        <v>0</v>
      </c>
    </row>
    <row r="177" spans="1:8" x14ac:dyDescent="0.25">
      <c r="A177" s="2">
        <f>指数历史成交额!A180</f>
        <v>45589</v>
      </c>
      <c r="B177">
        <f>[1]!i_info_numberofconstituents2("881001.WI",A177)</f>
        <v>5352</v>
      </c>
      <c r="C177">
        <f>[1]!i_tech_upnum("881001.WI",A177)</f>
        <v>2138</v>
      </c>
      <c r="D177">
        <f>[1]!i_tech_downnum("881001.WI",A177)</f>
        <v>3047</v>
      </c>
      <c r="E177">
        <f>[1]!i_tech_limitupnum("881001.WI",A177)</f>
        <v>137</v>
      </c>
      <c r="F177">
        <f>[1]!i_tech_limitdownnum("881001.WI",A177)</f>
        <v>3</v>
      </c>
      <c r="G177">
        <f>[1]!i_techanal_stagehigh_num("881001.WI",A177,260)</f>
        <v>149</v>
      </c>
      <c r="H177">
        <f>[1]!i_techanal_stagelow_num("881001.WI",A177,260)</f>
        <v>1</v>
      </c>
    </row>
    <row r="178" spans="1:8" x14ac:dyDescent="0.25">
      <c r="A178" s="2">
        <f>指数历史成交额!A181</f>
        <v>45590</v>
      </c>
      <c r="B178">
        <f>[1]!i_info_numberofconstituents2("881001.WI",A178)</f>
        <v>5354</v>
      </c>
      <c r="C178">
        <f>[1]!i_tech_upnum("881001.WI",A178)</f>
        <v>4301</v>
      </c>
      <c r="D178">
        <f>[1]!i_tech_downnum("881001.WI",A178)</f>
        <v>979</v>
      </c>
      <c r="E178">
        <f>[1]!i_tech_limitupnum("881001.WI",A178)</f>
        <v>195</v>
      </c>
      <c r="F178">
        <f>[1]!i_tech_limitdownnum("881001.WI",A178)</f>
        <v>1</v>
      </c>
      <c r="G178">
        <f>[1]!i_techanal_stagehigh_num("881001.WI",A178,260)</f>
        <v>197</v>
      </c>
      <c r="H178">
        <f>[1]!i_techanal_stagelow_num("881001.WI",A178,260)</f>
        <v>0</v>
      </c>
    </row>
    <row r="179" spans="1:8" x14ac:dyDescent="0.25">
      <c r="A179" s="2">
        <f>指数历史成交额!A182</f>
        <v>45593</v>
      </c>
      <c r="B179">
        <f>[1]!i_info_numberofconstituents2("881001.WI",A179)</f>
        <v>5354</v>
      </c>
      <c r="C179">
        <f>[1]!i_tech_upnum("881001.WI",A179)</f>
        <v>4222</v>
      </c>
      <c r="D179">
        <f>[1]!i_tech_downnum("881001.WI",A179)</f>
        <v>1069</v>
      </c>
      <c r="E179">
        <f>[1]!i_tech_limitupnum("881001.WI",A179)</f>
        <v>299</v>
      </c>
      <c r="F179">
        <f>[1]!i_tech_limitdownnum("881001.WI",A179)</f>
        <v>1</v>
      </c>
      <c r="G179">
        <f>[1]!i_techanal_stagehigh_num("881001.WI",A179,260)</f>
        <v>302</v>
      </c>
      <c r="H179">
        <f>[1]!i_techanal_stagelow_num("881001.WI",A179,260)</f>
        <v>0</v>
      </c>
    </row>
    <row r="180" spans="1:8" x14ac:dyDescent="0.25">
      <c r="A180" s="2">
        <f>指数历史成交额!A183</f>
        <v>45594</v>
      </c>
      <c r="B180">
        <f>[1]!i_info_numberofconstituents2("881001.WI",A180)</f>
        <v>5354</v>
      </c>
      <c r="C180">
        <f>[1]!i_tech_upnum("881001.WI",A180)</f>
        <v>1059</v>
      </c>
      <c r="D180">
        <f>[1]!i_tech_downnum("881001.WI",A180)</f>
        <v>4243</v>
      </c>
      <c r="E180">
        <f>[1]!i_tech_limitupnum("881001.WI",A180)</f>
        <v>158</v>
      </c>
      <c r="F180">
        <f>[1]!i_tech_limitdownnum("881001.WI",A180)</f>
        <v>26</v>
      </c>
      <c r="G180">
        <f>[1]!i_techanal_stagehigh_num("881001.WI",A180,260)</f>
        <v>240</v>
      </c>
      <c r="H180">
        <f>[1]!i_techanal_stagelow_num("881001.WI",A180,260)</f>
        <v>2</v>
      </c>
    </row>
    <row r="181" spans="1:8" x14ac:dyDescent="0.25">
      <c r="A181" s="2">
        <f>指数历史成交额!A184</f>
        <v>45595</v>
      </c>
      <c r="B181">
        <f>[1]!i_info_numberofconstituents2("881001.WI",A181)</f>
        <v>5355</v>
      </c>
      <c r="C181">
        <f>[1]!i_tech_upnum("881001.WI",A181)</f>
        <v>2320</v>
      </c>
      <c r="D181">
        <f>[1]!i_tech_downnum("881001.WI",A181)</f>
        <v>2910</v>
      </c>
      <c r="E181">
        <f>[1]!i_tech_limitupnum("881001.WI",A181)</f>
        <v>196</v>
      </c>
      <c r="F181">
        <f>[1]!i_tech_limitdownnum("881001.WI",A181)</f>
        <v>8</v>
      </c>
      <c r="G181">
        <f>[1]!i_techanal_stagehigh_num("881001.WI",A181,260)</f>
        <v>250</v>
      </c>
      <c r="H181">
        <f>[1]!i_techanal_stagelow_num("881001.WI",A181,260)</f>
        <v>4</v>
      </c>
    </row>
    <row r="182" spans="1:8" x14ac:dyDescent="0.25">
      <c r="A182" s="2">
        <f>指数历史成交额!A185</f>
        <v>45596</v>
      </c>
      <c r="B182">
        <f>[1]!i_info_numberofconstituents2("881001.WI",A182)</f>
        <v>5356</v>
      </c>
      <c r="C182">
        <f>[1]!i_tech_upnum("881001.WI",A182)</f>
        <v>3509</v>
      </c>
      <c r="D182">
        <f>[1]!i_tech_downnum("881001.WI",A182)</f>
        <v>1717</v>
      </c>
      <c r="E182">
        <f>[1]!i_tech_limitupnum("881001.WI",A182)</f>
        <v>216</v>
      </c>
      <c r="F182">
        <f>[1]!i_tech_limitdownnum("881001.WI",A182)</f>
        <v>14</v>
      </c>
      <c r="G182">
        <f>[1]!i_techanal_stagehigh_num("881001.WI",A182,260)</f>
        <v>272</v>
      </c>
      <c r="H182">
        <f>[1]!i_techanal_stagelow_num("881001.WI",A182,260)</f>
        <v>6</v>
      </c>
    </row>
    <row r="183" spans="1:8" x14ac:dyDescent="0.25">
      <c r="A183" s="2">
        <f>指数历史成交额!A186</f>
        <v>45597</v>
      </c>
      <c r="B183">
        <f>[1]!i_info_numberofconstituents2("881001.WI",A183)</f>
        <v>5356</v>
      </c>
      <c r="C183">
        <f>[1]!i_tech_upnum("881001.WI",A183)</f>
        <v>975</v>
      </c>
      <c r="D183">
        <f>[1]!i_tech_downnum("881001.WI",A183)</f>
        <v>4319</v>
      </c>
      <c r="E183">
        <f>[1]!i_tech_limitupnum("881001.WI",A183)</f>
        <v>124</v>
      </c>
      <c r="F183">
        <f>[1]!i_tech_limitdownnum("881001.WI",A183)</f>
        <v>176</v>
      </c>
      <c r="G183">
        <f>[1]!i_techanal_stagehigh_num("881001.WI",A183,260)</f>
        <v>128</v>
      </c>
      <c r="H183">
        <f>[1]!i_techanal_stagelow_num("881001.WI",A183,260)</f>
        <v>2</v>
      </c>
    </row>
    <row r="184" spans="1:8" x14ac:dyDescent="0.25">
      <c r="A184" s="2">
        <f>指数历史成交额!A187</f>
        <v>45600</v>
      </c>
      <c r="B184">
        <f>[1]!i_info_numberofconstituents2("881001.WI",A184)</f>
        <v>5356</v>
      </c>
      <c r="C184">
        <f>[1]!i_tech_upnum("881001.WI",A184)</f>
        <v>4492</v>
      </c>
      <c r="D184">
        <f>[1]!i_tech_downnum("881001.WI",A184)</f>
        <v>768</v>
      </c>
      <c r="E184">
        <f>[1]!i_tech_limitupnum("881001.WI",A184)</f>
        <v>188</v>
      </c>
      <c r="F184">
        <f>[1]!i_tech_limitdownnum("881001.WI",A184)</f>
        <v>49</v>
      </c>
      <c r="G184">
        <f>[1]!i_techanal_stagehigh_num("881001.WI",A184,260)</f>
        <v>176</v>
      </c>
      <c r="H184">
        <f>[1]!i_techanal_stagelow_num("881001.WI",A184,260)</f>
        <v>5</v>
      </c>
    </row>
    <row r="185" spans="1:8" x14ac:dyDescent="0.25">
      <c r="A185" s="2">
        <f>指数历史成交额!A188</f>
        <v>45601</v>
      </c>
      <c r="B185">
        <f>[1]!i_info_numberofconstituents2("881001.WI",A185)</f>
        <v>5356</v>
      </c>
      <c r="C185">
        <f>[1]!i_tech_upnum("881001.WI",A185)</f>
        <v>5062</v>
      </c>
      <c r="D185">
        <f>[1]!i_tech_downnum("881001.WI",A185)</f>
        <v>239</v>
      </c>
      <c r="E185">
        <f>[1]!i_tech_limitupnum("881001.WI",A185)</f>
        <v>223</v>
      </c>
      <c r="F185">
        <f>[1]!i_tech_limitdownnum("881001.WI",A185)</f>
        <v>2</v>
      </c>
      <c r="G185">
        <f>[1]!i_techanal_stagehigh_num("881001.WI",A185,260)</f>
        <v>377</v>
      </c>
      <c r="H185">
        <f>[1]!i_techanal_stagelow_num("881001.WI",A185,260)</f>
        <v>0</v>
      </c>
    </row>
    <row r="186" spans="1:8" x14ac:dyDescent="0.25">
      <c r="A186" s="2">
        <f>指数历史成交额!A189</f>
        <v>45602</v>
      </c>
      <c r="B186">
        <f>[1]!i_info_numberofconstituents2("881001.WI",A186)</f>
        <v>5356</v>
      </c>
      <c r="C186">
        <f>[1]!i_tech_upnum("881001.WI",A186)</f>
        <v>2825</v>
      </c>
      <c r="D186">
        <f>[1]!i_tech_downnum("881001.WI",A186)</f>
        <v>2375</v>
      </c>
      <c r="E186">
        <f>[1]!i_tech_limitupnum("881001.WI",A186)</f>
        <v>186</v>
      </c>
      <c r="F186">
        <f>[1]!i_tech_limitdownnum("881001.WI",A186)</f>
        <v>8</v>
      </c>
      <c r="G186">
        <f>[1]!i_techanal_stagehigh_num("881001.WI",A186,260)</f>
        <v>390</v>
      </c>
      <c r="H186">
        <f>[1]!i_techanal_stagelow_num("881001.WI",A186,260)</f>
        <v>1</v>
      </c>
    </row>
    <row r="187" spans="1:8" x14ac:dyDescent="0.25">
      <c r="A187" s="2">
        <f>指数历史成交额!A190</f>
        <v>45603</v>
      </c>
      <c r="B187">
        <f>[1]!i_info_numberofconstituents2("881001.WI",A187)</f>
        <v>5358</v>
      </c>
      <c r="C187">
        <f>[1]!i_tech_upnum("881001.WI",A187)</f>
        <v>4526</v>
      </c>
      <c r="D187">
        <f>[1]!i_tech_downnum("881001.WI",A187)</f>
        <v>786</v>
      </c>
      <c r="E187">
        <f>[1]!i_tech_limitupnum("881001.WI",A187)</f>
        <v>234</v>
      </c>
      <c r="F187">
        <f>[1]!i_tech_limitdownnum("881001.WI",A187)</f>
        <v>11</v>
      </c>
      <c r="G187">
        <f>[1]!i_techanal_stagehigh_num("881001.WI",A187,260)</f>
        <v>509</v>
      </c>
      <c r="H187">
        <f>[1]!i_techanal_stagelow_num("881001.WI",A187,260)</f>
        <v>0</v>
      </c>
    </row>
    <row r="188" spans="1:8" x14ac:dyDescent="0.25">
      <c r="A188" s="2">
        <f>指数历史成交额!A191</f>
        <v>45604</v>
      </c>
      <c r="B188">
        <f>[1]!i_info_numberofconstituents2("881001.WI",A188)</f>
        <v>5359</v>
      </c>
      <c r="C188">
        <f>[1]!i_tech_upnum("881001.WI",A188)</f>
        <v>2218</v>
      </c>
      <c r="D188">
        <f>[1]!i_tech_downnum("881001.WI",A188)</f>
        <v>3043</v>
      </c>
      <c r="E188">
        <f>[1]!i_tech_limitupnum("881001.WI",A188)</f>
        <v>160</v>
      </c>
      <c r="F188">
        <f>[1]!i_tech_limitdownnum("881001.WI",A188)</f>
        <v>6</v>
      </c>
      <c r="G188">
        <f>[1]!i_techanal_stagehigh_num("881001.WI",A188,260)</f>
        <v>294</v>
      </c>
      <c r="H188">
        <f>[1]!i_techanal_stagelow_num("881001.WI",A188,260)</f>
        <v>0</v>
      </c>
    </row>
    <row r="189" spans="1:8" x14ac:dyDescent="0.25">
      <c r="A189" s="2">
        <f>指数历史成交额!A192</f>
        <v>45607</v>
      </c>
      <c r="B189">
        <f>[1]!i_info_numberofconstituents2("881001.WI",A189)</f>
        <v>5359</v>
      </c>
      <c r="C189">
        <f>[1]!i_tech_upnum("881001.WI",A189)</f>
        <v>3936</v>
      </c>
      <c r="D189">
        <f>[1]!i_tech_downnum("881001.WI",A189)</f>
        <v>1326</v>
      </c>
      <c r="E189">
        <f>[1]!i_tech_limitupnum("881001.WI",A189)</f>
        <v>216</v>
      </c>
      <c r="F189">
        <f>[1]!i_tech_limitdownnum("881001.WI",A189)</f>
        <v>19</v>
      </c>
      <c r="G189">
        <f>[1]!i_techanal_stagehigh_num("881001.WI",A189,260)</f>
        <v>441</v>
      </c>
      <c r="H189">
        <f>[1]!i_techanal_stagelow_num("881001.WI",A189,260)</f>
        <v>0</v>
      </c>
    </row>
    <row r="190" spans="1:8" x14ac:dyDescent="0.25">
      <c r="A190" s="2">
        <f>指数历史成交额!A193</f>
        <v>45608</v>
      </c>
      <c r="B190">
        <f>[1]!i_info_numberofconstituents2("881001.WI",A190)</f>
        <v>5361</v>
      </c>
      <c r="C190">
        <f>[1]!i_tech_upnum("881001.WI",A190)</f>
        <v>1483</v>
      </c>
      <c r="D190">
        <f>[1]!i_tech_downnum("881001.WI",A190)</f>
        <v>3771</v>
      </c>
      <c r="E190">
        <f>[1]!i_tech_limitupnum("881001.WI",A190)</f>
        <v>115</v>
      </c>
      <c r="F190">
        <f>[1]!i_tech_limitdownnum("881001.WI",A190)</f>
        <v>22</v>
      </c>
      <c r="G190">
        <f>[1]!i_techanal_stagehigh_num("881001.WI",A190,260)</f>
        <v>162</v>
      </c>
      <c r="H190">
        <f>[1]!i_techanal_stagelow_num("881001.WI",A190,260)</f>
        <v>0</v>
      </c>
    </row>
    <row r="191" spans="1:8" x14ac:dyDescent="0.25">
      <c r="A191" s="2">
        <f>指数历史成交额!A194</f>
        <v>45609</v>
      </c>
      <c r="B191">
        <f>[1]!i_info_numberofconstituents2("881001.WI",A191)</f>
        <v>5361</v>
      </c>
      <c r="C191">
        <f>[1]!i_tech_upnum("881001.WI",A191)</f>
        <v>2582</v>
      </c>
      <c r="D191">
        <f>[1]!i_tech_downnum("881001.WI",A191)</f>
        <v>2609</v>
      </c>
      <c r="E191">
        <f>[1]!i_tech_limitupnum("881001.WI",A191)</f>
        <v>87</v>
      </c>
      <c r="F191">
        <f>[1]!i_tech_limitdownnum("881001.WI",A191)</f>
        <v>27</v>
      </c>
      <c r="G191">
        <f>[1]!i_techanal_stagehigh_num("881001.WI",A191,260)</f>
        <v>160</v>
      </c>
      <c r="H191">
        <f>[1]!i_techanal_stagelow_num("881001.WI",A191,260)</f>
        <v>0</v>
      </c>
    </row>
    <row r="192" spans="1:8" x14ac:dyDescent="0.25">
      <c r="A192" s="2">
        <f>指数历史成交额!A195</f>
        <v>45610</v>
      </c>
      <c r="B192">
        <f>[1]!i_info_numberofconstituents2("881001.WI",A192)</f>
        <v>5363</v>
      </c>
      <c r="C192">
        <f>[1]!i_tech_upnum("881001.WI",A192)</f>
        <v>487</v>
      </c>
      <c r="D192">
        <f>[1]!i_tech_downnum("881001.WI",A192)</f>
        <v>4846</v>
      </c>
      <c r="E192">
        <f>[1]!i_tech_limitupnum("881001.WI",A192)</f>
        <v>60</v>
      </c>
      <c r="F192">
        <f>[1]!i_tech_limitdownnum("881001.WI",A192)</f>
        <v>27</v>
      </c>
      <c r="G192">
        <f>[1]!i_techanal_stagehigh_num("881001.WI",A192,260)</f>
        <v>81</v>
      </c>
      <c r="H192">
        <f>[1]!i_techanal_stagelow_num("881001.WI",A192,260)</f>
        <v>0</v>
      </c>
    </row>
    <row r="193" spans="1:8" x14ac:dyDescent="0.25">
      <c r="A193" s="2">
        <f>指数历史成交额!A196</f>
        <v>45611</v>
      </c>
      <c r="B193">
        <f>[1]!i_info_numberofconstituents2("881001.WI",A193)</f>
        <v>5363</v>
      </c>
      <c r="C193">
        <f>[1]!i_tech_upnum("881001.WI",A193)</f>
        <v>928</v>
      </c>
      <c r="D193">
        <f>[1]!i_tech_downnum("881001.WI",A193)</f>
        <v>4364</v>
      </c>
      <c r="E193">
        <f>[1]!i_tech_limitupnum("881001.WI",A193)</f>
        <v>81</v>
      </c>
      <c r="F193">
        <f>[1]!i_tech_limitdownnum("881001.WI",A193)</f>
        <v>59</v>
      </c>
      <c r="G193">
        <f>[1]!i_techanal_stagehigh_num("881001.WI",A193,260)</f>
        <v>97</v>
      </c>
      <c r="H193">
        <f>[1]!i_techanal_stagelow_num("881001.WI",A193,260)</f>
        <v>2</v>
      </c>
    </row>
    <row r="194" spans="1:8" x14ac:dyDescent="0.25">
      <c r="A194" s="2">
        <f>指数历史成交额!A197</f>
        <v>45614</v>
      </c>
      <c r="B194">
        <f>[1]!i_info_numberofconstituents2("881001.WI",A194)</f>
        <v>5363</v>
      </c>
      <c r="C194">
        <f>[1]!i_tech_upnum("881001.WI",A194)</f>
        <v>1163</v>
      </c>
      <c r="D194">
        <f>[1]!i_tech_downnum("881001.WI",A194)</f>
        <v>4119</v>
      </c>
      <c r="E194">
        <f>[1]!i_tech_limitupnum("881001.WI",A194)</f>
        <v>96</v>
      </c>
      <c r="F194">
        <f>[1]!i_tech_limitdownnum("881001.WI",A194)</f>
        <v>106</v>
      </c>
      <c r="G194">
        <f>[1]!i_techanal_stagehigh_num("881001.WI",A194,260)</f>
        <v>88</v>
      </c>
      <c r="H194">
        <f>[1]!i_techanal_stagelow_num("881001.WI",A194,260)</f>
        <v>3</v>
      </c>
    </row>
    <row r="195" spans="1:8" x14ac:dyDescent="0.25">
      <c r="A195" s="2">
        <f>指数历史成交额!A198</f>
        <v>45615</v>
      </c>
      <c r="B195">
        <f>[1]!i_info_numberofconstituents2("881001.WI",A195)</f>
        <v>5363</v>
      </c>
      <c r="C195">
        <f>[1]!i_tech_upnum("881001.WI",A195)</f>
        <v>4515</v>
      </c>
      <c r="D195">
        <f>[1]!i_tech_downnum("881001.WI",A195)</f>
        <v>774</v>
      </c>
      <c r="E195">
        <f>[1]!i_tech_limitupnum("881001.WI",A195)</f>
        <v>103</v>
      </c>
      <c r="F195">
        <f>[1]!i_tech_limitdownnum("881001.WI",A195)</f>
        <v>37</v>
      </c>
      <c r="G195">
        <f>[1]!i_techanal_stagehigh_num("881001.WI",A195,260)</f>
        <v>74</v>
      </c>
      <c r="H195">
        <f>[1]!i_techanal_stagelow_num("881001.WI",A195,260)</f>
        <v>1</v>
      </c>
    </row>
    <row r="196" spans="1:8" x14ac:dyDescent="0.25">
      <c r="A196" s="2">
        <f>指数历史成交额!A199</f>
        <v>45616</v>
      </c>
      <c r="B196">
        <f>[1]!i_info_numberofconstituents2("881001.WI",A196)</f>
        <v>5363</v>
      </c>
      <c r="C196">
        <f>[1]!i_tech_upnum("881001.WI",A196)</f>
        <v>4568</v>
      </c>
      <c r="D196">
        <f>[1]!i_tech_downnum("881001.WI",A196)</f>
        <v>712</v>
      </c>
      <c r="E196">
        <f>[1]!i_tech_limitupnum("881001.WI",A196)</f>
        <v>178</v>
      </c>
      <c r="F196">
        <f>[1]!i_tech_limitdownnum("881001.WI",A196)</f>
        <v>6</v>
      </c>
      <c r="G196">
        <f>[1]!i_techanal_stagehigh_num("881001.WI",A196,260)</f>
        <v>173</v>
      </c>
      <c r="H196">
        <f>[1]!i_techanal_stagelow_num("881001.WI",A196,260)</f>
        <v>0</v>
      </c>
    </row>
    <row r="197" spans="1:8" x14ac:dyDescent="0.25">
      <c r="A197" s="2">
        <f>指数历史成交额!A200</f>
        <v>45617</v>
      </c>
      <c r="B197">
        <f>[1]!i_info_numberofconstituents2("881001.WI",A197)</f>
        <v>5365</v>
      </c>
      <c r="C197">
        <f>[1]!i_tech_upnum("881001.WI",A197)</f>
        <v>2562</v>
      </c>
      <c r="D197">
        <f>[1]!i_tech_downnum("881001.WI",A197)</f>
        <v>2644</v>
      </c>
      <c r="E197">
        <f>[1]!i_tech_limitupnum("881001.WI",A197)</f>
        <v>130</v>
      </c>
      <c r="F197">
        <f>[1]!i_tech_limitdownnum("881001.WI",A197)</f>
        <v>12</v>
      </c>
      <c r="G197">
        <f>[1]!i_techanal_stagehigh_num("881001.WI",A197,260)</f>
        <v>154</v>
      </c>
      <c r="H197">
        <f>[1]!i_techanal_stagelow_num("881001.WI",A197,260)</f>
        <v>1</v>
      </c>
    </row>
    <row r="198" spans="1:8" x14ac:dyDescent="0.25">
      <c r="A198" s="2">
        <f>指数历史成交额!A201</f>
        <v>45618</v>
      </c>
      <c r="B198">
        <f>[1]!i_info_numberofconstituents2("881001.WI",A198)</f>
        <v>5365</v>
      </c>
      <c r="C198">
        <f>[1]!i_tech_upnum("881001.WI",A198)</f>
        <v>428</v>
      </c>
      <c r="D198">
        <f>[1]!i_tech_downnum("881001.WI",A198)</f>
        <v>4914</v>
      </c>
      <c r="E198">
        <f>[1]!i_tech_limitupnum("881001.WI",A198)</f>
        <v>80</v>
      </c>
      <c r="F198">
        <f>[1]!i_tech_limitdownnum("881001.WI",A198)</f>
        <v>23</v>
      </c>
      <c r="G198">
        <f>[1]!i_techanal_stagehigh_num("881001.WI",A198,260)</f>
        <v>101</v>
      </c>
      <c r="H198">
        <f>[1]!i_techanal_stagelow_num("881001.WI",A198,260)</f>
        <v>9</v>
      </c>
    </row>
    <row r="199" spans="1:8" x14ac:dyDescent="0.25">
      <c r="A199" s="2">
        <f>指数历史成交额!A202</f>
        <v>45621</v>
      </c>
      <c r="B199">
        <f>[1]!i_info_numberofconstituents2("881001.WI",A199)</f>
        <v>5366</v>
      </c>
      <c r="C199">
        <f>[1]!i_tech_upnum("881001.WI",A199)</f>
        <v>3733</v>
      </c>
      <c r="D199">
        <f>[1]!i_tech_downnum("881001.WI",A199)</f>
        <v>1535</v>
      </c>
      <c r="E199">
        <f>[1]!i_tech_limitupnum("881001.WI",A199)</f>
        <v>173</v>
      </c>
      <c r="F199">
        <f>[1]!i_tech_limitdownnum("881001.WI",A199)</f>
        <v>28</v>
      </c>
      <c r="G199">
        <f>[1]!i_techanal_stagehigh_num("881001.WI",A199,260)</f>
        <v>120</v>
      </c>
      <c r="H199">
        <f>[1]!i_techanal_stagelow_num("881001.WI",A199,260)</f>
        <v>5</v>
      </c>
    </row>
    <row r="200" spans="1:8" x14ac:dyDescent="0.25">
      <c r="A200" s="2">
        <f>指数历史成交额!A203</f>
        <v>45622</v>
      </c>
      <c r="B200">
        <f>[1]!i_info_numberofconstituents2("881001.WI",A200)</f>
        <v>5366</v>
      </c>
      <c r="C200">
        <f>[1]!i_tech_upnum("881001.WI",A200)</f>
        <v>1534</v>
      </c>
      <c r="D200">
        <f>[1]!i_tech_downnum("881001.WI",A200)</f>
        <v>3705</v>
      </c>
      <c r="E200">
        <f>[1]!i_tech_limitupnum("881001.WI",A200)</f>
        <v>108</v>
      </c>
      <c r="F200">
        <f>[1]!i_tech_limitdownnum("881001.WI",A200)</f>
        <v>69</v>
      </c>
      <c r="G200">
        <f>[1]!i_techanal_stagehigh_num("881001.WI",A200,260)</f>
        <v>57</v>
      </c>
      <c r="H200">
        <f>[1]!i_techanal_stagelow_num("881001.WI",A200,260)</f>
        <v>2</v>
      </c>
    </row>
    <row r="201" spans="1:8" x14ac:dyDescent="0.25">
      <c r="A201" s="2">
        <f>指数历史成交额!A204</f>
        <v>45623</v>
      </c>
      <c r="B201">
        <f>[1]!i_info_numberofconstituents2("881001.WI",A201)</f>
        <v>5366</v>
      </c>
      <c r="C201">
        <f>[1]!i_tech_upnum("881001.WI",A201)</f>
        <v>4329</v>
      </c>
      <c r="D201">
        <f>[1]!i_tech_downnum("881001.WI",A201)</f>
        <v>911</v>
      </c>
      <c r="E201">
        <f>[1]!i_tech_limitupnum("881001.WI",A201)</f>
        <v>109</v>
      </c>
      <c r="F201">
        <f>[1]!i_tech_limitdownnum("881001.WI",A201)</f>
        <v>25</v>
      </c>
      <c r="G201">
        <f>[1]!i_techanal_stagehigh_num("881001.WI",A201,260)</f>
        <v>116</v>
      </c>
      <c r="H201">
        <f>[1]!i_techanal_stagelow_num("881001.WI",A201,260)</f>
        <v>5</v>
      </c>
    </row>
    <row r="202" spans="1:8" x14ac:dyDescent="0.25">
      <c r="A202" s="2">
        <f>指数历史成交额!A205</f>
        <v>45624</v>
      </c>
      <c r="B202">
        <f>[1]!i_info_numberofconstituents2("881001.WI",A202)</f>
        <v>5366</v>
      </c>
      <c r="C202">
        <f>[1]!i_tech_upnum("881001.WI",A202)</f>
        <v>2529</v>
      </c>
      <c r="D202">
        <f>[1]!i_tech_downnum("881001.WI",A202)</f>
        <v>2696</v>
      </c>
      <c r="E202">
        <f>[1]!i_tech_limitupnum("881001.WI",A202)</f>
        <v>114</v>
      </c>
      <c r="F202">
        <f>[1]!i_tech_limitdownnum("881001.WI",A202)</f>
        <v>8</v>
      </c>
      <c r="G202">
        <f>[1]!i_techanal_stagehigh_num("881001.WI",A202,260)</f>
        <v>133</v>
      </c>
      <c r="H202">
        <f>[1]!i_techanal_stagelow_num("881001.WI",A202,260)</f>
        <v>6</v>
      </c>
    </row>
    <row r="203" spans="1:8" x14ac:dyDescent="0.25">
      <c r="A203" s="2">
        <f>指数历史成交额!A206</f>
        <v>45625</v>
      </c>
      <c r="B203">
        <f>[1]!i_info_numberofconstituents2("881001.WI",A203)</f>
        <v>5366</v>
      </c>
      <c r="C203">
        <f>[1]!i_tech_upnum("881001.WI",A203)</f>
        <v>4287</v>
      </c>
      <c r="D203">
        <f>[1]!i_tech_downnum("881001.WI",A203)</f>
        <v>928</v>
      </c>
      <c r="E203">
        <f>[1]!i_tech_limitupnum("881001.WI",A203)</f>
        <v>144</v>
      </c>
      <c r="F203">
        <f>[1]!i_tech_limitdownnum("881001.WI",A203)</f>
        <v>13</v>
      </c>
      <c r="G203">
        <f>[1]!i_techanal_stagehigh_num("881001.WI",A203,260)</f>
        <v>155</v>
      </c>
      <c r="H203">
        <f>[1]!i_techanal_stagelow_num("881001.WI",A203,260)</f>
        <v>3</v>
      </c>
    </row>
    <row r="204" spans="1:8" x14ac:dyDescent="0.25">
      <c r="A204" s="2">
        <f>指数历史成交额!A207</f>
        <v>45628</v>
      </c>
      <c r="B204">
        <f>[1]!i_info_numberofconstituents2("881001.WI",A204)</f>
        <v>5366</v>
      </c>
      <c r="C204">
        <f>[1]!i_tech_upnum("881001.WI",A204)</f>
        <v>4641</v>
      </c>
      <c r="D204">
        <f>[1]!i_tech_downnum("881001.WI",A204)</f>
        <v>656</v>
      </c>
      <c r="E204">
        <f>[1]!i_tech_limitupnum("881001.WI",A204)</f>
        <v>187</v>
      </c>
      <c r="F204">
        <f>[1]!i_tech_limitdownnum("881001.WI",A204)</f>
        <v>8</v>
      </c>
      <c r="G204">
        <f>[1]!i_techanal_stagehigh_num("881001.WI",A204,260)</f>
        <v>228</v>
      </c>
      <c r="H204">
        <f>[1]!i_techanal_stagelow_num("881001.WI",A204,260)</f>
        <v>1</v>
      </c>
    </row>
    <row r="205" spans="1:8" x14ac:dyDescent="0.25">
      <c r="A205" s="2">
        <f>指数历史成交额!A208</f>
        <v>45629</v>
      </c>
      <c r="B205">
        <f>[1]!i_info_numberofconstituents2("881001.WI",A205)</f>
        <v>5367</v>
      </c>
      <c r="C205">
        <f>[1]!i_tech_upnum("881001.WI",A205)</f>
        <v>2446</v>
      </c>
      <c r="D205">
        <f>[1]!i_tech_downnum("881001.WI",A205)</f>
        <v>2717</v>
      </c>
      <c r="E205">
        <f>[1]!i_tech_limitupnum("881001.WI",A205)</f>
        <v>136</v>
      </c>
      <c r="F205">
        <f>[1]!i_tech_limitdownnum("881001.WI",A205)</f>
        <v>6</v>
      </c>
      <c r="G205">
        <f>[1]!i_techanal_stagehigh_num("881001.WI",A205,260)</f>
        <v>196</v>
      </c>
      <c r="H205">
        <f>[1]!i_techanal_stagelow_num("881001.WI",A205,260)</f>
        <v>0</v>
      </c>
    </row>
    <row r="206" spans="1:8" x14ac:dyDescent="0.25">
      <c r="A206" s="2">
        <f>指数历史成交额!A209</f>
        <v>45630</v>
      </c>
      <c r="B206">
        <f>[1]!i_info_numberofconstituents2("881001.WI",A206)</f>
        <v>5368</v>
      </c>
      <c r="C206">
        <f>[1]!i_tech_upnum("881001.WI",A206)</f>
        <v>979</v>
      </c>
      <c r="D206">
        <f>[1]!i_tech_downnum("881001.WI",A206)</f>
        <v>4336</v>
      </c>
      <c r="E206">
        <f>[1]!i_tech_limitupnum("881001.WI",A206)</f>
        <v>98</v>
      </c>
      <c r="F206">
        <f>[1]!i_tech_limitdownnum("881001.WI",A206)</f>
        <v>22</v>
      </c>
      <c r="G206">
        <f>[1]!i_techanal_stagehigh_num("881001.WI",A206,260)</f>
        <v>119</v>
      </c>
      <c r="H206">
        <f>[1]!i_techanal_stagelow_num("881001.WI",A206,260)</f>
        <v>8</v>
      </c>
    </row>
    <row r="207" spans="1:8" x14ac:dyDescent="0.25">
      <c r="A207" s="2">
        <f>指数历史成交额!A210</f>
        <v>45631</v>
      </c>
      <c r="B207">
        <f>[1]!i_info_numberofconstituents2("881001.WI",A207)</f>
        <v>5368</v>
      </c>
      <c r="C207">
        <f>[1]!i_tech_upnum("881001.WI",A207)</f>
        <v>3820</v>
      </c>
      <c r="D207">
        <f>[1]!i_tech_downnum("881001.WI",A207)</f>
        <v>1403</v>
      </c>
      <c r="E207">
        <f>[1]!i_tech_limitupnum("881001.WI",A207)</f>
        <v>145</v>
      </c>
      <c r="F207">
        <f>[1]!i_tech_limitdownnum("881001.WI",A207)</f>
        <v>11</v>
      </c>
      <c r="G207">
        <f>[1]!i_techanal_stagehigh_num("881001.WI",A207,260)</f>
        <v>169</v>
      </c>
      <c r="H207">
        <f>[1]!i_techanal_stagelow_num("881001.WI",A207,260)</f>
        <v>2</v>
      </c>
    </row>
    <row r="208" spans="1:8" x14ac:dyDescent="0.25">
      <c r="A208" s="2">
        <f>指数历史成交额!A211</f>
        <v>45632</v>
      </c>
      <c r="B208">
        <f>[1]!i_info_numberofconstituents2("881001.WI",A208)</f>
        <v>5369</v>
      </c>
      <c r="C208">
        <f>[1]!i_tech_upnum("881001.WI",A208)</f>
        <v>3632</v>
      </c>
      <c r="D208">
        <f>[1]!i_tech_downnum("881001.WI",A208)</f>
        <v>1646</v>
      </c>
      <c r="E208">
        <f>[1]!i_tech_limitupnum("881001.WI",A208)</f>
        <v>134</v>
      </c>
      <c r="F208">
        <f>[1]!i_tech_limitdownnum("881001.WI",A208)</f>
        <v>7</v>
      </c>
      <c r="G208">
        <f>[1]!i_techanal_stagehigh_num("881001.WI",A208,260)</f>
        <v>191</v>
      </c>
      <c r="H208">
        <f>[1]!i_techanal_stagelow_num("881001.WI",A208,260)</f>
        <v>2</v>
      </c>
    </row>
    <row r="209" spans="1:8" x14ac:dyDescent="0.25">
      <c r="A209" s="2">
        <f>指数历史成交额!A212</f>
        <v>45635</v>
      </c>
      <c r="B209">
        <f>[1]!i_info_numberofconstituents2("881001.WI",A209)</f>
        <v>5369</v>
      </c>
      <c r="C209">
        <f>[1]!i_tech_upnum("881001.WI",A209)</f>
        <v>2039</v>
      </c>
      <c r="D209">
        <f>[1]!i_tech_downnum("881001.WI",A209)</f>
        <v>3211</v>
      </c>
      <c r="E209">
        <f>[1]!i_tech_limitupnum("881001.WI",A209)</f>
        <v>120</v>
      </c>
      <c r="F209">
        <f>[1]!i_tech_limitdownnum("881001.WI",A209)</f>
        <v>28</v>
      </c>
      <c r="G209">
        <f>[1]!i_techanal_stagehigh_num("881001.WI",A209,260)</f>
        <v>193</v>
      </c>
      <c r="H209">
        <f>[1]!i_techanal_stagelow_num("881001.WI",A209,260)</f>
        <v>2</v>
      </c>
    </row>
    <row r="210" spans="1:8" x14ac:dyDescent="0.25">
      <c r="A210" s="2">
        <f>指数历史成交额!A213</f>
        <v>45636</v>
      </c>
      <c r="B210">
        <f>[1]!i_info_numberofconstituents2("881001.WI",A210)</f>
        <v>5370</v>
      </c>
      <c r="C210">
        <f>[1]!i_tech_upnum("881001.WI",A210)</f>
        <v>2888</v>
      </c>
      <c r="D210">
        <f>[1]!i_tech_downnum("881001.WI",A210)</f>
        <v>2277</v>
      </c>
      <c r="E210">
        <f>[1]!i_tech_limitupnum("881001.WI",A210)</f>
        <v>119</v>
      </c>
      <c r="F210">
        <f>[1]!i_tech_limitdownnum("881001.WI",A210)</f>
        <v>8</v>
      </c>
      <c r="G210">
        <f>[1]!i_techanal_stagehigh_num("881001.WI",A210,260)</f>
        <v>212</v>
      </c>
      <c r="H210">
        <f>[1]!i_techanal_stagelow_num("881001.WI",A210,260)</f>
        <v>2</v>
      </c>
    </row>
    <row r="211" spans="1:8" x14ac:dyDescent="0.25">
      <c r="A211" s="2">
        <f>指数历史成交额!A214</f>
        <v>45637</v>
      </c>
      <c r="B211">
        <f>[1]!i_info_numberofconstituents2("881001.WI",A211)</f>
        <v>5370</v>
      </c>
      <c r="C211">
        <f>[1]!i_tech_upnum("881001.WI",A211)</f>
        <v>3851</v>
      </c>
      <c r="D211">
        <f>[1]!i_tech_downnum("881001.WI",A211)</f>
        <v>1417</v>
      </c>
      <c r="E211">
        <f>[1]!i_tech_limitupnum("881001.WI",A211)</f>
        <v>158</v>
      </c>
      <c r="F211">
        <f>[1]!i_tech_limitdownnum("881001.WI",A211)</f>
        <v>13</v>
      </c>
      <c r="G211">
        <f>[1]!i_techanal_stagehigh_num("881001.WI",A211,260)</f>
        <v>317</v>
      </c>
      <c r="H211">
        <f>[1]!i_techanal_stagelow_num("881001.WI",A211,260)</f>
        <v>3</v>
      </c>
    </row>
    <row r="212" spans="1:8" x14ac:dyDescent="0.25">
      <c r="A212" s="2">
        <f>指数历史成交额!A215</f>
        <v>45638</v>
      </c>
      <c r="B212">
        <f>[1]!i_info_numberofconstituents2("881001.WI",A212)</f>
        <v>5370</v>
      </c>
      <c r="C212">
        <f>[1]!i_tech_upnum("881001.WI",A212)</f>
        <v>3534</v>
      </c>
      <c r="D212">
        <f>[1]!i_tech_downnum("881001.WI",A212)</f>
        <v>1712</v>
      </c>
      <c r="E212">
        <f>[1]!i_tech_limitupnum("881001.WI",A212)</f>
        <v>158</v>
      </c>
      <c r="F212">
        <f>[1]!i_tech_limitdownnum("881001.WI",A212)</f>
        <v>10</v>
      </c>
      <c r="G212">
        <f>[1]!i_techanal_stagehigh_num("881001.WI",A212,260)</f>
        <v>334</v>
      </c>
      <c r="H212">
        <f>[1]!i_techanal_stagelow_num("881001.WI",A212,260)</f>
        <v>3</v>
      </c>
    </row>
    <row r="213" spans="1:8" x14ac:dyDescent="0.25">
      <c r="A213" s="2">
        <f>指数历史成交额!A216</f>
        <v>45639</v>
      </c>
      <c r="B213">
        <f>[1]!i_info_numberofconstituents2("881001.WI",A213)</f>
        <v>5372</v>
      </c>
      <c r="C213">
        <f>[1]!i_tech_upnum("881001.WI",A213)</f>
        <v>919</v>
      </c>
      <c r="D213">
        <f>[1]!i_tech_downnum("881001.WI",A213)</f>
        <v>4406</v>
      </c>
      <c r="E213">
        <f>[1]!i_tech_limitupnum("881001.WI",A213)</f>
        <v>102</v>
      </c>
      <c r="F213">
        <f>[1]!i_tech_limitdownnum("881001.WI",A213)</f>
        <v>19</v>
      </c>
      <c r="G213">
        <f>[1]!i_techanal_stagehigh_num("881001.WI",A213,260)</f>
        <v>174</v>
      </c>
      <c r="H213">
        <f>[1]!i_techanal_stagelow_num("881001.WI",A213,260)</f>
        <v>6</v>
      </c>
    </row>
    <row r="214" spans="1:8" x14ac:dyDescent="0.25">
      <c r="A214" s="2">
        <f>指数历史成交额!A217</f>
        <v>45642</v>
      </c>
      <c r="B214">
        <f>[1]!i_info_numberofconstituents2("881001.WI",A214)</f>
        <v>5372</v>
      </c>
      <c r="C214">
        <f>[1]!i_tech_upnum("881001.WI",A214)</f>
        <v>1766</v>
      </c>
      <c r="D214">
        <f>[1]!i_tech_downnum("881001.WI",A214)</f>
        <v>3475</v>
      </c>
      <c r="E214">
        <f>[1]!i_tech_limitupnum("881001.WI",A214)</f>
        <v>120</v>
      </c>
      <c r="F214">
        <f>[1]!i_tech_limitdownnum("881001.WI",A214)</f>
        <v>32</v>
      </c>
      <c r="G214">
        <f>[1]!i_techanal_stagehigh_num("881001.WI",A214,260)</f>
        <v>186</v>
      </c>
      <c r="H214">
        <f>[1]!i_techanal_stagelow_num("881001.WI",A214,260)</f>
        <v>3</v>
      </c>
    </row>
    <row r="215" spans="1:8" x14ac:dyDescent="0.25">
      <c r="A215" s="2">
        <f>指数历史成交额!A218</f>
        <v>45643</v>
      </c>
      <c r="B215">
        <f>[1]!i_info_numberofconstituents2("881001.WI",A215)</f>
        <v>5372</v>
      </c>
      <c r="C215">
        <f>[1]!i_tech_upnum("881001.WI",A215)</f>
        <v>551</v>
      </c>
      <c r="D215">
        <f>[1]!i_tech_downnum("881001.WI",A215)</f>
        <v>4791</v>
      </c>
      <c r="E215">
        <f>[1]!i_tech_limitupnum("881001.WI",A215)</f>
        <v>31</v>
      </c>
      <c r="F215">
        <f>[1]!i_tech_limitdownnum("881001.WI",A215)</f>
        <v>171</v>
      </c>
      <c r="G215">
        <f>[1]!i_techanal_stagehigh_num("881001.WI",A215,260)</f>
        <v>60</v>
      </c>
      <c r="H215">
        <f>[1]!i_techanal_stagelow_num("881001.WI",A215,260)</f>
        <v>7</v>
      </c>
    </row>
    <row r="216" spans="1:8" x14ac:dyDescent="0.25">
      <c r="A216" s="2">
        <f>指数历史成交额!A219</f>
        <v>45644</v>
      </c>
      <c r="B216">
        <f>[1]!i_info_numberofconstituents2("881001.WI",A216)</f>
        <v>5373</v>
      </c>
      <c r="C216">
        <f>[1]!i_tech_upnum("881001.WI",A216)</f>
        <v>2798</v>
      </c>
      <c r="D216">
        <f>[1]!i_tech_downnum("881001.WI",A216)</f>
        <v>2356</v>
      </c>
      <c r="E216">
        <f>[1]!i_tech_limitupnum("881001.WI",A216)</f>
        <v>109</v>
      </c>
      <c r="F216">
        <f>[1]!i_tech_limitdownnum("881001.WI",A216)</f>
        <v>17</v>
      </c>
      <c r="G216">
        <f>[1]!i_techanal_stagehigh_num("881001.WI",A216,260)</f>
        <v>93</v>
      </c>
      <c r="H216">
        <f>[1]!i_techanal_stagelow_num("881001.WI",A216,260)</f>
        <v>8</v>
      </c>
    </row>
    <row r="217" spans="1:8" x14ac:dyDescent="0.25">
      <c r="A217" s="2">
        <f>指数历史成交额!A220</f>
        <v>45645</v>
      </c>
      <c r="B217">
        <f>[1]!i_info_numberofconstituents2("881001.WI",A217)</f>
        <v>5375</v>
      </c>
      <c r="C217">
        <f>[1]!i_tech_upnum("881001.WI",A217)</f>
        <v>2421</v>
      </c>
      <c r="D217">
        <f>[1]!i_tech_downnum("881001.WI",A217)</f>
        <v>2798</v>
      </c>
      <c r="E217">
        <f>[1]!i_tech_limitupnum("881001.WI",A217)</f>
        <v>83</v>
      </c>
      <c r="F217">
        <f>[1]!i_tech_limitdownnum("881001.WI",A217)</f>
        <v>29</v>
      </c>
      <c r="G217">
        <f>[1]!i_techanal_stagehigh_num("881001.WI",A217,260)</f>
        <v>87</v>
      </c>
      <c r="H217">
        <f>[1]!i_techanal_stagelow_num("881001.WI",A217,260)</f>
        <v>14</v>
      </c>
    </row>
    <row r="218" spans="1:8" x14ac:dyDescent="0.25">
      <c r="A218" s="2">
        <f>指数历史成交额!A221</f>
        <v>45646</v>
      </c>
      <c r="B218">
        <f>[1]!i_info_numberofconstituents2("881001.WI",A218)</f>
        <v>5375</v>
      </c>
      <c r="C218">
        <f>[1]!i_tech_upnum("881001.WI",A218)</f>
        <v>3552</v>
      </c>
      <c r="D218">
        <f>[1]!i_tech_downnum("881001.WI",A218)</f>
        <v>1663</v>
      </c>
      <c r="E218">
        <f>[1]!i_tech_limitupnum("881001.WI",A218)</f>
        <v>99</v>
      </c>
      <c r="F218">
        <f>[1]!i_tech_limitdownnum("881001.WI",A218)</f>
        <v>18</v>
      </c>
      <c r="G218">
        <f>[1]!i_techanal_stagehigh_num("881001.WI",A218,260)</f>
        <v>117</v>
      </c>
      <c r="H218">
        <f>[1]!i_techanal_stagelow_num("881001.WI",A218,260)</f>
        <v>4</v>
      </c>
    </row>
    <row r="219" spans="1:8" x14ac:dyDescent="0.25">
      <c r="A219" s="2">
        <f>指数历史成交额!A222</f>
        <v>45649</v>
      </c>
      <c r="B219">
        <f>[1]!i_info_numberofconstituents2("881001.WI",A219)</f>
        <v>5375</v>
      </c>
      <c r="C219">
        <f>[1]!i_tech_upnum("881001.WI",A219)</f>
        <v>554</v>
      </c>
      <c r="D219">
        <f>[1]!i_tech_downnum("881001.WI",A219)</f>
        <v>4791</v>
      </c>
      <c r="E219">
        <f>[1]!i_tech_limitupnum("881001.WI",A219)</f>
        <v>33</v>
      </c>
      <c r="F219">
        <f>[1]!i_tech_limitdownnum("881001.WI",A219)</f>
        <v>219</v>
      </c>
      <c r="G219">
        <f>[1]!i_techanal_stagehigh_num("881001.WI",A219,260)</f>
        <v>65</v>
      </c>
      <c r="H219">
        <f>[1]!i_techanal_stagelow_num("881001.WI",A219,260)</f>
        <v>16</v>
      </c>
    </row>
    <row r="220" spans="1:8" x14ac:dyDescent="0.25">
      <c r="A220" s="2">
        <f>指数历史成交额!A223</f>
        <v>45650</v>
      </c>
      <c r="B220">
        <f>[1]!i_info_numberofconstituents2("881001.WI",A220)</f>
        <v>5375</v>
      </c>
      <c r="C220">
        <f>[1]!i_tech_upnum("881001.WI",A220)</f>
        <v>3910</v>
      </c>
      <c r="D220">
        <f>[1]!i_tech_downnum("881001.WI",A220)</f>
        <v>1342</v>
      </c>
      <c r="E220">
        <f>[1]!i_tech_limitupnum("881001.WI",A220)</f>
        <v>82</v>
      </c>
      <c r="F220">
        <f>[1]!i_tech_limitdownnum("881001.WI",A220)</f>
        <v>39</v>
      </c>
      <c r="G220">
        <f>[1]!i_techanal_stagehigh_num("881001.WI",A220,260)</f>
        <v>94</v>
      </c>
      <c r="H220">
        <f>[1]!i_techanal_stagelow_num("881001.WI",A220,260)</f>
        <v>4</v>
      </c>
    </row>
    <row r="221" spans="1:8" x14ac:dyDescent="0.25">
      <c r="A221" s="2">
        <f>指数历史成交额!A224</f>
        <v>45651</v>
      </c>
      <c r="B221">
        <f>[1]!i_info_numberofconstituents2("881001.WI",A221)</f>
        <v>5376</v>
      </c>
      <c r="C221">
        <f>[1]!i_tech_upnum("881001.WI",A221)</f>
        <v>909</v>
      </c>
      <c r="D221">
        <f>[1]!i_tech_downnum("881001.WI",A221)</f>
        <v>4396</v>
      </c>
      <c r="E221">
        <f>[1]!i_tech_limitupnum("881001.WI",A221)</f>
        <v>46</v>
      </c>
      <c r="F221">
        <f>[1]!i_tech_limitdownnum("881001.WI",A221)</f>
        <v>63</v>
      </c>
      <c r="G221">
        <f>[1]!i_techanal_stagehigh_num("881001.WI",A221,260)</f>
        <v>65</v>
      </c>
      <c r="H221">
        <f>[1]!i_techanal_stagelow_num("881001.WI",A221,260)</f>
        <v>13</v>
      </c>
    </row>
    <row r="222" spans="1:8" x14ac:dyDescent="0.25">
      <c r="A222" s="2">
        <f>指数历史成交额!A225</f>
        <v>45652</v>
      </c>
      <c r="B222">
        <f>[1]!i_info_numberofconstituents2("881001.WI",A222)</f>
        <v>5377</v>
      </c>
      <c r="C222">
        <f>[1]!i_tech_upnum("881001.WI",A222)</f>
        <v>3646</v>
      </c>
      <c r="D222">
        <f>[1]!i_tech_downnum("881001.WI",A222)</f>
        <v>1518</v>
      </c>
      <c r="E222">
        <f>[1]!i_tech_limitupnum("881001.WI",A222)</f>
        <v>108</v>
      </c>
      <c r="F222">
        <f>[1]!i_tech_limitdownnum("881001.WI",A222)</f>
        <v>10</v>
      </c>
      <c r="G222">
        <f>[1]!i_techanal_stagehigh_num("881001.WI",A222,260)</f>
        <v>119</v>
      </c>
      <c r="H222">
        <f>[1]!i_techanal_stagelow_num("881001.WI",A222,260)</f>
        <v>4</v>
      </c>
    </row>
    <row r="223" spans="1:8" x14ac:dyDescent="0.25">
      <c r="A223" s="2">
        <f>指数历史成交额!A226</f>
        <v>45653</v>
      </c>
      <c r="B223">
        <f>[1]!i_info_numberofconstituents2("881001.WI",A223)</f>
        <v>5377</v>
      </c>
      <c r="C223">
        <f>[1]!i_tech_upnum("881001.WI",A223)</f>
        <v>3544</v>
      </c>
      <c r="D223">
        <f>[1]!i_tech_downnum("881001.WI",A223)</f>
        <v>1728</v>
      </c>
      <c r="E223">
        <f>[1]!i_tech_limitupnum("881001.WI",A223)</f>
        <v>79</v>
      </c>
      <c r="F223">
        <f>[1]!i_tech_limitdownnum("881001.WI",A223)</f>
        <v>19</v>
      </c>
      <c r="G223">
        <f>[1]!i_techanal_stagehigh_num("881001.WI",A223,260)</f>
        <v>77</v>
      </c>
      <c r="H223">
        <f>[1]!i_techanal_stagelow_num("881001.WI",A223,260)</f>
        <v>6</v>
      </c>
    </row>
    <row r="224" spans="1:8" x14ac:dyDescent="0.25">
      <c r="A224" s="2">
        <f>指数历史成交额!A227</f>
        <v>45656</v>
      </c>
      <c r="B224">
        <f>[1]!i_info_numberofconstituents2("881001.WI",A224)</f>
        <v>5377</v>
      </c>
      <c r="C224">
        <f>[1]!i_tech_upnum("881001.WI",A224)</f>
        <v>1320</v>
      </c>
      <c r="D224">
        <f>[1]!i_tech_downnum("881001.WI",A224)</f>
        <v>3952</v>
      </c>
      <c r="E224">
        <f>[1]!i_tech_limitupnum("881001.WI",A224)</f>
        <v>55</v>
      </c>
      <c r="F224">
        <f>[1]!i_tech_limitdownnum("881001.WI",A224)</f>
        <v>29</v>
      </c>
      <c r="G224">
        <f>[1]!i_techanal_stagehigh_num("881001.WI",A224,260)</f>
        <v>109</v>
      </c>
      <c r="H224">
        <f>[1]!i_techanal_stagelow_num("881001.WI",A224,260)</f>
        <v>19</v>
      </c>
    </row>
    <row r="225" spans="1:8" x14ac:dyDescent="0.25">
      <c r="A225" s="2">
        <f>指数历史成交额!A228</f>
        <v>45657</v>
      </c>
      <c r="B225">
        <f>[1]!i_info_numberofconstituents2("881001.WI",A225)</f>
        <v>5377</v>
      </c>
      <c r="C225">
        <f>[1]!i_tech_upnum("881001.WI",A225)</f>
        <v>703</v>
      </c>
      <c r="D225">
        <f>[1]!i_tech_downnum("881001.WI",A225)</f>
        <v>4615</v>
      </c>
      <c r="E225">
        <f>[1]!i_tech_limitupnum("881001.WI",A225)</f>
        <v>59</v>
      </c>
      <c r="F225">
        <f>[1]!i_tech_limitdownnum("881001.WI",A225)</f>
        <v>31</v>
      </c>
      <c r="G225">
        <f>[1]!i_techanal_stagehigh_num("881001.WI",A225,260)</f>
        <v>47</v>
      </c>
      <c r="H225">
        <f>[1]!i_techanal_stagelow_num("881001.WI",A225,260)</f>
        <v>21</v>
      </c>
    </row>
    <row r="226" spans="1:8" x14ac:dyDescent="0.25">
      <c r="A226" s="2">
        <f>指数历史成交额!A229</f>
        <v>45659</v>
      </c>
      <c r="B226">
        <f>[1]!i_info_numberofconstituents2("881001.WI",A226)</f>
        <v>5378</v>
      </c>
      <c r="C226">
        <f>[1]!i_tech_upnum("881001.WI",A226)</f>
        <v>924</v>
      </c>
      <c r="D226">
        <f>[1]!i_tech_downnum("881001.WI",A226)</f>
        <v>4378</v>
      </c>
      <c r="E226">
        <f>[1]!i_tech_limitupnum("881001.WI",A226)</f>
        <v>69</v>
      </c>
      <c r="F226">
        <f>[1]!i_tech_limitdownnum("881001.WI",A226)</f>
        <v>33</v>
      </c>
      <c r="G226">
        <f>[1]!i_techanal_stagehigh_num("881001.WI",A226,260)</f>
        <v>34</v>
      </c>
      <c r="H226">
        <f>[1]!i_techanal_stagelow_num("881001.WI",A226,260)</f>
        <v>26</v>
      </c>
    </row>
    <row r="227" spans="1:8" x14ac:dyDescent="0.25">
      <c r="A227" s="2">
        <f>指数历史成交额!A230</f>
        <v>45660</v>
      </c>
      <c r="B227">
        <f>[1]!i_info_numberofconstituents2("881001.WI",A227)</f>
        <v>5378</v>
      </c>
      <c r="C227">
        <f>[1]!i_tech_upnum("881001.WI",A227)</f>
        <v>609</v>
      </c>
      <c r="D227">
        <f>[1]!i_tech_downnum("881001.WI",A227)</f>
        <v>4724</v>
      </c>
      <c r="E227">
        <f>[1]!i_tech_limitupnum("881001.WI",A227)</f>
        <v>54</v>
      </c>
      <c r="F227">
        <f>[1]!i_tech_limitdownnum("881001.WI",A227)</f>
        <v>118</v>
      </c>
      <c r="G227">
        <f>[1]!i_techanal_stagehigh_num("881001.WI",A227,260)</f>
        <v>33</v>
      </c>
      <c r="H227">
        <f>[1]!i_techanal_stagelow_num("881001.WI",A227,260)</f>
        <v>27</v>
      </c>
    </row>
    <row r="228" spans="1:8" x14ac:dyDescent="0.25">
      <c r="A228" s="2">
        <f>指数历史成交额!A231</f>
        <v>45663</v>
      </c>
      <c r="B228">
        <f>[1]!i_info_numberofconstituents2("881001.WI",A228)</f>
        <v>5380</v>
      </c>
      <c r="C228">
        <f>[1]!i_tech_upnum("881001.WI",A228)</f>
        <v>2292</v>
      </c>
      <c r="D228">
        <f>[1]!i_tech_downnum("881001.WI",A228)</f>
        <v>2926</v>
      </c>
      <c r="E228">
        <f>[1]!i_tech_limitupnum("881001.WI",A228)</f>
        <v>68</v>
      </c>
      <c r="F228">
        <f>[1]!i_tech_limitdownnum("881001.WI",A228)</f>
        <v>96</v>
      </c>
      <c r="G228">
        <f>[1]!i_techanal_stagehigh_num("881001.WI",A228,260)</f>
        <v>32</v>
      </c>
      <c r="H228">
        <f>[1]!i_techanal_stagelow_num("881001.WI",A228,260)</f>
        <v>29</v>
      </c>
    </row>
    <row r="229" spans="1:8" x14ac:dyDescent="0.25">
      <c r="A229" s="2">
        <f>指数历史成交额!A232</f>
        <v>45664</v>
      </c>
      <c r="B229">
        <f>[1]!i_info_numberofconstituents2("881001.WI",A229)</f>
        <v>5380</v>
      </c>
      <c r="C229">
        <f>[1]!i_tech_upnum("881001.WI",A229)</f>
        <v>4390</v>
      </c>
      <c r="D229">
        <f>[1]!i_tech_downnum("881001.WI",A229)</f>
        <v>899</v>
      </c>
      <c r="E229">
        <f>[1]!i_tech_limitupnum("881001.WI",A229)</f>
        <v>105</v>
      </c>
      <c r="F229">
        <f>[1]!i_tech_limitdownnum("881001.WI",A229)</f>
        <v>20</v>
      </c>
      <c r="G229">
        <f>[1]!i_techanal_stagehigh_num("881001.WI",A229,260)</f>
        <v>57</v>
      </c>
      <c r="H229">
        <f>[1]!i_techanal_stagelow_num("881001.WI",A229,260)</f>
        <v>10</v>
      </c>
    </row>
    <row r="230" spans="1:8" x14ac:dyDescent="0.25">
      <c r="A230" s="2">
        <f>指数历史成交额!A233</f>
        <v>45665</v>
      </c>
      <c r="B230">
        <f>[1]!i_info_numberofconstituents2("881001.WI",A230)</f>
        <v>5381</v>
      </c>
      <c r="C230">
        <f>[1]!i_tech_upnum("881001.WI",A230)</f>
        <v>1974</v>
      </c>
      <c r="D230">
        <f>[1]!i_tech_downnum("881001.WI",A230)</f>
        <v>3249</v>
      </c>
      <c r="E230">
        <f>[1]!i_tech_limitupnum("881001.WI",A230)</f>
        <v>73</v>
      </c>
      <c r="F230">
        <f>[1]!i_tech_limitdownnum("881001.WI",A230)</f>
        <v>10</v>
      </c>
      <c r="G230">
        <f>[1]!i_techanal_stagehigh_num("881001.WI",A230,260)</f>
        <v>59</v>
      </c>
      <c r="H230">
        <f>[1]!i_techanal_stagelow_num("881001.WI",A230,260)</f>
        <v>12</v>
      </c>
    </row>
    <row r="231" spans="1:8" x14ac:dyDescent="0.25">
      <c r="A231" s="2">
        <f>指数历史成交额!A234</f>
        <v>45666</v>
      </c>
      <c r="B231">
        <f>[1]!i_info_numberofconstituents2("881001.WI",A231)</f>
        <v>5381</v>
      </c>
      <c r="C231">
        <f>[1]!i_tech_upnum("881001.WI",A231)</f>
        <v>2724</v>
      </c>
      <c r="D231">
        <f>[1]!i_tech_downnum("881001.WI",A231)</f>
        <v>2458</v>
      </c>
      <c r="E231">
        <f>[1]!i_tech_limitupnum("881001.WI",A231)</f>
        <v>98</v>
      </c>
      <c r="F231">
        <f>[1]!i_tech_limitdownnum("881001.WI",A231)</f>
        <v>13</v>
      </c>
      <c r="G231">
        <f>[1]!i_techanal_stagehigh_num("881001.WI",A231,260)</f>
        <v>42</v>
      </c>
      <c r="H231">
        <f>[1]!i_techanal_stagelow_num("881001.WI",A231,260)</f>
        <v>8</v>
      </c>
    </row>
    <row r="232" spans="1:8" x14ac:dyDescent="0.25">
      <c r="A232" s="2">
        <f>指数历史成交额!A235</f>
        <v>45667</v>
      </c>
      <c r="B232">
        <f>[1]!i_info_numberofconstituents2("881001.WI",A232)</f>
        <v>5382</v>
      </c>
      <c r="C232">
        <f>[1]!i_tech_upnum("881001.WI",A232)</f>
        <v>531</v>
      </c>
      <c r="D232">
        <f>[1]!i_tech_downnum("881001.WI",A232)</f>
        <v>4799</v>
      </c>
      <c r="E232">
        <f>[1]!i_tech_limitupnum("881001.WI",A232)</f>
        <v>44</v>
      </c>
      <c r="F232">
        <f>[1]!i_tech_limitdownnum("881001.WI",A232)</f>
        <v>61</v>
      </c>
      <c r="G232">
        <f>[1]!i_techanal_stagehigh_num("881001.WI",A232,260)</f>
        <v>25</v>
      </c>
      <c r="H232">
        <f>[1]!i_techanal_stagelow_num("881001.WI",A232,260)</f>
        <v>35</v>
      </c>
    </row>
    <row r="233" spans="1:8" x14ac:dyDescent="0.25">
      <c r="A233" s="2">
        <f>指数历史成交额!A236</f>
        <v>45670</v>
      </c>
      <c r="B233">
        <f>[1]!i_info_numberofconstituents2("881001.WI",A233)</f>
        <v>5382</v>
      </c>
      <c r="C233">
        <f>[1]!i_tech_upnum("881001.WI",A233)</f>
        <v>3005</v>
      </c>
      <c r="D233">
        <f>[1]!i_tech_downnum("881001.WI",A233)</f>
        <v>2176</v>
      </c>
      <c r="E233">
        <f>[1]!i_tech_limitupnum("881001.WI",A233)</f>
        <v>53</v>
      </c>
      <c r="F233">
        <f>[1]!i_tech_limitdownnum("881001.WI",A233)</f>
        <v>42</v>
      </c>
      <c r="G233">
        <f>[1]!i_techanal_stagehigh_num("881001.WI",A233,260)</f>
        <v>19</v>
      </c>
      <c r="H233">
        <f>[1]!i_techanal_stagelow_num("881001.WI",A233,260)</f>
        <v>23</v>
      </c>
    </row>
    <row r="234" spans="1:8" x14ac:dyDescent="0.25">
      <c r="A234" s="2">
        <f>指数历史成交额!A237</f>
        <v>45671</v>
      </c>
      <c r="B234">
        <f>[1]!i_info_numberofconstituents2("881001.WI",A234)</f>
        <v>5383</v>
      </c>
      <c r="C234">
        <f>[1]!i_tech_upnum("881001.WI",A234)</f>
        <v>5328</v>
      </c>
      <c r="D234">
        <f>[1]!i_tech_downnum("881001.WI",A234)</f>
        <v>38</v>
      </c>
      <c r="E234">
        <f>[1]!i_tech_limitupnum("881001.WI",A234)</f>
        <v>160</v>
      </c>
      <c r="F234">
        <f>[1]!i_tech_limitdownnum("881001.WI",A234)</f>
        <v>3</v>
      </c>
      <c r="G234">
        <f>[1]!i_techanal_stagehigh_num("881001.WI",A234,260)</f>
        <v>77</v>
      </c>
      <c r="H234">
        <f>[1]!i_techanal_stagelow_num("881001.WI",A234,260)</f>
        <v>4</v>
      </c>
    </row>
    <row r="235" spans="1:8" x14ac:dyDescent="0.25">
      <c r="A235" s="2">
        <f>指数历史成交额!A238</f>
        <v>45672</v>
      </c>
      <c r="B235">
        <f>[1]!i_info_numberofconstituents2("881001.WI",A235)</f>
        <v>5383</v>
      </c>
      <c r="C235">
        <f>[1]!i_tech_upnum("881001.WI",A235)</f>
        <v>1663</v>
      </c>
      <c r="D235">
        <f>[1]!i_tech_downnum("881001.WI",A235)</f>
        <v>3550</v>
      </c>
      <c r="E235">
        <f>[1]!i_tech_limitupnum("881001.WI",A235)</f>
        <v>82</v>
      </c>
      <c r="F235">
        <f>[1]!i_tech_limitdownnum("881001.WI",A235)</f>
        <v>11</v>
      </c>
      <c r="G235">
        <f>[1]!i_techanal_stagehigh_num("881001.WI",A235,260)</f>
        <v>58</v>
      </c>
      <c r="H235">
        <f>[1]!i_techanal_stagelow_num("881001.WI",A235,260)</f>
        <v>6</v>
      </c>
    </row>
    <row r="236" spans="1:8" x14ac:dyDescent="0.25">
      <c r="A236" s="2">
        <f>指数历史成交额!A239</f>
        <v>45673</v>
      </c>
      <c r="B236">
        <f>[1]!i_info_numberofconstituents2("881001.WI",A236)</f>
        <v>5384</v>
      </c>
      <c r="C236">
        <f>[1]!i_tech_upnum("881001.WI",A236)</f>
        <v>3367</v>
      </c>
      <c r="D236">
        <f>[1]!i_tech_downnum("881001.WI",A236)</f>
        <v>1811</v>
      </c>
      <c r="E236">
        <f>[1]!i_tech_limitupnum("881001.WI",A236)</f>
        <v>86</v>
      </c>
      <c r="F236">
        <f>[1]!i_tech_limitdownnum("881001.WI",A236)</f>
        <v>8</v>
      </c>
      <c r="G236">
        <f>[1]!i_techanal_stagehigh_num("881001.WI",A236,260)</f>
        <v>55</v>
      </c>
      <c r="H236">
        <f>[1]!i_techanal_stagelow_num("881001.WI",A236,260)</f>
        <v>5</v>
      </c>
    </row>
    <row r="237" spans="1:8" x14ac:dyDescent="0.25">
      <c r="A237" s="2">
        <f>指数历史成交额!A240</f>
        <v>45674</v>
      </c>
      <c r="B237">
        <f>[1]!i_info_numberofconstituents2("881001.WI",A237)</f>
        <v>5386</v>
      </c>
      <c r="C237">
        <f>[1]!i_tech_upnum("881001.WI",A237)</f>
        <v>2619</v>
      </c>
      <c r="D237">
        <f>[1]!i_tech_downnum("881001.WI",A237)</f>
        <v>2531</v>
      </c>
      <c r="E237">
        <f>[1]!i_tech_limitupnum("881001.WI",A237)</f>
        <v>65</v>
      </c>
      <c r="F237">
        <f>[1]!i_tech_limitdownnum("881001.WI",A237)</f>
        <v>17</v>
      </c>
      <c r="G237">
        <f>[1]!i_techanal_stagehigh_num("881001.WI",A237,260)</f>
        <v>64</v>
      </c>
      <c r="H237">
        <f>[1]!i_techanal_stagelow_num("881001.WI",A237,260)</f>
        <v>7</v>
      </c>
    </row>
    <row r="238" spans="1:8" x14ac:dyDescent="0.25">
      <c r="A238" s="2">
        <f>指数历史成交额!A241</f>
        <v>45677</v>
      </c>
      <c r="B238">
        <f>[1]!i_info_numberofconstituents2("881001.WI",A238)</f>
        <v>5386</v>
      </c>
      <c r="C238">
        <f>[1]!i_tech_upnum("881001.WI",A238)</f>
        <v>3613</v>
      </c>
      <c r="D238">
        <f>[1]!i_tech_downnum("881001.WI",A238)</f>
        <v>1587</v>
      </c>
      <c r="E238">
        <f>[1]!i_tech_limitupnum("881001.WI",A238)</f>
        <v>79</v>
      </c>
      <c r="F238">
        <f>[1]!i_tech_limitdownnum("881001.WI",A238)</f>
        <v>26</v>
      </c>
      <c r="G238">
        <f>[1]!i_techanal_stagehigh_num("881001.WI",A238,260)</f>
        <v>69</v>
      </c>
      <c r="H238">
        <f>[1]!i_techanal_stagelow_num("881001.WI",A238,260)</f>
        <v>6</v>
      </c>
    </row>
    <row r="239" spans="1:8" x14ac:dyDescent="0.25">
      <c r="A239" s="2">
        <f>指数历史成交额!A242</f>
        <v>45678</v>
      </c>
      <c r="B239">
        <f>[1]!i_info_numberofconstituents2("881001.WI",A239)</f>
        <v>5386</v>
      </c>
      <c r="C239">
        <f>[1]!i_tech_upnum("881001.WI",A239)</f>
        <v>1983</v>
      </c>
      <c r="D239">
        <f>[1]!i_tech_downnum("881001.WI",A239)</f>
        <v>3255</v>
      </c>
      <c r="E239">
        <f>[1]!i_tech_limitupnum("881001.WI",A239)</f>
        <v>52</v>
      </c>
      <c r="F239">
        <f>[1]!i_tech_limitdownnum("881001.WI",A239)</f>
        <v>28</v>
      </c>
      <c r="G239">
        <f>[1]!i_techanal_stagehigh_num("881001.WI",A239,260)</f>
        <v>114</v>
      </c>
      <c r="H239">
        <f>[1]!i_techanal_stagelow_num("881001.WI",A239,260)</f>
        <v>11</v>
      </c>
    </row>
    <row r="240" spans="1:8" x14ac:dyDescent="0.25">
      <c r="A240" s="2">
        <f>指数历史成交额!A243</f>
        <v>45679</v>
      </c>
      <c r="B240">
        <f>[1]!i_info_numberofconstituents2("881001.WI",A240)</f>
        <v>5386</v>
      </c>
      <c r="C240">
        <f>[1]!i_tech_upnum("881001.WI",A240)</f>
        <v>1029</v>
      </c>
      <c r="D240">
        <f>[1]!i_tech_downnum("881001.WI",A240)</f>
        <v>4258</v>
      </c>
      <c r="E240">
        <f>[1]!i_tech_limitupnum("881001.WI",A240)</f>
        <v>48</v>
      </c>
      <c r="F240">
        <f>[1]!i_tech_limitdownnum("881001.WI",A240)</f>
        <v>29</v>
      </c>
      <c r="G240">
        <f>[1]!i_techanal_stagehigh_num("881001.WI",A240,260)</f>
        <v>76</v>
      </c>
      <c r="H240">
        <f>[1]!i_techanal_stagelow_num("881001.WI",A240,260)</f>
        <v>19</v>
      </c>
    </row>
    <row r="241" spans="1:8" x14ac:dyDescent="0.25">
      <c r="A241" s="2">
        <f>指数历史成交额!A244</f>
        <v>45680</v>
      </c>
      <c r="B241">
        <f>[1]!i_info_numberofconstituents2("881001.WI",A241)</f>
        <v>5386</v>
      </c>
      <c r="C241">
        <f>[1]!i_tech_upnum("881001.WI",A241)</f>
        <v>2330</v>
      </c>
      <c r="D241">
        <f>[1]!i_tech_downnum("881001.WI",A241)</f>
        <v>2792</v>
      </c>
      <c r="E241">
        <f>[1]!i_tech_limitupnum("881001.WI",A241)</f>
        <v>46</v>
      </c>
      <c r="F241">
        <f>[1]!i_tech_limitdownnum("881001.WI",A241)</f>
        <v>31</v>
      </c>
      <c r="G241">
        <f>[1]!i_techanal_stagehigh_num("881001.WI",A241,260)</f>
        <v>47</v>
      </c>
      <c r="H241">
        <f>[1]!i_techanal_stagelow_num("881001.WI",A241,260)</f>
        <v>17</v>
      </c>
    </row>
    <row r="242" spans="1:8" x14ac:dyDescent="0.25">
      <c r="A242" s="2">
        <f>指数历史成交额!A245</f>
        <v>45681</v>
      </c>
      <c r="B242">
        <f>[1]!i_info_numberofconstituents2("881001.WI",A242)</f>
        <v>5388</v>
      </c>
      <c r="C242">
        <f>[1]!i_tech_upnum("881001.WI",A242)</f>
        <v>3954</v>
      </c>
      <c r="D242">
        <f>[1]!i_tech_downnum("881001.WI",A242)</f>
        <v>1223</v>
      </c>
      <c r="E242">
        <f>[1]!i_tech_limitupnum("881001.WI",A242)</f>
        <v>74</v>
      </c>
      <c r="F242">
        <f>[1]!i_tech_limitdownnum("881001.WI",A242)</f>
        <v>33</v>
      </c>
      <c r="G242">
        <f>[1]!i_techanal_stagehigh_num("881001.WI",A242,260)</f>
        <v>83</v>
      </c>
      <c r="H242">
        <f>[1]!i_techanal_stagelow_num("881001.WI",A242,260)</f>
        <v>19</v>
      </c>
    </row>
    <row r="243" spans="1:8" x14ac:dyDescent="0.25">
      <c r="A243" s="2">
        <f>指数历史成交额!A246</f>
        <v>45684</v>
      </c>
      <c r="B243">
        <f>[1]!i_info_numberofconstituents2("881001.WI",A243)</f>
        <v>5388</v>
      </c>
      <c r="C243">
        <f>[1]!i_tech_upnum("881001.WI",A243)</f>
        <v>1814</v>
      </c>
      <c r="D243">
        <f>[1]!i_tech_downnum("881001.WI",A243)</f>
        <v>3417</v>
      </c>
      <c r="E243">
        <f>[1]!i_tech_limitupnum("881001.WI",A243)</f>
        <v>48</v>
      </c>
      <c r="F243">
        <f>[1]!i_tech_limitdownnum("881001.WI",A243)</f>
        <v>50</v>
      </c>
      <c r="G243">
        <f>[1]!i_techanal_stagehigh_num("881001.WI",A243,260)</f>
        <v>59</v>
      </c>
      <c r="H243">
        <f>[1]!i_techanal_stagelow_num("881001.WI",A243,260)</f>
        <v>26</v>
      </c>
    </row>
    <row r="244" spans="1:8" x14ac:dyDescent="0.25">
      <c r="A244" s="2">
        <f>指数历史成交额!A247</f>
        <v>45693</v>
      </c>
      <c r="B244">
        <f>[1]!i_info_numberofconstituents2("881001.WI",A244)</f>
        <v>5388</v>
      </c>
      <c r="C244">
        <f>[1]!i_tech_upnum("881001.WI",A244)</f>
        <v>3429</v>
      </c>
      <c r="D244">
        <f>[1]!i_tech_downnum("881001.WI",A244)</f>
        <v>1847</v>
      </c>
      <c r="E244">
        <f>[1]!i_tech_limitupnum("881001.WI",A244)</f>
        <v>84</v>
      </c>
      <c r="F244">
        <f>[1]!i_tech_limitdownnum("881001.WI",A244)</f>
        <v>49</v>
      </c>
      <c r="G244">
        <f>[1]!i_techanal_stagehigh_num("881001.WI",A244,260)</f>
        <v>61</v>
      </c>
      <c r="H244">
        <f>[1]!i_techanal_stagelow_num("881001.WI",A244,260)</f>
        <v>15</v>
      </c>
    </row>
    <row r="245" spans="1:8" x14ac:dyDescent="0.25">
      <c r="A245" s="2">
        <f>指数历史成交额!A248</f>
        <v>45694</v>
      </c>
      <c r="B245">
        <f>[1]!i_info_numberofconstituents2("881001.WI",A245)</f>
        <v>5390</v>
      </c>
      <c r="C245">
        <f>[1]!i_tech_upnum("881001.WI",A245)</f>
        <v>4797</v>
      </c>
      <c r="D245">
        <f>[1]!i_tech_downnum("881001.WI",A245)</f>
        <v>469</v>
      </c>
      <c r="E245">
        <f>[1]!i_tech_limitupnum("881001.WI",A245)</f>
        <v>102</v>
      </c>
      <c r="F245">
        <f>[1]!i_tech_limitdownnum("881001.WI",A245)</f>
        <v>4</v>
      </c>
      <c r="G245">
        <f>[1]!i_techanal_stagehigh_num("881001.WI",A245,260)</f>
        <v>147</v>
      </c>
      <c r="H245">
        <f>[1]!i_techanal_stagelow_num("881001.WI",A245,260)</f>
        <v>5</v>
      </c>
    </row>
    <row r="246" spans="1:8" x14ac:dyDescent="0.25">
      <c r="A246" s="2">
        <f>指数历史成交额!A249</f>
        <v>45695</v>
      </c>
      <c r="B246">
        <f>[1]!i_info_numberofconstituents2("881001.WI",A246)</f>
        <v>5390</v>
      </c>
      <c r="C246">
        <f>[1]!i_tech_upnum("881001.WI",A246)</f>
        <v>4164</v>
      </c>
      <c r="D246">
        <f>[1]!i_tech_downnum("881001.WI",A246)</f>
        <v>1087</v>
      </c>
      <c r="E246">
        <f>[1]!i_tech_limitupnum("881001.WI",A246)</f>
        <v>93</v>
      </c>
      <c r="F246">
        <f>[1]!i_tech_limitdownnum("881001.WI",A246)</f>
        <v>2</v>
      </c>
      <c r="G246">
        <f>[1]!i_techanal_stagehigh_num("881001.WI",A246,260)</f>
        <v>118</v>
      </c>
      <c r="H246">
        <f>[1]!i_techanal_stagelow_num("881001.WI",A246,260)</f>
        <v>5</v>
      </c>
    </row>
    <row r="247" spans="1:8" x14ac:dyDescent="0.25">
      <c r="A247" s="2">
        <f>指数历史成交额!A250</f>
        <v>45698</v>
      </c>
      <c r="B247">
        <f>[1]!i_info_numberofconstituents2("881001.WI",A247)</f>
        <v>5389</v>
      </c>
      <c r="C247">
        <f>[1]!i_tech_upnum("881001.WI",A247)</f>
        <v>4143</v>
      </c>
      <c r="D247">
        <f>[1]!i_tech_downnum("881001.WI",A247)</f>
        <v>1107</v>
      </c>
      <c r="E247">
        <f>[1]!i_tech_limitupnum("881001.WI",A247)</f>
        <v>142</v>
      </c>
      <c r="F247">
        <f>[1]!i_tech_limitdownnum("881001.WI",A247)</f>
        <v>3</v>
      </c>
      <c r="G247">
        <f>[1]!i_techanal_stagehigh_num("881001.WI",A247,260)</f>
        <v>148</v>
      </c>
      <c r="H247">
        <f>[1]!i_techanal_stagelow_num("881001.WI",A247,260)</f>
        <v>4</v>
      </c>
    </row>
    <row r="248" spans="1:8" x14ac:dyDescent="0.25">
      <c r="A248" s="2">
        <f>指数历史成交额!A251</f>
        <v>45699</v>
      </c>
      <c r="B248">
        <f>[1]!i_info_numberofconstituents2("881001.WI",A248)</f>
        <v>5389</v>
      </c>
      <c r="C248">
        <f>[1]!i_tech_upnum("881001.WI",A248)</f>
        <v>1832</v>
      </c>
      <c r="D248">
        <f>[1]!i_tech_downnum("881001.WI",A248)</f>
        <v>3414</v>
      </c>
      <c r="E248">
        <f>[1]!i_tech_limitupnum("881001.WI",A248)</f>
        <v>84</v>
      </c>
      <c r="F248">
        <f>[1]!i_tech_limitdownnum("881001.WI",A248)</f>
        <v>2</v>
      </c>
      <c r="G248">
        <f>[1]!i_techanal_stagehigh_num("881001.WI",A248,260)</f>
        <v>137</v>
      </c>
      <c r="H248">
        <f>[1]!i_techanal_stagelow_num("881001.WI",A248,260)</f>
        <v>5</v>
      </c>
    </row>
    <row r="249" spans="1:8" x14ac:dyDescent="0.25">
      <c r="A249" s="2">
        <f>指数历史成交额!A252</f>
        <v>45700</v>
      </c>
      <c r="B249">
        <f>[1]!i_info_numberofconstituents2("881001.WI",A249)</f>
        <v>5389</v>
      </c>
      <c r="C249">
        <f>[1]!i_tech_upnum("881001.WI",A249)</f>
        <v>3557</v>
      </c>
      <c r="D249">
        <f>[1]!i_tech_downnum("881001.WI",A249)</f>
        <v>1565</v>
      </c>
      <c r="E249">
        <f>[1]!i_tech_limitupnum("881001.WI",A249)</f>
        <v>97</v>
      </c>
      <c r="F249">
        <f>[1]!i_tech_limitdownnum("881001.WI",A249)</f>
        <v>2</v>
      </c>
      <c r="G249">
        <f>[1]!i_techanal_stagehigh_num("881001.WI",A249,260)</f>
        <v>183</v>
      </c>
      <c r="H249">
        <f>[1]!i_techanal_stagelow_num("881001.WI",A249,260)</f>
        <v>4</v>
      </c>
    </row>
    <row r="250" spans="1:8" x14ac:dyDescent="0.25">
      <c r="A250" s="2">
        <f>指数历史成交额!A253</f>
        <v>45701</v>
      </c>
      <c r="B250">
        <f>[1]!i_info_numberofconstituents2("881001.WI",A250)</f>
        <v>5391</v>
      </c>
      <c r="C250">
        <f>[1]!i_tech_upnum("881001.WI",A250)</f>
        <v>1151</v>
      </c>
      <c r="D250">
        <f>[1]!i_tech_downnum("881001.WI",A250)</f>
        <v>4108</v>
      </c>
      <c r="E250">
        <f>[1]!i_tech_limitupnum("881001.WI",A250)</f>
        <v>74</v>
      </c>
      <c r="F250">
        <f>[1]!i_tech_limitdownnum("881001.WI",A250)</f>
        <v>8</v>
      </c>
      <c r="G250">
        <f>[1]!i_techanal_stagehigh_num("881001.WI",A250,260)</f>
        <v>91</v>
      </c>
      <c r="H250">
        <f>[1]!i_techanal_stagelow_num("881001.WI",A250,260)</f>
        <v>5</v>
      </c>
    </row>
    <row r="251" spans="1:8" x14ac:dyDescent="0.25">
      <c r="A251" s="2">
        <f>指数历史成交额!A254</f>
        <v>45702</v>
      </c>
      <c r="B251">
        <f>[1]!i_info_numberofconstituents2("881001.WI",A251)</f>
        <v>5392</v>
      </c>
      <c r="C251">
        <f>[1]!i_tech_upnum("881001.WI",A251)</f>
        <v>2398</v>
      </c>
      <c r="D251">
        <f>[1]!i_tech_downnum("881001.WI",A251)</f>
        <v>2798</v>
      </c>
      <c r="E251">
        <f>[1]!i_tech_limitupnum("881001.WI",A251)</f>
        <v>88</v>
      </c>
      <c r="F251">
        <f>[1]!i_tech_limitdownnum("881001.WI",A251)</f>
        <v>9</v>
      </c>
      <c r="G251">
        <f>[1]!i_techanal_stagehigh_num("881001.WI",A251,260)</f>
        <v>140</v>
      </c>
      <c r="H251">
        <f>[1]!i_techanal_stagelow_num("881001.WI",A251,260)</f>
        <v>6</v>
      </c>
    </row>
    <row r="252" spans="1:8" x14ac:dyDescent="0.25">
      <c r="A252" s="2">
        <f>指数历史成交额!A255</f>
        <v>45705</v>
      </c>
      <c r="B252">
        <f>[1]!i_info_numberofconstituents2("881001.WI",A252)</f>
        <v>5392</v>
      </c>
      <c r="C252">
        <f>[1]!i_tech_upnum("881001.WI",A252)</f>
        <v>3674</v>
      </c>
      <c r="D252">
        <f>[1]!i_tech_downnum("881001.WI",A252)</f>
        <v>1602</v>
      </c>
      <c r="E252">
        <f>[1]!i_tech_limitupnum("881001.WI",A252)</f>
        <v>114</v>
      </c>
      <c r="F252">
        <f>[1]!i_tech_limitdownnum("881001.WI",A252)</f>
        <v>8</v>
      </c>
      <c r="G252">
        <f>[1]!i_techanal_stagehigh_num("881001.WI",A252,260)</f>
        <v>189</v>
      </c>
      <c r="H252">
        <f>[1]!i_techanal_stagelow_num("881001.WI",A252,260)</f>
        <v>7</v>
      </c>
    </row>
    <row r="253" spans="1:8" x14ac:dyDescent="0.25">
      <c r="A253" s="2"/>
    </row>
    <row r="254" spans="1:8" x14ac:dyDescent="0.25">
      <c r="A254" s="2"/>
    </row>
    <row r="255" spans="1:8" x14ac:dyDescent="0.25">
      <c r="A255" s="2"/>
    </row>
    <row r="256" spans="1:8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E76E-0E8E-4486-8FD2-B5E0A92F102B}">
  <dimension ref="A1:O5400"/>
  <sheetViews>
    <sheetView tabSelected="1" topLeftCell="A82" workbookViewId="0">
      <selection activeCell="O101" sqref="O101"/>
    </sheetView>
  </sheetViews>
  <sheetFormatPr defaultRowHeight="14.4" x14ac:dyDescent="0.25"/>
  <cols>
    <col min="1" max="1" width="14.44140625" bestFit="1" customWidth="1"/>
    <col min="2" max="2" width="18.77734375" customWidth="1"/>
    <col min="3" max="3" width="15.77734375" customWidth="1"/>
    <col min="4" max="4" width="11.109375" customWidth="1"/>
    <col min="9" max="9" width="14.77734375" customWidth="1"/>
    <col min="10" max="10" width="22.77734375" customWidth="1"/>
    <col min="11" max="11" width="15.77734375" customWidth="1"/>
    <col min="12" max="12" width="11.109375" customWidth="1"/>
    <col min="13" max="13" width="13.33203125" bestFit="1" customWidth="1"/>
    <col min="14" max="14" width="15.109375" bestFit="1" customWidth="1"/>
    <col min="15" max="15" width="39.21875" customWidth="1"/>
  </cols>
  <sheetData>
    <row r="1" spans="1:15" x14ac:dyDescent="0.25">
      <c r="A1" t="s">
        <v>75</v>
      </c>
      <c r="B1" s="7" t="s">
        <v>76</v>
      </c>
      <c r="I1" t="s">
        <v>75</v>
      </c>
      <c r="J1" s="7" t="s">
        <v>76</v>
      </c>
    </row>
    <row r="2" spans="1:15" x14ac:dyDescent="0.25">
      <c r="A2" t="s">
        <v>40</v>
      </c>
      <c r="B2" s="17" t="s">
        <v>10999</v>
      </c>
      <c r="I2" t="s">
        <v>40</v>
      </c>
      <c r="J2" s="17" t="s">
        <v>10999</v>
      </c>
    </row>
    <row r="3" spans="1:15" x14ac:dyDescent="0.25">
      <c r="A3" t="s">
        <v>78</v>
      </c>
      <c r="B3" s="16" t="s">
        <v>79</v>
      </c>
      <c r="I3" t="s">
        <v>78</v>
      </c>
      <c r="J3" s="16" t="s">
        <v>79</v>
      </c>
    </row>
    <row r="4" spans="1:15" x14ac:dyDescent="0.25">
      <c r="A4" t="s">
        <v>80</v>
      </c>
      <c r="B4" s="16" t="s">
        <v>82</v>
      </c>
      <c r="C4" t="s">
        <v>84</v>
      </c>
      <c r="I4" t="s">
        <v>80</v>
      </c>
      <c r="J4" s="16" t="s">
        <v>82</v>
      </c>
      <c r="K4" t="s">
        <v>84</v>
      </c>
    </row>
    <row r="5" spans="1:15" x14ac:dyDescent="0.25">
      <c r="A5" t="s">
        <v>81</v>
      </c>
      <c r="B5" t="s">
        <v>83</v>
      </c>
      <c r="C5" t="s">
        <v>85</v>
      </c>
      <c r="I5" t="s">
        <v>81</v>
      </c>
      <c r="J5" t="s">
        <v>83</v>
      </c>
      <c r="K5" t="s">
        <v>85</v>
      </c>
      <c r="M5" s="1" t="s">
        <v>10882</v>
      </c>
      <c r="N5" s="1" t="s">
        <v>10883</v>
      </c>
      <c r="O5" s="1" t="s">
        <v>10884</v>
      </c>
    </row>
    <row r="6" spans="1:15" x14ac:dyDescent="0.25">
      <c r="A6" s="8">
        <f>[1]!wset("sectorconstituent","date="&amp;B2,"sectorId="&amp;B3,"field=date,wind_code,sec_name","cols=3;rows=5395")</f>
        <v>45705</v>
      </c>
      <c r="B6" s="16" t="s">
        <v>10872</v>
      </c>
      <c r="C6" s="16" t="s">
        <v>10873</v>
      </c>
      <c r="D6">
        <f>[1]!s_pq_maxuptype(B6,A6)</f>
        <v>0</v>
      </c>
      <c r="I6" s="8">
        <v>45705</v>
      </c>
      <c r="J6" s="16" t="s">
        <v>156</v>
      </c>
      <c r="K6" s="16" t="s">
        <v>157</v>
      </c>
      <c r="L6" t="s">
        <v>10874</v>
      </c>
      <c r="M6" t="str">
        <f>[1]!s_info_wicsname2024(J6,I6,"1")</f>
        <v>房地产</v>
      </c>
      <c r="N6" t="str">
        <f>[1]!s_info_wicsname2024(J6,I6,"2")</f>
        <v>房地产Ⅱ</v>
      </c>
      <c r="O6" t="str">
        <f>[1]!s_info_hotconcept(J6,I6)</f>
        <v>业绩预亏;重组</v>
      </c>
    </row>
    <row r="7" spans="1:15" x14ac:dyDescent="0.25">
      <c r="A7" s="8">
        <v>45705</v>
      </c>
      <c r="B7" s="16" t="s">
        <v>86</v>
      </c>
      <c r="C7" s="16" t="s">
        <v>87</v>
      </c>
      <c r="D7">
        <f>[1]!s_pq_maxuptype(B7,A7)</f>
        <v>0</v>
      </c>
      <c r="I7" s="8">
        <v>45705</v>
      </c>
      <c r="J7" s="16" t="s">
        <v>188</v>
      </c>
      <c r="K7" s="16" t="s">
        <v>189</v>
      </c>
      <c r="L7" t="s">
        <v>10874</v>
      </c>
      <c r="M7" t="str">
        <f>[1]!s_info_wicsname2024(J7,I7,"1")</f>
        <v>能源</v>
      </c>
      <c r="N7" t="str">
        <f>[1]!s_info_wicsname2024(J7,I7,"2")</f>
        <v>石油石化</v>
      </c>
      <c r="O7" t="str">
        <f>[1]!s_info_hotconcept(J7,I7)</f>
        <v>国企综合</v>
      </c>
    </row>
    <row r="8" spans="1:15" x14ac:dyDescent="0.25">
      <c r="A8" s="8">
        <v>45705</v>
      </c>
      <c r="B8" s="16" t="s">
        <v>88</v>
      </c>
      <c r="C8" s="16" t="s">
        <v>89</v>
      </c>
      <c r="D8">
        <f>[1]!s_pq_maxuptype(B8,A8)</f>
        <v>0</v>
      </c>
      <c r="I8" s="8">
        <v>45705</v>
      </c>
      <c r="J8" s="16" t="s">
        <v>314</v>
      </c>
      <c r="K8" s="16" t="s">
        <v>315</v>
      </c>
      <c r="L8" t="s">
        <v>10874</v>
      </c>
      <c r="M8" t="str">
        <f>[1]!s_info_wicsname2024(J8,I8,"1")</f>
        <v>工业</v>
      </c>
      <c r="N8" t="str">
        <f>[1]!s_info_wicsname2024(J8,I8,"2")</f>
        <v>电气设备</v>
      </c>
      <c r="O8">
        <f>[1]!s_info_hotconcept(J8,I8)</f>
        <v>0</v>
      </c>
    </row>
    <row r="9" spans="1:15" x14ac:dyDescent="0.25">
      <c r="A9" s="8">
        <v>45705</v>
      </c>
      <c r="B9" s="16" t="s">
        <v>90</v>
      </c>
      <c r="C9" s="16" t="s">
        <v>91</v>
      </c>
      <c r="D9">
        <f>[1]!s_pq_maxuptype(B9,A9)</f>
        <v>0</v>
      </c>
      <c r="I9" s="8">
        <v>45705</v>
      </c>
      <c r="J9" s="16" t="s">
        <v>686</v>
      </c>
      <c r="K9" s="16" t="s">
        <v>687</v>
      </c>
      <c r="L9" t="s">
        <v>10874</v>
      </c>
      <c r="M9" t="str">
        <f>[1]!s_info_wicsname2024(J9,I9,"1")</f>
        <v>工业</v>
      </c>
      <c r="N9" t="str">
        <f>[1]!s_info_wicsname2024(J9,I9,"2")</f>
        <v>机械</v>
      </c>
      <c r="O9">
        <f>[1]!s_info_hotconcept(J9,I9)</f>
        <v>0</v>
      </c>
    </row>
    <row r="10" spans="1:15" x14ac:dyDescent="0.25">
      <c r="A10" s="8">
        <v>45705</v>
      </c>
      <c r="B10" s="16" t="s">
        <v>92</v>
      </c>
      <c r="C10" s="16" t="s">
        <v>93</v>
      </c>
      <c r="D10">
        <f>[1]!s_pq_maxuptype(B10,A10)</f>
        <v>0</v>
      </c>
      <c r="I10" s="8">
        <v>45705</v>
      </c>
      <c r="J10" s="16" t="s">
        <v>718</v>
      </c>
      <c r="K10" s="16" t="s">
        <v>719</v>
      </c>
      <c r="L10" t="s">
        <v>10874</v>
      </c>
      <c r="M10" t="str">
        <f>[1]!s_info_wicsname2024(J10,I10,"1")</f>
        <v>通讯服务</v>
      </c>
      <c r="N10" t="str">
        <f>[1]!s_info_wicsname2024(J10,I10,"2")</f>
        <v>传媒</v>
      </c>
      <c r="O10">
        <f>[1]!s_info_hotconcept(J10,I10)</f>
        <v>0</v>
      </c>
    </row>
    <row r="11" spans="1:15" x14ac:dyDescent="0.25">
      <c r="A11" s="8">
        <v>45705</v>
      </c>
      <c r="B11" s="16" t="s">
        <v>94</v>
      </c>
      <c r="C11" s="16" t="s">
        <v>95</v>
      </c>
      <c r="D11">
        <f>[1]!s_pq_maxuptype(B11,A11)</f>
        <v>0</v>
      </c>
      <c r="I11" s="8">
        <v>45705</v>
      </c>
      <c r="J11" s="16" t="s">
        <v>790</v>
      </c>
      <c r="K11" s="16" t="s">
        <v>791</v>
      </c>
      <c r="L11" t="s">
        <v>10874</v>
      </c>
      <c r="M11" t="str">
        <f>[1]!s_info_wicsname2024(J11,I11,"1")</f>
        <v>工业</v>
      </c>
      <c r="N11" t="str">
        <f>[1]!s_info_wicsname2024(J11,I11,"2")</f>
        <v>机械</v>
      </c>
      <c r="O11" t="str">
        <f>[1]!s_info_hotconcept(J11,I11)</f>
        <v>国企综合;业绩预亏</v>
      </c>
    </row>
    <row r="12" spans="1:15" x14ac:dyDescent="0.25">
      <c r="A12" s="8">
        <v>45705</v>
      </c>
      <c r="B12" s="16" t="s">
        <v>96</v>
      </c>
      <c r="C12" s="16" t="s">
        <v>97</v>
      </c>
      <c r="D12">
        <f>[1]!s_pq_maxuptype(B12,A12)</f>
        <v>0</v>
      </c>
      <c r="I12" s="8">
        <v>45705</v>
      </c>
      <c r="J12" s="16" t="s">
        <v>878</v>
      </c>
      <c r="K12" s="16" t="s">
        <v>879</v>
      </c>
      <c r="L12" t="s">
        <v>10874</v>
      </c>
      <c r="M12" t="str">
        <f>[1]!s_info_wicsname2024(J12,I12,"1")</f>
        <v>工业</v>
      </c>
      <c r="N12" t="str">
        <f>[1]!s_info_wicsname2024(J12,I12,"2")</f>
        <v>环保Ⅱ</v>
      </c>
      <c r="O12" t="str">
        <f>[1]!s_info_hotconcept(J12,I12)</f>
        <v>碳中和;分拆上市;节能环保</v>
      </c>
    </row>
    <row r="13" spans="1:15" x14ac:dyDescent="0.25">
      <c r="A13" s="8">
        <v>45705</v>
      </c>
      <c r="B13" s="16" t="s">
        <v>98</v>
      </c>
      <c r="C13" s="16" t="s">
        <v>99</v>
      </c>
      <c r="D13">
        <f>[1]!s_pq_maxuptype(B13,A13)</f>
        <v>0</v>
      </c>
      <c r="I13" s="8">
        <v>45705</v>
      </c>
      <c r="J13" s="16" t="s">
        <v>1022</v>
      </c>
      <c r="K13" s="16" t="s">
        <v>1023</v>
      </c>
      <c r="L13" t="s">
        <v>10874</v>
      </c>
      <c r="M13" t="str">
        <f>[1]!s_info_wicsname2024(J13,I13,"1")</f>
        <v>信息技术</v>
      </c>
      <c r="N13" t="str">
        <f>[1]!s_info_wicsname2024(J13,I13,"2")</f>
        <v>硬件设备</v>
      </c>
      <c r="O13">
        <f>[1]!s_info_hotconcept(J13,I13)</f>
        <v>0</v>
      </c>
    </row>
    <row r="14" spans="1:15" x14ac:dyDescent="0.25">
      <c r="A14" s="8">
        <v>45705</v>
      </c>
      <c r="B14" s="16" t="s">
        <v>100</v>
      </c>
      <c r="C14" s="16" t="s">
        <v>101</v>
      </c>
      <c r="D14">
        <f>[1]!s_pq_maxuptype(B14,A14)</f>
        <v>0</v>
      </c>
      <c r="I14" s="8">
        <v>45705</v>
      </c>
      <c r="J14" s="16" t="s">
        <v>1054</v>
      </c>
      <c r="K14" s="16" t="s">
        <v>1055</v>
      </c>
      <c r="L14" t="s">
        <v>10874</v>
      </c>
      <c r="M14" t="str">
        <f>[1]!s_info_wicsname2024(J14,I14,"1")</f>
        <v>工业</v>
      </c>
      <c r="N14" t="str">
        <f>[1]!s_info_wicsname2024(J14,I14,"2")</f>
        <v>机械</v>
      </c>
      <c r="O14">
        <f>[1]!s_info_hotconcept(J14,I14)</f>
        <v>0</v>
      </c>
    </row>
    <row r="15" spans="1:15" x14ac:dyDescent="0.25">
      <c r="A15" s="8">
        <v>45705</v>
      </c>
      <c r="B15" s="16" t="s">
        <v>102</v>
      </c>
      <c r="C15" s="16" t="s">
        <v>103</v>
      </c>
      <c r="D15">
        <f>[1]!s_pq_maxuptype(B15,A15)</f>
        <v>0</v>
      </c>
      <c r="I15" s="8">
        <v>45705</v>
      </c>
      <c r="J15" s="16" t="s">
        <v>1136</v>
      </c>
      <c r="K15" s="16" t="s">
        <v>1137</v>
      </c>
      <c r="L15" t="s">
        <v>10874</v>
      </c>
      <c r="M15" t="str">
        <f>[1]!s_info_wicsname2024(J15,I15,"1")</f>
        <v>工业</v>
      </c>
      <c r="N15" t="str">
        <f>[1]!s_info_wicsname2024(J15,I15,"2")</f>
        <v>交通运输</v>
      </c>
      <c r="O15" t="str">
        <f>[1]!s_info_hotconcept(J15,I15)</f>
        <v>数据要素;统一大市场;化债AMC</v>
      </c>
    </row>
    <row r="16" spans="1:15" x14ac:dyDescent="0.25">
      <c r="A16" s="8">
        <v>45705</v>
      </c>
      <c r="B16" s="16" t="s">
        <v>104</v>
      </c>
      <c r="C16" s="16" t="s">
        <v>105</v>
      </c>
      <c r="D16">
        <f>[1]!s_pq_maxuptype(B16,A16)</f>
        <v>0</v>
      </c>
      <c r="I16" s="8">
        <v>45705</v>
      </c>
      <c r="J16" s="16" t="s">
        <v>1228</v>
      </c>
      <c r="K16" s="16" t="s">
        <v>1229</v>
      </c>
      <c r="L16" t="s">
        <v>10874</v>
      </c>
      <c r="M16" t="str">
        <f>[1]!s_info_wicsname2024(J16,I16,"1")</f>
        <v>工业</v>
      </c>
      <c r="N16" t="str">
        <f>[1]!s_info_wicsname2024(J16,I16,"2")</f>
        <v>机械</v>
      </c>
      <c r="O16" t="str">
        <f>[1]!s_info_hotconcept(J16,I16)</f>
        <v>重组</v>
      </c>
    </row>
    <row r="17" spans="1:15" x14ac:dyDescent="0.25">
      <c r="A17" s="8">
        <v>45705</v>
      </c>
      <c r="B17" s="16" t="s">
        <v>106</v>
      </c>
      <c r="C17" s="16" t="s">
        <v>107</v>
      </c>
      <c r="D17">
        <f>[1]!s_pq_maxuptype(B17,A17)</f>
        <v>0</v>
      </c>
      <c r="I17" s="8">
        <v>45705</v>
      </c>
      <c r="J17" s="16" t="s">
        <v>1242</v>
      </c>
      <c r="K17" s="16" t="s">
        <v>1243</v>
      </c>
      <c r="L17" t="s">
        <v>10874</v>
      </c>
      <c r="M17" t="str">
        <f>[1]!s_info_wicsname2024(J17,I17,"1")</f>
        <v>信息技术</v>
      </c>
      <c r="N17" t="str">
        <f>[1]!s_info_wicsname2024(J17,I17,"2")</f>
        <v>软件服务</v>
      </c>
      <c r="O17" t="str">
        <f>[1]!s_info_hotconcept(J17,I17)</f>
        <v>医保支付改革;跨境支付;上涨点位贡献;新基建;华为鲲鹏;5G应用;科技龙头;华为平台;腾讯平台;国产软硬件;金融科技;数字政府;人工智能;智慧医疗;云计算</v>
      </c>
    </row>
    <row r="18" spans="1:15" x14ac:dyDescent="0.25">
      <c r="A18" s="8">
        <v>45705</v>
      </c>
      <c r="B18" s="16" t="s">
        <v>108</v>
      </c>
      <c r="C18" s="16" t="s">
        <v>109</v>
      </c>
      <c r="D18">
        <f>[1]!s_pq_maxuptype(B18,A18)</f>
        <v>0</v>
      </c>
      <c r="I18" s="8">
        <v>45705</v>
      </c>
      <c r="J18" s="16" t="s">
        <v>1246</v>
      </c>
      <c r="K18" s="16" t="s">
        <v>1247</v>
      </c>
      <c r="L18" t="s">
        <v>10874</v>
      </c>
      <c r="M18" t="str">
        <f>[1]!s_info_wicsname2024(J18,I18,"1")</f>
        <v>材料</v>
      </c>
      <c r="N18" t="str">
        <f>[1]!s_info_wicsname2024(J18,I18,"2")</f>
        <v>造纸与包装</v>
      </c>
      <c r="O18" t="str">
        <f>[1]!s_info_hotconcept(J18,I18)</f>
        <v>宇树机器人</v>
      </c>
    </row>
    <row r="19" spans="1:15" x14ac:dyDescent="0.25">
      <c r="A19" s="8">
        <v>45705</v>
      </c>
      <c r="B19" s="16" t="s">
        <v>110</v>
      </c>
      <c r="C19" s="16" t="s">
        <v>111</v>
      </c>
      <c r="D19">
        <f>[1]!s_pq_maxuptype(B19,A19)</f>
        <v>0</v>
      </c>
      <c r="I19" s="8">
        <v>45705</v>
      </c>
      <c r="J19" s="16" t="s">
        <v>1366</v>
      </c>
      <c r="K19" s="16" t="s">
        <v>1367</v>
      </c>
      <c r="L19" t="s">
        <v>10874</v>
      </c>
      <c r="M19" t="str">
        <f>[1]!s_info_wicsname2024(J19,I19,"1")</f>
        <v>房地产</v>
      </c>
      <c r="N19" t="str">
        <f>[1]!s_info_wicsname2024(J19,I19,"2")</f>
        <v>房地产Ⅱ</v>
      </c>
      <c r="O19" t="str">
        <f>[1]!s_info_hotconcept(J19,I19)</f>
        <v>微盘股日频等权;业绩预亏</v>
      </c>
    </row>
    <row r="20" spans="1:15" x14ac:dyDescent="0.25">
      <c r="A20" s="8">
        <v>45705</v>
      </c>
      <c r="B20" s="16" t="s">
        <v>112</v>
      </c>
      <c r="C20" s="16" t="s">
        <v>113</v>
      </c>
      <c r="D20">
        <f>[1]!s_pq_maxuptype(B20,A20)</f>
        <v>0</v>
      </c>
      <c r="I20" s="8">
        <v>45705</v>
      </c>
      <c r="J20" s="16" t="s">
        <v>1374</v>
      </c>
      <c r="K20" s="16" t="s">
        <v>1375</v>
      </c>
      <c r="L20" t="s">
        <v>10874</v>
      </c>
      <c r="M20" t="str">
        <f>[1]!s_info_wicsname2024(J20,I20,"1")</f>
        <v>工业</v>
      </c>
      <c r="N20" t="str">
        <f>[1]!s_info_wicsname2024(J20,I20,"2")</f>
        <v>电气设备</v>
      </c>
      <c r="O20" t="str">
        <f>[1]!s_info_hotconcept(J20,I20)</f>
        <v>宇树机器人;文化传媒主题</v>
      </c>
    </row>
    <row r="21" spans="1:15" x14ac:dyDescent="0.25">
      <c r="A21" s="8">
        <v>45705</v>
      </c>
      <c r="B21" s="16" t="s">
        <v>114</v>
      </c>
      <c r="C21" s="16" t="s">
        <v>115</v>
      </c>
      <c r="D21">
        <f>[1]!s_pq_maxuptype(B21,A21)</f>
        <v>0</v>
      </c>
      <c r="I21" s="8">
        <v>45705</v>
      </c>
      <c r="J21" s="16" t="s">
        <v>1464</v>
      </c>
      <c r="K21" s="16" t="s">
        <v>1465</v>
      </c>
      <c r="L21" t="s">
        <v>10874</v>
      </c>
      <c r="M21" t="str">
        <f>[1]!s_info_wicsname2024(J21,I21,"1")</f>
        <v>工业</v>
      </c>
      <c r="N21" t="str">
        <f>[1]!s_info_wicsname2024(J21,I21,"2")</f>
        <v>电气设备</v>
      </c>
      <c r="O21" t="str">
        <f>[1]!s_info_hotconcept(J21,I21)</f>
        <v>机器视觉;工业互联网;人工智能;工业4.0;机器人</v>
      </c>
    </row>
    <row r="22" spans="1:15" x14ac:dyDescent="0.25">
      <c r="A22" s="8">
        <v>45705</v>
      </c>
      <c r="B22" s="16" t="s">
        <v>116</v>
      </c>
      <c r="C22" s="16" t="s">
        <v>117</v>
      </c>
      <c r="D22">
        <f>[1]!s_pq_maxuptype(B22,A22)</f>
        <v>0</v>
      </c>
      <c r="I22" s="8">
        <v>45705</v>
      </c>
      <c r="J22" s="16" t="s">
        <v>1492</v>
      </c>
      <c r="K22" s="16" t="s">
        <v>1493</v>
      </c>
      <c r="L22" t="s">
        <v>10874</v>
      </c>
      <c r="M22" t="str">
        <f>[1]!s_info_wicsname2024(J22,I22,"1")</f>
        <v>医疗保健</v>
      </c>
      <c r="N22" t="str">
        <f>[1]!s_info_wicsname2024(J22,I22,"2")</f>
        <v>医药生物</v>
      </c>
      <c r="O22">
        <f>[1]!s_info_hotconcept(J22,I22)</f>
        <v>0</v>
      </c>
    </row>
    <row r="23" spans="1:15" x14ac:dyDescent="0.25">
      <c r="A23" s="8">
        <v>45705</v>
      </c>
      <c r="B23" s="16" t="s">
        <v>118</v>
      </c>
      <c r="C23" s="16" t="s">
        <v>119</v>
      </c>
      <c r="D23">
        <f>[1]!s_pq_maxuptype(B23,A23)</f>
        <v>0</v>
      </c>
      <c r="I23" s="8">
        <v>45705</v>
      </c>
      <c r="J23" s="16" t="s">
        <v>2060</v>
      </c>
      <c r="K23" s="16" t="s">
        <v>2061</v>
      </c>
      <c r="L23" t="s">
        <v>10874</v>
      </c>
      <c r="M23" t="str">
        <f>[1]!s_info_wicsname2024(J23,I23,"1")</f>
        <v>材料</v>
      </c>
      <c r="N23" t="str">
        <f>[1]!s_info_wicsname2024(J23,I23,"2")</f>
        <v>有色金属</v>
      </c>
      <c r="O23" t="str">
        <f>[1]!s_info_hotconcept(J23,I23)</f>
        <v>铝产业;业绩预亏</v>
      </c>
    </row>
    <row r="24" spans="1:15" x14ac:dyDescent="0.25">
      <c r="A24" s="8">
        <v>45705</v>
      </c>
      <c r="B24" s="16" t="s">
        <v>120</v>
      </c>
      <c r="C24" s="16" t="s">
        <v>121</v>
      </c>
      <c r="D24">
        <f>[1]!s_pq_maxuptype(B24,A24)</f>
        <v>0</v>
      </c>
      <c r="I24" s="8">
        <v>45705</v>
      </c>
      <c r="J24" s="16" t="s">
        <v>2100</v>
      </c>
      <c r="K24" s="16" t="s">
        <v>2101</v>
      </c>
      <c r="L24" t="s">
        <v>10874</v>
      </c>
      <c r="M24" t="str">
        <f>[1]!s_info_wicsname2024(J24,I24,"1")</f>
        <v>工业</v>
      </c>
      <c r="N24" t="str">
        <f>[1]!s_info_wicsname2024(J24,I24,"2")</f>
        <v>电气设备</v>
      </c>
      <c r="O24" t="str">
        <f>[1]!s_info_hotconcept(J24,I24)</f>
        <v>人形机器人;工业4.0;机器人</v>
      </c>
    </row>
    <row r="25" spans="1:15" x14ac:dyDescent="0.25">
      <c r="A25" s="8">
        <v>45705</v>
      </c>
      <c r="B25" s="16" t="s">
        <v>122</v>
      </c>
      <c r="C25" s="16" t="s">
        <v>123</v>
      </c>
      <c r="D25">
        <f>[1]!s_pq_maxuptype(B25,A25)</f>
        <v>0</v>
      </c>
      <c r="I25" s="8">
        <v>45705</v>
      </c>
      <c r="J25" s="16" t="s">
        <v>2102</v>
      </c>
      <c r="K25" s="16" t="s">
        <v>2103</v>
      </c>
      <c r="L25" t="s">
        <v>10874</v>
      </c>
      <c r="M25" t="str">
        <f>[1]!s_info_wicsname2024(J25,I25,"1")</f>
        <v>信息技术</v>
      </c>
      <c r="N25" t="str">
        <f>[1]!s_info_wicsname2024(J25,I25,"2")</f>
        <v>硬件设备</v>
      </c>
      <c r="O25" t="str">
        <f>[1]!s_info_hotconcept(J25,I25)</f>
        <v>国企综合;时空大数据;ST板块</v>
      </c>
    </row>
    <row r="26" spans="1:15" x14ac:dyDescent="0.25">
      <c r="A26" s="8">
        <v>45705</v>
      </c>
      <c r="B26" s="16" t="s">
        <v>124</v>
      </c>
      <c r="C26" s="16" t="s">
        <v>125</v>
      </c>
      <c r="D26">
        <f>[1]!s_pq_maxuptype(B26,A26)</f>
        <v>0</v>
      </c>
      <c r="I26" s="8">
        <v>45705</v>
      </c>
      <c r="J26" s="16" t="s">
        <v>2250</v>
      </c>
      <c r="K26" s="16" t="s">
        <v>2251</v>
      </c>
      <c r="L26" t="s">
        <v>10874</v>
      </c>
      <c r="M26" t="str">
        <f>[1]!s_info_wicsname2024(J26,I26,"1")</f>
        <v>通讯服务</v>
      </c>
      <c r="N26" t="str">
        <f>[1]!s_info_wicsname2024(J26,I26,"2")</f>
        <v>传媒</v>
      </c>
      <c r="O26" t="str">
        <f>[1]!s_info_hotconcept(J26,I26)</f>
        <v>脑机接口;中文语料库;上涨点位贡献;双循环;5G应用;基金重仓;数字经济;腾讯平台;虚拟现实;ST板块;文化传媒主题;网络游戏</v>
      </c>
    </row>
    <row r="27" spans="1:15" x14ac:dyDescent="0.25">
      <c r="A27" s="8">
        <v>45705</v>
      </c>
      <c r="B27" s="16" t="s">
        <v>126</v>
      </c>
      <c r="C27" s="16" t="s">
        <v>127</v>
      </c>
      <c r="D27">
        <f>[1]!s_pq_maxuptype(B27,A27)</f>
        <v>0</v>
      </c>
      <c r="I27" s="8">
        <v>45705</v>
      </c>
      <c r="J27" s="16" t="s">
        <v>2274</v>
      </c>
      <c r="K27" s="16" t="s">
        <v>2275</v>
      </c>
      <c r="L27" t="s">
        <v>10874</v>
      </c>
      <c r="M27" t="str">
        <f>[1]!s_info_wicsname2024(J27,I27,"1")</f>
        <v>公用事业</v>
      </c>
      <c r="N27" t="str">
        <f>[1]!s_info_wicsname2024(J27,I27,"2")</f>
        <v>公用事业Ⅱ</v>
      </c>
      <c r="O27">
        <f>[1]!s_info_hotconcept(J27,I27)</f>
        <v>0</v>
      </c>
    </row>
    <row r="28" spans="1:15" x14ac:dyDescent="0.25">
      <c r="A28" s="8">
        <v>45705</v>
      </c>
      <c r="B28" s="16" t="s">
        <v>128</v>
      </c>
      <c r="C28" s="16" t="s">
        <v>129</v>
      </c>
      <c r="D28">
        <f>[1]!s_pq_maxuptype(B28,A28)</f>
        <v>0</v>
      </c>
      <c r="I28" s="8">
        <v>45705</v>
      </c>
      <c r="J28" s="16" t="s">
        <v>2294</v>
      </c>
      <c r="K28" s="16" t="s">
        <v>2295</v>
      </c>
      <c r="L28" t="s">
        <v>10874</v>
      </c>
      <c r="M28" t="str">
        <f>[1]!s_info_wicsname2024(J28,I28,"1")</f>
        <v>能源</v>
      </c>
      <c r="N28" t="str">
        <f>[1]!s_info_wicsname2024(J28,I28,"2")</f>
        <v>石油石化</v>
      </c>
      <c r="O28" t="str">
        <f>[1]!s_info_hotconcept(J28,I28)</f>
        <v>微盘股日频等权</v>
      </c>
    </row>
    <row r="29" spans="1:15" x14ac:dyDescent="0.25">
      <c r="A29" s="8">
        <v>45705</v>
      </c>
      <c r="B29" s="16" t="s">
        <v>130</v>
      </c>
      <c r="C29" s="16" t="s">
        <v>131</v>
      </c>
      <c r="D29">
        <f>[1]!s_pq_maxuptype(B29,A29)</f>
        <v>0</v>
      </c>
      <c r="I29" s="8">
        <v>45705</v>
      </c>
      <c r="J29" s="16" t="s">
        <v>2394</v>
      </c>
      <c r="K29" s="16" t="s">
        <v>2395</v>
      </c>
      <c r="L29" t="s">
        <v>10874</v>
      </c>
      <c r="M29" t="str">
        <f>[1]!s_info_wicsname2024(J29,I29,"1")</f>
        <v>可选消费</v>
      </c>
      <c r="N29" t="str">
        <f>[1]!s_info_wicsname2024(J29,I29,"2")</f>
        <v>家电Ⅱ</v>
      </c>
      <c r="O29" t="str">
        <f>[1]!s_info_hotconcept(J29,I29)</f>
        <v>首发经济;消费电子产业;智能音箱;AI穿戴设备</v>
      </c>
    </row>
    <row r="30" spans="1:15" x14ac:dyDescent="0.25">
      <c r="A30" s="8">
        <v>45705</v>
      </c>
      <c r="B30" s="16" t="s">
        <v>132</v>
      </c>
      <c r="C30" s="16" t="s">
        <v>133</v>
      </c>
      <c r="D30">
        <f>[1]!s_pq_maxuptype(B30,A30)</f>
        <v>0</v>
      </c>
      <c r="I30" s="8">
        <v>45705</v>
      </c>
      <c r="J30" s="16" t="s">
        <v>2402</v>
      </c>
      <c r="K30" s="16" t="s">
        <v>2403</v>
      </c>
      <c r="L30" t="s">
        <v>10874</v>
      </c>
      <c r="M30" t="str">
        <f>[1]!s_info_wicsname2024(J30,I30,"1")</f>
        <v>工业</v>
      </c>
      <c r="N30" t="str">
        <f>[1]!s_info_wicsname2024(J30,I30,"2")</f>
        <v>机械</v>
      </c>
      <c r="O30" t="str">
        <f>[1]!s_info_hotconcept(J30,I30)</f>
        <v>国企综合;专精特新小巨人主题;化债AMC</v>
      </c>
    </row>
    <row r="31" spans="1:15" x14ac:dyDescent="0.25">
      <c r="A31" s="8">
        <v>45705</v>
      </c>
      <c r="B31" s="16" t="s">
        <v>134</v>
      </c>
      <c r="C31" s="16" t="s">
        <v>135</v>
      </c>
      <c r="D31">
        <f>[1]!s_pq_maxuptype(B31,A31)</f>
        <v>0</v>
      </c>
      <c r="I31" s="8">
        <v>45705</v>
      </c>
      <c r="J31" s="16" t="s">
        <v>2502</v>
      </c>
      <c r="K31" s="16" t="s">
        <v>2503</v>
      </c>
      <c r="L31" t="s">
        <v>10874</v>
      </c>
      <c r="M31" t="str">
        <f>[1]!s_info_wicsname2024(J31,I31,"1")</f>
        <v>材料</v>
      </c>
      <c r="N31" t="str">
        <f>[1]!s_info_wicsname2024(J31,I31,"2")</f>
        <v>建材Ⅱ</v>
      </c>
      <c r="O31" t="str">
        <f>[1]!s_info_hotconcept(J31,I31)</f>
        <v>业绩预亏;ST板块</v>
      </c>
    </row>
    <row r="32" spans="1:15" x14ac:dyDescent="0.25">
      <c r="A32" s="8">
        <v>45705</v>
      </c>
      <c r="B32" s="16" t="s">
        <v>136</v>
      </c>
      <c r="C32" s="16" t="s">
        <v>137</v>
      </c>
      <c r="D32">
        <f>[1]!s_pq_maxuptype(B32,A32)</f>
        <v>0</v>
      </c>
      <c r="I32" s="8">
        <v>45705</v>
      </c>
      <c r="J32" s="16" t="s">
        <v>2526</v>
      </c>
      <c r="K32" s="16" t="s">
        <v>2527</v>
      </c>
      <c r="L32" t="s">
        <v>10874</v>
      </c>
      <c r="M32" t="str">
        <f>[1]!s_info_wicsname2024(J32,I32,"1")</f>
        <v>工业</v>
      </c>
      <c r="N32" t="str">
        <f>[1]!s_info_wicsname2024(J32,I32,"2")</f>
        <v>机械</v>
      </c>
      <c r="O32" t="str">
        <f>[1]!s_info_hotconcept(J32,I32)</f>
        <v>智能体;微软合作商;AI算力;东数西算;专精特新小巨人主题;IDC(算力租赁);工业4.0</v>
      </c>
    </row>
    <row r="33" spans="1:15" x14ac:dyDescent="0.25">
      <c r="A33" s="8">
        <v>45705</v>
      </c>
      <c r="B33" s="16" t="s">
        <v>138</v>
      </c>
      <c r="C33" s="16" t="s">
        <v>139</v>
      </c>
      <c r="D33">
        <f>[1]!s_pq_maxuptype(B33,A33)</f>
        <v>0</v>
      </c>
      <c r="I33" s="8">
        <v>45705</v>
      </c>
      <c r="J33" s="16" t="s">
        <v>2574</v>
      </c>
      <c r="K33" s="16" t="s">
        <v>2575</v>
      </c>
      <c r="L33" t="s">
        <v>10874</v>
      </c>
      <c r="M33" t="str">
        <f>[1]!s_info_wicsname2024(J33,I33,"1")</f>
        <v>工业</v>
      </c>
      <c r="N33" t="str">
        <f>[1]!s_info_wicsname2024(J33,I33,"2")</f>
        <v>机械</v>
      </c>
      <c r="O33" t="str">
        <f>[1]!s_info_hotconcept(J33,I33)</f>
        <v>新型工业化;国企综合;化债AMC</v>
      </c>
    </row>
    <row r="34" spans="1:15" x14ac:dyDescent="0.25">
      <c r="A34" s="8">
        <v>45705</v>
      </c>
      <c r="B34" s="16" t="s">
        <v>140</v>
      </c>
      <c r="C34" s="16" t="s">
        <v>141</v>
      </c>
      <c r="D34">
        <f>[1]!s_pq_maxuptype(B34,A34)</f>
        <v>0</v>
      </c>
      <c r="I34" s="8">
        <v>45705</v>
      </c>
      <c r="J34" s="16" t="s">
        <v>2628</v>
      </c>
      <c r="K34" s="16" t="s">
        <v>2629</v>
      </c>
      <c r="L34" t="s">
        <v>10874</v>
      </c>
      <c r="M34" t="str">
        <f>[1]!s_info_wicsname2024(J34,I34,"1")</f>
        <v>工业</v>
      </c>
      <c r="N34" t="str">
        <f>[1]!s_info_wicsname2024(J34,I34,"2")</f>
        <v>机械</v>
      </c>
      <c r="O34">
        <f>[1]!s_info_hotconcept(J34,I34)</f>
        <v>0</v>
      </c>
    </row>
    <row r="35" spans="1:15" x14ac:dyDescent="0.25">
      <c r="A35" s="8">
        <v>45705</v>
      </c>
      <c r="B35" s="16" t="s">
        <v>142</v>
      </c>
      <c r="C35" s="16" t="s">
        <v>143</v>
      </c>
      <c r="D35">
        <f>[1]!s_pq_maxuptype(B35,A35)</f>
        <v>0</v>
      </c>
      <c r="I35" s="8">
        <v>45705</v>
      </c>
      <c r="J35" s="16" t="s">
        <v>2668</v>
      </c>
      <c r="K35" s="16" t="s">
        <v>2669</v>
      </c>
      <c r="L35" t="s">
        <v>10874</v>
      </c>
      <c r="M35" t="str">
        <f>[1]!s_info_wicsname2024(J35,I35,"1")</f>
        <v>工业</v>
      </c>
      <c r="N35" t="str">
        <f>[1]!s_info_wicsname2024(J35,I35,"2")</f>
        <v>机械</v>
      </c>
      <c r="O35" t="str">
        <f>[1]!s_info_hotconcept(J35,I35)</f>
        <v>设备更新;AI算力;东数西算;华为鲲鹏;液冷服务器;数字经济;充电桩;大数据;节能环保</v>
      </c>
    </row>
    <row r="36" spans="1:15" x14ac:dyDescent="0.25">
      <c r="A36" s="8">
        <v>45705</v>
      </c>
      <c r="B36" s="16" t="s">
        <v>144</v>
      </c>
      <c r="C36" s="16" t="s">
        <v>145</v>
      </c>
      <c r="D36">
        <f>[1]!s_pq_maxuptype(B36,A36)</f>
        <v>0</v>
      </c>
      <c r="I36" s="8">
        <v>45705</v>
      </c>
      <c r="J36" s="16" t="s">
        <v>2688</v>
      </c>
      <c r="K36" s="16" t="s">
        <v>2689</v>
      </c>
      <c r="L36" t="s">
        <v>10874</v>
      </c>
      <c r="M36" t="str">
        <f>[1]!s_info_wicsname2024(J36,I36,"1")</f>
        <v>可选消费</v>
      </c>
      <c r="N36" t="str">
        <f>[1]!s_info_wicsname2024(J36,I36,"2")</f>
        <v>家电Ⅱ</v>
      </c>
      <c r="O36" t="str">
        <f>[1]!s_info_hotconcept(J36,I36)</f>
        <v>城投概念股;国企综合</v>
      </c>
    </row>
    <row r="37" spans="1:15" x14ac:dyDescent="0.25">
      <c r="A37" s="8">
        <v>45705</v>
      </c>
      <c r="B37" s="16" t="s">
        <v>146</v>
      </c>
      <c r="C37" s="16" t="s">
        <v>147</v>
      </c>
      <c r="D37">
        <f>[1]!s_pq_maxuptype(B37,A37)</f>
        <v>0</v>
      </c>
      <c r="I37" s="8">
        <v>45705</v>
      </c>
      <c r="J37" s="16" t="s">
        <v>2774</v>
      </c>
      <c r="K37" s="16" t="s">
        <v>2775</v>
      </c>
      <c r="L37" t="s">
        <v>10874</v>
      </c>
      <c r="M37" t="str">
        <f>[1]!s_info_wicsname2024(J37,I37,"1")</f>
        <v>公用事业</v>
      </c>
      <c r="N37" t="str">
        <f>[1]!s_info_wicsname2024(J37,I37,"2")</f>
        <v>公用事业Ⅱ</v>
      </c>
      <c r="O37" t="str">
        <f>[1]!s_info_hotconcept(J37,I37)</f>
        <v>国企综合</v>
      </c>
    </row>
    <row r="38" spans="1:15" x14ac:dyDescent="0.25">
      <c r="A38" s="8">
        <v>45705</v>
      </c>
      <c r="B38" s="16" t="s">
        <v>148</v>
      </c>
      <c r="C38" s="16" t="s">
        <v>149</v>
      </c>
      <c r="D38">
        <f>[1]!s_pq_maxuptype(B38,A38)</f>
        <v>0</v>
      </c>
      <c r="I38" s="8">
        <v>45705</v>
      </c>
      <c r="J38" s="16" t="s">
        <v>3028</v>
      </c>
      <c r="K38" s="16" t="s">
        <v>3029</v>
      </c>
      <c r="L38" t="s">
        <v>10874</v>
      </c>
      <c r="M38" t="str">
        <f>[1]!s_info_wicsname2024(J38,I38,"1")</f>
        <v>可选消费</v>
      </c>
      <c r="N38" t="str">
        <f>[1]!s_info_wicsname2024(J38,I38,"2")</f>
        <v>消费者服务</v>
      </c>
      <c r="O38" t="str">
        <f>[1]!s_info_hotconcept(J38,I38)</f>
        <v>华为鸿蒙;职业教育;文化传媒主题</v>
      </c>
    </row>
    <row r="39" spans="1:15" x14ac:dyDescent="0.25">
      <c r="A39" s="8">
        <v>45705</v>
      </c>
      <c r="B39" s="16" t="s">
        <v>150</v>
      </c>
      <c r="C39" s="16" t="s">
        <v>151</v>
      </c>
      <c r="D39">
        <f>[1]!s_pq_maxuptype(B39,A39)</f>
        <v>0</v>
      </c>
      <c r="I39" s="8">
        <v>45705</v>
      </c>
      <c r="J39" s="16" t="s">
        <v>3170</v>
      </c>
      <c r="K39" s="16" t="s">
        <v>3171</v>
      </c>
      <c r="L39" t="s">
        <v>10874</v>
      </c>
      <c r="M39" t="str">
        <f>[1]!s_info_wicsname2024(J39,I39,"1")</f>
        <v>信息技术</v>
      </c>
      <c r="N39" t="str">
        <f>[1]!s_info_wicsname2024(J39,I39,"2")</f>
        <v>硬件设备</v>
      </c>
      <c r="O39" t="str">
        <f>[1]!s_info_hotconcept(J39,I39)</f>
        <v>雷达;专精特新小巨人主题;军民融合;重组</v>
      </c>
    </row>
    <row r="40" spans="1:15" x14ac:dyDescent="0.25">
      <c r="A40" s="8">
        <v>45705</v>
      </c>
      <c r="B40" s="16" t="s">
        <v>152</v>
      </c>
      <c r="C40" s="16" t="s">
        <v>153</v>
      </c>
      <c r="D40">
        <f>[1]!s_pq_maxuptype(B40,A40)</f>
        <v>0</v>
      </c>
      <c r="I40" s="8">
        <v>45705</v>
      </c>
      <c r="J40" s="16" t="s">
        <v>3178</v>
      </c>
      <c r="K40" s="16" t="s">
        <v>3179</v>
      </c>
      <c r="L40" t="s">
        <v>10874</v>
      </c>
      <c r="M40" t="str">
        <f>[1]!s_info_wicsname2024(J40,I40,"1")</f>
        <v>工业</v>
      </c>
      <c r="N40" t="str">
        <f>[1]!s_info_wicsname2024(J40,I40,"2")</f>
        <v>电气设备</v>
      </c>
      <c r="O40" t="str">
        <f>[1]!s_info_hotconcept(J40,I40)</f>
        <v>预增</v>
      </c>
    </row>
    <row r="41" spans="1:15" x14ac:dyDescent="0.25">
      <c r="A41" s="8">
        <v>45705</v>
      </c>
      <c r="B41" s="16" t="s">
        <v>154</v>
      </c>
      <c r="C41" s="16" t="s">
        <v>155</v>
      </c>
      <c r="D41">
        <f>[1]!s_pq_maxuptype(B41,A41)</f>
        <v>0</v>
      </c>
      <c r="I41" s="8">
        <v>45705</v>
      </c>
      <c r="J41" s="16" t="s">
        <v>3718</v>
      </c>
      <c r="K41" s="16" t="s">
        <v>3719</v>
      </c>
      <c r="L41" t="s">
        <v>10874</v>
      </c>
      <c r="M41" t="str">
        <f>[1]!s_info_wicsname2024(J41,I41,"1")</f>
        <v>可选消费</v>
      </c>
      <c r="N41" t="str">
        <f>[1]!s_info_wicsname2024(J41,I41,"2")</f>
        <v>消费者服务</v>
      </c>
      <c r="O41" t="str">
        <f>[1]!s_info_hotconcept(J41,I41)</f>
        <v>K-12教育;在线教育</v>
      </c>
    </row>
    <row r="42" spans="1:15" x14ac:dyDescent="0.25">
      <c r="A42" s="8">
        <v>45705</v>
      </c>
      <c r="B42" s="16" t="s">
        <v>156</v>
      </c>
      <c r="C42" s="16" t="s">
        <v>157</v>
      </c>
      <c r="D42" t="str">
        <f>[1]!s_pq_maxuptype(B42,A42)</f>
        <v>首板</v>
      </c>
      <c r="I42" s="8">
        <v>45705</v>
      </c>
      <c r="J42" s="16" t="s">
        <v>4408</v>
      </c>
      <c r="K42" s="16" t="s">
        <v>4409</v>
      </c>
      <c r="L42" t="s">
        <v>10874</v>
      </c>
      <c r="M42" t="str">
        <f>[1]!s_info_wicsname2024(J42,I42,"1")</f>
        <v>工业</v>
      </c>
      <c r="N42" t="str">
        <f>[1]!s_info_wicsname2024(J42,I42,"2")</f>
        <v>机械</v>
      </c>
      <c r="O42" t="str">
        <f>[1]!s_info_hotconcept(J42,I42)</f>
        <v>宇树机器人;人形机器人;专精特新小巨人主题;机构调研</v>
      </c>
    </row>
    <row r="43" spans="1:15" x14ac:dyDescent="0.25">
      <c r="A43" s="8">
        <v>45705</v>
      </c>
      <c r="B43" s="16" t="s">
        <v>158</v>
      </c>
      <c r="C43" s="16" t="s">
        <v>159</v>
      </c>
      <c r="D43">
        <f>[1]!s_pq_maxuptype(B43,A43)</f>
        <v>0</v>
      </c>
      <c r="I43" s="8">
        <v>45705</v>
      </c>
      <c r="J43" s="16" t="s">
        <v>4776</v>
      </c>
      <c r="K43" s="16" t="s">
        <v>4777</v>
      </c>
      <c r="L43" t="s">
        <v>10874</v>
      </c>
      <c r="M43" t="str">
        <f>[1]!s_info_wicsname2024(J43,I43,"1")</f>
        <v>可选消费</v>
      </c>
      <c r="N43" t="str">
        <f>[1]!s_info_wicsname2024(J43,I43,"2")</f>
        <v>家电Ⅱ</v>
      </c>
      <c r="O43" t="str">
        <f>[1]!s_info_hotconcept(J43,I43)</f>
        <v>首发经济;白色家电精选</v>
      </c>
    </row>
    <row r="44" spans="1:15" x14ac:dyDescent="0.25">
      <c r="A44" s="8">
        <v>45705</v>
      </c>
      <c r="B44" s="16" t="s">
        <v>160</v>
      </c>
      <c r="C44" s="16" t="s">
        <v>161</v>
      </c>
      <c r="D44">
        <f>[1]!s_pq_maxuptype(B44,A44)</f>
        <v>0</v>
      </c>
      <c r="I44" s="8">
        <v>45705</v>
      </c>
      <c r="J44" s="16" t="s">
        <v>5272</v>
      </c>
      <c r="K44" s="16" t="s">
        <v>5273</v>
      </c>
      <c r="L44" t="s">
        <v>10874</v>
      </c>
      <c r="M44" t="str">
        <f>[1]!s_info_wicsname2024(J44,I44,"1")</f>
        <v>可选消费</v>
      </c>
      <c r="N44" t="str">
        <f>[1]!s_info_wicsname2024(J44,I44,"2")</f>
        <v>家电Ⅱ</v>
      </c>
      <c r="O44" t="str">
        <f>[1]!s_info_hotconcept(J44,I44)</f>
        <v>专精特新小巨人主题</v>
      </c>
    </row>
    <row r="45" spans="1:15" x14ac:dyDescent="0.25">
      <c r="A45" s="8">
        <v>45705</v>
      </c>
      <c r="B45" s="16" t="s">
        <v>162</v>
      </c>
      <c r="C45" s="16" t="s">
        <v>163</v>
      </c>
      <c r="D45">
        <f>[1]!s_pq_maxuptype(B45,A45)</f>
        <v>0</v>
      </c>
      <c r="I45" s="8">
        <v>45705</v>
      </c>
      <c r="J45" s="16" t="s">
        <v>5622</v>
      </c>
      <c r="K45" s="16" t="s">
        <v>5623</v>
      </c>
      <c r="L45" t="s">
        <v>10874</v>
      </c>
      <c r="M45" t="str">
        <f>[1]!s_info_wicsname2024(J45,I45,"1")</f>
        <v>信息技术</v>
      </c>
      <c r="N45" t="str">
        <f>[1]!s_info_wicsname2024(J45,I45,"2")</f>
        <v>软件服务</v>
      </c>
      <c r="O45">
        <f>[1]!s_info_hotconcept(J45,I45)</f>
        <v>0</v>
      </c>
    </row>
    <row r="46" spans="1:15" x14ac:dyDescent="0.25">
      <c r="A46" s="8">
        <v>45705</v>
      </c>
      <c r="B46" s="16" t="s">
        <v>164</v>
      </c>
      <c r="C46" s="16" t="s">
        <v>165</v>
      </c>
      <c r="D46">
        <f>[1]!s_pq_maxuptype(B46,A46)</f>
        <v>0</v>
      </c>
      <c r="I46" s="8">
        <v>45705</v>
      </c>
      <c r="J46" s="16" t="s">
        <v>5668</v>
      </c>
      <c r="K46" s="16" t="s">
        <v>5669</v>
      </c>
      <c r="L46" t="s">
        <v>10874</v>
      </c>
      <c r="M46" t="str">
        <f>[1]!s_info_wicsname2024(J46,I46,"1")</f>
        <v>工业</v>
      </c>
      <c r="N46" t="str">
        <f>[1]!s_info_wicsname2024(J46,I46,"2")</f>
        <v>电气设备</v>
      </c>
      <c r="O46" t="str">
        <f>[1]!s_info_hotconcept(J46,I46)</f>
        <v>人形机器人;专精特新小巨人主题;机器人</v>
      </c>
    </row>
    <row r="47" spans="1:15" x14ac:dyDescent="0.25">
      <c r="A47" s="8">
        <v>45705</v>
      </c>
      <c r="B47" s="16" t="s">
        <v>166</v>
      </c>
      <c r="C47" s="16" t="s">
        <v>167</v>
      </c>
      <c r="D47">
        <f>[1]!s_pq_maxuptype(B47,A47)</f>
        <v>0</v>
      </c>
      <c r="I47" s="8">
        <v>45705</v>
      </c>
      <c r="J47" s="16" t="s">
        <v>5978</v>
      </c>
      <c r="K47" s="16" t="s">
        <v>5979</v>
      </c>
      <c r="L47" t="s">
        <v>10874</v>
      </c>
      <c r="M47" t="str">
        <f>[1]!s_info_wicsname2024(J47,I47,"1")</f>
        <v>可选消费</v>
      </c>
      <c r="N47" t="str">
        <f>[1]!s_info_wicsname2024(J47,I47,"2")</f>
        <v>纺织服装Ⅱ</v>
      </c>
      <c r="O47" t="str">
        <f>[1]!s_info_hotconcept(J47,I47)</f>
        <v>微盘股日频等权</v>
      </c>
    </row>
    <row r="48" spans="1:15" x14ac:dyDescent="0.25">
      <c r="A48" s="8">
        <v>45705</v>
      </c>
      <c r="B48" s="16" t="s">
        <v>168</v>
      </c>
      <c r="C48" s="16" t="s">
        <v>169</v>
      </c>
      <c r="D48">
        <f>[1]!s_pq_maxuptype(B48,A48)</f>
        <v>0</v>
      </c>
      <c r="I48" s="8">
        <v>45705</v>
      </c>
      <c r="J48" s="16" t="s">
        <v>6018</v>
      </c>
      <c r="K48" s="16" t="s">
        <v>6019</v>
      </c>
      <c r="L48" t="s">
        <v>10874</v>
      </c>
      <c r="M48" t="str">
        <f>[1]!s_info_wicsname2024(J48,I48,"1")</f>
        <v>信息技术</v>
      </c>
      <c r="N48" t="str">
        <f>[1]!s_info_wicsname2024(J48,I48,"2")</f>
        <v>硬件设备</v>
      </c>
      <c r="O48" t="str">
        <f>[1]!s_info_hotconcept(J48,I48)</f>
        <v>AI手机;阿里巴巴平台</v>
      </c>
    </row>
    <row r="49" spans="1:15" x14ac:dyDescent="0.25">
      <c r="A49" s="8">
        <v>45705</v>
      </c>
      <c r="B49" s="16" t="s">
        <v>170</v>
      </c>
      <c r="C49" s="16" t="s">
        <v>171</v>
      </c>
      <c r="D49">
        <f>[1]!s_pq_maxuptype(B49,A49)</f>
        <v>0</v>
      </c>
      <c r="I49" s="8">
        <v>45705</v>
      </c>
      <c r="J49" s="16" t="s">
        <v>6028</v>
      </c>
      <c r="K49" s="16" t="s">
        <v>6029</v>
      </c>
      <c r="L49" t="s">
        <v>10874</v>
      </c>
      <c r="M49" t="str">
        <f>[1]!s_info_wicsname2024(J49,I49,"1")</f>
        <v>通讯服务</v>
      </c>
      <c r="N49" t="str">
        <f>[1]!s_info_wicsname2024(J49,I49,"2")</f>
        <v>传媒</v>
      </c>
      <c r="O49" t="str">
        <f>[1]!s_info_hotconcept(J49,I49)</f>
        <v>ST板块</v>
      </c>
    </row>
    <row r="50" spans="1:15" x14ac:dyDescent="0.25">
      <c r="A50" s="8">
        <v>45705</v>
      </c>
      <c r="B50" s="16" t="s">
        <v>172</v>
      </c>
      <c r="C50" s="16" t="s">
        <v>173</v>
      </c>
      <c r="D50">
        <f>[1]!s_pq_maxuptype(B50,A50)</f>
        <v>0</v>
      </c>
      <c r="I50" s="8">
        <v>45705</v>
      </c>
      <c r="J50" s="16" t="s">
        <v>6154</v>
      </c>
      <c r="K50" s="16" t="s">
        <v>6155</v>
      </c>
      <c r="L50" t="s">
        <v>10874</v>
      </c>
      <c r="M50" t="str">
        <f>[1]!s_info_wicsname2024(J50,I50,"1")</f>
        <v>工业</v>
      </c>
      <c r="N50" t="str">
        <f>[1]!s_info_wicsname2024(J50,I50,"2")</f>
        <v>环保Ⅱ</v>
      </c>
      <c r="O50" t="str">
        <f>[1]!s_info_hotconcept(J50,I50)</f>
        <v>节能环保</v>
      </c>
    </row>
    <row r="51" spans="1:15" x14ac:dyDescent="0.25">
      <c r="A51" s="8">
        <v>45705</v>
      </c>
      <c r="B51" s="16" t="s">
        <v>174</v>
      </c>
      <c r="C51" s="16" t="s">
        <v>175</v>
      </c>
      <c r="D51">
        <f>[1]!s_pq_maxuptype(B51,A51)</f>
        <v>0</v>
      </c>
      <c r="I51" s="8">
        <v>45705</v>
      </c>
      <c r="J51" s="16" t="s">
        <v>6788</v>
      </c>
      <c r="K51" s="16" t="s">
        <v>6789</v>
      </c>
      <c r="L51" t="s">
        <v>10874</v>
      </c>
      <c r="M51" t="str">
        <f>[1]!s_info_wicsname2024(J51,I51,"1")</f>
        <v>可选消费</v>
      </c>
      <c r="N51" t="str">
        <f>[1]!s_info_wicsname2024(J51,I51,"2")</f>
        <v>消费者服务</v>
      </c>
      <c r="O51" t="str">
        <f>[1]!s_info_hotconcept(J51,I51)</f>
        <v>国企综合;直播带货;国企改革;业绩预亏;汇金持股;上海国资改革;职业教育;在线教育</v>
      </c>
    </row>
    <row r="52" spans="1:15" x14ac:dyDescent="0.25">
      <c r="A52" s="8">
        <v>45705</v>
      </c>
      <c r="B52" s="16" t="s">
        <v>176</v>
      </c>
      <c r="C52" s="16" t="s">
        <v>177</v>
      </c>
      <c r="D52">
        <f>[1]!s_pq_maxuptype(B52,A52)</f>
        <v>0</v>
      </c>
      <c r="I52" s="8">
        <v>45705</v>
      </c>
      <c r="J52" s="16" t="s">
        <v>6854</v>
      </c>
      <c r="K52" s="16" t="s">
        <v>6855</v>
      </c>
      <c r="L52" t="s">
        <v>10874</v>
      </c>
      <c r="M52" t="str">
        <f>[1]!s_info_wicsname2024(J52,I52,"1")</f>
        <v>材料</v>
      </c>
      <c r="N52" t="str">
        <f>[1]!s_info_wicsname2024(J52,I52,"2")</f>
        <v>建材Ⅱ</v>
      </c>
      <c r="O52" t="str">
        <f>[1]!s_info_hotconcept(J52,I52)</f>
        <v>国企综合</v>
      </c>
    </row>
    <row r="53" spans="1:15" x14ac:dyDescent="0.25">
      <c r="A53" s="8">
        <v>45705</v>
      </c>
      <c r="B53" s="16" t="s">
        <v>178</v>
      </c>
      <c r="C53" s="16" t="s">
        <v>179</v>
      </c>
      <c r="D53">
        <f>[1]!s_pq_maxuptype(B53,A53)</f>
        <v>0</v>
      </c>
      <c r="I53" s="8">
        <v>45705</v>
      </c>
      <c r="J53" s="16" t="s">
        <v>7094</v>
      </c>
      <c r="K53" s="16" t="s">
        <v>7095</v>
      </c>
      <c r="L53" t="s">
        <v>10874</v>
      </c>
      <c r="M53" t="str">
        <f>[1]!s_info_wicsname2024(J53,I53,"1")</f>
        <v>工业</v>
      </c>
      <c r="N53" t="str">
        <f>[1]!s_info_wicsname2024(J53,I53,"2")</f>
        <v>机械</v>
      </c>
      <c r="O53">
        <f>[1]!s_info_hotconcept(J53,I53)</f>
        <v>0</v>
      </c>
    </row>
    <row r="54" spans="1:15" x14ac:dyDescent="0.25">
      <c r="A54" s="8">
        <v>45705</v>
      </c>
      <c r="B54" s="16" t="s">
        <v>180</v>
      </c>
      <c r="C54" s="16" t="s">
        <v>181</v>
      </c>
      <c r="D54">
        <f>[1]!s_pq_maxuptype(B54,A54)</f>
        <v>0</v>
      </c>
      <c r="I54" s="8">
        <v>45705</v>
      </c>
      <c r="J54" s="16" t="s">
        <v>7220</v>
      </c>
      <c r="K54" s="16" t="s">
        <v>7221</v>
      </c>
      <c r="L54" t="s">
        <v>10874</v>
      </c>
      <c r="M54" t="str">
        <f>[1]!s_info_wicsname2024(J54,I54,"1")</f>
        <v>通讯服务</v>
      </c>
      <c r="N54" t="str">
        <f>[1]!s_info_wicsname2024(J54,I54,"2")</f>
        <v>传媒</v>
      </c>
      <c r="O54" t="str">
        <f>[1]!s_info_hotconcept(J54,I54)</f>
        <v>网络游戏</v>
      </c>
    </row>
    <row r="55" spans="1:15" x14ac:dyDescent="0.25">
      <c r="A55" s="8">
        <v>45705</v>
      </c>
      <c r="B55" s="16" t="s">
        <v>182</v>
      </c>
      <c r="C55" s="16" t="s">
        <v>183</v>
      </c>
      <c r="D55">
        <f>[1]!s_pq_maxuptype(B55,A55)</f>
        <v>0</v>
      </c>
      <c r="I55" s="8">
        <v>45705</v>
      </c>
      <c r="J55" s="16" t="s">
        <v>7368</v>
      </c>
      <c r="K55" s="16" t="s">
        <v>7369</v>
      </c>
      <c r="L55" t="s">
        <v>10874</v>
      </c>
      <c r="M55" t="str">
        <f>[1]!s_info_wicsname2024(J55,I55,"1")</f>
        <v>可选消费</v>
      </c>
      <c r="N55" t="str">
        <f>[1]!s_info_wicsname2024(J55,I55,"2")</f>
        <v>可选消费零售</v>
      </c>
      <c r="O55" t="str">
        <f>[1]!s_info_hotconcept(J55,I55)</f>
        <v>首发经济;汇金持股;体外诊断</v>
      </c>
    </row>
    <row r="56" spans="1:15" x14ac:dyDescent="0.25">
      <c r="A56" s="8">
        <v>45705</v>
      </c>
      <c r="B56" s="16" t="s">
        <v>184</v>
      </c>
      <c r="C56" s="16" t="s">
        <v>185</v>
      </c>
      <c r="D56">
        <f>[1]!s_pq_maxuptype(B56,A56)</f>
        <v>0</v>
      </c>
      <c r="I56" s="8">
        <v>45705</v>
      </c>
      <c r="J56" s="16" t="s">
        <v>7616</v>
      </c>
      <c r="K56" s="16" t="s">
        <v>7617</v>
      </c>
      <c r="L56" t="s">
        <v>10874</v>
      </c>
      <c r="M56" t="str">
        <f>[1]!s_info_wicsname2024(J56,I56,"1")</f>
        <v>工业</v>
      </c>
      <c r="N56" t="str">
        <f>[1]!s_info_wicsname2024(J56,I56,"2")</f>
        <v>电气设备</v>
      </c>
      <c r="O56" t="str">
        <f>[1]!s_info_hotconcept(J56,I56)</f>
        <v>预增</v>
      </c>
    </row>
    <row r="57" spans="1:15" x14ac:dyDescent="0.25">
      <c r="A57" s="8">
        <v>45705</v>
      </c>
      <c r="B57" s="16" t="s">
        <v>186</v>
      </c>
      <c r="C57" s="16" t="s">
        <v>187</v>
      </c>
      <c r="D57">
        <f>[1]!s_pq_maxuptype(B57,A57)</f>
        <v>0</v>
      </c>
      <c r="I57" s="8">
        <v>45705</v>
      </c>
      <c r="J57" s="16" t="s">
        <v>7668</v>
      </c>
      <c r="K57" s="16" t="s">
        <v>10998</v>
      </c>
      <c r="L57" t="s">
        <v>10874</v>
      </c>
      <c r="M57" t="str">
        <f>[1]!s_info_wicsname2024(J57,I57,"1")</f>
        <v>可选消费</v>
      </c>
      <c r="N57" t="str">
        <f>[1]!s_info_wicsname2024(J57,I57,"2")</f>
        <v>汽车与零配件</v>
      </c>
      <c r="O57">
        <f>[1]!s_info_hotconcept(J57,I57)</f>
        <v>0</v>
      </c>
    </row>
    <row r="58" spans="1:15" x14ac:dyDescent="0.25">
      <c r="A58" s="8">
        <v>45705</v>
      </c>
      <c r="B58" s="16" t="s">
        <v>188</v>
      </c>
      <c r="C58" s="16" t="s">
        <v>189</v>
      </c>
      <c r="D58" t="str">
        <f>[1]!s_pq_maxuptype(B58,A58)</f>
        <v>首板</v>
      </c>
      <c r="I58" s="8">
        <v>45705</v>
      </c>
      <c r="J58" s="16" t="s">
        <v>7921</v>
      </c>
      <c r="K58" s="16" t="s">
        <v>7922</v>
      </c>
      <c r="L58" t="s">
        <v>10874</v>
      </c>
      <c r="M58" t="str">
        <f>[1]!s_info_wicsname2024(J58,I58,"1")</f>
        <v>工业</v>
      </c>
      <c r="N58" t="str">
        <f>[1]!s_info_wicsname2024(J58,I58,"2")</f>
        <v>电气设备</v>
      </c>
      <c r="O58">
        <f>[1]!s_info_hotconcept(J58,I58)</f>
        <v>0</v>
      </c>
    </row>
    <row r="59" spans="1:15" x14ac:dyDescent="0.25">
      <c r="A59" s="8">
        <v>45705</v>
      </c>
      <c r="B59" s="16" t="s">
        <v>190</v>
      </c>
      <c r="C59" s="16" t="s">
        <v>191</v>
      </c>
      <c r="D59">
        <f>[1]!s_pq_maxuptype(B59,A59)</f>
        <v>0</v>
      </c>
      <c r="I59" s="8">
        <v>45705</v>
      </c>
      <c r="J59" s="16" t="s">
        <v>7989</v>
      </c>
      <c r="K59" s="16" t="s">
        <v>7990</v>
      </c>
      <c r="L59" t="s">
        <v>10874</v>
      </c>
      <c r="M59" t="str">
        <f>[1]!s_info_wicsname2024(J59,I59,"1")</f>
        <v>工业</v>
      </c>
      <c r="N59" t="str">
        <f>[1]!s_info_wicsname2024(J59,I59,"2")</f>
        <v>电气设备</v>
      </c>
      <c r="O59" t="str">
        <f>[1]!s_info_hotconcept(J59,I59)</f>
        <v>专精特新小巨人主题</v>
      </c>
    </row>
    <row r="60" spans="1:15" x14ac:dyDescent="0.25">
      <c r="A60" s="8">
        <v>45705</v>
      </c>
      <c r="B60" s="16" t="s">
        <v>192</v>
      </c>
      <c r="C60" s="16" t="s">
        <v>193</v>
      </c>
      <c r="D60">
        <f>[1]!s_pq_maxuptype(B60,A60)</f>
        <v>0</v>
      </c>
      <c r="I60" s="8">
        <v>45705</v>
      </c>
      <c r="J60" s="16" t="s">
        <v>8007</v>
      </c>
      <c r="K60" s="16" t="s">
        <v>8008</v>
      </c>
      <c r="L60" t="s">
        <v>10874</v>
      </c>
      <c r="M60" t="str">
        <f>[1]!s_info_wicsname2024(J60,I60,"1")</f>
        <v>可选消费</v>
      </c>
      <c r="N60" t="str">
        <f>[1]!s_info_wicsname2024(J60,I60,"2")</f>
        <v>汽车与零配件</v>
      </c>
      <c r="O60" t="str">
        <f>[1]!s_info_hotconcept(J60,I60)</f>
        <v>宇树机器人;专精特新小巨人主题</v>
      </c>
    </row>
    <row r="61" spans="1:15" x14ac:dyDescent="0.25">
      <c r="A61" s="8">
        <v>45705</v>
      </c>
      <c r="B61" s="16" t="s">
        <v>194</v>
      </c>
      <c r="C61" s="16" t="s">
        <v>195</v>
      </c>
      <c r="D61">
        <f>[1]!s_pq_maxuptype(B61,A61)</f>
        <v>0</v>
      </c>
      <c r="I61" s="8">
        <v>45705</v>
      </c>
      <c r="J61" s="16" t="s">
        <v>8215</v>
      </c>
      <c r="K61" s="16" t="s">
        <v>8216</v>
      </c>
      <c r="L61" t="s">
        <v>10874</v>
      </c>
      <c r="M61" t="str">
        <f>[1]!s_info_wicsname2024(J61,I61,"1")</f>
        <v>工业</v>
      </c>
      <c r="N61" t="str">
        <f>[1]!s_info_wicsname2024(J61,I61,"2")</f>
        <v>机械</v>
      </c>
      <c r="O61">
        <f>[1]!s_info_hotconcept(J61,I61)</f>
        <v>0</v>
      </c>
    </row>
    <row r="62" spans="1:15" x14ac:dyDescent="0.25">
      <c r="A62" s="8">
        <v>45705</v>
      </c>
      <c r="B62" s="16" t="s">
        <v>196</v>
      </c>
      <c r="C62" s="16" t="s">
        <v>197</v>
      </c>
      <c r="D62">
        <f>[1]!s_pq_maxuptype(B62,A62)</f>
        <v>0</v>
      </c>
      <c r="I62" s="8">
        <v>45705</v>
      </c>
      <c r="J62" s="16" t="s">
        <v>8223</v>
      </c>
      <c r="K62" s="16" t="s">
        <v>8224</v>
      </c>
      <c r="L62" t="s">
        <v>10874</v>
      </c>
      <c r="M62" t="str">
        <f>[1]!s_info_wicsname2024(J62,I62,"1")</f>
        <v>工业</v>
      </c>
      <c r="N62" t="str">
        <f>[1]!s_info_wicsname2024(J62,I62,"2")</f>
        <v>电气设备</v>
      </c>
      <c r="O62" t="str">
        <f>[1]!s_info_hotconcept(J62,I62)</f>
        <v>人形机器人;专精特新小巨人主题;机器人</v>
      </c>
    </row>
    <row r="63" spans="1:15" x14ac:dyDescent="0.25">
      <c r="A63" s="8">
        <v>45705</v>
      </c>
      <c r="B63" s="16" t="s">
        <v>198</v>
      </c>
      <c r="C63" s="16" t="s">
        <v>199</v>
      </c>
      <c r="D63">
        <f>[1]!s_pq_maxuptype(B63,A63)</f>
        <v>0</v>
      </c>
      <c r="I63" s="8">
        <v>45705</v>
      </c>
      <c r="J63" s="16" t="s">
        <v>8243</v>
      </c>
      <c r="K63" s="16" t="s">
        <v>8244</v>
      </c>
      <c r="L63" t="s">
        <v>10874</v>
      </c>
      <c r="M63" t="str">
        <f>[1]!s_info_wicsname2024(J63,I63,"1")</f>
        <v>可选消费</v>
      </c>
      <c r="N63" t="str">
        <f>[1]!s_info_wicsname2024(J63,I63,"2")</f>
        <v>汽车与零配件</v>
      </c>
      <c r="O63" t="str">
        <f>[1]!s_info_hotconcept(J63,I63)</f>
        <v>专精特新小巨人主题;智能驾驶</v>
      </c>
    </row>
    <row r="64" spans="1:15" x14ac:dyDescent="0.25">
      <c r="A64" s="8">
        <v>45705</v>
      </c>
      <c r="B64" s="16" t="s">
        <v>200</v>
      </c>
      <c r="C64" s="16" t="s">
        <v>201</v>
      </c>
      <c r="D64">
        <f>[1]!s_pq_maxuptype(B64,A64)</f>
        <v>0</v>
      </c>
      <c r="I64" s="8">
        <v>45705</v>
      </c>
      <c r="J64" s="16" t="s">
        <v>8285</v>
      </c>
      <c r="K64" s="16" t="s">
        <v>8286</v>
      </c>
      <c r="L64" t="s">
        <v>10874</v>
      </c>
      <c r="M64" t="str">
        <f>[1]!s_info_wicsname2024(J64,I64,"1")</f>
        <v>工业</v>
      </c>
      <c r="N64" t="str">
        <f>[1]!s_info_wicsname2024(J64,I64,"2")</f>
        <v>机械</v>
      </c>
      <c r="O64" t="str">
        <f>[1]!s_info_hotconcept(J64,I64)</f>
        <v>专精特新小巨人主题</v>
      </c>
    </row>
    <row r="65" spans="1:15" x14ac:dyDescent="0.25">
      <c r="A65" s="8">
        <v>45705</v>
      </c>
      <c r="B65" s="16" t="s">
        <v>202</v>
      </c>
      <c r="C65" s="16" t="s">
        <v>203</v>
      </c>
      <c r="D65">
        <f>[1]!s_pq_maxuptype(B65,A65)</f>
        <v>0</v>
      </c>
      <c r="I65" s="8">
        <v>45705</v>
      </c>
      <c r="J65" s="16" t="s">
        <v>8357</v>
      </c>
      <c r="K65" s="16" t="s">
        <v>8358</v>
      </c>
      <c r="L65" t="s">
        <v>10874</v>
      </c>
      <c r="M65" t="str">
        <f>[1]!s_info_wicsname2024(J65,I65,"1")</f>
        <v>材料</v>
      </c>
      <c r="N65" t="str">
        <f>[1]!s_info_wicsname2024(J65,I65,"2")</f>
        <v>化工</v>
      </c>
      <c r="O65" t="str">
        <f>[1]!s_info_hotconcept(J65,I65)</f>
        <v>专精特新小巨人主题</v>
      </c>
    </row>
    <row r="66" spans="1:15" x14ac:dyDescent="0.25">
      <c r="A66" s="8">
        <v>45705</v>
      </c>
      <c r="B66" s="16" t="s">
        <v>204</v>
      </c>
      <c r="C66" s="16" t="s">
        <v>205</v>
      </c>
      <c r="D66">
        <f>[1]!s_pq_maxuptype(B66,A66)</f>
        <v>0</v>
      </c>
      <c r="I66" s="8">
        <v>45705</v>
      </c>
      <c r="J66" s="16" t="s">
        <v>8395</v>
      </c>
      <c r="K66" s="16" t="s">
        <v>8396</v>
      </c>
      <c r="L66" t="s">
        <v>10874</v>
      </c>
      <c r="M66" t="str">
        <f>[1]!s_info_wicsname2024(J66,I66,"1")</f>
        <v>可选消费</v>
      </c>
      <c r="N66" t="str">
        <f>[1]!s_info_wicsname2024(J66,I66,"2")</f>
        <v>耐用消费品</v>
      </c>
      <c r="O66">
        <f>[1]!s_info_hotconcept(J66,I66)</f>
        <v>0</v>
      </c>
    </row>
    <row r="67" spans="1:15" x14ac:dyDescent="0.25">
      <c r="A67" s="8">
        <v>45705</v>
      </c>
      <c r="B67" s="16" t="s">
        <v>206</v>
      </c>
      <c r="C67" s="16" t="s">
        <v>207</v>
      </c>
      <c r="D67">
        <f>[1]!s_pq_maxuptype(B67,A67)</f>
        <v>0</v>
      </c>
      <c r="I67" s="8">
        <v>45705</v>
      </c>
      <c r="J67" s="16" t="s">
        <v>8459</v>
      </c>
      <c r="K67" s="16" t="s">
        <v>8460</v>
      </c>
      <c r="L67" t="s">
        <v>10874</v>
      </c>
      <c r="M67" t="str">
        <f>[1]!s_info_wicsname2024(J67,I67,"1")</f>
        <v>信息技术</v>
      </c>
      <c r="N67" t="str">
        <f>[1]!s_info_wicsname2024(J67,I67,"2")</f>
        <v>硬件设备</v>
      </c>
      <c r="O67" t="str">
        <f>[1]!s_info_hotconcept(J67,I67)</f>
        <v>智能体;ASIC芯片;设备更新;AI应用;ChatGPT;AIGC;专精特新小巨人主题;5G应用;预增</v>
      </c>
    </row>
    <row r="68" spans="1:15" x14ac:dyDescent="0.25">
      <c r="A68" s="8">
        <v>45705</v>
      </c>
      <c r="B68" s="16" t="s">
        <v>208</v>
      </c>
      <c r="C68" s="16" t="s">
        <v>209</v>
      </c>
      <c r="D68">
        <f>[1]!s_pq_maxuptype(B68,A68)</f>
        <v>0</v>
      </c>
      <c r="I68" s="8">
        <v>45705</v>
      </c>
      <c r="J68" s="16" t="s">
        <v>8513</v>
      </c>
      <c r="K68" s="16" t="s">
        <v>8514</v>
      </c>
      <c r="L68" t="s">
        <v>10874</v>
      </c>
      <c r="M68" t="str">
        <f>[1]!s_info_wicsname2024(J68,I68,"1")</f>
        <v>工业</v>
      </c>
      <c r="N68" t="str">
        <f>[1]!s_info_wicsname2024(J68,I68,"2")</f>
        <v>电气设备</v>
      </c>
      <c r="O68" t="str">
        <f>[1]!s_info_hotconcept(J68,I68)</f>
        <v>人形机器人</v>
      </c>
    </row>
    <row r="69" spans="1:15" x14ac:dyDescent="0.25">
      <c r="A69" s="8">
        <v>45705</v>
      </c>
      <c r="B69" s="16" t="s">
        <v>210</v>
      </c>
      <c r="C69" s="16" t="s">
        <v>211</v>
      </c>
      <c r="D69">
        <f>[1]!s_pq_maxuptype(B69,A69)</f>
        <v>0</v>
      </c>
      <c r="I69" s="8">
        <v>45705</v>
      </c>
      <c r="J69" s="16" t="s">
        <v>8573</v>
      </c>
      <c r="K69" s="16" t="s">
        <v>8574</v>
      </c>
      <c r="L69" t="s">
        <v>10874</v>
      </c>
      <c r="M69" t="str">
        <f>[1]!s_info_wicsname2024(J69,I69,"1")</f>
        <v>信息技术</v>
      </c>
      <c r="N69" t="str">
        <f>[1]!s_info_wicsname2024(J69,I69,"2")</f>
        <v>硬件设备</v>
      </c>
      <c r="O69">
        <f>[1]!s_info_hotconcept(J69,I69)</f>
        <v>0</v>
      </c>
    </row>
    <row r="70" spans="1:15" x14ac:dyDescent="0.25">
      <c r="A70" s="8">
        <v>45705</v>
      </c>
      <c r="B70" s="16" t="s">
        <v>212</v>
      </c>
      <c r="C70" s="16" t="s">
        <v>213</v>
      </c>
      <c r="D70">
        <f>[1]!s_pq_maxuptype(B70,A70)</f>
        <v>0</v>
      </c>
      <c r="I70" s="8">
        <v>45705</v>
      </c>
      <c r="J70" s="16" t="s">
        <v>8581</v>
      </c>
      <c r="K70" s="16" t="s">
        <v>8582</v>
      </c>
      <c r="L70" t="s">
        <v>10874</v>
      </c>
      <c r="M70" t="str">
        <f>[1]!s_info_wicsname2024(J70,I70,"1")</f>
        <v>工业</v>
      </c>
      <c r="N70" t="str">
        <f>[1]!s_info_wicsname2024(J70,I70,"2")</f>
        <v>建筑</v>
      </c>
      <c r="O70" t="str">
        <f>[1]!s_info_hotconcept(J70,I70)</f>
        <v>城投概念股;国企综合;微盘股日频等权</v>
      </c>
    </row>
    <row r="71" spans="1:15" x14ac:dyDescent="0.25">
      <c r="A71" s="8">
        <v>45705</v>
      </c>
      <c r="B71" s="16" t="s">
        <v>214</v>
      </c>
      <c r="C71" s="16" t="s">
        <v>215</v>
      </c>
      <c r="D71">
        <f>[1]!s_pq_maxuptype(B71,A71)</f>
        <v>0</v>
      </c>
      <c r="I71" s="8">
        <v>45705</v>
      </c>
      <c r="J71" s="16" t="s">
        <v>8679</v>
      </c>
      <c r="K71" s="16" t="s">
        <v>8680</v>
      </c>
      <c r="L71" t="s">
        <v>10874</v>
      </c>
      <c r="M71" t="str">
        <f>[1]!s_info_wicsname2024(J71,I71,"1")</f>
        <v>日常消费</v>
      </c>
      <c r="N71" t="str">
        <f>[1]!s_info_wicsname2024(J71,I71,"2")</f>
        <v>食品饮料</v>
      </c>
      <c r="O71" t="str">
        <f>[1]!s_info_hotconcept(J71,I71)</f>
        <v>猪产业</v>
      </c>
    </row>
    <row r="72" spans="1:15" x14ac:dyDescent="0.25">
      <c r="A72" s="8">
        <v>45705</v>
      </c>
      <c r="B72" s="16" t="s">
        <v>216</v>
      </c>
      <c r="C72" s="16" t="s">
        <v>217</v>
      </c>
      <c r="D72">
        <f>[1]!s_pq_maxuptype(B72,A72)</f>
        <v>0</v>
      </c>
      <c r="I72" s="8">
        <v>45705</v>
      </c>
      <c r="J72" s="16" t="s">
        <v>8739</v>
      </c>
      <c r="K72" s="16" t="s">
        <v>8740</v>
      </c>
      <c r="L72" t="s">
        <v>10874</v>
      </c>
      <c r="M72" t="str">
        <f>[1]!s_info_wicsname2024(J72,I72,"1")</f>
        <v>工业</v>
      </c>
      <c r="N72" t="str">
        <f>[1]!s_info_wicsname2024(J72,I72,"2")</f>
        <v>机械</v>
      </c>
      <c r="O72" t="str">
        <f>[1]!s_info_hotconcept(J72,I72)</f>
        <v>乡村振兴</v>
      </c>
    </row>
    <row r="73" spans="1:15" x14ac:dyDescent="0.25">
      <c r="A73" s="8">
        <v>45705</v>
      </c>
      <c r="B73" s="16" t="s">
        <v>218</v>
      </c>
      <c r="C73" s="16" t="s">
        <v>219</v>
      </c>
      <c r="D73">
        <f>[1]!s_pq_maxuptype(B73,A73)</f>
        <v>0</v>
      </c>
      <c r="I73" s="8">
        <v>45705</v>
      </c>
      <c r="J73" s="16" t="s">
        <v>8765</v>
      </c>
      <c r="K73" s="16" t="s">
        <v>8766</v>
      </c>
      <c r="L73" t="s">
        <v>10874</v>
      </c>
      <c r="M73" t="str">
        <f>[1]!s_info_wicsname2024(J73,I73,"1")</f>
        <v>工业</v>
      </c>
      <c r="N73" t="str">
        <f>[1]!s_info_wicsname2024(J73,I73,"2")</f>
        <v>交通运输</v>
      </c>
      <c r="O73" t="str">
        <f>[1]!s_info_hotconcept(J73,I73)</f>
        <v>最小市值</v>
      </c>
    </row>
    <row r="74" spans="1:15" x14ac:dyDescent="0.25">
      <c r="A74" s="8">
        <v>45705</v>
      </c>
      <c r="B74" s="16" t="s">
        <v>220</v>
      </c>
      <c r="C74" s="16" t="s">
        <v>221</v>
      </c>
      <c r="D74">
        <f>[1]!s_pq_maxuptype(B74,A74)</f>
        <v>0</v>
      </c>
      <c r="I74" s="8">
        <v>45705</v>
      </c>
      <c r="J74" s="16" t="s">
        <v>8773</v>
      </c>
      <c r="K74" s="16" t="s">
        <v>8774</v>
      </c>
      <c r="L74" t="s">
        <v>10874</v>
      </c>
      <c r="M74" t="str">
        <f>[1]!s_info_wicsname2024(J74,I74,"1")</f>
        <v>可选消费</v>
      </c>
      <c r="N74" t="str">
        <f>[1]!s_info_wicsname2024(J74,I74,"2")</f>
        <v>耐用消费品</v>
      </c>
      <c r="O74" t="str">
        <f>[1]!s_info_hotconcept(J74,I74)</f>
        <v>微盘股日频等权</v>
      </c>
    </row>
    <row r="75" spans="1:15" x14ac:dyDescent="0.25">
      <c r="A75" s="8">
        <v>45705</v>
      </c>
      <c r="B75" s="16" t="s">
        <v>222</v>
      </c>
      <c r="C75" s="16" t="s">
        <v>223</v>
      </c>
      <c r="D75">
        <f>[1]!s_pq_maxuptype(B75,A75)</f>
        <v>0</v>
      </c>
      <c r="I75" s="8">
        <v>45705</v>
      </c>
      <c r="J75" s="16" t="s">
        <v>8793</v>
      </c>
      <c r="K75" s="16" t="s">
        <v>8794</v>
      </c>
      <c r="L75" t="s">
        <v>10874</v>
      </c>
      <c r="M75" t="str">
        <f>[1]!s_info_wicsname2024(J75,I75,"1")</f>
        <v>可选消费</v>
      </c>
      <c r="N75" t="str">
        <f>[1]!s_info_wicsname2024(J75,I75,"2")</f>
        <v>耐用消费品</v>
      </c>
      <c r="O75">
        <f>[1]!s_info_hotconcept(J75,I75)</f>
        <v>0</v>
      </c>
    </row>
    <row r="76" spans="1:15" x14ac:dyDescent="0.25">
      <c r="A76" s="8">
        <v>45705</v>
      </c>
      <c r="B76" s="16" t="s">
        <v>224</v>
      </c>
      <c r="C76" s="16" t="s">
        <v>225</v>
      </c>
      <c r="D76">
        <f>[1]!s_pq_maxuptype(B76,A76)</f>
        <v>0</v>
      </c>
      <c r="I76" s="8">
        <v>45705</v>
      </c>
      <c r="J76" s="16" t="s">
        <v>8883</v>
      </c>
      <c r="K76" s="16" t="s">
        <v>8884</v>
      </c>
      <c r="L76" t="s">
        <v>10874</v>
      </c>
      <c r="M76" t="str">
        <f>[1]!s_info_wicsname2024(J76,I76,"1")</f>
        <v>可选消费</v>
      </c>
      <c r="N76" t="str">
        <f>[1]!s_info_wicsname2024(J76,I76,"2")</f>
        <v>汽车与零配件</v>
      </c>
      <c r="O76" t="str">
        <f>[1]!s_info_hotconcept(J76,I76)</f>
        <v>一体化压铸</v>
      </c>
    </row>
    <row r="77" spans="1:15" x14ac:dyDescent="0.25">
      <c r="A77" s="8">
        <v>45705</v>
      </c>
      <c r="B77" s="16" t="s">
        <v>226</v>
      </c>
      <c r="C77" s="16" t="s">
        <v>227</v>
      </c>
      <c r="D77">
        <f>[1]!s_pq_maxuptype(B77,A77)</f>
        <v>0</v>
      </c>
      <c r="I77" s="8">
        <v>45705</v>
      </c>
      <c r="J77" s="16" t="s">
        <v>9015</v>
      </c>
      <c r="K77" s="16" t="s">
        <v>9016</v>
      </c>
      <c r="L77" t="s">
        <v>10874</v>
      </c>
      <c r="M77" t="str">
        <f>[1]!s_info_wicsname2024(J77,I77,"1")</f>
        <v>工业</v>
      </c>
      <c r="N77" t="str">
        <f>[1]!s_info_wicsname2024(J77,I77,"2")</f>
        <v>机械</v>
      </c>
      <c r="O77" t="str">
        <f>[1]!s_info_hotconcept(J77,I77)</f>
        <v>专精特新小巨人主题;机构调研</v>
      </c>
    </row>
    <row r="78" spans="1:15" x14ac:dyDescent="0.25">
      <c r="A78" s="8">
        <v>45705</v>
      </c>
      <c r="B78" s="16" t="s">
        <v>228</v>
      </c>
      <c r="C78" s="16" t="s">
        <v>229</v>
      </c>
      <c r="D78">
        <f>[1]!s_pq_maxuptype(B78,A78)</f>
        <v>0</v>
      </c>
      <c r="I78" s="8">
        <v>45705</v>
      </c>
      <c r="J78" s="16" t="s">
        <v>9091</v>
      </c>
      <c r="K78" s="16" t="s">
        <v>9092</v>
      </c>
      <c r="L78" t="s">
        <v>10874</v>
      </c>
      <c r="M78" t="str">
        <f>[1]!s_info_wicsname2024(J78,I78,"1")</f>
        <v>医疗保健</v>
      </c>
      <c r="N78" t="str">
        <f>[1]!s_info_wicsname2024(J78,I78,"2")</f>
        <v>医疗设备与服务</v>
      </c>
      <c r="O78" t="str">
        <f>[1]!s_info_hotconcept(J78,I78)</f>
        <v>专精特新小巨人主题</v>
      </c>
    </row>
    <row r="79" spans="1:15" x14ac:dyDescent="0.25">
      <c r="A79" s="8">
        <v>45705</v>
      </c>
      <c r="B79" s="16" t="s">
        <v>230</v>
      </c>
      <c r="C79" s="16" t="s">
        <v>231</v>
      </c>
      <c r="D79">
        <f>[1]!s_pq_maxuptype(B79,A79)</f>
        <v>0</v>
      </c>
      <c r="I79" s="8">
        <v>45705</v>
      </c>
      <c r="J79" s="16" t="s">
        <v>10359</v>
      </c>
      <c r="K79" s="16" t="s">
        <v>10360</v>
      </c>
      <c r="L79" t="s">
        <v>10874</v>
      </c>
      <c r="M79" t="str">
        <f>[1]!s_info_wicsname2024(J79,I79,"1")</f>
        <v>信息技术</v>
      </c>
      <c r="N79" t="str">
        <f>[1]!s_info_wicsname2024(J79,I79,"2")</f>
        <v>硬件设备</v>
      </c>
      <c r="O79" t="str">
        <f>[1]!s_info_hotconcept(J79,I79)</f>
        <v>雷达;军民融合</v>
      </c>
    </row>
    <row r="80" spans="1:15" x14ac:dyDescent="0.25">
      <c r="A80" s="8">
        <v>45705</v>
      </c>
      <c r="B80" s="16" t="s">
        <v>232</v>
      </c>
      <c r="C80" s="16" t="s">
        <v>233</v>
      </c>
      <c r="D80">
        <f>[1]!s_pq_maxuptype(B80,A80)</f>
        <v>0</v>
      </c>
      <c r="I80" s="8">
        <v>45705</v>
      </c>
      <c r="J80" s="16" t="s">
        <v>10407</v>
      </c>
      <c r="K80" s="16" t="s">
        <v>10408</v>
      </c>
      <c r="L80" t="s">
        <v>10874</v>
      </c>
      <c r="M80" t="str">
        <f>[1]!s_info_wicsname2024(J80,I80,"1")</f>
        <v>信息技术</v>
      </c>
      <c r="N80" t="str">
        <f>[1]!s_info_wicsname2024(J80,I80,"2")</f>
        <v>软件服务</v>
      </c>
      <c r="O80" t="str">
        <f>[1]!s_info_hotconcept(J80,I80)</f>
        <v>专精特新小巨人主题</v>
      </c>
    </row>
    <row r="81" spans="1:15" x14ac:dyDescent="0.25">
      <c r="A81" s="8">
        <v>45705</v>
      </c>
      <c r="B81" s="16" t="s">
        <v>234</v>
      </c>
      <c r="C81" s="16" t="s">
        <v>235</v>
      </c>
      <c r="D81">
        <f>[1]!s_pq_maxuptype(B81,A81)</f>
        <v>0</v>
      </c>
      <c r="I81" s="8">
        <v>45705</v>
      </c>
      <c r="J81" s="16" t="s">
        <v>6784</v>
      </c>
      <c r="K81" s="16" t="s">
        <v>6785</v>
      </c>
      <c r="L81" t="s">
        <v>11008</v>
      </c>
      <c r="M81" t="str">
        <f>[1]!s_info_wicsname2024(J81,I81,"1")</f>
        <v>工业</v>
      </c>
      <c r="N81" t="str">
        <f>[1]!s_info_wicsname2024(J81,I81,"2")</f>
        <v>环保Ⅱ</v>
      </c>
      <c r="O81" t="str">
        <f>[1]!s_info_hotconcept(J81,I81)</f>
        <v>DeepSeek;AI备案;国企综合;中文语料库;直播带货;AIGC;上涨点位贡献;5G应用;汇金持股;网红经济;人工智能;网络游戏;文化传媒主题</v>
      </c>
    </row>
    <row r="82" spans="1:15" x14ac:dyDescent="0.25">
      <c r="A82" s="8">
        <v>45705</v>
      </c>
      <c r="B82" s="16" t="s">
        <v>236</v>
      </c>
      <c r="C82" s="16" t="s">
        <v>237</v>
      </c>
      <c r="D82">
        <f>[1]!s_pq_maxuptype(B82,A82)</f>
        <v>0</v>
      </c>
      <c r="I82" s="8">
        <v>45705</v>
      </c>
      <c r="J82" s="16" t="s">
        <v>7991</v>
      </c>
      <c r="K82" s="16" t="s">
        <v>7992</v>
      </c>
      <c r="L82" t="s">
        <v>11009</v>
      </c>
      <c r="M82" t="str">
        <f>[1]!s_info_wicsname2024(J82,I82,"1")</f>
        <v>材料</v>
      </c>
      <c r="N82" t="str">
        <f>[1]!s_info_wicsname2024(J82,I82,"2")</f>
        <v>化工</v>
      </c>
      <c r="O82">
        <f>[1]!s_info_hotconcept(J82,I82)</f>
        <v>0</v>
      </c>
    </row>
    <row r="83" spans="1:15" x14ac:dyDescent="0.25">
      <c r="A83" s="8">
        <v>45705</v>
      </c>
      <c r="B83" s="16" t="s">
        <v>238</v>
      </c>
      <c r="C83" s="16" t="s">
        <v>239</v>
      </c>
      <c r="D83">
        <f>[1]!s_pq_maxuptype(B83,A83)</f>
        <v>0</v>
      </c>
      <c r="I83" s="8">
        <v>45705</v>
      </c>
      <c r="J83" s="16" t="s">
        <v>8835</v>
      </c>
      <c r="K83" s="16" t="s">
        <v>8836</v>
      </c>
      <c r="L83" t="s">
        <v>11009</v>
      </c>
      <c r="M83" t="str">
        <f>[1]!s_info_wicsname2024(J83,I83,"1")</f>
        <v>信息技术</v>
      </c>
      <c r="N83" t="str">
        <f>[1]!s_info_wicsname2024(J83,I83,"2")</f>
        <v>软件服务</v>
      </c>
      <c r="O83" t="str">
        <f>[1]!s_info_hotconcept(J83,I83)</f>
        <v>DeepSeek;国企综合;AI算力;东数西算;上涨点位贡献;新基建;5G应用;IDC(算力租赁);百度平台;国产软硬件;阿里巴巴平台;上海国资改革;云计算;大数据</v>
      </c>
    </row>
    <row r="84" spans="1:15" x14ac:dyDescent="0.25">
      <c r="A84" s="8">
        <v>45705</v>
      </c>
      <c r="B84" s="16" t="s">
        <v>240</v>
      </c>
      <c r="C84" s="16" t="s">
        <v>241</v>
      </c>
      <c r="D84">
        <f>[1]!s_pq_maxuptype(B84,A84)</f>
        <v>0</v>
      </c>
      <c r="I84" s="8">
        <v>45705</v>
      </c>
      <c r="J84" s="16" t="s">
        <v>6010</v>
      </c>
      <c r="K84" s="16" t="s">
        <v>6011</v>
      </c>
      <c r="L84" t="s">
        <v>11005</v>
      </c>
      <c r="M84" t="str">
        <f>[1]!s_info_wicsname2024(J84,I84,"1")</f>
        <v>材料</v>
      </c>
      <c r="N84" t="str">
        <f>[1]!s_info_wicsname2024(J84,I84,"2")</f>
        <v>钢铁Ⅱ</v>
      </c>
      <c r="O84" t="str">
        <f>[1]!s_info_hotconcept(J84,I84)</f>
        <v>国企综合;东数西算;上涨点位贡献;IDC(算力租赁);业绩预亏</v>
      </c>
    </row>
    <row r="85" spans="1:15" x14ac:dyDescent="0.25">
      <c r="A85" s="8">
        <v>45705</v>
      </c>
      <c r="B85" s="16" t="s">
        <v>242</v>
      </c>
      <c r="C85" s="16" t="s">
        <v>243</v>
      </c>
      <c r="D85">
        <f>[1]!s_pq_maxuptype(B85,A85)</f>
        <v>0</v>
      </c>
      <c r="I85" s="8">
        <v>45705</v>
      </c>
      <c r="J85" s="16" t="s">
        <v>1200</v>
      </c>
      <c r="K85" s="16" t="s">
        <v>1201</v>
      </c>
      <c r="L85" t="s">
        <v>11002</v>
      </c>
      <c r="M85" t="str">
        <f>[1]!s_info_wicsname2024(J85,I85,"1")</f>
        <v>医疗保健</v>
      </c>
      <c r="N85" t="str">
        <f>[1]!s_info_wicsname2024(J85,I85,"2")</f>
        <v>医疗设备与服务</v>
      </c>
      <c r="O85" t="str">
        <f>[1]!s_info_hotconcept(J85,I85)</f>
        <v>DeepSeek;智能体;AI应用;数据要素;上涨点位贡献;医疗服务精选;华为平台;阿里巴巴平台;基因检测;智慧医疗;大数据</v>
      </c>
    </row>
    <row r="86" spans="1:15" x14ac:dyDescent="0.25">
      <c r="A86" s="8">
        <v>45705</v>
      </c>
      <c r="B86" s="16" t="s">
        <v>244</v>
      </c>
      <c r="C86" s="16" t="s">
        <v>245</v>
      </c>
      <c r="D86">
        <f>[1]!s_pq_maxuptype(B86,A86)</f>
        <v>0</v>
      </c>
      <c r="I86" s="8">
        <v>45705</v>
      </c>
      <c r="J86" s="16" t="s">
        <v>7326</v>
      </c>
      <c r="K86" s="16" t="s">
        <v>7327</v>
      </c>
      <c r="L86" t="s">
        <v>10877</v>
      </c>
      <c r="M86" t="str">
        <f>[1]!s_info_wicsname2024(J86,I86,"1")</f>
        <v>通讯服务</v>
      </c>
      <c r="N86" t="str">
        <f>[1]!s_info_wicsname2024(J86,I86,"2")</f>
        <v>传媒</v>
      </c>
      <c r="O86" t="str">
        <f>[1]!s_info_hotconcept(J86,I86)</f>
        <v>智能体;小红书平台;国企综合;中文语料库;AIGC;WEB3.0;上涨点位贡献;抖音豆包;腾讯平台;文化传媒主题</v>
      </c>
    </row>
    <row r="87" spans="1:15" x14ac:dyDescent="0.25">
      <c r="A87" s="8">
        <v>45705</v>
      </c>
      <c r="B87" s="16" t="s">
        <v>246</v>
      </c>
      <c r="C87" s="16" t="s">
        <v>247</v>
      </c>
      <c r="D87">
        <f>[1]!s_pq_maxuptype(B87,A87)</f>
        <v>0</v>
      </c>
      <c r="I87" s="8">
        <v>45705</v>
      </c>
      <c r="J87" s="16" t="s">
        <v>728</v>
      </c>
      <c r="K87" s="16" t="s">
        <v>729</v>
      </c>
      <c r="L87" t="s">
        <v>11001</v>
      </c>
      <c r="M87" t="str">
        <f>[1]!s_info_wicsname2024(J87,I87,"1")</f>
        <v>工业</v>
      </c>
      <c r="N87" t="str">
        <f>[1]!s_info_wicsname2024(J87,I87,"2")</f>
        <v>机械</v>
      </c>
      <c r="O87" t="str">
        <f>[1]!s_info_hotconcept(J87,I87)</f>
        <v>国企综合</v>
      </c>
    </row>
    <row r="88" spans="1:15" x14ac:dyDescent="0.25">
      <c r="A88" s="8">
        <v>45705</v>
      </c>
      <c r="B88" s="16" t="s">
        <v>248</v>
      </c>
      <c r="C88" s="16" t="s">
        <v>249</v>
      </c>
      <c r="D88">
        <f>[1]!s_pq_maxuptype(B88,A88)</f>
        <v>0</v>
      </c>
      <c r="I88" s="8">
        <v>45705</v>
      </c>
      <c r="J88" s="16" t="s">
        <v>3944</v>
      </c>
      <c r="K88" s="16" t="s">
        <v>3945</v>
      </c>
      <c r="L88" t="s">
        <v>11004</v>
      </c>
      <c r="M88" t="str">
        <f>[1]!s_info_wicsname2024(J88,I88,"1")</f>
        <v>材料</v>
      </c>
      <c r="N88" t="str">
        <f>[1]!s_info_wicsname2024(J88,I88,"2")</f>
        <v>化工</v>
      </c>
      <c r="O88" t="str">
        <f>[1]!s_info_hotconcept(J88,I88)</f>
        <v>微盘股日频等权;最小市值</v>
      </c>
    </row>
    <row r="89" spans="1:15" x14ac:dyDescent="0.25">
      <c r="A89" s="8">
        <v>45705</v>
      </c>
      <c r="B89" s="16" t="s">
        <v>250</v>
      </c>
      <c r="C89" s="16" t="s">
        <v>251</v>
      </c>
      <c r="D89">
        <f>[1]!s_pq_maxuptype(B89,A89)</f>
        <v>0</v>
      </c>
      <c r="I89" s="8">
        <v>45705</v>
      </c>
      <c r="J89" s="16" t="s">
        <v>9181</v>
      </c>
      <c r="K89" s="16" t="s">
        <v>9182</v>
      </c>
      <c r="L89" t="s">
        <v>11004</v>
      </c>
      <c r="M89" t="str">
        <f>[1]!s_info_wicsname2024(J89,I89,"1")</f>
        <v>材料</v>
      </c>
      <c r="N89" t="str">
        <f>[1]!s_info_wicsname2024(J89,I89,"2")</f>
        <v>化工</v>
      </c>
      <c r="O89" t="str">
        <f>[1]!s_info_hotconcept(J89,I89)</f>
        <v>专精特新小巨人主题</v>
      </c>
    </row>
    <row r="90" spans="1:15" x14ac:dyDescent="0.25">
      <c r="A90" s="8">
        <v>45705</v>
      </c>
      <c r="B90" s="16" t="s">
        <v>252</v>
      </c>
      <c r="C90" s="16" t="s">
        <v>253</v>
      </c>
      <c r="D90">
        <f>[1]!s_pq_maxuptype(B90,A90)</f>
        <v>0</v>
      </c>
      <c r="I90" s="8">
        <v>45705</v>
      </c>
      <c r="J90" s="16" t="s">
        <v>8921</v>
      </c>
      <c r="K90" s="16" t="s">
        <v>8922</v>
      </c>
      <c r="L90" t="s">
        <v>10875</v>
      </c>
      <c r="M90" t="str">
        <f>[1]!s_info_wicsname2024(J90,I90,"1")</f>
        <v>工业</v>
      </c>
      <c r="N90" t="str">
        <f>[1]!s_info_wicsname2024(J90,I90,"2")</f>
        <v>机械</v>
      </c>
      <c r="O90" t="str">
        <f>[1]!s_info_hotconcept(J90,I90)</f>
        <v>专精特新小巨人主题</v>
      </c>
    </row>
    <row r="91" spans="1:15" x14ac:dyDescent="0.25">
      <c r="A91" s="8">
        <v>45705</v>
      </c>
      <c r="B91" s="16" t="s">
        <v>254</v>
      </c>
      <c r="C91" s="16" t="s">
        <v>255</v>
      </c>
      <c r="D91">
        <f>[1]!s_pq_maxuptype(B91,A91)</f>
        <v>0</v>
      </c>
      <c r="I91" s="8">
        <v>45705</v>
      </c>
      <c r="J91" s="16" t="s">
        <v>6712</v>
      </c>
      <c r="K91" s="16" t="s">
        <v>6713</v>
      </c>
      <c r="L91" t="s">
        <v>10878</v>
      </c>
      <c r="M91" t="str">
        <f>[1]!s_info_wicsname2024(J91,I91,"1")</f>
        <v>工业</v>
      </c>
      <c r="N91" t="str">
        <f>[1]!s_info_wicsname2024(J91,I91,"2")</f>
        <v>电气设备</v>
      </c>
      <c r="O91" t="str">
        <f>[1]!s_info_hotconcept(J91,I91)</f>
        <v>数字孪生;业绩预亏;虚拟电厂;军民融合</v>
      </c>
    </row>
    <row r="92" spans="1:15" x14ac:dyDescent="0.25">
      <c r="A92" s="8">
        <v>45705</v>
      </c>
      <c r="B92" s="16" t="s">
        <v>256</v>
      </c>
      <c r="C92" s="16" t="s">
        <v>257</v>
      </c>
      <c r="D92">
        <f>[1]!s_pq_maxuptype(B92,A92)</f>
        <v>0</v>
      </c>
      <c r="I92" s="8">
        <v>45705</v>
      </c>
      <c r="J92" s="16" t="s">
        <v>7072</v>
      </c>
      <c r="K92" s="16" t="s">
        <v>7073</v>
      </c>
      <c r="L92" t="s">
        <v>10878</v>
      </c>
      <c r="M92" t="str">
        <f>[1]!s_info_wicsname2024(J92,I92,"1")</f>
        <v>通讯服务</v>
      </c>
      <c r="N92" t="str">
        <f>[1]!s_info_wicsname2024(J92,I92,"2")</f>
        <v>电信服务</v>
      </c>
      <c r="O92" t="str">
        <f>[1]!s_info_hotconcept(J92,I92)</f>
        <v>新基建;IDC(算力租赁);业绩预亏;ST板块</v>
      </c>
    </row>
    <row r="93" spans="1:15" x14ac:dyDescent="0.25">
      <c r="A93" s="8">
        <v>45705</v>
      </c>
      <c r="B93" s="16" t="s">
        <v>258</v>
      </c>
      <c r="C93" s="16" t="s">
        <v>259</v>
      </c>
      <c r="D93">
        <f>[1]!s_pq_maxuptype(B93,A93)</f>
        <v>0</v>
      </c>
      <c r="I93" s="8">
        <v>45705</v>
      </c>
      <c r="J93" s="16" t="s">
        <v>7478</v>
      </c>
      <c r="K93" s="16" t="s">
        <v>7479</v>
      </c>
      <c r="L93" t="s">
        <v>10881</v>
      </c>
      <c r="M93" t="str">
        <f>[1]!s_info_wicsname2024(J93,I93,"1")</f>
        <v>工业</v>
      </c>
      <c r="N93" t="str">
        <f>[1]!s_info_wicsname2024(J93,I93,"2")</f>
        <v>机械</v>
      </c>
      <c r="O93" t="str">
        <f>[1]!s_info_hotconcept(J93,I93)</f>
        <v>国企综合;减速器;军民融合;风力发电</v>
      </c>
    </row>
    <row r="94" spans="1:15" x14ac:dyDescent="0.25">
      <c r="A94" s="8">
        <v>45705</v>
      </c>
      <c r="B94" s="16" t="s">
        <v>260</v>
      </c>
      <c r="C94" s="16" t="s">
        <v>261</v>
      </c>
      <c r="D94">
        <f>[1]!s_pq_maxuptype(B94,A94)</f>
        <v>0</v>
      </c>
      <c r="I94" s="8">
        <v>45705</v>
      </c>
      <c r="J94" s="16" t="s">
        <v>2456</v>
      </c>
      <c r="K94" s="16" t="s">
        <v>2457</v>
      </c>
      <c r="L94" t="s">
        <v>10876</v>
      </c>
      <c r="M94" t="str">
        <f>[1]!s_info_wicsname2024(J94,I94,"1")</f>
        <v>工业</v>
      </c>
      <c r="N94" t="str">
        <f>[1]!s_info_wicsname2024(J94,I94,"2")</f>
        <v>建筑</v>
      </c>
      <c r="O94" t="str">
        <f>[1]!s_info_hotconcept(J94,I94)</f>
        <v>国企综合;老基建;业绩预亏;新型城镇化;网红经济</v>
      </c>
    </row>
    <row r="95" spans="1:15" x14ac:dyDescent="0.25">
      <c r="A95" s="8">
        <v>45705</v>
      </c>
      <c r="B95" s="16" t="s">
        <v>262</v>
      </c>
      <c r="C95" s="16" t="s">
        <v>263</v>
      </c>
      <c r="D95">
        <f>[1]!s_pq_maxuptype(B95,A95)</f>
        <v>0</v>
      </c>
      <c r="I95" s="8">
        <v>45705</v>
      </c>
      <c r="J95" s="16" t="s">
        <v>7180</v>
      </c>
      <c r="K95" s="16" t="s">
        <v>7181</v>
      </c>
      <c r="L95" t="s">
        <v>10876</v>
      </c>
      <c r="M95" t="str">
        <f>[1]!s_info_wicsname2024(J95,I95,"1")</f>
        <v>公用事业</v>
      </c>
      <c r="N95" t="str">
        <f>[1]!s_info_wicsname2024(J95,I95,"2")</f>
        <v>公用事业Ⅱ</v>
      </c>
      <c r="O95" t="str">
        <f>[1]!s_info_hotconcept(J95,I95)</f>
        <v>水电;股票回购</v>
      </c>
    </row>
    <row r="96" spans="1:15" x14ac:dyDescent="0.25">
      <c r="A96" s="8">
        <v>45705</v>
      </c>
      <c r="B96" s="16" t="s">
        <v>264</v>
      </c>
      <c r="C96" s="16" t="s">
        <v>265</v>
      </c>
      <c r="D96">
        <f>[1]!s_pq_maxuptype(B96,A96)</f>
        <v>0</v>
      </c>
      <c r="F96" s="20" t="s">
        <v>10893</v>
      </c>
      <c r="G96" t="s">
        <v>10904</v>
      </c>
      <c r="I96" s="8">
        <v>45705</v>
      </c>
      <c r="J96" s="16" t="s">
        <v>7673</v>
      </c>
      <c r="K96" s="16" t="s">
        <v>7674</v>
      </c>
      <c r="L96" t="s">
        <v>10876</v>
      </c>
      <c r="M96" t="str">
        <f>[1]!s_info_wicsname2024(J96,I96,"1")</f>
        <v>工业</v>
      </c>
      <c r="N96" t="str">
        <f>[1]!s_info_wicsname2024(J96,I96,"2")</f>
        <v>建筑</v>
      </c>
      <c r="O96" t="str">
        <f>[1]!s_info_hotconcept(J96,I96)</f>
        <v>国企综合;新型城镇化</v>
      </c>
    </row>
    <row r="97" spans="1:15" x14ac:dyDescent="0.25">
      <c r="A97" s="8">
        <v>45705</v>
      </c>
      <c r="B97" s="16" t="s">
        <v>266</v>
      </c>
      <c r="C97" s="16" t="s">
        <v>267</v>
      </c>
      <c r="D97">
        <f>[1]!s_pq_maxuptype(B97,A97)</f>
        <v>0</v>
      </c>
      <c r="F97" s="21" t="s">
        <v>10894</v>
      </c>
      <c r="G97">
        <v>13</v>
      </c>
      <c r="I97" s="8">
        <v>45705</v>
      </c>
      <c r="J97" s="16" t="s">
        <v>7949</v>
      </c>
      <c r="K97" s="16" t="s">
        <v>7950</v>
      </c>
      <c r="L97" t="s">
        <v>10880</v>
      </c>
      <c r="M97" t="str">
        <f>[1]!s_info_wicsname2024(J97,I97,"1")</f>
        <v>材料</v>
      </c>
      <c r="N97" t="str">
        <f>[1]!s_info_wicsname2024(J97,I97,"2")</f>
        <v>化工</v>
      </c>
      <c r="O97">
        <f>[1]!s_info_hotconcept(J97,I97)</f>
        <v>0</v>
      </c>
    </row>
    <row r="98" spans="1:15" x14ac:dyDescent="0.25">
      <c r="A98" s="8">
        <v>45705</v>
      </c>
      <c r="B98" s="16" t="s">
        <v>268</v>
      </c>
      <c r="C98" s="16" t="s">
        <v>269</v>
      </c>
      <c r="D98">
        <f>[1]!s_pq_maxuptype(B98,A98)</f>
        <v>0</v>
      </c>
      <c r="F98" s="21" t="s">
        <v>10895</v>
      </c>
      <c r="G98">
        <v>1</v>
      </c>
      <c r="I98" s="8">
        <v>45705</v>
      </c>
      <c r="J98" s="16" t="s">
        <v>8781</v>
      </c>
      <c r="K98" s="16" t="s">
        <v>8782</v>
      </c>
      <c r="L98" t="s">
        <v>10880</v>
      </c>
      <c r="M98" t="str">
        <f>[1]!s_info_wicsname2024(J98,I98,"1")</f>
        <v>通讯服务</v>
      </c>
      <c r="N98" t="str">
        <f>[1]!s_info_wicsname2024(J98,I98,"2")</f>
        <v>传媒</v>
      </c>
      <c r="O98" t="str">
        <f>[1]!s_info_hotconcept(J98,I98)</f>
        <v>小红书平台;WEB3.0;抖音豆包;业绩预亏;百度平台;文化传媒主题</v>
      </c>
    </row>
    <row r="99" spans="1:15" x14ac:dyDescent="0.25">
      <c r="A99" s="8">
        <v>45705</v>
      </c>
      <c r="B99" s="16" t="s">
        <v>270</v>
      </c>
      <c r="C99" s="16" t="s">
        <v>271</v>
      </c>
      <c r="D99">
        <f>[1]!s_pq_maxuptype(B99,A99)</f>
        <v>0</v>
      </c>
      <c r="F99" s="21" t="s">
        <v>10896</v>
      </c>
      <c r="G99">
        <v>12</v>
      </c>
      <c r="I99" s="8">
        <v>45705</v>
      </c>
      <c r="J99" s="16" t="s">
        <v>548</v>
      </c>
      <c r="K99" s="16" t="s">
        <v>549</v>
      </c>
      <c r="L99" t="s">
        <v>10879</v>
      </c>
      <c r="M99" t="str">
        <f>[1]!s_info_wicsname2024(J99,I99,"1")</f>
        <v>医疗保健</v>
      </c>
      <c r="N99" t="str">
        <f>[1]!s_info_wicsname2024(J99,I99,"2")</f>
        <v>医药生物</v>
      </c>
      <c r="O99" t="str">
        <f>[1]!s_info_hotconcept(J99,I99)</f>
        <v>合成生物;体外诊断;基因检测;生物科技等权</v>
      </c>
    </row>
    <row r="100" spans="1:15" x14ac:dyDescent="0.25">
      <c r="A100" s="8">
        <v>45705</v>
      </c>
      <c r="B100" s="16" t="s">
        <v>272</v>
      </c>
      <c r="C100" s="16" t="s">
        <v>273</v>
      </c>
      <c r="D100">
        <f>[1]!s_pq_maxuptype(B100,A100)</f>
        <v>0</v>
      </c>
      <c r="F100" s="21" t="s">
        <v>10897</v>
      </c>
      <c r="G100">
        <v>6</v>
      </c>
      <c r="I100" s="8">
        <v>45705</v>
      </c>
      <c r="J100" s="16" t="s">
        <v>1172</v>
      </c>
      <c r="K100" s="16" t="s">
        <v>1173</v>
      </c>
      <c r="L100" t="s">
        <v>10879</v>
      </c>
      <c r="M100" t="str">
        <f>[1]!s_info_wicsname2024(J100,I100,"1")</f>
        <v>医疗保健</v>
      </c>
      <c r="N100" t="str">
        <f>[1]!s_info_wicsname2024(J100,I100,"2")</f>
        <v>医药生物</v>
      </c>
      <c r="O100" t="str">
        <f>[1]!s_info_hotconcept(J100,I100)</f>
        <v>国企综合;专精特新小巨人主题;干细胞;流感;业绩预亏;汇金持股;体外诊断;二线龙头;基因检测;生物科技等权</v>
      </c>
    </row>
    <row r="101" spans="1:15" x14ac:dyDescent="0.25">
      <c r="A101" s="8">
        <v>45705</v>
      </c>
      <c r="B101" s="16" t="s">
        <v>274</v>
      </c>
      <c r="C101" s="16" t="s">
        <v>275</v>
      </c>
      <c r="D101">
        <f>[1]!s_pq_maxuptype(B101,A101)</f>
        <v>0</v>
      </c>
      <c r="F101" s="21" t="s">
        <v>10898</v>
      </c>
      <c r="G101">
        <v>2</v>
      </c>
      <c r="I101" s="8">
        <v>45705</v>
      </c>
      <c r="J101" s="16" t="s">
        <v>1216</v>
      </c>
      <c r="K101" s="16" t="s">
        <v>1217</v>
      </c>
      <c r="L101" t="s">
        <v>10879</v>
      </c>
      <c r="M101" t="str">
        <f>[1]!s_info_wicsname2024(J101,I101,"1")</f>
        <v>可选消费</v>
      </c>
      <c r="N101" t="str">
        <f>[1]!s_info_wicsname2024(J101,I101,"2")</f>
        <v>家电Ⅱ</v>
      </c>
      <c r="O101" t="str">
        <f>[1]!s_info_hotconcept(J101,I101)</f>
        <v>ST板块</v>
      </c>
    </row>
    <row r="102" spans="1:15" x14ac:dyDescent="0.25">
      <c r="A102" s="8">
        <v>45705</v>
      </c>
      <c r="B102" s="16" t="s">
        <v>276</v>
      </c>
      <c r="C102" s="16" t="s">
        <v>277</v>
      </c>
      <c r="D102">
        <f>[1]!s_pq_maxuptype(B102,A102)</f>
        <v>0</v>
      </c>
      <c r="F102" s="21" t="s">
        <v>10899</v>
      </c>
      <c r="G102">
        <v>3</v>
      </c>
      <c r="I102" s="8">
        <v>45705</v>
      </c>
      <c r="J102" s="16" t="s">
        <v>1328</v>
      </c>
      <c r="K102" s="16" t="s">
        <v>1329</v>
      </c>
      <c r="L102" t="s">
        <v>10879</v>
      </c>
      <c r="M102" t="str">
        <f>[1]!s_info_wicsname2024(J102,I102,"1")</f>
        <v>工业</v>
      </c>
      <c r="N102" t="str">
        <f>[1]!s_info_wicsname2024(J102,I102,"2")</f>
        <v>电气设备</v>
      </c>
      <c r="O102" t="str">
        <f>[1]!s_info_hotconcept(J102,I102)</f>
        <v>国企综合;近期定增;国企改革;专精特新小巨人主题</v>
      </c>
    </row>
    <row r="103" spans="1:15" x14ac:dyDescent="0.25">
      <c r="A103" s="8">
        <v>45705</v>
      </c>
      <c r="B103" s="16" t="s">
        <v>278</v>
      </c>
      <c r="C103" s="16" t="s">
        <v>279</v>
      </c>
      <c r="D103">
        <f>[1]!s_pq_maxuptype(B103,A103)</f>
        <v>0</v>
      </c>
      <c r="F103" s="21" t="s">
        <v>10900</v>
      </c>
      <c r="G103">
        <v>3</v>
      </c>
      <c r="I103" s="8">
        <v>45705</v>
      </c>
      <c r="J103" s="16" t="s">
        <v>1752</v>
      </c>
      <c r="K103" s="16" t="s">
        <v>1753</v>
      </c>
      <c r="L103" t="s">
        <v>10879</v>
      </c>
      <c r="M103" t="str">
        <f>[1]!s_info_wicsname2024(J103,I103,"1")</f>
        <v>工业</v>
      </c>
      <c r="N103" t="str">
        <f>[1]!s_info_wicsname2024(J103,I103,"2")</f>
        <v>电气设备</v>
      </c>
      <c r="O103" t="str">
        <f>[1]!s_info_hotconcept(J103,I103)</f>
        <v>碳中和;上涨点位贡献;储能;电源设备精选;IDC(算力租赁);阿里巴巴平台;量子技术;虚拟现实;虚拟电厂;云计算;大数据;光伏</v>
      </c>
    </row>
    <row r="104" spans="1:15" x14ac:dyDescent="0.25">
      <c r="A104" s="8">
        <v>45705</v>
      </c>
      <c r="B104" s="16" t="s">
        <v>280</v>
      </c>
      <c r="C104" s="16" t="s">
        <v>281</v>
      </c>
      <c r="D104">
        <f>[1]!s_pq_maxuptype(B104,A104)</f>
        <v>0</v>
      </c>
      <c r="F104" s="21" t="s">
        <v>10901</v>
      </c>
      <c r="G104">
        <v>31</v>
      </c>
      <c r="I104" s="8">
        <v>45705</v>
      </c>
      <c r="J104" s="16" t="s">
        <v>2096</v>
      </c>
      <c r="K104" s="16" t="s">
        <v>2097</v>
      </c>
      <c r="L104" t="s">
        <v>10879</v>
      </c>
      <c r="M104" t="str">
        <f>[1]!s_info_wicsname2024(J104,I104,"1")</f>
        <v>医疗保健</v>
      </c>
      <c r="N104" t="str">
        <f>[1]!s_info_wicsname2024(J104,I104,"2")</f>
        <v>医疗设备与服务</v>
      </c>
      <c r="O104" t="str">
        <f>[1]!s_info_hotconcept(J104,I104)</f>
        <v>微盘股日频等权;新疆振兴</v>
      </c>
    </row>
    <row r="105" spans="1:15" x14ac:dyDescent="0.25">
      <c r="A105" s="8">
        <v>45705</v>
      </c>
      <c r="B105" s="16" t="s">
        <v>282</v>
      </c>
      <c r="C105" s="16" t="s">
        <v>283</v>
      </c>
      <c r="D105">
        <f>[1]!s_pq_maxuptype(B105,A105)</f>
        <v>0</v>
      </c>
      <c r="F105" s="21" t="s">
        <v>10902</v>
      </c>
      <c r="G105">
        <v>17</v>
      </c>
      <c r="I105" s="8">
        <v>45705</v>
      </c>
      <c r="J105" s="16" t="s">
        <v>2280</v>
      </c>
      <c r="K105" s="16" t="s">
        <v>2281</v>
      </c>
      <c r="L105" t="s">
        <v>10879</v>
      </c>
      <c r="M105" t="str">
        <f>[1]!s_info_wicsname2024(J105,I105,"1")</f>
        <v>医疗保健</v>
      </c>
      <c r="N105" t="str">
        <f>[1]!s_info_wicsname2024(J105,I105,"2")</f>
        <v>医疗设备与服务</v>
      </c>
      <c r="O105">
        <f>[1]!s_info_hotconcept(J105,I105)</f>
        <v>0</v>
      </c>
    </row>
    <row r="106" spans="1:15" x14ac:dyDescent="0.25">
      <c r="A106" s="8">
        <v>45705</v>
      </c>
      <c r="B106" s="16" t="s">
        <v>284</v>
      </c>
      <c r="C106" s="16" t="s">
        <v>285</v>
      </c>
      <c r="D106">
        <f>[1]!s_pq_maxuptype(B106,A106)</f>
        <v>0</v>
      </c>
      <c r="F106" s="21" t="s">
        <v>10903</v>
      </c>
      <c r="G106">
        <v>88</v>
      </c>
      <c r="I106" s="8">
        <v>45705</v>
      </c>
      <c r="J106" s="16" t="s">
        <v>5346</v>
      </c>
      <c r="K106" s="16" t="s">
        <v>5347</v>
      </c>
      <c r="L106" t="s">
        <v>10879</v>
      </c>
      <c r="M106" t="str">
        <f>[1]!s_info_wicsname2024(J106,I106,"1")</f>
        <v>医疗保健</v>
      </c>
      <c r="N106" t="str">
        <f>[1]!s_info_wicsname2024(J106,I106,"2")</f>
        <v>医药生物</v>
      </c>
      <c r="O106" t="str">
        <f>[1]!s_info_hotconcept(J106,I106)</f>
        <v>减肥药</v>
      </c>
    </row>
    <row r="107" spans="1:15" x14ac:dyDescent="0.25">
      <c r="A107" s="8">
        <v>45705</v>
      </c>
      <c r="B107" s="16" t="s">
        <v>286</v>
      </c>
      <c r="C107" s="16" t="s">
        <v>287</v>
      </c>
      <c r="D107">
        <f>[1]!s_pq_maxuptype(B107,A107)</f>
        <v>0</v>
      </c>
      <c r="I107" s="8">
        <v>45705</v>
      </c>
      <c r="J107" s="16" t="s">
        <v>5636</v>
      </c>
      <c r="K107" s="16" t="s">
        <v>5637</v>
      </c>
      <c r="L107" t="s">
        <v>10879</v>
      </c>
      <c r="M107" t="str">
        <f>[1]!s_info_wicsname2024(J107,I107,"1")</f>
        <v>材料</v>
      </c>
      <c r="N107" t="str">
        <f>[1]!s_info_wicsname2024(J107,I107,"2")</f>
        <v>化工</v>
      </c>
      <c r="O107" t="str">
        <f>[1]!s_info_hotconcept(J107,I107)</f>
        <v>专精特新小巨人主题;高送转预期</v>
      </c>
    </row>
    <row r="108" spans="1:15" x14ac:dyDescent="0.25">
      <c r="A108" s="8">
        <v>45705</v>
      </c>
      <c r="B108" s="16" t="s">
        <v>288</v>
      </c>
      <c r="C108" s="16" t="s">
        <v>289</v>
      </c>
      <c r="D108">
        <f>[1]!s_pq_maxuptype(B108,A108)</f>
        <v>0</v>
      </c>
      <c r="I108" s="8">
        <v>45705</v>
      </c>
      <c r="J108" s="16" t="s">
        <v>6460</v>
      </c>
      <c r="K108" s="16" t="s">
        <v>6461</v>
      </c>
      <c r="L108" t="s">
        <v>10879</v>
      </c>
      <c r="M108" t="str">
        <f>[1]!s_info_wicsname2024(J108,I108,"1")</f>
        <v>工业</v>
      </c>
      <c r="N108" t="str">
        <f>[1]!s_info_wicsname2024(J108,I108,"2")</f>
        <v>机械</v>
      </c>
      <c r="O108" t="str">
        <f>[1]!s_info_hotconcept(J108,I108)</f>
        <v>最小市值</v>
      </c>
    </row>
    <row r="109" spans="1:15" x14ac:dyDescent="0.25">
      <c r="A109" s="8">
        <v>45705</v>
      </c>
      <c r="B109" s="16" t="s">
        <v>290</v>
      </c>
      <c r="C109" s="16" t="s">
        <v>291</v>
      </c>
      <c r="D109">
        <f>[1]!s_pq_maxuptype(B109,A109)</f>
        <v>0</v>
      </c>
      <c r="I109" s="8">
        <v>45705</v>
      </c>
      <c r="J109" s="16" t="s">
        <v>6734</v>
      </c>
      <c r="K109" s="16" t="s">
        <v>6735</v>
      </c>
      <c r="L109" t="s">
        <v>10879</v>
      </c>
      <c r="M109" t="str">
        <f>[1]!s_info_wicsname2024(J109,I109,"1")</f>
        <v>信息技术</v>
      </c>
      <c r="N109" t="str">
        <f>[1]!s_info_wicsname2024(J109,I109,"2")</f>
        <v>软件服务</v>
      </c>
      <c r="O109" t="str">
        <f>[1]!s_info_hotconcept(J109,I109)</f>
        <v>DeepSeek;微软合作商;国企综合;AI算力;国企改革;东数西算;上涨点位贡献;IDC(算力租赁);科技龙头;数字政府;上海国资改革;云计算;大数据</v>
      </c>
    </row>
    <row r="110" spans="1:15" x14ac:dyDescent="0.25">
      <c r="A110" s="8">
        <v>45705</v>
      </c>
      <c r="B110" s="16" t="s">
        <v>292</v>
      </c>
      <c r="C110" s="16" t="s">
        <v>293</v>
      </c>
      <c r="D110">
        <f>[1]!s_pq_maxuptype(B110,A110)</f>
        <v>0</v>
      </c>
      <c r="F110" s="20" t="s">
        <v>10893</v>
      </c>
      <c r="G110" t="s">
        <v>10925</v>
      </c>
      <c r="I110" s="8">
        <v>45705</v>
      </c>
      <c r="J110" s="16" t="s">
        <v>8677</v>
      </c>
      <c r="K110" s="16" t="s">
        <v>8678</v>
      </c>
      <c r="L110" t="s">
        <v>10879</v>
      </c>
      <c r="M110" t="str">
        <f>[1]!s_info_wicsname2024(J110,I110,"1")</f>
        <v>医疗保健</v>
      </c>
      <c r="N110" t="str">
        <f>[1]!s_info_wicsname2024(J110,I110,"2")</f>
        <v>医疗设备与服务</v>
      </c>
      <c r="O110" t="str">
        <f>[1]!s_info_hotconcept(J110,I110)</f>
        <v>SPD;微盘股日频等权;体外诊断</v>
      </c>
    </row>
    <row r="111" spans="1:15" x14ac:dyDescent="0.25">
      <c r="A111" s="8">
        <v>45705</v>
      </c>
      <c r="B111" s="16" t="s">
        <v>294</v>
      </c>
      <c r="C111" s="16" t="s">
        <v>295</v>
      </c>
      <c r="D111">
        <f>[1]!s_pq_maxuptype(B111,A111)</f>
        <v>0</v>
      </c>
      <c r="F111" s="21" t="s">
        <v>10905</v>
      </c>
      <c r="G111">
        <v>3</v>
      </c>
      <c r="I111" s="8">
        <v>45705</v>
      </c>
      <c r="J111" s="16" t="s">
        <v>8831</v>
      </c>
      <c r="K111" s="16" t="s">
        <v>8832</v>
      </c>
      <c r="L111" t="s">
        <v>10879</v>
      </c>
      <c r="M111" t="str">
        <f>[1]!s_info_wicsname2024(J111,I111,"1")</f>
        <v>材料</v>
      </c>
      <c r="N111" t="str">
        <f>[1]!s_info_wicsname2024(J111,I111,"2")</f>
        <v>化工</v>
      </c>
      <c r="O111" t="str">
        <f>[1]!s_info_hotconcept(J111,I111)</f>
        <v>ST板块</v>
      </c>
    </row>
    <row r="112" spans="1:15" x14ac:dyDescent="0.25">
      <c r="A112" s="8">
        <v>45705</v>
      </c>
      <c r="B112" s="16" t="s">
        <v>296</v>
      </c>
      <c r="C112" s="16" t="s">
        <v>297</v>
      </c>
      <c r="D112">
        <f>[1]!s_pq_maxuptype(B112,A112)</f>
        <v>0</v>
      </c>
      <c r="F112" s="21" t="s">
        <v>10906</v>
      </c>
      <c r="G112">
        <v>4</v>
      </c>
      <c r="I112" s="8">
        <v>45705</v>
      </c>
      <c r="J112" s="16" t="s">
        <v>8965</v>
      </c>
      <c r="K112" s="16" t="s">
        <v>8966</v>
      </c>
      <c r="L112" t="s">
        <v>10879</v>
      </c>
      <c r="M112" t="str">
        <f>[1]!s_info_wicsname2024(J112,I112,"1")</f>
        <v>信息技术</v>
      </c>
      <c r="N112" t="str">
        <f>[1]!s_info_wicsname2024(J112,I112,"2")</f>
        <v>软件服务</v>
      </c>
      <c r="O112" t="str">
        <f>[1]!s_info_hotconcept(J112,I112)</f>
        <v>国企综合;医保支付改革;TOPcon电池;智慧医疗;光伏</v>
      </c>
    </row>
    <row r="113" spans="1:15" x14ac:dyDescent="0.25">
      <c r="A113" s="8">
        <v>45705</v>
      </c>
      <c r="B113" s="16" t="s">
        <v>298</v>
      </c>
      <c r="C113" s="16" t="s">
        <v>299</v>
      </c>
      <c r="D113">
        <f>[1]!s_pq_maxuptype(B113,A113)</f>
        <v>0</v>
      </c>
      <c r="F113" s="21" t="s">
        <v>10907</v>
      </c>
      <c r="G113">
        <v>1</v>
      </c>
      <c r="I113" s="8">
        <v>45705</v>
      </c>
      <c r="J113" s="16" t="s">
        <v>9891</v>
      </c>
      <c r="K113" s="16" t="s">
        <v>9892</v>
      </c>
      <c r="L113" t="s">
        <v>10879</v>
      </c>
      <c r="M113" t="str">
        <f>[1]!s_info_wicsname2024(J113,I113,"1")</f>
        <v>医疗保健</v>
      </c>
      <c r="N113" t="str">
        <f>[1]!s_info_wicsname2024(J113,I113,"2")</f>
        <v>医疗设备与服务</v>
      </c>
      <c r="O113" t="str">
        <f>[1]!s_info_hotconcept(J113,I113)</f>
        <v>专精特新小巨人主题;体外诊断</v>
      </c>
    </row>
    <row r="114" spans="1:15" x14ac:dyDescent="0.25">
      <c r="A114" s="8">
        <v>45705</v>
      </c>
      <c r="B114" s="16" t="s">
        <v>300</v>
      </c>
      <c r="C114" s="16" t="s">
        <v>301</v>
      </c>
      <c r="D114">
        <f>[1]!s_pq_maxuptype(B114,A114)</f>
        <v>0</v>
      </c>
      <c r="F114" s="21" t="s">
        <v>10908</v>
      </c>
      <c r="G114">
        <v>2</v>
      </c>
      <c r="I114" s="8">
        <v>45705</v>
      </c>
      <c r="J114" s="16" t="s">
        <v>10804</v>
      </c>
      <c r="K114" s="16" t="s">
        <v>10805</v>
      </c>
      <c r="L114" t="s">
        <v>10879</v>
      </c>
      <c r="M114" t="str">
        <f>[1]!s_info_wicsname2024(J114,I114,"1")</f>
        <v>医疗保健</v>
      </c>
      <c r="N114" t="str">
        <f>[1]!s_info_wicsname2024(J114,I114,"2")</f>
        <v>医药生物</v>
      </c>
      <c r="O114" t="str">
        <f>[1]!s_info_hotconcept(J114,I114)</f>
        <v>流感</v>
      </c>
    </row>
    <row r="115" spans="1:15" x14ac:dyDescent="0.25">
      <c r="A115" s="8">
        <v>45705</v>
      </c>
      <c r="B115" s="16" t="s">
        <v>302</v>
      </c>
      <c r="C115" s="16" t="s">
        <v>303</v>
      </c>
      <c r="D115">
        <f>[1]!s_pq_maxuptype(B115,A115)</f>
        <v>0</v>
      </c>
      <c r="F115" s="21" t="s">
        <v>10909</v>
      </c>
      <c r="G115">
        <v>1</v>
      </c>
      <c r="I115" s="8">
        <v>45705</v>
      </c>
      <c r="J115" s="16" t="s">
        <v>6264</v>
      </c>
      <c r="K115" s="16" t="s">
        <v>6265</v>
      </c>
      <c r="L115" t="s">
        <v>11007</v>
      </c>
      <c r="M115" t="str">
        <f>[1]!s_info_wicsname2024(J115,I115,"1")</f>
        <v>信息技术</v>
      </c>
      <c r="N115" t="str">
        <f>[1]!s_info_wicsname2024(J115,I115,"2")</f>
        <v>硬件设备</v>
      </c>
      <c r="O115" t="str">
        <f>[1]!s_info_hotconcept(J115,I115)</f>
        <v>ST板块</v>
      </c>
    </row>
    <row r="116" spans="1:15" x14ac:dyDescent="0.25">
      <c r="A116" s="8">
        <v>45705</v>
      </c>
      <c r="B116" s="16" t="s">
        <v>304</v>
      </c>
      <c r="C116" s="16" t="s">
        <v>305</v>
      </c>
      <c r="D116">
        <f>[1]!s_pq_maxuptype(B116,A116)</f>
        <v>0</v>
      </c>
      <c r="F116" s="21" t="s">
        <v>10910</v>
      </c>
      <c r="G116">
        <v>11</v>
      </c>
      <c r="I116" s="8">
        <v>45705</v>
      </c>
      <c r="J116" s="16" t="s">
        <v>2348</v>
      </c>
      <c r="K116" s="16" t="s">
        <v>2349</v>
      </c>
      <c r="L116" t="s">
        <v>11003</v>
      </c>
      <c r="M116" t="str">
        <f>[1]!s_info_wicsname2024(J116,I116,"1")</f>
        <v>可选消费</v>
      </c>
      <c r="N116" t="str">
        <f>[1]!s_info_wicsname2024(J116,I116,"2")</f>
        <v>纺织服装Ⅱ</v>
      </c>
      <c r="O116" t="str">
        <f>[1]!s_info_hotconcept(J116,I116)</f>
        <v>ST板块</v>
      </c>
    </row>
    <row r="117" spans="1:15" x14ac:dyDescent="0.25">
      <c r="A117" s="8">
        <v>45705</v>
      </c>
      <c r="B117" s="16" t="s">
        <v>306</v>
      </c>
      <c r="C117" s="16" t="s">
        <v>307</v>
      </c>
      <c r="D117">
        <f>[1]!s_pq_maxuptype(B117,A117)</f>
        <v>0</v>
      </c>
      <c r="F117" s="21" t="s">
        <v>10911</v>
      </c>
      <c r="G117">
        <v>6</v>
      </c>
      <c r="I117" s="8">
        <v>45705</v>
      </c>
      <c r="J117" s="16" t="s">
        <v>8393</v>
      </c>
      <c r="K117" s="16" t="s">
        <v>8394</v>
      </c>
      <c r="L117" t="s">
        <v>11010</v>
      </c>
      <c r="M117" t="str">
        <f>[1]!s_info_wicsname2024(J117,I117,"1")</f>
        <v>工业</v>
      </c>
      <c r="N117" t="str">
        <f>[1]!s_info_wicsname2024(J117,I117,"2")</f>
        <v>建筑</v>
      </c>
      <c r="O117" t="str">
        <f>[1]!s_info_hotconcept(J117,I117)</f>
        <v>ST板块</v>
      </c>
    </row>
    <row r="118" spans="1:15" x14ac:dyDescent="0.25">
      <c r="A118" s="8">
        <v>45705</v>
      </c>
      <c r="B118" s="16" t="s">
        <v>308</v>
      </c>
      <c r="C118" s="16" t="s">
        <v>309</v>
      </c>
      <c r="D118">
        <f>[1]!s_pq_maxuptype(B118,A118)</f>
        <v>0</v>
      </c>
      <c r="F118" s="21" t="s">
        <v>10912</v>
      </c>
      <c r="G118">
        <v>1</v>
      </c>
      <c r="I118" s="8">
        <v>45705</v>
      </c>
      <c r="J118" s="16" t="s">
        <v>688</v>
      </c>
      <c r="K118" s="16" t="s">
        <v>689</v>
      </c>
      <c r="L118" t="s">
        <v>11000</v>
      </c>
      <c r="M118" t="str">
        <f>[1]!s_info_wicsname2024(J118,I118,"1")</f>
        <v>材料</v>
      </c>
      <c r="N118" t="str">
        <f>[1]!s_info_wicsname2024(J118,I118,"2")</f>
        <v>化工</v>
      </c>
      <c r="O118" t="str">
        <f>[1]!s_info_hotconcept(J118,I118)</f>
        <v>国企综合;上涨点位贡献;资源股;业绩预亏;军民融合;芯片</v>
      </c>
    </row>
    <row r="119" spans="1:15" x14ac:dyDescent="0.25">
      <c r="A119" s="8">
        <v>45705</v>
      </c>
      <c r="B119" s="16" t="s">
        <v>310</v>
      </c>
      <c r="C119" s="16" t="s">
        <v>311</v>
      </c>
      <c r="D119">
        <f>[1]!s_pq_maxuptype(B119,A119)</f>
        <v>0</v>
      </c>
      <c r="F119" s="21" t="s">
        <v>10913</v>
      </c>
      <c r="G119">
        <v>1</v>
      </c>
      <c r="I119" s="8">
        <v>45705</v>
      </c>
      <c r="J119" s="16" t="s">
        <v>6068</v>
      </c>
      <c r="K119" s="16" t="s">
        <v>6069</v>
      </c>
      <c r="L119" t="s">
        <v>11006</v>
      </c>
      <c r="M119" t="str">
        <f>[1]!s_info_wicsname2024(J119,I119,"1")</f>
        <v>材料</v>
      </c>
      <c r="N119" t="str">
        <f>[1]!s_info_wicsname2024(J119,I119,"2")</f>
        <v>化工</v>
      </c>
      <c r="O119" t="str">
        <f>[1]!s_info_hotconcept(J119,I119)</f>
        <v>业绩预亏;ST板块</v>
      </c>
    </row>
    <row r="120" spans="1:15" x14ac:dyDescent="0.25">
      <c r="A120" s="8">
        <v>45705</v>
      </c>
      <c r="B120" s="16" t="s">
        <v>312</v>
      </c>
      <c r="C120" s="16" t="s">
        <v>313</v>
      </c>
      <c r="D120">
        <f>[1]!s_pq_maxuptype(B120,A120)</f>
        <v>0</v>
      </c>
      <c r="F120" s="21" t="s">
        <v>10914</v>
      </c>
      <c r="G120">
        <v>1</v>
      </c>
      <c r="I120" s="8"/>
      <c r="J120" s="16"/>
      <c r="K120" s="16"/>
    </row>
    <row r="121" spans="1:15" x14ac:dyDescent="0.25">
      <c r="A121" s="8">
        <v>45705</v>
      </c>
      <c r="B121" s="16" t="s">
        <v>314</v>
      </c>
      <c r="C121" s="16" t="s">
        <v>315</v>
      </c>
      <c r="D121" t="str">
        <f>[1]!s_pq_maxuptype(B121,A121)</f>
        <v>首板</v>
      </c>
      <c r="F121" s="21" t="s">
        <v>10915</v>
      </c>
      <c r="G121">
        <v>1</v>
      </c>
      <c r="I121" s="8"/>
      <c r="J121" s="16"/>
      <c r="K121" s="16"/>
    </row>
    <row r="122" spans="1:15" x14ac:dyDescent="0.25">
      <c r="A122" s="8">
        <v>45705</v>
      </c>
      <c r="B122" s="16" t="s">
        <v>316</v>
      </c>
      <c r="C122" s="16" t="s">
        <v>317</v>
      </c>
      <c r="D122">
        <f>[1]!s_pq_maxuptype(B122,A122)</f>
        <v>0</v>
      </c>
      <c r="F122" s="21" t="s">
        <v>10916</v>
      </c>
      <c r="G122">
        <v>1</v>
      </c>
      <c r="I122" s="8"/>
      <c r="J122" s="16"/>
      <c r="K122" s="16"/>
    </row>
    <row r="123" spans="1:15" x14ac:dyDescent="0.25">
      <c r="A123" s="8">
        <v>45705</v>
      </c>
      <c r="B123" s="16" t="s">
        <v>318</v>
      </c>
      <c r="C123" s="16" t="s">
        <v>319</v>
      </c>
      <c r="D123">
        <f>[1]!s_pq_maxuptype(B123,A123)</f>
        <v>0</v>
      </c>
      <c r="F123" s="21" t="s">
        <v>10917</v>
      </c>
      <c r="G123">
        <v>3</v>
      </c>
      <c r="I123" s="8"/>
      <c r="J123" s="16"/>
      <c r="K123" s="16"/>
    </row>
    <row r="124" spans="1:15" x14ac:dyDescent="0.25">
      <c r="A124" s="8">
        <v>45705</v>
      </c>
      <c r="B124" s="16" t="s">
        <v>320</v>
      </c>
      <c r="C124" s="16" t="s">
        <v>321</v>
      </c>
      <c r="D124">
        <f>[1]!s_pq_maxuptype(B124,A124)</f>
        <v>0</v>
      </c>
      <c r="F124" s="21" t="s">
        <v>10918</v>
      </c>
      <c r="G124">
        <v>1</v>
      </c>
      <c r="I124" s="8"/>
      <c r="J124" s="16"/>
      <c r="K124" s="16"/>
    </row>
    <row r="125" spans="1:15" x14ac:dyDescent="0.25">
      <c r="A125" s="8">
        <v>45705</v>
      </c>
      <c r="B125" s="16" t="s">
        <v>322</v>
      </c>
      <c r="C125" s="16" t="s">
        <v>323</v>
      </c>
      <c r="D125">
        <f>[1]!s_pq_maxuptype(B125,A125)</f>
        <v>0</v>
      </c>
      <c r="F125" s="21" t="s">
        <v>10919</v>
      </c>
      <c r="G125">
        <v>19</v>
      </c>
      <c r="I125" s="8"/>
      <c r="J125" s="16"/>
      <c r="K125" s="16"/>
    </row>
    <row r="126" spans="1:15" x14ac:dyDescent="0.25">
      <c r="A126" s="8">
        <v>45705</v>
      </c>
      <c r="B126" s="16" t="s">
        <v>324</v>
      </c>
      <c r="C126" s="16" t="s">
        <v>325</v>
      </c>
      <c r="D126">
        <f>[1]!s_pq_maxuptype(B126,A126)</f>
        <v>0</v>
      </c>
      <c r="F126" s="21" t="s">
        <v>10920</v>
      </c>
      <c r="G126">
        <v>1</v>
      </c>
      <c r="I126" s="8"/>
      <c r="J126" s="16"/>
      <c r="K126" s="16"/>
    </row>
    <row r="127" spans="1:15" x14ac:dyDescent="0.25">
      <c r="A127" s="8">
        <v>45705</v>
      </c>
      <c r="B127" s="16" t="s">
        <v>326</v>
      </c>
      <c r="C127" s="16" t="s">
        <v>327</v>
      </c>
      <c r="D127">
        <f>[1]!s_pq_maxuptype(B127,A127)</f>
        <v>0</v>
      </c>
      <c r="F127" s="21" t="s">
        <v>10921</v>
      </c>
      <c r="G127">
        <v>2</v>
      </c>
      <c r="I127" s="8"/>
      <c r="J127" s="16"/>
      <c r="K127" s="16"/>
    </row>
    <row r="128" spans="1:15" x14ac:dyDescent="0.25">
      <c r="A128" s="8">
        <v>45705</v>
      </c>
      <c r="B128" s="16" t="s">
        <v>328</v>
      </c>
      <c r="C128" s="16" t="s">
        <v>329</v>
      </c>
      <c r="D128">
        <f>[1]!s_pq_maxuptype(B128,A128)</f>
        <v>0</v>
      </c>
      <c r="F128" s="21" t="s">
        <v>10922</v>
      </c>
      <c r="G128">
        <v>11</v>
      </c>
      <c r="I128" s="8"/>
      <c r="J128" s="16"/>
      <c r="K128" s="16"/>
    </row>
    <row r="129" spans="1:11" x14ac:dyDescent="0.25">
      <c r="A129" s="8">
        <v>45705</v>
      </c>
      <c r="B129" s="16" t="s">
        <v>330</v>
      </c>
      <c r="C129" s="16" t="s">
        <v>331</v>
      </c>
      <c r="D129">
        <f>[1]!s_pq_maxuptype(B129,A129)</f>
        <v>0</v>
      </c>
      <c r="F129" s="21" t="s">
        <v>10923</v>
      </c>
      <c r="G129">
        <v>6</v>
      </c>
      <c r="I129" s="8"/>
      <c r="J129" s="16"/>
      <c r="K129" s="16"/>
    </row>
    <row r="130" spans="1:11" x14ac:dyDescent="0.25">
      <c r="A130" s="8">
        <v>45705</v>
      </c>
      <c r="B130" s="16" t="s">
        <v>332</v>
      </c>
      <c r="C130" s="16" t="s">
        <v>333</v>
      </c>
      <c r="D130">
        <f>[1]!s_pq_maxuptype(B130,A130)</f>
        <v>0</v>
      </c>
      <c r="F130" s="21" t="s">
        <v>10924</v>
      </c>
      <c r="G130">
        <v>12</v>
      </c>
      <c r="I130" s="8"/>
      <c r="J130" s="16"/>
      <c r="K130" s="16"/>
    </row>
    <row r="131" spans="1:11" x14ac:dyDescent="0.25">
      <c r="A131" s="8">
        <v>45705</v>
      </c>
      <c r="B131" s="16" t="s">
        <v>334</v>
      </c>
      <c r="C131" s="16" t="s">
        <v>335</v>
      </c>
      <c r="D131">
        <f>[1]!s_pq_maxuptype(B131,A131)</f>
        <v>0</v>
      </c>
      <c r="F131" s="21" t="s">
        <v>10903</v>
      </c>
      <c r="G131">
        <v>88</v>
      </c>
      <c r="I131" s="8"/>
      <c r="J131" s="16"/>
      <c r="K131" s="16"/>
    </row>
    <row r="132" spans="1:11" x14ac:dyDescent="0.25">
      <c r="A132" s="8">
        <v>45705</v>
      </c>
      <c r="B132" s="16" t="s">
        <v>336</v>
      </c>
      <c r="C132" s="16" t="s">
        <v>337</v>
      </c>
      <c r="D132">
        <f>[1]!s_pq_maxuptype(B132,A132)</f>
        <v>0</v>
      </c>
      <c r="I132" s="8"/>
      <c r="J132" s="16"/>
      <c r="K132" s="16"/>
    </row>
    <row r="133" spans="1:11" x14ac:dyDescent="0.25">
      <c r="A133" s="8">
        <v>45705</v>
      </c>
      <c r="B133" s="16" t="s">
        <v>338</v>
      </c>
      <c r="C133" s="16" t="s">
        <v>339</v>
      </c>
      <c r="D133">
        <f>[1]!s_pq_maxuptype(B133,A133)</f>
        <v>0</v>
      </c>
      <c r="I133" s="8"/>
      <c r="J133" s="16"/>
      <c r="K133" s="16"/>
    </row>
    <row r="134" spans="1:11" x14ac:dyDescent="0.25">
      <c r="A134" s="8">
        <v>45705</v>
      </c>
      <c r="B134" s="16" t="s">
        <v>340</v>
      </c>
      <c r="C134" s="16" t="s">
        <v>341</v>
      </c>
      <c r="D134">
        <f>[1]!s_pq_maxuptype(B134,A134)</f>
        <v>0</v>
      </c>
      <c r="I134" s="8"/>
      <c r="J134" s="16"/>
      <c r="K134" s="16"/>
    </row>
    <row r="135" spans="1:11" x14ac:dyDescent="0.25">
      <c r="A135" s="8">
        <v>45705</v>
      </c>
      <c r="B135" s="16" t="s">
        <v>342</v>
      </c>
      <c r="C135" s="16" t="s">
        <v>343</v>
      </c>
      <c r="D135">
        <f>[1]!s_pq_maxuptype(B135,A135)</f>
        <v>0</v>
      </c>
      <c r="I135" s="8"/>
      <c r="J135" s="16"/>
      <c r="K135" s="16"/>
    </row>
    <row r="136" spans="1:11" x14ac:dyDescent="0.25">
      <c r="A136" s="8">
        <v>45705</v>
      </c>
      <c r="B136" s="16" t="s">
        <v>344</v>
      </c>
      <c r="C136" s="16" t="s">
        <v>345</v>
      </c>
      <c r="D136">
        <f>[1]!s_pq_maxuptype(B136,A136)</f>
        <v>0</v>
      </c>
      <c r="I136" s="8"/>
      <c r="J136" s="16"/>
      <c r="K136" s="16"/>
    </row>
    <row r="137" spans="1:11" x14ac:dyDescent="0.25">
      <c r="A137" s="8">
        <v>45705</v>
      </c>
      <c r="B137" s="16" t="s">
        <v>346</v>
      </c>
      <c r="C137" s="16" t="s">
        <v>347</v>
      </c>
      <c r="D137">
        <f>[1]!s_pq_maxuptype(B137,A137)</f>
        <v>0</v>
      </c>
      <c r="I137" s="8"/>
      <c r="J137" s="16"/>
      <c r="K137" s="16"/>
    </row>
    <row r="138" spans="1:11" x14ac:dyDescent="0.25">
      <c r="A138" s="8">
        <v>45705</v>
      </c>
      <c r="B138" s="16" t="s">
        <v>348</v>
      </c>
      <c r="C138" s="16" t="s">
        <v>349</v>
      </c>
      <c r="D138">
        <f>[1]!s_pq_maxuptype(B138,A138)</f>
        <v>0</v>
      </c>
      <c r="I138" s="8"/>
      <c r="J138" s="16"/>
      <c r="K138" s="16"/>
    </row>
    <row r="139" spans="1:11" x14ac:dyDescent="0.25">
      <c r="A139" s="8">
        <v>45705</v>
      </c>
      <c r="B139" s="16" t="s">
        <v>350</v>
      </c>
      <c r="C139" s="16" t="s">
        <v>351</v>
      </c>
      <c r="D139">
        <f>[1]!s_pq_maxuptype(B139,A139)</f>
        <v>0</v>
      </c>
      <c r="I139" s="8"/>
      <c r="J139" s="16"/>
      <c r="K139" s="16"/>
    </row>
    <row r="140" spans="1:11" x14ac:dyDescent="0.25">
      <c r="A140" s="8">
        <v>45705</v>
      </c>
      <c r="B140" s="16" t="s">
        <v>352</v>
      </c>
      <c r="C140" s="16" t="s">
        <v>353</v>
      </c>
      <c r="D140">
        <f>[1]!s_pq_maxuptype(B140,A140)</f>
        <v>0</v>
      </c>
      <c r="I140" s="8"/>
      <c r="J140" s="16"/>
      <c r="K140" s="16"/>
    </row>
    <row r="141" spans="1:11" x14ac:dyDescent="0.25">
      <c r="A141" s="8">
        <v>45705</v>
      </c>
      <c r="B141" s="16" t="s">
        <v>354</v>
      </c>
      <c r="C141" s="16" t="s">
        <v>355</v>
      </c>
      <c r="D141">
        <f>[1]!s_pq_maxuptype(B141,A141)</f>
        <v>0</v>
      </c>
      <c r="I141" s="8"/>
      <c r="J141" s="16"/>
      <c r="K141" s="16"/>
    </row>
    <row r="142" spans="1:11" x14ac:dyDescent="0.25">
      <c r="A142" s="8">
        <v>45705</v>
      </c>
      <c r="B142" s="16" t="s">
        <v>356</v>
      </c>
      <c r="C142" s="16" t="s">
        <v>357</v>
      </c>
      <c r="D142">
        <f>[1]!s_pq_maxuptype(B142,A142)</f>
        <v>0</v>
      </c>
      <c r="I142" s="8"/>
      <c r="J142" s="16"/>
      <c r="K142" s="16"/>
    </row>
    <row r="143" spans="1:11" x14ac:dyDescent="0.25">
      <c r="A143" s="8">
        <v>45705</v>
      </c>
      <c r="B143" s="16" t="s">
        <v>358</v>
      </c>
      <c r="C143" s="16" t="s">
        <v>359</v>
      </c>
      <c r="D143">
        <f>[1]!s_pq_maxuptype(B143,A143)</f>
        <v>0</v>
      </c>
      <c r="I143" s="8"/>
      <c r="J143" s="16"/>
      <c r="K143" s="16"/>
    </row>
    <row r="144" spans="1:11" x14ac:dyDescent="0.25">
      <c r="A144" s="8">
        <v>45705</v>
      </c>
      <c r="B144" s="16" t="s">
        <v>360</v>
      </c>
      <c r="C144" s="16" t="s">
        <v>361</v>
      </c>
      <c r="D144">
        <f>[1]!s_pq_maxuptype(B144,A144)</f>
        <v>0</v>
      </c>
      <c r="I144" s="8"/>
      <c r="J144" s="16"/>
      <c r="K144" s="16"/>
    </row>
    <row r="145" spans="1:11" x14ac:dyDescent="0.25">
      <c r="A145" s="8">
        <v>45705</v>
      </c>
      <c r="B145" s="16" t="s">
        <v>362</v>
      </c>
      <c r="C145" s="16" t="s">
        <v>363</v>
      </c>
      <c r="D145">
        <f>[1]!s_pq_maxuptype(B145,A145)</f>
        <v>0</v>
      </c>
      <c r="I145" s="8"/>
      <c r="J145" s="16"/>
      <c r="K145" s="16"/>
    </row>
    <row r="146" spans="1:11" x14ac:dyDescent="0.25">
      <c r="A146" s="8">
        <v>45705</v>
      </c>
      <c r="B146" s="16" t="s">
        <v>364</v>
      </c>
      <c r="C146" s="16" t="s">
        <v>365</v>
      </c>
      <c r="D146">
        <f>[1]!s_pq_maxuptype(B146,A146)</f>
        <v>0</v>
      </c>
      <c r="I146" s="8"/>
      <c r="J146" s="16"/>
      <c r="K146" s="16"/>
    </row>
    <row r="147" spans="1:11" x14ac:dyDescent="0.25">
      <c r="A147" s="8">
        <v>45705</v>
      </c>
      <c r="B147" s="16" t="s">
        <v>366</v>
      </c>
      <c r="C147" s="16" t="s">
        <v>367</v>
      </c>
      <c r="D147">
        <f>[1]!s_pq_maxuptype(B147,A147)</f>
        <v>0</v>
      </c>
      <c r="I147" s="8"/>
      <c r="J147" s="16"/>
      <c r="K147" s="16"/>
    </row>
    <row r="148" spans="1:11" x14ac:dyDescent="0.25">
      <c r="A148" s="8">
        <v>45705</v>
      </c>
      <c r="B148" s="16" t="s">
        <v>368</v>
      </c>
      <c r="C148" s="16" t="s">
        <v>369</v>
      </c>
      <c r="D148">
        <f>[1]!s_pq_maxuptype(B148,A148)</f>
        <v>0</v>
      </c>
      <c r="I148" s="8"/>
      <c r="J148" s="16"/>
      <c r="K148" s="16"/>
    </row>
    <row r="149" spans="1:11" x14ac:dyDescent="0.25">
      <c r="A149" s="8">
        <v>45705</v>
      </c>
      <c r="B149" s="16" t="s">
        <v>370</v>
      </c>
      <c r="C149" s="16" t="s">
        <v>371</v>
      </c>
      <c r="D149">
        <f>[1]!s_pq_maxuptype(B149,A149)</f>
        <v>0</v>
      </c>
      <c r="I149" s="8"/>
      <c r="J149" s="16"/>
      <c r="K149" s="16"/>
    </row>
    <row r="150" spans="1:11" x14ac:dyDescent="0.25">
      <c r="A150" s="8">
        <v>45705</v>
      </c>
      <c r="B150" s="16" t="s">
        <v>372</v>
      </c>
      <c r="C150" s="16" t="s">
        <v>373</v>
      </c>
      <c r="D150">
        <f>[1]!s_pq_maxuptype(B150,A150)</f>
        <v>0</v>
      </c>
      <c r="I150" s="8"/>
      <c r="J150" s="16"/>
      <c r="K150" s="16"/>
    </row>
    <row r="151" spans="1:11" x14ac:dyDescent="0.25">
      <c r="A151" s="8">
        <v>45705</v>
      </c>
      <c r="B151" s="16" t="s">
        <v>374</v>
      </c>
      <c r="C151" s="16" t="s">
        <v>375</v>
      </c>
      <c r="D151">
        <f>[1]!s_pq_maxuptype(B151,A151)</f>
        <v>0</v>
      </c>
      <c r="I151" s="8"/>
      <c r="J151" s="16"/>
      <c r="K151" s="16"/>
    </row>
    <row r="152" spans="1:11" x14ac:dyDescent="0.25">
      <c r="A152" s="8">
        <v>45705</v>
      </c>
      <c r="B152" s="16" t="s">
        <v>376</v>
      </c>
      <c r="C152" s="16" t="s">
        <v>377</v>
      </c>
      <c r="D152">
        <f>[1]!s_pq_maxuptype(B152,A152)</f>
        <v>0</v>
      </c>
      <c r="I152" s="8"/>
      <c r="J152" s="16"/>
      <c r="K152" s="16"/>
    </row>
    <row r="153" spans="1:11" x14ac:dyDescent="0.25">
      <c r="A153" s="8">
        <v>45705</v>
      </c>
      <c r="B153" s="16" t="s">
        <v>378</v>
      </c>
      <c r="C153" s="16" t="s">
        <v>379</v>
      </c>
      <c r="D153">
        <f>[1]!s_pq_maxuptype(B153,A153)</f>
        <v>0</v>
      </c>
      <c r="I153" s="8"/>
      <c r="J153" s="16"/>
      <c r="K153" s="16"/>
    </row>
    <row r="154" spans="1:11" x14ac:dyDescent="0.25">
      <c r="A154" s="8">
        <v>45705</v>
      </c>
      <c r="B154" s="16" t="s">
        <v>380</v>
      </c>
      <c r="C154" s="16" t="s">
        <v>381</v>
      </c>
      <c r="D154">
        <f>[1]!s_pq_maxuptype(B154,A154)</f>
        <v>0</v>
      </c>
      <c r="I154" s="8"/>
      <c r="J154" s="16"/>
      <c r="K154" s="16"/>
    </row>
    <row r="155" spans="1:11" x14ac:dyDescent="0.25">
      <c r="A155" s="8">
        <v>45705</v>
      </c>
      <c r="B155" s="16" t="s">
        <v>382</v>
      </c>
      <c r="C155" s="16" t="s">
        <v>383</v>
      </c>
      <c r="D155">
        <f>[1]!s_pq_maxuptype(B155,A155)</f>
        <v>0</v>
      </c>
      <c r="I155" s="8"/>
      <c r="J155" s="16"/>
      <c r="K155" s="16"/>
    </row>
    <row r="156" spans="1:11" x14ac:dyDescent="0.25">
      <c r="A156" s="8">
        <v>45705</v>
      </c>
      <c r="B156" s="16" t="s">
        <v>384</v>
      </c>
      <c r="C156" s="16" t="s">
        <v>385</v>
      </c>
      <c r="D156">
        <f>[1]!s_pq_maxuptype(B156,A156)</f>
        <v>0</v>
      </c>
      <c r="I156" s="8"/>
      <c r="J156" s="16"/>
      <c r="K156" s="16"/>
    </row>
    <row r="157" spans="1:11" x14ac:dyDescent="0.25">
      <c r="A157" s="8">
        <v>45705</v>
      </c>
      <c r="B157" s="16" t="s">
        <v>386</v>
      </c>
      <c r="C157" s="16" t="s">
        <v>387</v>
      </c>
      <c r="D157">
        <f>[1]!s_pq_maxuptype(B157,A157)</f>
        <v>0</v>
      </c>
      <c r="I157" s="8"/>
      <c r="J157" s="16"/>
      <c r="K157" s="16"/>
    </row>
    <row r="158" spans="1:11" x14ac:dyDescent="0.25">
      <c r="A158" s="8">
        <v>45705</v>
      </c>
      <c r="B158" s="16" t="s">
        <v>388</v>
      </c>
      <c r="C158" s="16" t="s">
        <v>389</v>
      </c>
      <c r="D158">
        <f>[1]!s_pq_maxuptype(B158,A158)</f>
        <v>0</v>
      </c>
      <c r="I158" s="8"/>
      <c r="J158" s="16"/>
      <c r="K158" s="16"/>
    </row>
    <row r="159" spans="1:11" x14ac:dyDescent="0.25">
      <c r="A159" s="8">
        <v>45705</v>
      </c>
      <c r="B159" s="16" t="s">
        <v>390</v>
      </c>
      <c r="C159" s="16" t="s">
        <v>391</v>
      </c>
      <c r="D159">
        <f>[1]!s_pq_maxuptype(B159,A159)</f>
        <v>0</v>
      </c>
      <c r="I159" s="8"/>
      <c r="J159" s="16"/>
      <c r="K159" s="16"/>
    </row>
    <row r="160" spans="1:11" x14ac:dyDescent="0.25">
      <c r="A160" s="8">
        <v>45705</v>
      </c>
      <c r="B160" s="16" t="s">
        <v>392</v>
      </c>
      <c r="C160" s="16" t="s">
        <v>393</v>
      </c>
      <c r="D160">
        <f>[1]!s_pq_maxuptype(B160,A160)</f>
        <v>0</v>
      </c>
      <c r="I160" s="8"/>
      <c r="J160" s="16"/>
      <c r="K160" s="16"/>
    </row>
    <row r="161" spans="1:11" x14ac:dyDescent="0.25">
      <c r="A161" s="8">
        <v>45705</v>
      </c>
      <c r="B161" s="16" t="s">
        <v>394</v>
      </c>
      <c r="C161" s="16" t="s">
        <v>395</v>
      </c>
      <c r="D161">
        <f>[1]!s_pq_maxuptype(B161,A161)</f>
        <v>0</v>
      </c>
      <c r="I161" s="8"/>
      <c r="J161" s="16"/>
      <c r="K161" s="16"/>
    </row>
    <row r="162" spans="1:11" x14ac:dyDescent="0.25">
      <c r="A162" s="8">
        <v>45705</v>
      </c>
      <c r="B162" s="16" t="s">
        <v>396</v>
      </c>
      <c r="C162" s="16" t="s">
        <v>397</v>
      </c>
      <c r="D162">
        <f>[1]!s_pq_maxuptype(B162,A162)</f>
        <v>0</v>
      </c>
      <c r="I162" s="8"/>
      <c r="J162" s="16"/>
      <c r="K162" s="16"/>
    </row>
    <row r="163" spans="1:11" x14ac:dyDescent="0.25">
      <c r="A163" s="8">
        <v>45705</v>
      </c>
      <c r="B163" s="16" t="s">
        <v>398</v>
      </c>
      <c r="C163" s="16" t="s">
        <v>399</v>
      </c>
      <c r="D163">
        <f>[1]!s_pq_maxuptype(B163,A163)</f>
        <v>0</v>
      </c>
      <c r="I163" s="8"/>
      <c r="J163" s="16"/>
      <c r="K163" s="16"/>
    </row>
    <row r="164" spans="1:11" x14ac:dyDescent="0.25">
      <c r="A164" s="8">
        <v>45705</v>
      </c>
      <c r="B164" s="16" t="s">
        <v>400</v>
      </c>
      <c r="C164" s="16" t="s">
        <v>401</v>
      </c>
      <c r="D164">
        <f>[1]!s_pq_maxuptype(B164,A164)</f>
        <v>0</v>
      </c>
      <c r="I164" s="8"/>
      <c r="J164" s="16"/>
      <c r="K164" s="16"/>
    </row>
    <row r="165" spans="1:11" x14ac:dyDescent="0.25">
      <c r="A165" s="8">
        <v>45705</v>
      </c>
      <c r="B165" s="16" t="s">
        <v>402</v>
      </c>
      <c r="C165" s="16" t="s">
        <v>403</v>
      </c>
      <c r="D165">
        <f>[1]!s_pq_maxuptype(B165,A165)</f>
        <v>0</v>
      </c>
      <c r="I165" s="8"/>
      <c r="J165" s="16"/>
      <c r="K165" s="16"/>
    </row>
    <row r="166" spans="1:11" x14ac:dyDescent="0.25">
      <c r="A166" s="8">
        <v>45705</v>
      </c>
      <c r="B166" s="16" t="s">
        <v>404</v>
      </c>
      <c r="C166" s="16" t="s">
        <v>405</v>
      </c>
      <c r="D166">
        <f>[1]!s_pq_maxuptype(B166,A166)</f>
        <v>0</v>
      </c>
      <c r="I166" s="8"/>
      <c r="J166" s="16"/>
      <c r="K166" s="16"/>
    </row>
    <row r="167" spans="1:11" x14ac:dyDescent="0.25">
      <c r="A167" s="8">
        <v>45705</v>
      </c>
      <c r="B167" s="16" t="s">
        <v>406</v>
      </c>
      <c r="C167" s="16" t="s">
        <v>407</v>
      </c>
      <c r="D167">
        <f>[1]!s_pq_maxuptype(B167,A167)</f>
        <v>0</v>
      </c>
      <c r="I167" s="8"/>
      <c r="J167" s="16"/>
      <c r="K167" s="16"/>
    </row>
    <row r="168" spans="1:11" x14ac:dyDescent="0.25">
      <c r="A168" s="8">
        <v>45705</v>
      </c>
      <c r="B168" s="16" t="s">
        <v>408</v>
      </c>
      <c r="C168" s="16" t="s">
        <v>409</v>
      </c>
      <c r="D168">
        <f>[1]!s_pq_maxuptype(B168,A168)</f>
        <v>0</v>
      </c>
      <c r="I168" s="8"/>
      <c r="J168" s="16"/>
      <c r="K168" s="16"/>
    </row>
    <row r="169" spans="1:11" x14ac:dyDescent="0.25">
      <c r="A169" s="8">
        <v>45705</v>
      </c>
      <c r="B169" s="16" t="s">
        <v>410</v>
      </c>
      <c r="C169" s="16" t="s">
        <v>411</v>
      </c>
      <c r="D169">
        <f>[1]!s_pq_maxuptype(B169,A169)</f>
        <v>0</v>
      </c>
      <c r="I169" s="8"/>
      <c r="J169" s="16"/>
      <c r="K169" s="16"/>
    </row>
    <row r="170" spans="1:11" x14ac:dyDescent="0.25">
      <c r="A170" s="8">
        <v>45705</v>
      </c>
      <c r="B170" s="16" t="s">
        <v>412</v>
      </c>
      <c r="C170" s="16" t="s">
        <v>413</v>
      </c>
      <c r="D170">
        <f>[1]!s_pq_maxuptype(B170,A170)</f>
        <v>0</v>
      </c>
      <c r="I170" s="8"/>
      <c r="J170" s="16"/>
      <c r="K170" s="16"/>
    </row>
    <row r="171" spans="1:11" x14ac:dyDescent="0.25">
      <c r="A171" s="8">
        <v>45705</v>
      </c>
      <c r="B171" s="16" t="s">
        <v>414</v>
      </c>
      <c r="C171" s="16" t="s">
        <v>415</v>
      </c>
      <c r="D171">
        <f>[1]!s_pq_maxuptype(B171,A171)</f>
        <v>0</v>
      </c>
      <c r="I171" s="8"/>
      <c r="J171" s="16"/>
      <c r="K171" s="16"/>
    </row>
    <row r="172" spans="1:11" x14ac:dyDescent="0.25">
      <c r="A172" s="8">
        <v>45705</v>
      </c>
      <c r="B172" s="16" t="s">
        <v>416</v>
      </c>
      <c r="C172" s="16" t="s">
        <v>417</v>
      </c>
      <c r="D172">
        <f>[1]!s_pq_maxuptype(B172,A172)</f>
        <v>0</v>
      </c>
      <c r="I172" s="8"/>
      <c r="J172" s="16"/>
      <c r="K172" s="16"/>
    </row>
    <row r="173" spans="1:11" x14ac:dyDescent="0.25">
      <c r="A173" s="8">
        <v>45705</v>
      </c>
      <c r="B173" s="16" t="s">
        <v>418</v>
      </c>
      <c r="C173" s="16" t="s">
        <v>419</v>
      </c>
      <c r="D173">
        <f>[1]!s_pq_maxuptype(B173,A173)</f>
        <v>0</v>
      </c>
      <c r="I173" s="8"/>
      <c r="J173" s="16"/>
      <c r="K173" s="16"/>
    </row>
    <row r="174" spans="1:11" x14ac:dyDescent="0.25">
      <c r="A174" s="8">
        <v>45705</v>
      </c>
      <c r="B174" s="16" t="s">
        <v>420</v>
      </c>
      <c r="C174" s="16" t="s">
        <v>421</v>
      </c>
      <c r="D174">
        <f>[1]!s_pq_maxuptype(B174,A174)</f>
        <v>0</v>
      </c>
      <c r="I174" s="8"/>
      <c r="J174" s="16"/>
      <c r="K174" s="16"/>
    </row>
    <row r="175" spans="1:11" x14ac:dyDescent="0.25">
      <c r="A175" s="8">
        <v>45705</v>
      </c>
      <c r="B175" s="16" t="s">
        <v>422</v>
      </c>
      <c r="C175" s="16" t="s">
        <v>423</v>
      </c>
      <c r="D175">
        <f>[1]!s_pq_maxuptype(B175,A175)</f>
        <v>0</v>
      </c>
      <c r="I175" s="8"/>
      <c r="J175" s="16"/>
      <c r="K175" s="16"/>
    </row>
    <row r="176" spans="1:11" x14ac:dyDescent="0.25">
      <c r="A176" s="8">
        <v>45705</v>
      </c>
      <c r="B176" s="16" t="s">
        <v>424</v>
      </c>
      <c r="C176" s="16" t="s">
        <v>425</v>
      </c>
      <c r="D176">
        <f>[1]!s_pq_maxuptype(B176,A176)</f>
        <v>0</v>
      </c>
      <c r="I176" s="8"/>
      <c r="J176" s="16"/>
      <c r="K176" s="16"/>
    </row>
    <row r="177" spans="1:11" x14ac:dyDescent="0.25">
      <c r="A177" s="8">
        <v>45705</v>
      </c>
      <c r="B177" s="16" t="s">
        <v>426</v>
      </c>
      <c r="C177" s="16" t="s">
        <v>427</v>
      </c>
      <c r="D177">
        <f>[1]!s_pq_maxuptype(B177,A177)</f>
        <v>0</v>
      </c>
      <c r="I177" s="8"/>
      <c r="J177" s="16"/>
      <c r="K177" s="16"/>
    </row>
    <row r="178" spans="1:11" x14ac:dyDescent="0.25">
      <c r="A178" s="8">
        <v>45705</v>
      </c>
      <c r="B178" s="16" t="s">
        <v>428</v>
      </c>
      <c r="C178" s="16" t="s">
        <v>429</v>
      </c>
      <c r="D178">
        <f>[1]!s_pq_maxuptype(B178,A178)</f>
        <v>0</v>
      </c>
      <c r="I178" s="8"/>
      <c r="J178" s="16"/>
      <c r="K178" s="16"/>
    </row>
    <row r="179" spans="1:11" x14ac:dyDescent="0.25">
      <c r="A179" s="8">
        <v>45705</v>
      </c>
      <c r="B179" s="16" t="s">
        <v>430</v>
      </c>
      <c r="C179" s="16" t="s">
        <v>431</v>
      </c>
      <c r="D179">
        <f>[1]!s_pq_maxuptype(B179,A179)</f>
        <v>0</v>
      </c>
      <c r="I179" s="8"/>
      <c r="J179" s="16"/>
      <c r="K179" s="16"/>
    </row>
    <row r="180" spans="1:11" x14ac:dyDescent="0.25">
      <c r="A180" s="8">
        <v>45705</v>
      </c>
      <c r="B180" s="16" t="s">
        <v>432</v>
      </c>
      <c r="C180" s="16" t="s">
        <v>433</v>
      </c>
      <c r="D180">
        <f>[1]!s_pq_maxuptype(B180,A180)</f>
        <v>0</v>
      </c>
      <c r="I180" s="8"/>
      <c r="J180" s="16"/>
      <c r="K180" s="16"/>
    </row>
    <row r="181" spans="1:11" x14ac:dyDescent="0.25">
      <c r="A181" s="8">
        <v>45705</v>
      </c>
      <c r="B181" s="16" t="s">
        <v>434</v>
      </c>
      <c r="C181" s="16" t="s">
        <v>435</v>
      </c>
      <c r="D181">
        <f>[1]!s_pq_maxuptype(B181,A181)</f>
        <v>0</v>
      </c>
      <c r="I181" s="8"/>
      <c r="J181" s="16"/>
      <c r="K181" s="16"/>
    </row>
    <row r="182" spans="1:11" x14ac:dyDescent="0.25">
      <c r="A182" s="8">
        <v>45705</v>
      </c>
      <c r="B182" s="16" t="s">
        <v>436</v>
      </c>
      <c r="C182" s="16" t="s">
        <v>437</v>
      </c>
      <c r="D182">
        <f>[1]!s_pq_maxuptype(B182,A182)</f>
        <v>0</v>
      </c>
      <c r="I182" s="8"/>
      <c r="J182" s="16"/>
      <c r="K182" s="16"/>
    </row>
    <row r="183" spans="1:11" x14ac:dyDescent="0.25">
      <c r="A183" s="8">
        <v>45705</v>
      </c>
      <c r="B183" s="16" t="s">
        <v>438</v>
      </c>
      <c r="C183" s="16" t="s">
        <v>439</v>
      </c>
      <c r="D183">
        <f>[1]!s_pq_maxuptype(B183,A183)</f>
        <v>0</v>
      </c>
      <c r="I183" s="8"/>
      <c r="J183" s="16"/>
      <c r="K183" s="16"/>
    </row>
    <row r="184" spans="1:11" x14ac:dyDescent="0.25">
      <c r="A184" s="8">
        <v>45705</v>
      </c>
      <c r="B184" s="16" t="s">
        <v>440</v>
      </c>
      <c r="C184" s="16" t="s">
        <v>441</v>
      </c>
      <c r="D184">
        <f>[1]!s_pq_maxuptype(B184,A184)</f>
        <v>0</v>
      </c>
      <c r="I184" s="8"/>
      <c r="J184" s="16"/>
      <c r="K184" s="16"/>
    </row>
    <row r="185" spans="1:11" x14ac:dyDescent="0.25">
      <c r="A185" s="8">
        <v>45705</v>
      </c>
      <c r="B185" s="16" t="s">
        <v>442</v>
      </c>
      <c r="C185" s="16" t="s">
        <v>443</v>
      </c>
      <c r="D185">
        <f>[1]!s_pq_maxuptype(B185,A185)</f>
        <v>0</v>
      </c>
      <c r="I185" s="8"/>
      <c r="J185" s="16"/>
      <c r="K185" s="16"/>
    </row>
    <row r="186" spans="1:11" x14ac:dyDescent="0.25">
      <c r="A186" s="8">
        <v>45705</v>
      </c>
      <c r="B186" s="16" t="s">
        <v>444</v>
      </c>
      <c r="C186" s="16" t="s">
        <v>445</v>
      </c>
      <c r="D186">
        <f>[1]!s_pq_maxuptype(B186,A186)</f>
        <v>0</v>
      </c>
      <c r="I186" s="8"/>
      <c r="J186" s="16"/>
      <c r="K186" s="16"/>
    </row>
    <row r="187" spans="1:11" x14ac:dyDescent="0.25">
      <c r="A187" s="8">
        <v>45705</v>
      </c>
      <c r="B187" s="16" t="s">
        <v>446</v>
      </c>
      <c r="C187" s="16" t="s">
        <v>447</v>
      </c>
      <c r="D187">
        <f>[1]!s_pq_maxuptype(B187,A187)</f>
        <v>0</v>
      </c>
      <c r="I187" s="8"/>
      <c r="J187" s="16"/>
      <c r="K187" s="16"/>
    </row>
    <row r="188" spans="1:11" x14ac:dyDescent="0.25">
      <c r="A188" s="8">
        <v>45705</v>
      </c>
      <c r="B188" s="16" t="s">
        <v>448</v>
      </c>
      <c r="C188" s="16" t="s">
        <v>449</v>
      </c>
      <c r="D188">
        <f>[1]!s_pq_maxuptype(B188,A188)</f>
        <v>0</v>
      </c>
      <c r="I188" s="8"/>
      <c r="J188" s="16"/>
      <c r="K188" s="16"/>
    </row>
    <row r="189" spans="1:11" x14ac:dyDescent="0.25">
      <c r="A189" s="8">
        <v>45705</v>
      </c>
      <c r="B189" s="16" t="s">
        <v>450</v>
      </c>
      <c r="C189" s="16" t="s">
        <v>451</v>
      </c>
      <c r="D189">
        <f>[1]!s_pq_maxuptype(B189,A189)</f>
        <v>0</v>
      </c>
      <c r="I189" s="8"/>
      <c r="J189" s="16"/>
      <c r="K189" s="16"/>
    </row>
    <row r="190" spans="1:11" x14ac:dyDescent="0.25">
      <c r="A190" s="8">
        <v>45705</v>
      </c>
      <c r="B190" s="16" t="s">
        <v>452</v>
      </c>
      <c r="C190" s="16" t="s">
        <v>453</v>
      </c>
      <c r="D190">
        <f>[1]!s_pq_maxuptype(B190,A190)</f>
        <v>0</v>
      </c>
      <c r="I190" s="8"/>
      <c r="J190" s="16"/>
      <c r="K190" s="16"/>
    </row>
    <row r="191" spans="1:11" x14ac:dyDescent="0.25">
      <c r="A191" s="8">
        <v>45705</v>
      </c>
      <c r="B191" s="16" t="s">
        <v>454</v>
      </c>
      <c r="C191" s="16" t="s">
        <v>455</v>
      </c>
      <c r="D191">
        <f>[1]!s_pq_maxuptype(B191,A191)</f>
        <v>0</v>
      </c>
      <c r="I191" s="8"/>
      <c r="J191" s="16"/>
      <c r="K191" s="16"/>
    </row>
    <row r="192" spans="1:11" x14ac:dyDescent="0.25">
      <c r="A192" s="8">
        <v>45705</v>
      </c>
      <c r="B192" s="16" t="s">
        <v>456</v>
      </c>
      <c r="C192" s="16" t="s">
        <v>457</v>
      </c>
      <c r="D192">
        <f>[1]!s_pq_maxuptype(B192,A192)</f>
        <v>0</v>
      </c>
      <c r="I192" s="8"/>
      <c r="J192" s="16"/>
      <c r="K192" s="16"/>
    </row>
    <row r="193" spans="1:11" x14ac:dyDescent="0.25">
      <c r="A193" s="8">
        <v>45705</v>
      </c>
      <c r="B193" s="16" t="s">
        <v>458</v>
      </c>
      <c r="C193" s="16" t="s">
        <v>459</v>
      </c>
      <c r="D193">
        <f>[1]!s_pq_maxuptype(B193,A193)</f>
        <v>0</v>
      </c>
      <c r="I193" s="8"/>
      <c r="J193" s="16"/>
      <c r="K193" s="16"/>
    </row>
    <row r="194" spans="1:11" x14ac:dyDescent="0.25">
      <c r="A194" s="8">
        <v>45705</v>
      </c>
      <c r="B194" s="16" t="s">
        <v>460</v>
      </c>
      <c r="C194" s="16" t="s">
        <v>461</v>
      </c>
      <c r="D194">
        <f>[1]!s_pq_maxuptype(B194,A194)</f>
        <v>0</v>
      </c>
      <c r="I194" s="8"/>
      <c r="J194" s="16"/>
      <c r="K194" s="16"/>
    </row>
    <row r="195" spans="1:11" x14ac:dyDescent="0.25">
      <c r="A195" s="8">
        <v>45705</v>
      </c>
      <c r="B195" s="16" t="s">
        <v>462</v>
      </c>
      <c r="C195" s="16" t="s">
        <v>463</v>
      </c>
      <c r="D195">
        <f>[1]!s_pq_maxuptype(B195,A195)</f>
        <v>0</v>
      </c>
      <c r="I195" s="8"/>
      <c r="J195" s="16"/>
      <c r="K195" s="16"/>
    </row>
    <row r="196" spans="1:11" x14ac:dyDescent="0.25">
      <c r="A196" s="8">
        <v>45705</v>
      </c>
      <c r="B196" s="16" t="s">
        <v>464</v>
      </c>
      <c r="C196" s="16" t="s">
        <v>465</v>
      </c>
      <c r="D196">
        <f>[1]!s_pq_maxuptype(B196,A196)</f>
        <v>0</v>
      </c>
      <c r="I196" s="8"/>
      <c r="J196" s="16"/>
      <c r="K196" s="16"/>
    </row>
    <row r="197" spans="1:11" x14ac:dyDescent="0.25">
      <c r="A197" s="8">
        <v>45705</v>
      </c>
      <c r="B197" s="16" t="s">
        <v>466</v>
      </c>
      <c r="C197" s="16" t="s">
        <v>467</v>
      </c>
      <c r="D197">
        <f>[1]!s_pq_maxuptype(B197,A197)</f>
        <v>0</v>
      </c>
      <c r="I197" s="8"/>
      <c r="J197" s="16"/>
      <c r="K197" s="16"/>
    </row>
    <row r="198" spans="1:11" x14ac:dyDescent="0.25">
      <c r="A198" s="8">
        <v>45705</v>
      </c>
      <c r="B198" s="16" t="s">
        <v>468</v>
      </c>
      <c r="C198" s="16" t="s">
        <v>469</v>
      </c>
      <c r="D198">
        <f>[1]!s_pq_maxuptype(B198,A198)</f>
        <v>0</v>
      </c>
      <c r="I198" s="8"/>
      <c r="J198" s="16"/>
      <c r="K198" s="16"/>
    </row>
    <row r="199" spans="1:11" x14ac:dyDescent="0.25">
      <c r="A199" s="8">
        <v>45705</v>
      </c>
      <c r="B199" s="16" t="s">
        <v>470</v>
      </c>
      <c r="C199" s="16" t="s">
        <v>471</v>
      </c>
      <c r="D199">
        <f>[1]!s_pq_maxuptype(B199,A199)</f>
        <v>0</v>
      </c>
      <c r="I199" s="8"/>
      <c r="J199" s="16"/>
      <c r="K199" s="16"/>
    </row>
    <row r="200" spans="1:11" x14ac:dyDescent="0.25">
      <c r="A200" s="8">
        <v>45705</v>
      </c>
      <c r="B200" s="16" t="s">
        <v>472</v>
      </c>
      <c r="C200" s="16" t="s">
        <v>473</v>
      </c>
      <c r="D200">
        <f>[1]!s_pq_maxuptype(B200,A200)</f>
        <v>0</v>
      </c>
      <c r="I200" s="8"/>
      <c r="J200" s="16"/>
      <c r="K200" s="16"/>
    </row>
    <row r="201" spans="1:11" x14ac:dyDescent="0.25">
      <c r="A201" s="8">
        <v>45705</v>
      </c>
      <c r="B201" s="16" t="s">
        <v>474</v>
      </c>
      <c r="C201" s="16" t="s">
        <v>475</v>
      </c>
      <c r="D201">
        <f>[1]!s_pq_maxuptype(B201,A201)</f>
        <v>0</v>
      </c>
      <c r="I201" s="8"/>
      <c r="J201" s="16"/>
      <c r="K201" s="16"/>
    </row>
    <row r="202" spans="1:11" x14ac:dyDescent="0.25">
      <c r="A202" s="8">
        <v>45705</v>
      </c>
      <c r="B202" s="16" t="s">
        <v>476</v>
      </c>
      <c r="C202" s="16" t="s">
        <v>477</v>
      </c>
      <c r="D202">
        <f>[1]!s_pq_maxuptype(B202,A202)</f>
        <v>0</v>
      </c>
      <c r="I202" s="8"/>
      <c r="J202" s="16"/>
      <c r="K202" s="16"/>
    </row>
    <row r="203" spans="1:11" x14ac:dyDescent="0.25">
      <c r="A203" s="8">
        <v>45705</v>
      </c>
      <c r="B203" s="16" t="s">
        <v>478</v>
      </c>
      <c r="C203" s="16" t="s">
        <v>479</v>
      </c>
      <c r="D203">
        <f>[1]!s_pq_maxuptype(B203,A203)</f>
        <v>0</v>
      </c>
      <c r="I203" s="8"/>
      <c r="J203" s="16"/>
      <c r="K203" s="16"/>
    </row>
    <row r="204" spans="1:11" x14ac:dyDescent="0.25">
      <c r="A204" s="8">
        <v>45705</v>
      </c>
      <c r="B204" s="16" t="s">
        <v>480</v>
      </c>
      <c r="C204" s="16" t="s">
        <v>481</v>
      </c>
      <c r="D204">
        <f>[1]!s_pq_maxuptype(B204,A204)</f>
        <v>0</v>
      </c>
      <c r="I204" s="8"/>
      <c r="J204" s="16"/>
      <c r="K204" s="16"/>
    </row>
    <row r="205" spans="1:11" x14ac:dyDescent="0.25">
      <c r="A205" s="8">
        <v>45705</v>
      </c>
      <c r="B205" s="16" t="s">
        <v>482</v>
      </c>
      <c r="C205" s="16" t="s">
        <v>483</v>
      </c>
      <c r="D205">
        <f>[1]!s_pq_maxuptype(B205,A205)</f>
        <v>0</v>
      </c>
      <c r="I205" s="8"/>
      <c r="J205" s="16"/>
      <c r="K205" s="16"/>
    </row>
    <row r="206" spans="1:11" x14ac:dyDescent="0.25">
      <c r="A206" s="8">
        <v>45705</v>
      </c>
      <c r="B206" s="16" t="s">
        <v>484</v>
      </c>
      <c r="C206" s="16" t="s">
        <v>485</v>
      </c>
      <c r="D206">
        <f>[1]!s_pq_maxuptype(B206,A206)</f>
        <v>0</v>
      </c>
      <c r="I206" s="8"/>
      <c r="J206" s="16"/>
      <c r="K206" s="16"/>
    </row>
    <row r="207" spans="1:11" x14ac:dyDescent="0.25">
      <c r="A207" s="8">
        <v>45705</v>
      </c>
      <c r="B207" s="16" t="s">
        <v>486</v>
      </c>
      <c r="C207" s="16" t="s">
        <v>487</v>
      </c>
      <c r="D207">
        <f>[1]!s_pq_maxuptype(B207,A207)</f>
        <v>0</v>
      </c>
      <c r="I207" s="8"/>
      <c r="J207" s="16"/>
      <c r="K207" s="16"/>
    </row>
    <row r="208" spans="1:11" x14ac:dyDescent="0.25">
      <c r="A208" s="8">
        <v>45705</v>
      </c>
      <c r="B208" s="16" t="s">
        <v>488</v>
      </c>
      <c r="C208" s="16" t="s">
        <v>489</v>
      </c>
      <c r="D208">
        <f>[1]!s_pq_maxuptype(B208,A208)</f>
        <v>0</v>
      </c>
      <c r="I208" s="8"/>
      <c r="J208" s="16"/>
      <c r="K208" s="16"/>
    </row>
    <row r="209" spans="1:11" x14ac:dyDescent="0.25">
      <c r="A209" s="8">
        <v>45705</v>
      </c>
      <c r="B209" s="16" t="s">
        <v>490</v>
      </c>
      <c r="C209" s="16" t="s">
        <v>491</v>
      </c>
      <c r="D209">
        <f>[1]!s_pq_maxuptype(B209,A209)</f>
        <v>0</v>
      </c>
      <c r="I209" s="8"/>
      <c r="J209" s="16"/>
      <c r="K209" s="16"/>
    </row>
    <row r="210" spans="1:11" x14ac:dyDescent="0.25">
      <c r="A210" s="8">
        <v>45705</v>
      </c>
      <c r="B210" s="16" t="s">
        <v>492</v>
      </c>
      <c r="C210" s="16" t="s">
        <v>493</v>
      </c>
      <c r="D210">
        <f>[1]!s_pq_maxuptype(B210,A210)</f>
        <v>0</v>
      </c>
      <c r="I210" s="8"/>
      <c r="J210" s="16"/>
      <c r="K210" s="16"/>
    </row>
    <row r="211" spans="1:11" x14ac:dyDescent="0.25">
      <c r="A211" s="8">
        <v>45705</v>
      </c>
      <c r="B211" s="16" t="s">
        <v>494</v>
      </c>
      <c r="C211" s="16" t="s">
        <v>495</v>
      </c>
      <c r="D211">
        <f>[1]!s_pq_maxuptype(B211,A211)</f>
        <v>0</v>
      </c>
      <c r="I211" s="8"/>
      <c r="J211" s="16"/>
      <c r="K211" s="16"/>
    </row>
    <row r="212" spans="1:11" x14ac:dyDescent="0.25">
      <c r="A212" s="8">
        <v>45705</v>
      </c>
      <c r="B212" s="16" t="s">
        <v>496</v>
      </c>
      <c r="C212" s="16" t="s">
        <v>497</v>
      </c>
      <c r="D212">
        <f>[1]!s_pq_maxuptype(B212,A212)</f>
        <v>0</v>
      </c>
      <c r="I212" s="8"/>
      <c r="J212" s="16"/>
      <c r="K212" s="16"/>
    </row>
    <row r="213" spans="1:11" x14ac:dyDescent="0.25">
      <c r="A213" s="8">
        <v>45705</v>
      </c>
      <c r="B213" s="16" t="s">
        <v>498</v>
      </c>
      <c r="C213" s="16" t="s">
        <v>499</v>
      </c>
      <c r="D213">
        <f>[1]!s_pq_maxuptype(B213,A213)</f>
        <v>0</v>
      </c>
      <c r="I213" s="8"/>
      <c r="J213" s="16"/>
      <c r="K213" s="16"/>
    </row>
    <row r="214" spans="1:11" x14ac:dyDescent="0.25">
      <c r="A214" s="8">
        <v>45705</v>
      </c>
      <c r="B214" s="16" t="s">
        <v>500</v>
      </c>
      <c r="C214" s="16" t="s">
        <v>501</v>
      </c>
      <c r="D214">
        <f>[1]!s_pq_maxuptype(B214,A214)</f>
        <v>0</v>
      </c>
      <c r="I214" s="8"/>
      <c r="J214" s="16"/>
      <c r="K214" s="16"/>
    </row>
    <row r="215" spans="1:11" x14ac:dyDescent="0.25">
      <c r="A215" s="8">
        <v>45705</v>
      </c>
      <c r="B215" s="16" t="s">
        <v>502</v>
      </c>
      <c r="C215" s="16" t="s">
        <v>503</v>
      </c>
      <c r="D215">
        <f>[1]!s_pq_maxuptype(B215,A215)</f>
        <v>0</v>
      </c>
      <c r="I215" s="8"/>
      <c r="J215" s="16"/>
      <c r="K215" s="16"/>
    </row>
    <row r="216" spans="1:11" x14ac:dyDescent="0.25">
      <c r="A216" s="8">
        <v>45705</v>
      </c>
      <c r="B216" s="16" t="s">
        <v>504</v>
      </c>
      <c r="C216" s="16" t="s">
        <v>505</v>
      </c>
      <c r="D216">
        <f>[1]!s_pq_maxuptype(B216,A216)</f>
        <v>0</v>
      </c>
      <c r="I216" s="8"/>
      <c r="J216" s="16"/>
      <c r="K216" s="16"/>
    </row>
    <row r="217" spans="1:11" x14ac:dyDescent="0.25">
      <c r="A217" s="8">
        <v>45705</v>
      </c>
      <c r="B217" s="16" t="s">
        <v>506</v>
      </c>
      <c r="C217" s="16" t="s">
        <v>507</v>
      </c>
      <c r="D217">
        <f>[1]!s_pq_maxuptype(B217,A217)</f>
        <v>0</v>
      </c>
      <c r="I217" s="8"/>
      <c r="J217" s="16"/>
      <c r="K217" s="16"/>
    </row>
    <row r="218" spans="1:11" x14ac:dyDescent="0.25">
      <c r="A218" s="8">
        <v>45705</v>
      </c>
      <c r="B218" s="16" t="s">
        <v>508</v>
      </c>
      <c r="C218" s="16" t="s">
        <v>509</v>
      </c>
      <c r="D218">
        <f>[1]!s_pq_maxuptype(B218,A218)</f>
        <v>0</v>
      </c>
      <c r="I218" s="8"/>
      <c r="J218" s="16"/>
      <c r="K218" s="16"/>
    </row>
    <row r="219" spans="1:11" x14ac:dyDescent="0.25">
      <c r="A219" s="8">
        <v>45705</v>
      </c>
      <c r="B219" s="16" t="s">
        <v>510</v>
      </c>
      <c r="C219" s="16" t="s">
        <v>511</v>
      </c>
      <c r="D219">
        <f>[1]!s_pq_maxuptype(B219,A219)</f>
        <v>0</v>
      </c>
      <c r="I219" s="8"/>
      <c r="J219" s="16"/>
      <c r="K219" s="16"/>
    </row>
    <row r="220" spans="1:11" x14ac:dyDescent="0.25">
      <c r="A220" s="8">
        <v>45705</v>
      </c>
      <c r="B220" s="16" t="s">
        <v>512</v>
      </c>
      <c r="C220" s="16" t="s">
        <v>513</v>
      </c>
      <c r="D220">
        <f>[1]!s_pq_maxuptype(B220,A220)</f>
        <v>0</v>
      </c>
      <c r="I220" s="8"/>
      <c r="J220" s="16"/>
      <c r="K220" s="16"/>
    </row>
    <row r="221" spans="1:11" x14ac:dyDescent="0.25">
      <c r="A221" s="8">
        <v>45705</v>
      </c>
      <c r="B221" s="16" t="s">
        <v>514</v>
      </c>
      <c r="C221" s="16" t="s">
        <v>515</v>
      </c>
      <c r="D221">
        <f>[1]!s_pq_maxuptype(B221,A221)</f>
        <v>0</v>
      </c>
      <c r="I221" s="8"/>
      <c r="J221" s="16"/>
      <c r="K221" s="16"/>
    </row>
    <row r="222" spans="1:11" x14ac:dyDescent="0.25">
      <c r="A222" s="8">
        <v>45705</v>
      </c>
      <c r="B222" s="16" t="s">
        <v>516</v>
      </c>
      <c r="C222" s="16" t="s">
        <v>517</v>
      </c>
      <c r="D222">
        <f>[1]!s_pq_maxuptype(B222,A222)</f>
        <v>0</v>
      </c>
      <c r="I222" s="8"/>
      <c r="J222" s="16"/>
      <c r="K222" s="16"/>
    </row>
    <row r="223" spans="1:11" x14ac:dyDescent="0.25">
      <c r="A223" s="8">
        <v>45705</v>
      </c>
      <c r="B223" s="16" t="s">
        <v>518</v>
      </c>
      <c r="C223" s="16" t="s">
        <v>519</v>
      </c>
      <c r="D223">
        <f>[1]!s_pq_maxuptype(B223,A223)</f>
        <v>0</v>
      </c>
      <c r="I223" s="8"/>
      <c r="J223" s="16"/>
      <c r="K223" s="16"/>
    </row>
    <row r="224" spans="1:11" x14ac:dyDescent="0.25">
      <c r="A224" s="8">
        <v>45705</v>
      </c>
      <c r="B224" s="16" t="s">
        <v>520</v>
      </c>
      <c r="C224" s="16" t="s">
        <v>521</v>
      </c>
      <c r="D224">
        <f>[1]!s_pq_maxuptype(B224,A224)</f>
        <v>0</v>
      </c>
      <c r="I224" s="8"/>
      <c r="J224" s="16"/>
      <c r="K224" s="16"/>
    </row>
    <row r="225" spans="1:11" x14ac:dyDescent="0.25">
      <c r="A225" s="8">
        <v>45705</v>
      </c>
      <c r="B225" s="16" t="s">
        <v>522</v>
      </c>
      <c r="C225" s="16" t="s">
        <v>523</v>
      </c>
      <c r="D225">
        <f>[1]!s_pq_maxuptype(B225,A225)</f>
        <v>0</v>
      </c>
      <c r="I225" s="8"/>
      <c r="J225" s="16"/>
      <c r="K225" s="16"/>
    </row>
    <row r="226" spans="1:11" x14ac:dyDescent="0.25">
      <c r="A226" s="8">
        <v>45705</v>
      </c>
      <c r="B226" s="16" t="s">
        <v>524</v>
      </c>
      <c r="C226" s="16" t="s">
        <v>525</v>
      </c>
      <c r="D226">
        <f>[1]!s_pq_maxuptype(B226,A226)</f>
        <v>0</v>
      </c>
      <c r="I226" s="8"/>
      <c r="J226" s="16"/>
      <c r="K226" s="16"/>
    </row>
    <row r="227" spans="1:11" x14ac:dyDescent="0.25">
      <c r="A227" s="8">
        <v>45705</v>
      </c>
      <c r="B227" s="16" t="s">
        <v>526</v>
      </c>
      <c r="C227" s="16" t="s">
        <v>527</v>
      </c>
      <c r="D227">
        <f>[1]!s_pq_maxuptype(B227,A227)</f>
        <v>0</v>
      </c>
      <c r="I227" s="8"/>
      <c r="J227" s="16"/>
      <c r="K227" s="16"/>
    </row>
    <row r="228" spans="1:11" x14ac:dyDescent="0.25">
      <c r="A228" s="8">
        <v>45705</v>
      </c>
      <c r="B228" s="16" t="s">
        <v>528</v>
      </c>
      <c r="C228" s="16" t="s">
        <v>529</v>
      </c>
      <c r="D228">
        <f>[1]!s_pq_maxuptype(B228,A228)</f>
        <v>0</v>
      </c>
      <c r="I228" s="8"/>
      <c r="J228" s="16"/>
      <c r="K228" s="16"/>
    </row>
    <row r="229" spans="1:11" x14ac:dyDescent="0.25">
      <c r="A229" s="8">
        <v>45705</v>
      </c>
      <c r="B229" s="16" t="s">
        <v>530</v>
      </c>
      <c r="C229" s="16" t="s">
        <v>531</v>
      </c>
      <c r="D229">
        <f>[1]!s_pq_maxuptype(B229,A229)</f>
        <v>0</v>
      </c>
      <c r="I229" s="8"/>
      <c r="J229" s="16"/>
      <c r="K229" s="16"/>
    </row>
    <row r="230" spans="1:11" x14ac:dyDescent="0.25">
      <c r="A230" s="8">
        <v>45705</v>
      </c>
      <c r="B230" s="16" t="s">
        <v>532</v>
      </c>
      <c r="C230" s="16" t="s">
        <v>533</v>
      </c>
      <c r="D230">
        <f>[1]!s_pq_maxuptype(B230,A230)</f>
        <v>0</v>
      </c>
      <c r="I230" s="8"/>
      <c r="J230" s="16"/>
      <c r="K230" s="16"/>
    </row>
    <row r="231" spans="1:11" x14ac:dyDescent="0.25">
      <c r="A231" s="8">
        <v>45705</v>
      </c>
      <c r="B231" s="16" t="s">
        <v>534</v>
      </c>
      <c r="C231" s="16" t="s">
        <v>535</v>
      </c>
      <c r="D231">
        <f>[1]!s_pq_maxuptype(B231,A231)</f>
        <v>0</v>
      </c>
      <c r="I231" s="8"/>
      <c r="J231" s="16"/>
      <c r="K231" s="16"/>
    </row>
    <row r="232" spans="1:11" x14ac:dyDescent="0.25">
      <c r="A232" s="8">
        <v>45705</v>
      </c>
      <c r="B232" s="16" t="s">
        <v>536</v>
      </c>
      <c r="C232" s="16" t="s">
        <v>537</v>
      </c>
      <c r="D232">
        <f>[1]!s_pq_maxuptype(B232,A232)</f>
        <v>0</v>
      </c>
      <c r="I232" s="8"/>
      <c r="J232" s="16"/>
      <c r="K232" s="16"/>
    </row>
    <row r="233" spans="1:11" x14ac:dyDescent="0.25">
      <c r="A233" s="8">
        <v>45705</v>
      </c>
      <c r="B233" s="16" t="s">
        <v>538</v>
      </c>
      <c r="C233" s="16" t="s">
        <v>539</v>
      </c>
      <c r="D233">
        <f>[1]!s_pq_maxuptype(B233,A233)</f>
        <v>0</v>
      </c>
      <c r="I233" s="8"/>
      <c r="J233" s="16"/>
      <c r="K233" s="16"/>
    </row>
    <row r="234" spans="1:11" x14ac:dyDescent="0.25">
      <c r="A234" s="8">
        <v>45705</v>
      </c>
      <c r="B234" s="16" t="s">
        <v>540</v>
      </c>
      <c r="C234" s="16" t="s">
        <v>541</v>
      </c>
      <c r="D234">
        <f>[1]!s_pq_maxuptype(B234,A234)</f>
        <v>0</v>
      </c>
      <c r="I234" s="8"/>
      <c r="J234" s="16"/>
      <c r="K234" s="16"/>
    </row>
    <row r="235" spans="1:11" x14ac:dyDescent="0.25">
      <c r="A235" s="8">
        <v>45705</v>
      </c>
      <c r="B235" s="16" t="s">
        <v>542</v>
      </c>
      <c r="C235" s="16" t="s">
        <v>543</v>
      </c>
      <c r="D235">
        <f>[1]!s_pq_maxuptype(B235,A235)</f>
        <v>0</v>
      </c>
      <c r="I235" s="8"/>
      <c r="J235" s="16"/>
      <c r="K235" s="16"/>
    </row>
    <row r="236" spans="1:11" x14ac:dyDescent="0.25">
      <c r="A236" s="8">
        <v>45705</v>
      </c>
      <c r="B236" s="16" t="s">
        <v>544</v>
      </c>
      <c r="C236" s="16" t="s">
        <v>545</v>
      </c>
      <c r="D236">
        <f>[1]!s_pq_maxuptype(B236,A236)</f>
        <v>0</v>
      </c>
      <c r="I236" s="8"/>
      <c r="J236" s="16"/>
      <c r="K236" s="16"/>
    </row>
    <row r="237" spans="1:11" x14ac:dyDescent="0.25">
      <c r="A237" s="8">
        <v>45705</v>
      </c>
      <c r="B237" s="16" t="s">
        <v>546</v>
      </c>
      <c r="C237" s="16" t="s">
        <v>547</v>
      </c>
      <c r="D237">
        <f>[1]!s_pq_maxuptype(B237,A237)</f>
        <v>0</v>
      </c>
      <c r="I237" s="8"/>
      <c r="J237" s="16"/>
      <c r="K237" s="16"/>
    </row>
    <row r="238" spans="1:11" x14ac:dyDescent="0.25">
      <c r="A238" s="8">
        <v>45705</v>
      </c>
      <c r="B238" s="16" t="s">
        <v>548</v>
      </c>
      <c r="C238" s="16" t="s">
        <v>549</v>
      </c>
      <c r="D238" t="str">
        <f>[1]!s_pq_maxuptype(B238,A238)</f>
        <v>2连板</v>
      </c>
      <c r="I238" s="8"/>
      <c r="J238" s="16"/>
      <c r="K238" s="16"/>
    </row>
    <row r="239" spans="1:11" x14ac:dyDescent="0.25">
      <c r="A239" s="8">
        <v>45705</v>
      </c>
      <c r="B239" s="16" t="s">
        <v>550</v>
      </c>
      <c r="C239" s="16" t="s">
        <v>551</v>
      </c>
      <c r="D239">
        <f>[1]!s_pq_maxuptype(B239,A239)</f>
        <v>0</v>
      </c>
      <c r="I239" s="8"/>
      <c r="J239" s="16"/>
      <c r="K239" s="16"/>
    </row>
    <row r="240" spans="1:11" x14ac:dyDescent="0.25">
      <c r="A240" s="8">
        <v>45705</v>
      </c>
      <c r="B240" s="16" t="s">
        <v>552</v>
      </c>
      <c r="C240" s="16" t="s">
        <v>553</v>
      </c>
      <c r="D240">
        <f>[1]!s_pq_maxuptype(B240,A240)</f>
        <v>0</v>
      </c>
      <c r="I240" s="8"/>
      <c r="J240" s="16"/>
      <c r="K240" s="16"/>
    </row>
    <row r="241" spans="1:11" x14ac:dyDescent="0.25">
      <c r="A241" s="8">
        <v>45705</v>
      </c>
      <c r="B241" s="16" t="s">
        <v>554</v>
      </c>
      <c r="C241" s="16" t="s">
        <v>555</v>
      </c>
      <c r="D241">
        <f>[1]!s_pq_maxuptype(B241,A241)</f>
        <v>0</v>
      </c>
      <c r="I241" s="8"/>
      <c r="J241" s="16"/>
      <c r="K241" s="16"/>
    </row>
    <row r="242" spans="1:11" x14ac:dyDescent="0.25">
      <c r="A242" s="8">
        <v>45705</v>
      </c>
      <c r="B242" s="16" t="s">
        <v>556</v>
      </c>
      <c r="C242" s="16" t="s">
        <v>557</v>
      </c>
      <c r="D242">
        <f>[1]!s_pq_maxuptype(B242,A242)</f>
        <v>0</v>
      </c>
      <c r="I242" s="8"/>
      <c r="J242" s="16"/>
      <c r="K242" s="16"/>
    </row>
    <row r="243" spans="1:11" x14ac:dyDescent="0.25">
      <c r="A243" s="8">
        <v>45705</v>
      </c>
      <c r="B243" s="16" t="s">
        <v>558</v>
      </c>
      <c r="C243" s="16" t="s">
        <v>559</v>
      </c>
      <c r="D243">
        <f>[1]!s_pq_maxuptype(B243,A243)</f>
        <v>0</v>
      </c>
      <c r="I243" s="8"/>
      <c r="J243" s="16"/>
      <c r="K243" s="16"/>
    </row>
    <row r="244" spans="1:11" x14ac:dyDescent="0.25">
      <c r="A244" s="8">
        <v>45705</v>
      </c>
      <c r="B244" s="16" t="s">
        <v>560</v>
      </c>
      <c r="C244" s="16" t="s">
        <v>561</v>
      </c>
      <c r="D244">
        <f>[1]!s_pq_maxuptype(B244,A244)</f>
        <v>0</v>
      </c>
      <c r="I244" s="8"/>
      <c r="J244" s="16"/>
      <c r="K244" s="16"/>
    </row>
    <row r="245" spans="1:11" x14ac:dyDescent="0.25">
      <c r="A245" s="8">
        <v>45705</v>
      </c>
      <c r="B245" s="16" t="s">
        <v>562</v>
      </c>
      <c r="C245" s="16" t="s">
        <v>563</v>
      </c>
      <c r="D245">
        <f>[1]!s_pq_maxuptype(B245,A245)</f>
        <v>0</v>
      </c>
      <c r="I245" s="8"/>
      <c r="J245" s="16"/>
      <c r="K245" s="16"/>
    </row>
    <row r="246" spans="1:11" x14ac:dyDescent="0.25">
      <c r="A246" s="8">
        <v>45705</v>
      </c>
      <c r="B246" s="16" t="s">
        <v>564</v>
      </c>
      <c r="C246" s="16" t="s">
        <v>565</v>
      </c>
      <c r="D246">
        <f>[1]!s_pq_maxuptype(B246,A246)</f>
        <v>0</v>
      </c>
      <c r="I246" s="8"/>
      <c r="J246" s="16"/>
      <c r="K246" s="16"/>
    </row>
    <row r="247" spans="1:11" x14ac:dyDescent="0.25">
      <c r="A247" s="8">
        <v>45705</v>
      </c>
      <c r="B247" s="16" t="s">
        <v>566</v>
      </c>
      <c r="C247" s="16" t="s">
        <v>567</v>
      </c>
      <c r="D247">
        <f>[1]!s_pq_maxuptype(B247,A247)</f>
        <v>0</v>
      </c>
      <c r="I247" s="8"/>
      <c r="J247" s="16"/>
      <c r="K247" s="16"/>
    </row>
    <row r="248" spans="1:11" x14ac:dyDescent="0.25">
      <c r="A248" s="8">
        <v>45705</v>
      </c>
      <c r="B248" s="16" t="s">
        <v>568</v>
      </c>
      <c r="C248" s="16" t="s">
        <v>569</v>
      </c>
      <c r="D248">
        <f>[1]!s_pq_maxuptype(B248,A248)</f>
        <v>0</v>
      </c>
      <c r="I248" s="8"/>
      <c r="J248" s="16"/>
      <c r="K248" s="16"/>
    </row>
    <row r="249" spans="1:11" x14ac:dyDescent="0.25">
      <c r="A249" s="8">
        <v>45705</v>
      </c>
      <c r="B249" s="16" t="s">
        <v>570</v>
      </c>
      <c r="C249" s="16" t="s">
        <v>571</v>
      </c>
      <c r="D249">
        <f>[1]!s_pq_maxuptype(B249,A249)</f>
        <v>0</v>
      </c>
      <c r="I249" s="8"/>
      <c r="J249" s="16"/>
      <c r="K249" s="16"/>
    </row>
    <row r="250" spans="1:11" x14ac:dyDescent="0.25">
      <c r="A250" s="8">
        <v>45705</v>
      </c>
      <c r="B250" s="16" t="s">
        <v>572</v>
      </c>
      <c r="C250" s="16" t="s">
        <v>573</v>
      </c>
      <c r="D250">
        <f>[1]!s_pq_maxuptype(B250,A250)</f>
        <v>0</v>
      </c>
      <c r="I250" s="8"/>
      <c r="J250" s="16"/>
      <c r="K250" s="16"/>
    </row>
    <row r="251" spans="1:11" x14ac:dyDescent="0.25">
      <c r="A251" s="8">
        <v>45705</v>
      </c>
      <c r="B251" s="16" t="s">
        <v>574</v>
      </c>
      <c r="C251" s="16" t="s">
        <v>575</v>
      </c>
      <c r="D251">
        <f>[1]!s_pq_maxuptype(B251,A251)</f>
        <v>0</v>
      </c>
      <c r="I251" s="8"/>
      <c r="J251" s="16"/>
      <c r="K251" s="16"/>
    </row>
    <row r="252" spans="1:11" x14ac:dyDescent="0.25">
      <c r="A252" s="8">
        <v>45705</v>
      </c>
      <c r="B252" s="16" t="s">
        <v>576</v>
      </c>
      <c r="C252" s="16" t="s">
        <v>577</v>
      </c>
      <c r="D252">
        <f>[1]!s_pq_maxuptype(B252,A252)</f>
        <v>0</v>
      </c>
      <c r="I252" s="8"/>
      <c r="J252" s="16"/>
      <c r="K252" s="16"/>
    </row>
    <row r="253" spans="1:11" x14ac:dyDescent="0.25">
      <c r="A253" s="8">
        <v>45705</v>
      </c>
      <c r="B253" s="16" t="s">
        <v>578</v>
      </c>
      <c r="C253" s="16" t="s">
        <v>579</v>
      </c>
      <c r="D253">
        <f>[1]!s_pq_maxuptype(B253,A253)</f>
        <v>0</v>
      </c>
      <c r="I253" s="8"/>
      <c r="J253" s="16"/>
      <c r="K253" s="16"/>
    </row>
    <row r="254" spans="1:11" x14ac:dyDescent="0.25">
      <c r="A254" s="8">
        <v>45705</v>
      </c>
      <c r="B254" s="16" t="s">
        <v>580</v>
      </c>
      <c r="C254" s="16" t="s">
        <v>581</v>
      </c>
      <c r="D254">
        <f>[1]!s_pq_maxuptype(B254,A254)</f>
        <v>0</v>
      </c>
      <c r="I254" s="8"/>
      <c r="J254" s="16"/>
      <c r="K254" s="16"/>
    </row>
    <row r="255" spans="1:11" x14ac:dyDescent="0.25">
      <c r="A255" s="8">
        <v>45705</v>
      </c>
      <c r="B255" s="16" t="s">
        <v>582</v>
      </c>
      <c r="C255" s="16" t="s">
        <v>583</v>
      </c>
      <c r="D255">
        <f>[1]!s_pq_maxuptype(B255,A255)</f>
        <v>0</v>
      </c>
      <c r="I255" s="8"/>
      <c r="J255" s="16"/>
      <c r="K255" s="16"/>
    </row>
    <row r="256" spans="1:11" x14ac:dyDescent="0.25">
      <c r="A256" s="8">
        <v>45705</v>
      </c>
      <c r="B256" s="16" t="s">
        <v>584</v>
      </c>
      <c r="C256" s="16" t="s">
        <v>585</v>
      </c>
      <c r="D256">
        <f>[1]!s_pq_maxuptype(B256,A256)</f>
        <v>0</v>
      </c>
      <c r="I256" s="8"/>
      <c r="J256" s="16"/>
      <c r="K256" s="16"/>
    </row>
    <row r="257" spans="1:11" x14ac:dyDescent="0.25">
      <c r="A257" s="8">
        <v>45705</v>
      </c>
      <c r="B257" s="16" t="s">
        <v>586</v>
      </c>
      <c r="C257" s="16" t="s">
        <v>587</v>
      </c>
      <c r="D257">
        <f>[1]!s_pq_maxuptype(B257,A257)</f>
        <v>0</v>
      </c>
      <c r="I257" s="8"/>
      <c r="J257" s="16"/>
      <c r="K257" s="16"/>
    </row>
    <row r="258" spans="1:11" x14ac:dyDescent="0.25">
      <c r="A258" s="8">
        <v>45705</v>
      </c>
      <c r="B258" s="16" t="s">
        <v>588</v>
      </c>
      <c r="C258" s="16" t="s">
        <v>589</v>
      </c>
      <c r="D258">
        <f>[1]!s_pq_maxuptype(B258,A258)</f>
        <v>0</v>
      </c>
      <c r="I258" s="8"/>
      <c r="J258" s="16"/>
      <c r="K258" s="16"/>
    </row>
    <row r="259" spans="1:11" x14ac:dyDescent="0.25">
      <c r="A259" s="8">
        <v>45705</v>
      </c>
      <c r="B259" s="16" t="s">
        <v>590</v>
      </c>
      <c r="C259" s="16" t="s">
        <v>591</v>
      </c>
      <c r="D259">
        <f>[1]!s_pq_maxuptype(B259,A259)</f>
        <v>0</v>
      </c>
      <c r="I259" s="8"/>
      <c r="J259" s="16"/>
      <c r="K259" s="16"/>
    </row>
    <row r="260" spans="1:11" x14ac:dyDescent="0.25">
      <c r="A260" s="8">
        <v>45705</v>
      </c>
      <c r="B260" s="16" t="s">
        <v>592</v>
      </c>
      <c r="C260" s="16" t="s">
        <v>593</v>
      </c>
      <c r="D260">
        <f>[1]!s_pq_maxuptype(B260,A260)</f>
        <v>0</v>
      </c>
      <c r="I260" s="8"/>
      <c r="J260" s="16"/>
      <c r="K260" s="16"/>
    </row>
    <row r="261" spans="1:11" x14ac:dyDescent="0.25">
      <c r="A261" s="8">
        <v>45705</v>
      </c>
      <c r="B261" s="16" t="s">
        <v>594</v>
      </c>
      <c r="C261" s="16" t="s">
        <v>595</v>
      </c>
      <c r="D261">
        <f>[1]!s_pq_maxuptype(B261,A261)</f>
        <v>0</v>
      </c>
      <c r="I261" s="8"/>
      <c r="J261" s="16"/>
      <c r="K261" s="16"/>
    </row>
    <row r="262" spans="1:11" x14ac:dyDescent="0.25">
      <c r="A262" s="8">
        <v>45705</v>
      </c>
      <c r="B262" s="16" t="s">
        <v>596</v>
      </c>
      <c r="C262" s="16" t="s">
        <v>597</v>
      </c>
      <c r="D262">
        <f>[1]!s_pq_maxuptype(B262,A262)</f>
        <v>0</v>
      </c>
      <c r="I262" s="8"/>
      <c r="J262" s="16"/>
      <c r="K262" s="16"/>
    </row>
    <row r="263" spans="1:11" x14ac:dyDescent="0.25">
      <c r="A263" s="8">
        <v>45705</v>
      </c>
      <c r="B263" s="16" t="s">
        <v>598</v>
      </c>
      <c r="C263" s="16" t="s">
        <v>599</v>
      </c>
      <c r="D263">
        <f>[1]!s_pq_maxuptype(B263,A263)</f>
        <v>0</v>
      </c>
      <c r="I263" s="8"/>
      <c r="J263" s="16"/>
      <c r="K263" s="16"/>
    </row>
    <row r="264" spans="1:11" x14ac:dyDescent="0.25">
      <c r="A264" s="8">
        <v>45705</v>
      </c>
      <c r="B264" s="16" t="s">
        <v>600</v>
      </c>
      <c r="C264" s="16" t="s">
        <v>601</v>
      </c>
      <c r="D264">
        <f>[1]!s_pq_maxuptype(B264,A264)</f>
        <v>0</v>
      </c>
      <c r="I264" s="8"/>
      <c r="J264" s="16"/>
      <c r="K264" s="16"/>
    </row>
    <row r="265" spans="1:11" x14ac:dyDescent="0.25">
      <c r="A265" s="8">
        <v>45705</v>
      </c>
      <c r="B265" s="16" t="s">
        <v>602</v>
      </c>
      <c r="C265" s="16" t="s">
        <v>603</v>
      </c>
      <c r="D265">
        <f>[1]!s_pq_maxuptype(B265,A265)</f>
        <v>0</v>
      </c>
      <c r="I265" s="8"/>
      <c r="J265" s="16"/>
      <c r="K265" s="16"/>
    </row>
    <row r="266" spans="1:11" x14ac:dyDescent="0.25">
      <c r="A266" s="8">
        <v>45705</v>
      </c>
      <c r="B266" s="16" t="s">
        <v>604</v>
      </c>
      <c r="C266" s="16" t="s">
        <v>605</v>
      </c>
      <c r="D266">
        <f>[1]!s_pq_maxuptype(B266,A266)</f>
        <v>0</v>
      </c>
      <c r="I266" s="8"/>
      <c r="J266" s="16"/>
      <c r="K266" s="16"/>
    </row>
    <row r="267" spans="1:11" x14ac:dyDescent="0.25">
      <c r="A267" s="8">
        <v>45705</v>
      </c>
      <c r="B267" s="16" t="s">
        <v>606</v>
      </c>
      <c r="C267" s="16" t="s">
        <v>607</v>
      </c>
      <c r="D267">
        <f>[1]!s_pq_maxuptype(B267,A267)</f>
        <v>0</v>
      </c>
      <c r="I267" s="8"/>
      <c r="J267" s="16"/>
      <c r="K267" s="16"/>
    </row>
    <row r="268" spans="1:11" x14ac:dyDescent="0.25">
      <c r="A268" s="8">
        <v>45705</v>
      </c>
      <c r="B268" s="16" t="s">
        <v>608</v>
      </c>
      <c r="C268" s="16" t="s">
        <v>609</v>
      </c>
      <c r="D268">
        <f>[1]!s_pq_maxuptype(B268,A268)</f>
        <v>0</v>
      </c>
      <c r="I268" s="8"/>
      <c r="J268" s="16"/>
      <c r="K268" s="16"/>
    </row>
    <row r="269" spans="1:11" x14ac:dyDescent="0.25">
      <c r="A269" s="8">
        <v>45705</v>
      </c>
      <c r="B269" s="16" t="s">
        <v>610</v>
      </c>
      <c r="C269" s="16" t="s">
        <v>611</v>
      </c>
      <c r="D269">
        <f>[1]!s_pq_maxuptype(B269,A269)</f>
        <v>0</v>
      </c>
      <c r="I269" s="8"/>
      <c r="J269" s="16"/>
      <c r="K269" s="16"/>
    </row>
    <row r="270" spans="1:11" x14ac:dyDescent="0.25">
      <c r="A270" s="8">
        <v>45705</v>
      </c>
      <c r="B270" s="16" t="s">
        <v>612</v>
      </c>
      <c r="C270" s="16" t="s">
        <v>613</v>
      </c>
      <c r="D270">
        <f>[1]!s_pq_maxuptype(B270,A270)</f>
        <v>0</v>
      </c>
      <c r="I270" s="8"/>
      <c r="J270" s="16"/>
      <c r="K270" s="16"/>
    </row>
    <row r="271" spans="1:11" x14ac:dyDescent="0.25">
      <c r="A271" s="8">
        <v>45705</v>
      </c>
      <c r="B271" s="16" t="s">
        <v>614</v>
      </c>
      <c r="C271" s="16" t="s">
        <v>615</v>
      </c>
      <c r="D271">
        <f>[1]!s_pq_maxuptype(B271,A271)</f>
        <v>0</v>
      </c>
      <c r="I271" s="8"/>
      <c r="J271" s="16"/>
      <c r="K271" s="16"/>
    </row>
    <row r="272" spans="1:11" x14ac:dyDescent="0.25">
      <c r="A272" s="8">
        <v>45705</v>
      </c>
      <c r="B272" s="16" t="s">
        <v>616</v>
      </c>
      <c r="C272" s="16" t="s">
        <v>617</v>
      </c>
      <c r="D272">
        <f>[1]!s_pq_maxuptype(B272,A272)</f>
        <v>0</v>
      </c>
      <c r="I272" s="8"/>
      <c r="J272" s="16"/>
      <c r="K272" s="16"/>
    </row>
    <row r="273" spans="1:11" x14ac:dyDescent="0.25">
      <c r="A273" s="8">
        <v>45705</v>
      </c>
      <c r="B273" s="16" t="s">
        <v>618</v>
      </c>
      <c r="C273" s="16" t="s">
        <v>619</v>
      </c>
      <c r="D273">
        <f>[1]!s_pq_maxuptype(B273,A273)</f>
        <v>0</v>
      </c>
      <c r="I273" s="8"/>
      <c r="J273" s="16"/>
      <c r="K273" s="16"/>
    </row>
    <row r="274" spans="1:11" x14ac:dyDescent="0.25">
      <c r="A274" s="8">
        <v>45705</v>
      </c>
      <c r="B274" s="16" t="s">
        <v>620</v>
      </c>
      <c r="C274" s="16" t="s">
        <v>621</v>
      </c>
      <c r="D274">
        <f>[1]!s_pq_maxuptype(B274,A274)</f>
        <v>0</v>
      </c>
      <c r="I274" s="8"/>
      <c r="J274" s="16"/>
      <c r="K274" s="16"/>
    </row>
    <row r="275" spans="1:11" x14ac:dyDescent="0.25">
      <c r="A275" s="8">
        <v>45705</v>
      </c>
      <c r="B275" s="16" t="s">
        <v>622</v>
      </c>
      <c r="C275" s="16" t="s">
        <v>623</v>
      </c>
      <c r="D275">
        <f>[1]!s_pq_maxuptype(B275,A275)</f>
        <v>0</v>
      </c>
      <c r="I275" s="8"/>
      <c r="J275" s="16"/>
      <c r="K275" s="16"/>
    </row>
    <row r="276" spans="1:11" x14ac:dyDescent="0.25">
      <c r="A276" s="8">
        <v>45705</v>
      </c>
      <c r="B276" s="16" t="s">
        <v>624</v>
      </c>
      <c r="C276" s="16" t="s">
        <v>625</v>
      </c>
      <c r="D276">
        <f>[1]!s_pq_maxuptype(B276,A276)</f>
        <v>0</v>
      </c>
      <c r="I276" s="8"/>
      <c r="J276" s="16"/>
      <c r="K276" s="16"/>
    </row>
    <row r="277" spans="1:11" x14ac:dyDescent="0.25">
      <c r="A277" s="8">
        <v>45705</v>
      </c>
      <c r="B277" s="16" t="s">
        <v>626</v>
      </c>
      <c r="C277" s="16" t="s">
        <v>627</v>
      </c>
      <c r="D277">
        <f>[1]!s_pq_maxuptype(B277,A277)</f>
        <v>0</v>
      </c>
      <c r="I277" s="8"/>
      <c r="J277" s="16"/>
      <c r="K277" s="16"/>
    </row>
    <row r="278" spans="1:11" x14ac:dyDescent="0.25">
      <c r="A278" s="8">
        <v>45705</v>
      </c>
      <c r="B278" s="16" t="s">
        <v>628</v>
      </c>
      <c r="C278" s="16" t="s">
        <v>629</v>
      </c>
      <c r="D278">
        <f>[1]!s_pq_maxuptype(B278,A278)</f>
        <v>0</v>
      </c>
      <c r="I278" s="8"/>
      <c r="J278" s="16"/>
      <c r="K278" s="16"/>
    </row>
    <row r="279" spans="1:11" x14ac:dyDescent="0.25">
      <c r="A279" s="8">
        <v>45705</v>
      </c>
      <c r="B279" s="16" t="s">
        <v>630</v>
      </c>
      <c r="C279" s="16" t="s">
        <v>631</v>
      </c>
      <c r="D279">
        <f>[1]!s_pq_maxuptype(B279,A279)</f>
        <v>0</v>
      </c>
      <c r="I279" s="8"/>
      <c r="J279" s="16"/>
      <c r="K279" s="16"/>
    </row>
    <row r="280" spans="1:11" x14ac:dyDescent="0.25">
      <c r="A280" s="8">
        <v>45705</v>
      </c>
      <c r="B280" s="16" t="s">
        <v>632</v>
      </c>
      <c r="C280" s="16" t="s">
        <v>633</v>
      </c>
      <c r="D280">
        <f>[1]!s_pq_maxuptype(B280,A280)</f>
        <v>0</v>
      </c>
      <c r="I280" s="8"/>
      <c r="J280" s="16"/>
      <c r="K280" s="16"/>
    </row>
    <row r="281" spans="1:11" x14ac:dyDescent="0.25">
      <c r="A281" s="8">
        <v>45705</v>
      </c>
      <c r="B281" s="16" t="s">
        <v>634</v>
      </c>
      <c r="C281" s="16" t="s">
        <v>635</v>
      </c>
      <c r="D281">
        <f>[1]!s_pq_maxuptype(B281,A281)</f>
        <v>0</v>
      </c>
      <c r="I281" s="8"/>
      <c r="J281" s="16"/>
      <c r="K281" s="16"/>
    </row>
    <row r="282" spans="1:11" x14ac:dyDescent="0.25">
      <c r="A282" s="8">
        <v>45705</v>
      </c>
      <c r="B282" s="16" t="s">
        <v>636</v>
      </c>
      <c r="C282" s="16" t="s">
        <v>637</v>
      </c>
      <c r="D282">
        <f>[1]!s_pq_maxuptype(B282,A282)</f>
        <v>0</v>
      </c>
      <c r="I282" s="8"/>
      <c r="J282" s="16"/>
      <c r="K282" s="16"/>
    </row>
    <row r="283" spans="1:11" x14ac:dyDescent="0.25">
      <c r="A283" s="8">
        <v>45705</v>
      </c>
      <c r="B283" s="16" t="s">
        <v>638</v>
      </c>
      <c r="C283" s="16" t="s">
        <v>639</v>
      </c>
      <c r="D283">
        <f>[1]!s_pq_maxuptype(B283,A283)</f>
        <v>0</v>
      </c>
      <c r="I283" s="8"/>
      <c r="J283" s="16"/>
      <c r="K283" s="16"/>
    </row>
    <row r="284" spans="1:11" x14ac:dyDescent="0.25">
      <c r="A284" s="8">
        <v>45705</v>
      </c>
      <c r="B284" s="16" t="s">
        <v>640</v>
      </c>
      <c r="C284" s="16" t="s">
        <v>641</v>
      </c>
      <c r="D284">
        <f>[1]!s_pq_maxuptype(B284,A284)</f>
        <v>0</v>
      </c>
      <c r="I284" s="8"/>
      <c r="J284" s="16"/>
      <c r="K284" s="16"/>
    </row>
    <row r="285" spans="1:11" x14ac:dyDescent="0.25">
      <c r="A285" s="8">
        <v>45705</v>
      </c>
      <c r="B285" s="16" t="s">
        <v>642</v>
      </c>
      <c r="C285" s="16" t="s">
        <v>643</v>
      </c>
      <c r="D285">
        <f>[1]!s_pq_maxuptype(B285,A285)</f>
        <v>0</v>
      </c>
      <c r="I285" s="8"/>
      <c r="J285" s="16"/>
      <c r="K285" s="16"/>
    </row>
    <row r="286" spans="1:11" x14ac:dyDescent="0.25">
      <c r="A286" s="8">
        <v>45705</v>
      </c>
      <c r="B286" s="16" t="s">
        <v>644</v>
      </c>
      <c r="C286" s="16" t="s">
        <v>645</v>
      </c>
      <c r="D286">
        <f>[1]!s_pq_maxuptype(B286,A286)</f>
        <v>0</v>
      </c>
      <c r="I286" s="8"/>
      <c r="J286" s="16"/>
      <c r="K286" s="16"/>
    </row>
    <row r="287" spans="1:11" x14ac:dyDescent="0.25">
      <c r="A287" s="8">
        <v>45705</v>
      </c>
      <c r="B287" s="16" t="s">
        <v>646</v>
      </c>
      <c r="C287" s="16" t="s">
        <v>647</v>
      </c>
      <c r="D287">
        <f>[1]!s_pq_maxuptype(B287,A287)</f>
        <v>0</v>
      </c>
      <c r="I287" s="8"/>
      <c r="J287" s="16"/>
      <c r="K287" s="16"/>
    </row>
    <row r="288" spans="1:11" x14ac:dyDescent="0.25">
      <c r="A288" s="8">
        <v>45705</v>
      </c>
      <c r="B288" s="16" t="s">
        <v>648</v>
      </c>
      <c r="C288" s="16" t="s">
        <v>649</v>
      </c>
      <c r="D288">
        <f>[1]!s_pq_maxuptype(B288,A288)</f>
        <v>0</v>
      </c>
      <c r="I288" s="8"/>
      <c r="J288" s="16"/>
      <c r="K288" s="16"/>
    </row>
    <row r="289" spans="1:11" x14ac:dyDescent="0.25">
      <c r="A289" s="8">
        <v>45705</v>
      </c>
      <c r="B289" s="16" t="s">
        <v>650</v>
      </c>
      <c r="C289" s="16" t="s">
        <v>651</v>
      </c>
      <c r="D289">
        <f>[1]!s_pq_maxuptype(B289,A289)</f>
        <v>0</v>
      </c>
      <c r="I289" s="8"/>
      <c r="J289" s="16"/>
      <c r="K289" s="16"/>
    </row>
    <row r="290" spans="1:11" x14ac:dyDescent="0.25">
      <c r="A290" s="8">
        <v>45705</v>
      </c>
      <c r="B290" s="16" t="s">
        <v>652</v>
      </c>
      <c r="C290" s="16" t="s">
        <v>653</v>
      </c>
      <c r="D290">
        <f>[1]!s_pq_maxuptype(B290,A290)</f>
        <v>0</v>
      </c>
      <c r="I290" s="8"/>
      <c r="J290" s="16"/>
      <c r="K290" s="16"/>
    </row>
    <row r="291" spans="1:11" x14ac:dyDescent="0.25">
      <c r="A291" s="8">
        <v>45705</v>
      </c>
      <c r="B291" s="16" t="s">
        <v>654</v>
      </c>
      <c r="C291" s="16" t="s">
        <v>655</v>
      </c>
      <c r="D291">
        <f>[1]!s_pq_maxuptype(B291,A291)</f>
        <v>0</v>
      </c>
      <c r="I291" s="8"/>
      <c r="J291" s="16"/>
      <c r="K291" s="16"/>
    </row>
    <row r="292" spans="1:11" x14ac:dyDescent="0.25">
      <c r="A292" s="8">
        <v>45705</v>
      </c>
      <c r="B292" s="16" t="s">
        <v>656</v>
      </c>
      <c r="C292" s="16" t="s">
        <v>657</v>
      </c>
      <c r="D292">
        <f>[1]!s_pq_maxuptype(B292,A292)</f>
        <v>0</v>
      </c>
      <c r="I292" s="8"/>
      <c r="J292" s="16"/>
      <c r="K292" s="16"/>
    </row>
    <row r="293" spans="1:11" x14ac:dyDescent="0.25">
      <c r="A293" s="8">
        <v>45705</v>
      </c>
      <c r="B293" s="16" t="s">
        <v>658</v>
      </c>
      <c r="C293" s="16" t="s">
        <v>659</v>
      </c>
      <c r="D293">
        <f>[1]!s_pq_maxuptype(B293,A293)</f>
        <v>0</v>
      </c>
      <c r="I293" s="8"/>
      <c r="J293" s="16"/>
      <c r="K293" s="16"/>
    </row>
    <row r="294" spans="1:11" x14ac:dyDescent="0.25">
      <c r="A294" s="8">
        <v>45705</v>
      </c>
      <c r="B294" s="16" t="s">
        <v>660</v>
      </c>
      <c r="C294" s="16" t="s">
        <v>661</v>
      </c>
      <c r="D294">
        <f>[1]!s_pq_maxuptype(B294,A294)</f>
        <v>0</v>
      </c>
      <c r="I294" s="8"/>
      <c r="J294" s="16"/>
      <c r="K294" s="16"/>
    </row>
    <row r="295" spans="1:11" x14ac:dyDescent="0.25">
      <c r="A295" s="8">
        <v>45705</v>
      </c>
      <c r="B295" s="16" t="s">
        <v>662</v>
      </c>
      <c r="C295" s="16" t="s">
        <v>663</v>
      </c>
      <c r="D295">
        <f>[1]!s_pq_maxuptype(B295,A295)</f>
        <v>0</v>
      </c>
      <c r="I295" s="8"/>
      <c r="J295" s="16"/>
      <c r="K295" s="16"/>
    </row>
    <row r="296" spans="1:11" x14ac:dyDescent="0.25">
      <c r="A296" s="8">
        <v>45705</v>
      </c>
      <c r="B296" s="16" t="s">
        <v>664</v>
      </c>
      <c r="C296" s="16" t="s">
        <v>665</v>
      </c>
      <c r="D296">
        <f>[1]!s_pq_maxuptype(B296,A296)</f>
        <v>0</v>
      </c>
      <c r="I296" s="8"/>
      <c r="J296" s="16"/>
      <c r="K296" s="16"/>
    </row>
    <row r="297" spans="1:11" x14ac:dyDescent="0.25">
      <c r="A297" s="8">
        <v>45705</v>
      </c>
      <c r="B297" s="16" t="s">
        <v>666</v>
      </c>
      <c r="C297" s="16" t="s">
        <v>667</v>
      </c>
      <c r="D297">
        <f>[1]!s_pq_maxuptype(B297,A297)</f>
        <v>0</v>
      </c>
      <c r="I297" s="8"/>
      <c r="J297" s="16"/>
      <c r="K297" s="16"/>
    </row>
    <row r="298" spans="1:11" x14ac:dyDescent="0.25">
      <c r="A298" s="8">
        <v>45705</v>
      </c>
      <c r="B298" s="16" t="s">
        <v>668</v>
      </c>
      <c r="C298" s="16" t="s">
        <v>669</v>
      </c>
      <c r="D298">
        <f>[1]!s_pq_maxuptype(B298,A298)</f>
        <v>0</v>
      </c>
      <c r="I298" s="8"/>
      <c r="J298" s="16"/>
      <c r="K298" s="16"/>
    </row>
    <row r="299" spans="1:11" x14ac:dyDescent="0.25">
      <c r="A299" s="8">
        <v>45705</v>
      </c>
      <c r="B299" s="16" t="s">
        <v>670</v>
      </c>
      <c r="C299" s="16" t="s">
        <v>671</v>
      </c>
      <c r="D299">
        <f>[1]!s_pq_maxuptype(B299,A299)</f>
        <v>0</v>
      </c>
      <c r="I299" s="8"/>
      <c r="J299" s="16"/>
      <c r="K299" s="16"/>
    </row>
    <row r="300" spans="1:11" x14ac:dyDescent="0.25">
      <c r="A300" s="8">
        <v>45705</v>
      </c>
      <c r="B300" s="16" t="s">
        <v>672</v>
      </c>
      <c r="C300" s="16" t="s">
        <v>673</v>
      </c>
      <c r="D300">
        <f>[1]!s_pq_maxuptype(B300,A300)</f>
        <v>0</v>
      </c>
      <c r="I300" s="8"/>
      <c r="J300" s="16"/>
      <c r="K300" s="16"/>
    </row>
    <row r="301" spans="1:11" x14ac:dyDescent="0.25">
      <c r="A301" s="8">
        <v>45705</v>
      </c>
      <c r="B301" s="16" t="s">
        <v>674</v>
      </c>
      <c r="C301" s="16" t="s">
        <v>675</v>
      </c>
      <c r="D301">
        <f>[1]!s_pq_maxuptype(B301,A301)</f>
        <v>0</v>
      </c>
      <c r="I301" s="8"/>
      <c r="J301" s="16"/>
      <c r="K301" s="16"/>
    </row>
    <row r="302" spans="1:11" x14ac:dyDescent="0.25">
      <c r="A302" s="8">
        <v>45705</v>
      </c>
      <c r="B302" s="16" t="s">
        <v>676</v>
      </c>
      <c r="C302" s="16" t="s">
        <v>677</v>
      </c>
      <c r="D302">
        <f>[1]!s_pq_maxuptype(B302,A302)</f>
        <v>0</v>
      </c>
      <c r="I302" s="8"/>
      <c r="J302" s="16"/>
      <c r="K302" s="16"/>
    </row>
    <row r="303" spans="1:11" x14ac:dyDescent="0.25">
      <c r="A303" s="8">
        <v>45705</v>
      </c>
      <c r="B303" s="16" t="s">
        <v>678</v>
      </c>
      <c r="C303" s="16" t="s">
        <v>679</v>
      </c>
      <c r="D303">
        <f>[1]!s_pq_maxuptype(B303,A303)</f>
        <v>0</v>
      </c>
      <c r="I303" s="8"/>
      <c r="J303" s="16"/>
      <c r="K303" s="16"/>
    </row>
    <row r="304" spans="1:11" x14ac:dyDescent="0.25">
      <c r="A304" s="8">
        <v>45705</v>
      </c>
      <c r="B304" s="16" t="s">
        <v>680</v>
      </c>
      <c r="C304" s="16" t="s">
        <v>681</v>
      </c>
      <c r="D304">
        <f>[1]!s_pq_maxuptype(B304,A304)</f>
        <v>0</v>
      </c>
      <c r="I304" s="8"/>
      <c r="J304" s="16"/>
      <c r="K304" s="16"/>
    </row>
    <row r="305" spans="1:11" x14ac:dyDescent="0.25">
      <c r="A305" s="8">
        <v>45705</v>
      </c>
      <c r="B305" s="16" t="s">
        <v>682</v>
      </c>
      <c r="C305" s="16" t="s">
        <v>683</v>
      </c>
      <c r="D305">
        <f>[1]!s_pq_maxuptype(B305,A305)</f>
        <v>0</v>
      </c>
      <c r="I305" s="8"/>
      <c r="J305" s="16"/>
      <c r="K305" s="16"/>
    </row>
    <row r="306" spans="1:11" x14ac:dyDescent="0.25">
      <c r="A306" s="8">
        <v>45705</v>
      </c>
      <c r="B306" s="16" t="s">
        <v>684</v>
      </c>
      <c r="C306" s="16" t="s">
        <v>685</v>
      </c>
      <c r="D306">
        <f>[1]!s_pq_maxuptype(B306,A306)</f>
        <v>0</v>
      </c>
      <c r="I306" s="8"/>
      <c r="J306" s="16"/>
      <c r="K306" s="16"/>
    </row>
    <row r="307" spans="1:11" x14ac:dyDescent="0.25">
      <c r="A307" s="8">
        <v>45705</v>
      </c>
      <c r="B307" s="16" t="s">
        <v>686</v>
      </c>
      <c r="C307" s="16" t="s">
        <v>687</v>
      </c>
      <c r="D307" t="str">
        <f>[1]!s_pq_maxuptype(B307,A307)</f>
        <v>首板</v>
      </c>
      <c r="I307" s="8"/>
      <c r="J307" s="16"/>
      <c r="K307" s="16"/>
    </row>
    <row r="308" spans="1:11" x14ac:dyDescent="0.25">
      <c r="A308" s="8">
        <v>45705</v>
      </c>
      <c r="B308" s="16" t="s">
        <v>688</v>
      </c>
      <c r="C308" s="16" t="s">
        <v>689</v>
      </c>
      <c r="D308" t="str">
        <f>[1]!s_pq_maxuptype(B308,A308)</f>
        <v>10日8板</v>
      </c>
      <c r="I308" s="8"/>
      <c r="J308" s="16"/>
      <c r="K308" s="16"/>
    </row>
    <row r="309" spans="1:11" x14ac:dyDescent="0.25">
      <c r="A309" s="8">
        <v>45705</v>
      </c>
      <c r="B309" s="16" t="s">
        <v>690</v>
      </c>
      <c r="C309" s="16" t="s">
        <v>691</v>
      </c>
      <c r="D309">
        <f>[1]!s_pq_maxuptype(B309,A309)</f>
        <v>0</v>
      </c>
      <c r="I309" s="8"/>
      <c r="J309" s="16"/>
      <c r="K309" s="16"/>
    </row>
    <row r="310" spans="1:11" x14ac:dyDescent="0.25">
      <c r="A310" s="8">
        <v>45705</v>
      </c>
      <c r="B310" s="16" t="s">
        <v>692</v>
      </c>
      <c r="C310" s="16" t="s">
        <v>693</v>
      </c>
      <c r="D310">
        <f>[1]!s_pq_maxuptype(B310,A310)</f>
        <v>0</v>
      </c>
      <c r="I310" s="8"/>
      <c r="J310" s="16"/>
      <c r="K310" s="16"/>
    </row>
    <row r="311" spans="1:11" x14ac:dyDescent="0.25">
      <c r="A311" s="8">
        <v>45705</v>
      </c>
      <c r="B311" s="16" t="s">
        <v>694</v>
      </c>
      <c r="C311" s="16" t="s">
        <v>695</v>
      </c>
      <c r="D311">
        <f>[1]!s_pq_maxuptype(B311,A311)</f>
        <v>0</v>
      </c>
      <c r="I311" s="8"/>
      <c r="J311" s="16"/>
      <c r="K311" s="16"/>
    </row>
    <row r="312" spans="1:11" x14ac:dyDescent="0.25">
      <c r="A312" s="8">
        <v>45705</v>
      </c>
      <c r="B312" s="16" t="s">
        <v>696</v>
      </c>
      <c r="C312" s="16" t="s">
        <v>697</v>
      </c>
      <c r="D312">
        <f>[1]!s_pq_maxuptype(B312,A312)</f>
        <v>0</v>
      </c>
      <c r="I312" s="8"/>
      <c r="J312" s="16"/>
      <c r="K312" s="16"/>
    </row>
    <row r="313" spans="1:11" x14ac:dyDescent="0.25">
      <c r="A313" s="8">
        <v>45705</v>
      </c>
      <c r="B313" s="16" t="s">
        <v>698</v>
      </c>
      <c r="C313" s="16" t="s">
        <v>699</v>
      </c>
      <c r="D313">
        <f>[1]!s_pq_maxuptype(B313,A313)</f>
        <v>0</v>
      </c>
      <c r="I313" s="8"/>
      <c r="J313" s="16"/>
      <c r="K313" s="16"/>
    </row>
    <row r="314" spans="1:11" x14ac:dyDescent="0.25">
      <c r="A314" s="8">
        <v>45705</v>
      </c>
      <c r="B314" s="16" t="s">
        <v>700</v>
      </c>
      <c r="C314" s="16" t="s">
        <v>701</v>
      </c>
      <c r="D314">
        <f>[1]!s_pq_maxuptype(B314,A314)</f>
        <v>0</v>
      </c>
      <c r="I314" s="8"/>
      <c r="J314" s="16"/>
      <c r="K314" s="16"/>
    </row>
    <row r="315" spans="1:11" x14ac:dyDescent="0.25">
      <c r="A315" s="8">
        <v>45705</v>
      </c>
      <c r="B315" s="16" t="s">
        <v>702</v>
      </c>
      <c r="C315" s="16" t="s">
        <v>703</v>
      </c>
      <c r="D315">
        <f>[1]!s_pq_maxuptype(B315,A315)</f>
        <v>0</v>
      </c>
      <c r="I315" s="8"/>
      <c r="J315" s="16"/>
      <c r="K315" s="16"/>
    </row>
    <row r="316" spans="1:11" x14ac:dyDescent="0.25">
      <c r="A316" s="8">
        <v>45705</v>
      </c>
      <c r="B316" s="16" t="s">
        <v>704</v>
      </c>
      <c r="C316" s="16" t="s">
        <v>705</v>
      </c>
      <c r="D316">
        <f>[1]!s_pq_maxuptype(B316,A316)</f>
        <v>0</v>
      </c>
      <c r="I316" s="8"/>
      <c r="J316" s="16"/>
      <c r="K316" s="16"/>
    </row>
    <row r="317" spans="1:11" x14ac:dyDescent="0.25">
      <c r="A317" s="8">
        <v>45705</v>
      </c>
      <c r="B317" s="16" t="s">
        <v>706</v>
      </c>
      <c r="C317" s="16" t="s">
        <v>707</v>
      </c>
      <c r="D317">
        <f>[1]!s_pq_maxuptype(B317,A317)</f>
        <v>0</v>
      </c>
      <c r="I317" s="8"/>
      <c r="J317" s="16"/>
      <c r="K317" s="16"/>
    </row>
    <row r="318" spans="1:11" x14ac:dyDescent="0.25">
      <c r="A318" s="8">
        <v>45705</v>
      </c>
      <c r="B318" s="16" t="s">
        <v>708</v>
      </c>
      <c r="C318" s="16" t="s">
        <v>709</v>
      </c>
      <c r="D318">
        <f>[1]!s_pq_maxuptype(B318,A318)</f>
        <v>0</v>
      </c>
      <c r="I318" s="8"/>
      <c r="J318" s="16"/>
      <c r="K318" s="16"/>
    </row>
    <row r="319" spans="1:11" x14ac:dyDescent="0.25">
      <c r="A319" s="8">
        <v>45705</v>
      </c>
      <c r="B319" s="16" t="s">
        <v>710</v>
      </c>
      <c r="C319" s="16" t="s">
        <v>711</v>
      </c>
      <c r="D319">
        <f>[1]!s_pq_maxuptype(B319,A319)</f>
        <v>0</v>
      </c>
      <c r="I319" s="8"/>
      <c r="J319" s="16"/>
      <c r="K319" s="16"/>
    </row>
    <row r="320" spans="1:11" x14ac:dyDescent="0.25">
      <c r="A320" s="8">
        <v>45705</v>
      </c>
      <c r="B320" s="16" t="s">
        <v>712</v>
      </c>
      <c r="C320" s="16" t="s">
        <v>713</v>
      </c>
      <c r="D320">
        <f>[1]!s_pq_maxuptype(B320,A320)</f>
        <v>0</v>
      </c>
      <c r="I320" s="8"/>
      <c r="J320" s="16"/>
      <c r="K320" s="16"/>
    </row>
    <row r="321" spans="1:11" x14ac:dyDescent="0.25">
      <c r="A321" s="8">
        <v>45705</v>
      </c>
      <c r="B321" s="16" t="s">
        <v>714</v>
      </c>
      <c r="C321" s="16" t="s">
        <v>715</v>
      </c>
      <c r="D321">
        <f>[1]!s_pq_maxuptype(B321,A321)</f>
        <v>0</v>
      </c>
      <c r="I321" s="8"/>
      <c r="J321" s="16"/>
      <c r="K321" s="16"/>
    </row>
    <row r="322" spans="1:11" x14ac:dyDescent="0.25">
      <c r="A322" s="8">
        <v>45705</v>
      </c>
      <c r="B322" s="16" t="s">
        <v>716</v>
      </c>
      <c r="C322" s="16" t="s">
        <v>717</v>
      </c>
      <c r="D322">
        <f>[1]!s_pq_maxuptype(B322,A322)</f>
        <v>0</v>
      </c>
      <c r="I322" s="8"/>
      <c r="J322" s="16"/>
      <c r="K322" s="16"/>
    </row>
    <row r="323" spans="1:11" x14ac:dyDescent="0.25">
      <c r="A323" s="8">
        <v>45705</v>
      </c>
      <c r="B323" s="16" t="s">
        <v>718</v>
      </c>
      <c r="C323" s="16" t="s">
        <v>719</v>
      </c>
      <c r="D323" t="str">
        <f>[1]!s_pq_maxuptype(B323,A323)</f>
        <v>首板</v>
      </c>
      <c r="I323" s="8"/>
      <c r="J323" s="16"/>
      <c r="K323" s="16"/>
    </row>
    <row r="324" spans="1:11" x14ac:dyDescent="0.25">
      <c r="A324" s="8">
        <v>45705</v>
      </c>
      <c r="B324" s="16" t="s">
        <v>720</v>
      </c>
      <c r="C324" s="16" t="s">
        <v>721</v>
      </c>
      <c r="D324">
        <f>[1]!s_pq_maxuptype(B324,A324)</f>
        <v>0</v>
      </c>
      <c r="I324" s="8"/>
      <c r="J324" s="16"/>
      <c r="K324" s="16"/>
    </row>
    <row r="325" spans="1:11" x14ac:dyDescent="0.25">
      <c r="A325" s="8">
        <v>45705</v>
      </c>
      <c r="B325" s="16" t="s">
        <v>722</v>
      </c>
      <c r="C325" s="16" t="s">
        <v>723</v>
      </c>
      <c r="D325">
        <f>[1]!s_pq_maxuptype(B325,A325)</f>
        <v>0</v>
      </c>
      <c r="I325" s="8"/>
      <c r="J325" s="16"/>
      <c r="K325" s="16"/>
    </row>
    <row r="326" spans="1:11" x14ac:dyDescent="0.25">
      <c r="A326" s="8">
        <v>45705</v>
      </c>
      <c r="B326" s="16" t="s">
        <v>724</v>
      </c>
      <c r="C326" s="16" t="s">
        <v>725</v>
      </c>
      <c r="D326">
        <f>[1]!s_pq_maxuptype(B326,A326)</f>
        <v>0</v>
      </c>
      <c r="I326" s="8"/>
      <c r="J326" s="16"/>
      <c r="K326" s="16"/>
    </row>
    <row r="327" spans="1:11" x14ac:dyDescent="0.25">
      <c r="A327" s="8">
        <v>45705</v>
      </c>
      <c r="B327" s="16" t="s">
        <v>726</v>
      </c>
      <c r="C327" s="16" t="s">
        <v>727</v>
      </c>
      <c r="D327">
        <f>[1]!s_pq_maxuptype(B327,A327)</f>
        <v>0</v>
      </c>
      <c r="I327" s="8"/>
      <c r="J327" s="16"/>
      <c r="K327" s="16"/>
    </row>
    <row r="328" spans="1:11" x14ac:dyDescent="0.25">
      <c r="A328" s="8">
        <v>45705</v>
      </c>
      <c r="B328" s="16" t="s">
        <v>728</v>
      </c>
      <c r="C328" s="16" t="s">
        <v>729</v>
      </c>
      <c r="D328" t="str">
        <f>[1]!s_pq_maxuptype(B328,A328)</f>
        <v>6日3板</v>
      </c>
      <c r="I328" s="8"/>
      <c r="J328" s="16"/>
      <c r="K328" s="16"/>
    </row>
    <row r="329" spans="1:11" x14ac:dyDescent="0.25">
      <c r="A329" s="8">
        <v>45705</v>
      </c>
      <c r="B329" s="16" t="s">
        <v>730</v>
      </c>
      <c r="C329" s="16" t="s">
        <v>731</v>
      </c>
      <c r="D329">
        <f>[1]!s_pq_maxuptype(B329,A329)</f>
        <v>0</v>
      </c>
      <c r="I329" s="8"/>
      <c r="J329" s="16"/>
      <c r="K329" s="16"/>
    </row>
    <row r="330" spans="1:11" x14ac:dyDescent="0.25">
      <c r="A330" s="8">
        <v>45705</v>
      </c>
      <c r="B330" s="16" t="s">
        <v>732</v>
      </c>
      <c r="C330" s="16" t="s">
        <v>733</v>
      </c>
      <c r="D330">
        <f>[1]!s_pq_maxuptype(B330,A330)</f>
        <v>0</v>
      </c>
      <c r="I330" s="8"/>
      <c r="J330" s="16"/>
      <c r="K330" s="16"/>
    </row>
    <row r="331" spans="1:11" x14ac:dyDescent="0.25">
      <c r="A331" s="8">
        <v>45705</v>
      </c>
      <c r="B331" s="16" t="s">
        <v>734</v>
      </c>
      <c r="C331" s="16" t="s">
        <v>735</v>
      </c>
      <c r="D331">
        <f>[1]!s_pq_maxuptype(B331,A331)</f>
        <v>0</v>
      </c>
      <c r="I331" s="8"/>
      <c r="J331" s="16"/>
      <c r="K331" s="16"/>
    </row>
    <row r="332" spans="1:11" x14ac:dyDescent="0.25">
      <c r="A332" s="8">
        <v>45705</v>
      </c>
      <c r="B332" s="16" t="s">
        <v>736</v>
      </c>
      <c r="C332" s="16" t="s">
        <v>737</v>
      </c>
      <c r="D332">
        <f>[1]!s_pq_maxuptype(B332,A332)</f>
        <v>0</v>
      </c>
      <c r="I332" s="8"/>
      <c r="J332" s="16"/>
      <c r="K332" s="16"/>
    </row>
    <row r="333" spans="1:11" x14ac:dyDescent="0.25">
      <c r="A333" s="8">
        <v>45705</v>
      </c>
      <c r="B333" s="16" t="s">
        <v>738</v>
      </c>
      <c r="C333" s="16" t="s">
        <v>739</v>
      </c>
      <c r="D333">
        <f>[1]!s_pq_maxuptype(B333,A333)</f>
        <v>0</v>
      </c>
      <c r="I333" s="8"/>
      <c r="J333" s="16"/>
      <c r="K333" s="16"/>
    </row>
    <row r="334" spans="1:11" x14ac:dyDescent="0.25">
      <c r="A334" s="8">
        <v>45705</v>
      </c>
      <c r="B334" s="16" t="s">
        <v>740</v>
      </c>
      <c r="C334" s="16" t="s">
        <v>741</v>
      </c>
      <c r="D334">
        <f>[1]!s_pq_maxuptype(B334,A334)</f>
        <v>0</v>
      </c>
      <c r="I334" s="8"/>
      <c r="J334" s="16"/>
      <c r="K334" s="16"/>
    </row>
    <row r="335" spans="1:11" x14ac:dyDescent="0.25">
      <c r="A335" s="8">
        <v>45705</v>
      </c>
      <c r="B335" s="16" t="s">
        <v>742</v>
      </c>
      <c r="C335" s="16" t="s">
        <v>743</v>
      </c>
      <c r="D335">
        <f>[1]!s_pq_maxuptype(B335,A335)</f>
        <v>0</v>
      </c>
      <c r="I335" s="8"/>
      <c r="J335" s="16"/>
      <c r="K335" s="16"/>
    </row>
    <row r="336" spans="1:11" x14ac:dyDescent="0.25">
      <c r="A336" s="8">
        <v>45705</v>
      </c>
      <c r="B336" s="16" t="s">
        <v>744</v>
      </c>
      <c r="C336" s="16" t="s">
        <v>745</v>
      </c>
      <c r="D336">
        <f>[1]!s_pq_maxuptype(B336,A336)</f>
        <v>0</v>
      </c>
      <c r="I336" s="8"/>
      <c r="J336" s="16"/>
      <c r="K336" s="16"/>
    </row>
    <row r="337" spans="1:11" x14ac:dyDescent="0.25">
      <c r="A337" s="8">
        <v>45705</v>
      </c>
      <c r="B337" s="16" t="s">
        <v>746</v>
      </c>
      <c r="C337" s="16" t="s">
        <v>747</v>
      </c>
      <c r="D337">
        <f>[1]!s_pq_maxuptype(B337,A337)</f>
        <v>0</v>
      </c>
      <c r="I337" s="8"/>
      <c r="J337" s="16"/>
      <c r="K337" s="16"/>
    </row>
    <row r="338" spans="1:11" x14ac:dyDescent="0.25">
      <c r="A338" s="8">
        <v>45705</v>
      </c>
      <c r="B338" s="16" t="s">
        <v>748</v>
      </c>
      <c r="C338" s="16" t="s">
        <v>749</v>
      </c>
      <c r="D338">
        <f>[1]!s_pq_maxuptype(B338,A338)</f>
        <v>0</v>
      </c>
      <c r="I338" s="8"/>
      <c r="J338" s="16"/>
      <c r="K338" s="16"/>
    </row>
    <row r="339" spans="1:11" x14ac:dyDescent="0.25">
      <c r="A339" s="8">
        <v>45705</v>
      </c>
      <c r="B339" s="16" t="s">
        <v>750</v>
      </c>
      <c r="C339" s="16" t="s">
        <v>751</v>
      </c>
      <c r="D339">
        <f>[1]!s_pq_maxuptype(B339,A339)</f>
        <v>0</v>
      </c>
      <c r="I339" s="8"/>
      <c r="J339" s="16"/>
      <c r="K339" s="16"/>
    </row>
    <row r="340" spans="1:11" x14ac:dyDescent="0.25">
      <c r="A340" s="8">
        <v>45705</v>
      </c>
      <c r="B340" s="16" t="s">
        <v>752</v>
      </c>
      <c r="C340" s="16" t="s">
        <v>753</v>
      </c>
      <c r="D340">
        <f>[1]!s_pq_maxuptype(B340,A340)</f>
        <v>0</v>
      </c>
      <c r="I340" s="8"/>
      <c r="J340" s="16"/>
      <c r="K340" s="16"/>
    </row>
    <row r="341" spans="1:11" x14ac:dyDescent="0.25">
      <c r="A341" s="8">
        <v>45705</v>
      </c>
      <c r="B341" s="16" t="s">
        <v>754</v>
      </c>
      <c r="C341" s="16" t="s">
        <v>755</v>
      </c>
      <c r="D341">
        <f>[1]!s_pq_maxuptype(B341,A341)</f>
        <v>0</v>
      </c>
      <c r="I341" s="8"/>
      <c r="J341" s="16"/>
      <c r="K341" s="16"/>
    </row>
    <row r="342" spans="1:11" x14ac:dyDescent="0.25">
      <c r="A342" s="8">
        <v>45705</v>
      </c>
      <c r="B342" s="16" t="s">
        <v>756</v>
      </c>
      <c r="C342" s="16" t="s">
        <v>757</v>
      </c>
      <c r="D342">
        <f>[1]!s_pq_maxuptype(B342,A342)</f>
        <v>0</v>
      </c>
      <c r="I342" s="8"/>
      <c r="J342" s="16"/>
      <c r="K342" s="16"/>
    </row>
    <row r="343" spans="1:11" x14ac:dyDescent="0.25">
      <c r="A343" s="8">
        <v>45705</v>
      </c>
      <c r="B343" s="16" t="s">
        <v>758</v>
      </c>
      <c r="C343" s="16" t="s">
        <v>759</v>
      </c>
      <c r="D343">
        <f>[1]!s_pq_maxuptype(B343,A343)</f>
        <v>0</v>
      </c>
      <c r="I343" s="8"/>
      <c r="J343" s="16"/>
      <c r="K343" s="16"/>
    </row>
    <row r="344" spans="1:11" x14ac:dyDescent="0.25">
      <c r="A344" s="8">
        <v>45705</v>
      </c>
      <c r="B344" s="16" t="s">
        <v>760</v>
      </c>
      <c r="C344" s="16" t="s">
        <v>761</v>
      </c>
      <c r="D344">
        <f>[1]!s_pq_maxuptype(B344,A344)</f>
        <v>0</v>
      </c>
      <c r="I344" s="8"/>
      <c r="J344" s="16"/>
      <c r="K344" s="16"/>
    </row>
    <row r="345" spans="1:11" x14ac:dyDescent="0.25">
      <c r="A345" s="8">
        <v>45705</v>
      </c>
      <c r="B345" s="16" t="s">
        <v>762</v>
      </c>
      <c r="C345" s="16" t="s">
        <v>763</v>
      </c>
      <c r="D345">
        <f>[1]!s_pq_maxuptype(B345,A345)</f>
        <v>0</v>
      </c>
      <c r="I345" s="8"/>
      <c r="J345" s="16"/>
      <c r="K345" s="16"/>
    </row>
    <row r="346" spans="1:11" x14ac:dyDescent="0.25">
      <c r="A346" s="8">
        <v>45705</v>
      </c>
      <c r="B346" s="16" t="s">
        <v>764</v>
      </c>
      <c r="C346" s="16" t="s">
        <v>765</v>
      </c>
      <c r="D346">
        <f>[1]!s_pq_maxuptype(B346,A346)</f>
        <v>0</v>
      </c>
      <c r="I346" s="8"/>
      <c r="J346" s="16"/>
      <c r="K346" s="16"/>
    </row>
    <row r="347" spans="1:11" x14ac:dyDescent="0.25">
      <c r="A347" s="8">
        <v>45705</v>
      </c>
      <c r="B347" s="16" t="s">
        <v>766</v>
      </c>
      <c r="C347" s="16" t="s">
        <v>767</v>
      </c>
      <c r="D347">
        <f>[1]!s_pq_maxuptype(B347,A347)</f>
        <v>0</v>
      </c>
      <c r="I347" s="8"/>
      <c r="J347" s="16"/>
      <c r="K347" s="16"/>
    </row>
    <row r="348" spans="1:11" x14ac:dyDescent="0.25">
      <c r="A348" s="8">
        <v>45705</v>
      </c>
      <c r="B348" s="16" t="s">
        <v>768</v>
      </c>
      <c r="C348" s="16" t="s">
        <v>769</v>
      </c>
      <c r="D348">
        <f>[1]!s_pq_maxuptype(B348,A348)</f>
        <v>0</v>
      </c>
      <c r="I348" s="8"/>
      <c r="J348" s="16"/>
      <c r="K348" s="16"/>
    </row>
    <row r="349" spans="1:11" x14ac:dyDescent="0.25">
      <c r="A349" s="8">
        <v>45705</v>
      </c>
      <c r="B349" s="16" t="s">
        <v>770</v>
      </c>
      <c r="C349" s="16" t="s">
        <v>771</v>
      </c>
      <c r="D349">
        <f>[1]!s_pq_maxuptype(B349,A349)</f>
        <v>0</v>
      </c>
      <c r="I349" s="8"/>
      <c r="J349" s="16"/>
      <c r="K349" s="16"/>
    </row>
    <row r="350" spans="1:11" x14ac:dyDescent="0.25">
      <c r="A350" s="8">
        <v>45705</v>
      </c>
      <c r="B350" s="16" t="s">
        <v>772</v>
      </c>
      <c r="C350" s="16" t="s">
        <v>773</v>
      </c>
      <c r="D350">
        <f>[1]!s_pq_maxuptype(B350,A350)</f>
        <v>0</v>
      </c>
      <c r="I350" s="8"/>
      <c r="J350" s="16"/>
      <c r="K350" s="16"/>
    </row>
    <row r="351" spans="1:11" x14ac:dyDescent="0.25">
      <c r="A351" s="8">
        <v>45705</v>
      </c>
      <c r="B351" s="16" t="s">
        <v>774</v>
      </c>
      <c r="C351" s="16" t="s">
        <v>775</v>
      </c>
      <c r="D351">
        <f>[1]!s_pq_maxuptype(B351,A351)</f>
        <v>0</v>
      </c>
      <c r="I351" s="8"/>
      <c r="J351" s="16"/>
      <c r="K351" s="16"/>
    </row>
    <row r="352" spans="1:11" x14ac:dyDescent="0.25">
      <c r="A352" s="8">
        <v>45705</v>
      </c>
      <c r="B352" s="16" t="s">
        <v>776</v>
      </c>
      <c r="C352" s="16" t="s">
        <v>777</v>
      </c>
      <c r="D352">
        <f>[1]!s_pq_maxuptype(B352,A352)</f>
        <v>0</v>
      </c>
      <c r="I352" s="8"/>
      <c r="J352" s="16"/>
      <c r="K352" s="16"/>
    </row>
    <row r="353" spans="1:11" x14ac:dyDescent="0.25">
      <c r="A353" s="8">
        <v>45705</v>
      </c>
      <c r="B353" s="16" t="s">
        <v>778</v>
      </c>
      <c r="C353" s="16" t="s">
        <v>779</v>
      </c>
      <c r="D353">
        <f>[1]!s_pq_maxuptype(B353,A353)</f>
        <v>0</v>
      </c>
      <c r="I353" s="8"/>
      <c r="J353" s="16"/>
      <c r="K353" s="16"/>
    </row>
    <row r="354" spans="1:11" x14ac:dyDescent="0.25">
      <c r="A354" s="8">
        <v>45705</v>
      </c>
      <c r="B354" s="16" t="s">
        <v>780</v>
      </c>
      <c r="C354" s="16" t="s">
        <v>781</v>
      </c>
      <c r="D354">
        <f>[1]!s_pq_maxuptype(B354,A354)</f>
        <v>0</v>
      </c>
      <c r="I354" s="8"/>
      <c r="J354" s="16"/>
      <c r="K354" s="16"/>
    </row>
    <row r="355" spans="1:11" x14ac:dyDescent="0.25">
      <c r="A355" s="8">
        <v>45705</v>
      </c>
      <c r="B355" s="16" t="s">
        <v>782</v>
      </c>
      <c r="C355" s="16" t="s">
        <v>783</v>
      </c>
      <c r="D355">
        <f>[1]!s_pq_maxuptype(B355,A355)</f>
        <v>0</v>
      </c>
      <c r="I355" s="8"/>
      <c r="J355" s="16"/>
      <c r="K355" s="16"/>
    </row>
    <row r="356" spans="1:11" x14ac:dyDescent="0.25">
      <c r="A356" s="8">
        <v>45705</v>
      </c>
      <c r="B356" s="16" t="s">
        <v>784</v>
      </c>
      <c r="C356" s="16" t="s">
        <v>785</v>
      </c>
      <c r="D356">
        <f>[1]!s_pq_maxuptype(B356,A356)</f>
        <v>0</v>
      </c>
      <c r="I356" s="8"/>
      <c r="J356" s="16"/>
      <c r="K356" s="16"/>
    </row>
    <row r="357" spans="1:11" x14ac:dyDescent="0.25">
      <c r="A357" s="8">
        <v>45705</v>
      </c>
      <c r="B357" s="16" t="s">
        <v>786</v>
      </c>
      <c r="C357" s="16" t="s">
        <v>787</v>
      </c>
      <c r="D357">
        <f>[1]!s_pq_maxuptype(B357,A357)</f>
        <v>0</v>
      </c>
      <c r="I357" s="8"/>
      <c r="J357" s="16"/>
      <c r="K357" s="16"/>
    </row>
    <row r="358" spans="1:11" x14ac:dyDescent="0.25">
      <c r="A358" s="8">
        <v>45705</v>
      </c>
      <c r="B358" s="16" t="s">
        <v>788</v>
      </c>
      <c r="C358" s="16" t="s">
        <v>789</v>
      </c>
      <c r="D358">
        <f>[1]!s_pq_maxuptype(B358,A358)</f>
        <v>0</v>
      </c>
      <c r="I358" s="8"/>
      <c r="J358" s="16"/>
      <c r="K358" s="16"/>
    </row>
    <row r="359" spans="1:11" x14ac:dyDescent="0.25">
      <c r="A359" s="8">
        <v>45705</v>
      </c>
      <c r="B359" s="16" t="s">
        <v>790</v>
      </c>
      <c r="C359" s="16" t="s">
        <v>791</v>
      </c>
      <c r="D359" t="str">
        <f>[1]!s_pq_maxuptype(B359,A359)</f>
        <v>首板</v>
      </c>
      <c r="I359" s="8"/>
      <c r="J359" s="16"/>
      <c r="K359" s="16"/>
    </row>
    <row r="360" spans="1:11" x14ac:dyDescent="0.25">
      <c r="A360" s="8">
        <v>45705</v>
      </c>
      <c r="B360" s="16" t="s">
        <v>792</v>
      </c>
      <c r="C360" s="16" t="s">
        <v>793</v>
      </c>
      <c r="D360">
        <f>[1]!s_pq_maxuptype(B360,A360)</f>
        <v>0</v>
      </c>
      <c r="I360" s="8"/>
      <c r="J360" s="16"/>
      <c r="K360" s="16"/>
    </row>
    <row r="361" spans="1:11" x14ac:dyDescent="0.25">
      <c r="A361" s="8">
        <v>45705</v>
      </c>
      <c r="B361" s="16" t="s">
        <v>794</v>
      </c>
      <c r="C361" s="16" t="s">
        <v>795</v>
      </c>
      <c r="D361">
        <f>[1]!s_pq_maxuptype(B361,A361)</f>
        <v>0</v>
      </c>
      <c r="I361" s="8"/>
      <c r="J361" s="16"/>
      <c r="K361" s="16"/>
    </row>
    <row r="362" spans="1:11" x14ac:dyDescent="0.25">
      <c r="A362" s="8">
        <v>45705</v>
      </c>
      <c r="B362" s="16" t="s">
        <v>796</v>
      </c>
      <c r="C362" s="16" t="s">
        <v>797</v>
      </c>
      <c r="D362">
        <f>[1]!s_pq_maxuptype(B362,A362)</f>
        <v>0</v>
      </c>
      <c r="I362" s="8"/>
      <c r="J362" s="16"/>
      <c r="K362" s="16"/>
    </row>
    <row r="363" spans="1:11" x14ac:dyDescent="0.25">
      <c r="A363" s="8">
        <v>45705</v>
      </c>
      <c r="B363" s="16" t="s">
        <v>798</v>
      </c>
      <c r="C363" s="16" t="s">
        <v>799</v>
      </c>
      <c r="D363">
        <f>[1]!s_pq_maxuptype(B363,A363)</f>
        <v>0</v>
      </c>
      <c r="I363" s="8"/>
      <c r="J363" s="16"/>
      <c r="K363" s="16"/>
    </row>
    <row r="364" spans="1:11" x14ac:dyDescent="0.25">
      <c r="A364" s="8">
        <v>45705</v>
      </c>
      <c r="B364" s="16" t="s">
        <v>800</v>
      </c>
      <c r="C364" s="16" t="s">
        <v>801</v>
      </c>
      <c r="D364">
        <f>[1]!s_pq_maxuptype(B364,A364)</f>
        <v>0</v>
      </c>
      <c r="I364" s="8"/>
      <c r="J364" s="16"/>
      <c r="K364" s="16"/>
    </row>
    <row r="365" spans="1:11" x14ac:dyDescent="0.25">
      <c r="A365" s="8">
        <v>45705</v>
      </c>
      <c r="B365" s="16" t="s">
        <v>802</v>
      </c>
      <c r="C365" s="16" t="s">
        <v>803</v>
      </c>
      <c r="D365">
        <f>[1]!s_pq_maxuptype(B365,A365)</f>
        <v>0</v>
      </c>
      <c r="I365" s="8"/>
      <c r="J365" s="16"/>
      <c r="K365" s="16"/>
    </row>
    <row r="366" spans="1:11" x14ac:dyDescent="0.25">
      <c r="A366" s="8">
        <v>45705</v>
      </c>
      <c r="B366" s="16" t="s">
        <v>804</v>
      </c>
      <c r="C366" s="16" t="s">
        <v>805</v>
      </c>
      <c r="D366">
        <f>[1]!s_pq_maxuptype(B366,A366)</f>
        <v>0</v>
      </c>
      <c r="I366" s="8"/>
      <c r="J366" s="16"/>
      <c r="K366" s="16"/>
    </row>
    <row r="367" spans="1:11" x14ac:dyDescent="0.25">
      <c r="A367" s="8">
        <v>45705</v>
      </c>
      <c r="B367" s="16" t="s">
        <v>806</v>
      </c>
      <c r="C367" s="16" t="s">
        <v>807</v>
      </c>
      <c r="D367">
        <f>[1]!s_pq_maxuptype(B367,A367)</f>
        <v>0</v>
      </c>
      <c r="I367" s="8"/>
      <c r="J367" s="16"/>
      <c r="K367" s="16"/>
    </row>
    <row r="368" spans="1:11" x14ac:dyDescent="0.25">
      <c r="A368" s="8">
        <v>45705</v>
      </c>
      <c r="B368" s="16" t="s">
        <v>808</v>
      </c>
      <c r="C368" s="16" t="s">
        <v>809</v>
      </c>
      <c r="D368">
        <f>[1]!s_pq_maxuptype(B368,A368)</f>
        <v>0</v>
      </c>
      <c r="I368" s="8"/>
      <c r="J368" s="16"/>
      <c r="K368" s="16"/>
    </row>
    <row r="369" spans="1:11" x14ac:dyDescent="0.25">
      <c r="A369" s="8">
        <v>45705</v>
      </c>
      <c r="B369" s="16" t="s">
        <v>810</v>
      </c>
      <c r="C369" s="16" t="s">
        <v>811</v>
      </c>
      <c r="D369">
        <f>[1]!s_pq_maxuptype(B369,A369)</f>
        <v>0</v>
      </c>
      <c r="I369" s="8"/>
      <c r="J369" s="16"/>
      <c r="K369" s="16"/>
    </row>
    <row r="370" spans="1:11" x14ac:dyDescent="0.25">
      <c r="A370" s="8">
        <v>45705</v>
      </c>
      <c r="B370" s="16" t="s">
        <v>812</v>
      </c>
      <c r="C370" s="16" t="s">
        <v>813</v>
      </c>
      <c r="D370">
        <f>[1]!s_pq_maxuptype(B370,A370)</f>
        <v>0</v>
      </c>
      <c r="I370" s="8"/>
      <c r="J370" s="16"/>
      <c r="K370" s="16"/>
    </row>
    <row r="371" spans="1:11" x14ac:dyDescent="0.25">
      <c r="A371" s="8">
        <v>45705</v>
      </c>
      <c r="B371" s="16" t="s">
        <v>814</v>
      </c>
      <c r="C371" s="16" t="s">
        <v>815</v>
      </c>
      <c r="D371">
        <f>[1]!s_pq_maxuptype(B371,A371)</f>
        <v>0</v>
      </c>
      <c r="I371" s="8"/>
      <c r="J371" s="16"/>
      <c r="K371" s="16"/>
    </row>
    <row r="372" spans="1:11" x14ac:dyDescent="0.25">
      <c r="A372" s="8">
        <v>45705</v>
      </c>
      <c r="B372" s="16" t="s">
        <v>816</v>
      </c>
      <c r="C372" s="16" t="s">
        <v>817</v>
      </c>
      <c r="D372">
        <f>[1]!s_pq_maxuptype(B372,A372)</f>
        <v>0</v>
      </c>
      <c r="I372" s="8"/>
      <c r="J372" s="16"/>
      <c r="K372" s="16"/>
    </row>
    <row r="373" spans="1:11" x14ac:dyDescent="0.25">
      <c r="A373" s="8">
        <v>45705</v>
      </c>
      <c r="B373" s="16" t="s">
        <v>818</v>
      </c>
      <c r="C373" s="16" t="s">
        <v>819</v>
      </c>
      <c r="D373">
        <f>[1]!s_pq_maxuptype(B373,A373)</f>
        <v>0</v>
      </c>
      <c r="I373" s="8"/>
      <c r="J373" s="16"/>
      <c r="K373" s="16"/>
    </row>
    <row r="374" spans="1:11" x14ac:dyDescent="0.25">
      <c r="A374" s="8">
        <v>45705</v>
      </c>
      <c r="B374" s="16" t="s">
        <v>820</v>
      </c>
      <c r="C374" s="16" t="s">
        <v>821</v>
      </c>
      <c r="D374">
        <f>[1]!s_pq_maxuptype(B374,A374)</f>
        <v>0</v>
      </c>
      <c r="I374" s="8"/>
      <c r="J374" s="16"/>
      <c r="K374" s="16"/>
    </row>
    <row r="375" spans="1:11" x14ac:dyDescent="0.25">
      <c r="A375" s="8">
        <v>45705</v>
      </c>
      <c r="B375" s="16" t="s">
        <v>822</v>
      </c>
      <c r="C375" s="16" t="s">
        <v>823</v>
      </c>
      <c r="D375">
        <f>[1]!s_pq_maxuptype(B375,A375)</f>
        <v>0</v>
      </c>
      <c r="I375" s="8"/>
      <c r="J375" s="16"/>
      <c r="K375" s="16"/>
    </row>
    <row r="376" spans="1:11" x14ac:dyDescent="0.25">
      <c r="A376" s="8">
        <v>45705</v>
      </c>
      <c r="B376" s="16" t="s">
        <v>824</v>
      </c>
      <c r="C376" s="16" t="s">
        <v>825</v>
      </c>
      <c r="D376">
        <f>[1]!s_pq_maxuptype(B376,A376)</f>
        <v>0</v>
      </c>
      <c r="I376" s="8"/>
      <c r="J376" s="16"/>
      <c r="K376" s="16"/>
    </row>
    <row r="377" spans="1:11" x14ac:dyDescent="0.25">
      <c r="A377" s="8">
        <v>45705</v>
      </c>
      <c r="B377" s="16" t="s">
        <v>826</v>
      </c>
      <c r="C377" s="16" t="s">
        <v>827</v>
      </c>
      <c r="D377">
        <f>[1]!s_pq_maxuptype(B377,A377)</f>
        <v>0</v>
      </c>
      <c r="I377" s="8"/>
      <c r="J377" s="16"/>
      <c r="K377" s="16"/>
    </row>
    <row r="378" spans="1:11" x14ac:dyDescent="0.25">
      <c r="A378" s="8">
        <v>45705</v>
      </c>
      <c r="B378" s="16" t="s">
        <v>828</v>
      </c>
      <c r="C378" s="16" t="s">
        <v>829</v>
      </c>
      <c r="D378">
        <f>[1]!s_pq_maxuptype(B378,A378)</f>
        <v>0</v>
      </c>
      <c r="I378" s="8"/>
      <c r="J378" s="16"/>
      <c r="K378" s="16"/>
    </row>
    <row r="379" spans="1:11" x14ac:dyDescent="0.25">
      <c r="A379" s="8">
        <v>45705</v>
      </c>
      <c r="B379" s="16" t="s">
        <v>830</v>
      </c>
      <c r="C379" s="16" t="s">
        <v>831</v>
      </c>
      <c r="D379">
        <f>[1]!s_pq_maxuptype(B379,A379)</f>
        <v>0</v>
      </c>
      <c r="I379" s="8"/>
      <c r="J379" s="16"/>
      <c r="K379" s="16"/>
    </row>
    <row r="380" spans="1:11" x14ac:dyDescent="0.25">
      <c r="A380" s="8">
        <v>45705</v>
      </c>
      <c r="B380" s="16" t="s">
        <v>832</v>
      </c>
      <c r="C380" s="16" t="s">
        <v>833</v>
      </c>
      <c r="D380">
        <f>[1]!s_pq_maxuptype(B380,A380)</f>
        <v>0</v>
      </c>
      <c r="I380" s="8"/>
      <c r="J380" s="16"/>
      <c r="K380" s="16"/>
    </row>
    <row r="381" spans="1:11" x14ac:dyDescent="0.25">
      <c r="A381" s="8">
        <v>45705</v>
      </c>
      <c r="B381" s="16" t="s">
        <v>834</v>
      </c>
      <c r="C381" s="16" t="s">
        <v>835</v>
      </c>
      <c r="D381">
        <f>[1]!s_pq_maxuptype(B381,A381)</f>
        <v>0</v>
      </c>
      <c r="I381" s="8"/>
      <c r="J381" s="16"/>
      <c r="K381" s="16"/>
    </row>
    <row r="382" spans="1:11" x14ac:dyDescent="0.25">
      <c r="A382" s="8">
        <v>45705</v>
      </c>
      <c r="B382" s="16" t="s">
        <v>836</v>
      </c>
      <c r="C382" s="16" t="s">
        <v>837</v>
      </c>
      <c r="D382">
        <f>[1]!s_pq_maxuptype(B382,A382)</f>
        <v>0</v>
      </c>
      <c r="I382" s="8"/>
      <c r="J382" s="16"/>
      <c r="K382" s="16"/>
    </row>
    <row r="383" spans="1:11" x14ac:dyDescent="0.25">
      <c r="A383" s="8">
        <v>45705</v>
      </c>
      <c r="B383" s="16" t="s">
        <v>838</v>
      </c>
      <c r="C383" s="16" t="s">
        <v>839</v>
      </c>
      <c r="D383">
        <f>[1]!s_pq_maxuptype(B383,A383)</f>
        <v>0</v>
      </c>
      <c r="I383" s="8"/>
      <c r="J383" s="16"/>
      <c r="K383" s="16"/>
    </row>
    <row r="384" spans="1:11" x14ac:dyDescent="0.25">
      <c r="A384" s="8">
        <v>45705</v>
      </c>
      <c r="B384" s="16" t="s">
        <v>840</v>
      </c>
      <c r="C384" s="16" t="s">
        <v>841</v>
      </c>
      <c r="D384">
        <f>[1]!s_pq_maxuptype(B384,A384)</f>
        <v>0</v>
      </c>
      <c r="I384" s="8"/>
      <c r="J384" s="16"/>
      <c r="K384" s="16"/>
    </row>
    <row r="385" spans="1:11" x14ac:dyDescent="0.25">
      <c r="A385" s="8">
        <v>45705</v>
      </c>
      <c r="B385" s="16" t="s">
        <v>842</v>
      </c>
      <c r="C385" s="16" t="s">
        <v>843</v>
      </c>
      <c r="D385">
        <f>[1]!s_pq_maxuptype(B385,A385)</f>
        <v>0</v>
      </c>
      <c r="I385" s="8"/>
      <c r="J385" s="16"/>
      <c r="K385" s="16"/>
    </row>
    <row r="386" spans="1:11" x14ac:dyDescent="0.25">
      <c r="A386" s="8">
        <v>45705</v>
      </c>
      <c r="B386" s="16" t="s">
        <v>844</v>
      </c>
      <c r="C386" s="16" t="s">
        <v>845</v>
      </c>
      <c r="D386">
        <f>[1]!s_pq_maxuptype(B386,A386)</f>
        <v>0</v>
      </c>
      <c r="I386" s="8"/>
      <c r="J386" s="16"/>
      <c r="K386" s="16"/>
    </row>
    <row r="387" spans="1:11" x14ac:dyDescent="0.25">
      <c r="A387" s="8">
        <v>45705</v>
      </c>
      <c r="B387" s="16" t="s">
        <v>846</v>
      </c>
      <c r="C387" s="16" t="s">
        <v>847</v>
      </c>
      <c r="D387">
        <f>[1]!s_pq_maxuptype(B387,A387)</f>
        <v>0</v>
      </c>
      <c r="I387" s="8"/>
      <c r="J387" s="16"/>
      <c r="K387" s="16"/>
    </row>
    <row r="388" spans="1:11" x14ac:dyDescent="0.25">
      <c r="A388" s="8">
        <v>45705</v>
      </c>
      <c r="B388" s="16" t="s">
        <v>848</v>
      </c>
      <c r="C388" s="16" t="s">
        <v>849</v>
      </c>
      <c r="D388">
        <f>[1]!s_pq_maxuptype(B388,A388)</f>
        <v>0</v>
      </c>
      <c r="I388" s="8"/>
      <c r="J388" s="16"/>
      <c r="K388" s="16"/>
    </row>
    <row r="389" spans="1:11" x14ac:dyDescent="0.25">
      <c r="A389" s="8">
        <v>45705</v>
      </c>
      <c r="B389" s="16" t="s">
        <v>850</v>
      </c>
      <c r="C389" s="16" t="s">
        <v>851</v>
      </c>
      <c r="D389">
        <f>[1]!s_pq_maxuptype(B389,A389)</f>
        <v>0</v>
      </c>
      <c r="I389" s="8"/>
      <c r="J389" s="16"/>
      <c r="K389" s="16"/>
    </row>
    <row r="390" spans="1:11" x14ac:dyDescent="0.25">
      <c r="A390" s="8">
        <v>45705</v>
      </c>
      <c r="B390" s="16" t="s">
        <v>852</v>
      </c>
      <c r="C390" s="16" t="s">
        <v>853</v>
      </c>
      <c r="D390">
        <f>[1]!s_pq_maxuptype(B390,A390)</f>
        <v>0</v>
      </c>
      <c r="I390" s="8"/>
      <c r="J390" s="16"/>
      <c r="K390" s="16"/>
    </row>
    <row r="391" spans="1:11" x14ac:dyDescent="0.25">
      <c r="A391" s="8">
        <v>45705</v>
      </c>
      <c r="B391" s="16" t="s">
        <v>854</v>
      </c>
      <c r="C391" s="16" t="s">
        <v>855</v>
      </c>
      <c r="D391">
        <f>[1]!s_pq_maxuptype(B391,A391)</f>
        <v>0</v>
      </c>
      <c r="I391" s="8"/>
      <c r="J391" s="16"/>
      <c r="K391" s="16"/>
    </row>
    <row r="392" spans="1:11" x14ac:dyDescent="0.25">
      <c r="A392" s="8">
        <v>45705</v>
      </c>
      <c r="B392" s="16" t="s">
        <v>856</v>
      </c>
      <c r="C392" s="16" t="s">
        <v>857</v>
      </c>
      <c r="D392">
        <f>[1]!s_pq_maxuptype(B392,A392)</f>
        <v>0</v>
      </c>
      <c r="I392" s="8"/>
      <c r="J392" s="16"/>
      <c r="K392" s="16"/>
    </row>
    <row r="393" spans="1:11" x14ac:dyDescent="0.25">
      <c r="A393" s="8">
        <v>45705</v>
      </c>
      <c r="B393" s="16" t="s">
        <v>858</v>
      </c>
      <c r="C393" s="16" t="s">
        <v>859</v>
      </c>
      <c r="D393">
        <f>[1]!s_pq_maxuptype(B393,A393)</f>
        <v>0</v>
      </c>
      <c r="I393" s="8"/>
      <c r="J393" s="16"/>
      <c r="K393" s="16"/>
    </row>
    <row r="394" spans="1:11" x14ac:dyDescent="0.25">
      <c r="A394" s="8">
        <v>45705</v>
      </c>
      <c r="B394" s="16" t="s">
        <v>860</v>
      </c>
      <c r="C394" s="16" t="s">
        <v>861</v>
      </c>
      <c r="D394">
        <f>[1]!s_pq_maxuptype(B394,A394)</f>
        <v>0</v>
      </c>
      <c r="I394" s="8"/>
      <c r="J394" s="16"/>
      <c r="K394" s="16"/>
    </row>
    <row r="395" spans="1:11" x14ac:dyDescent="0.25">
      <c r="A395" s="8">
        <v>45705</v>
      </c>
      <c r="B395" s="16" t="s">
        <v>862</v>
      </c>
      <c r="C395" s="16" t="s">
        <v>863</v>
      </c>
      <c r="D395">
        <f>[1]!s_pq_maxuptype(B395,A395)</f>
        <v>0</v>
      </c>
      <c r="I395" s="8"/>
      <c r="J395" s="16"/>
      <c r="K395" s="16"/>
    </row>
    <row r="396" spans="1:11" x14ac:dyDescent="0.25">
      <c r="A396" s="8">
        <v>45705</v>
      </c>
      <c r="B396" s="16" t="s">
        <v>864</v>
      </c>
      <c r="C396" s="16" t="s">
        <v>865</v>
      </c>
      <c r="D396">
        <f>[1]!s_pq_maxuptype(B396,A396)</f>
        <v>0</v>
      </c>
      <c r="I396" s="8"/>
      <c r="J396" s="16"/>
      <c r="K396" s="16"/>
    </row>
    <row r="397" spans="1:11" x14ac:dyDescent="0.25">
      <c r="A397" s="8">
        <v>45705</v>
      </c>
      <c r="B397" s="16" t="s">
        <v>866</v>
      </c>
      <c r="C397" s="16" t="s">
        <v>867</v>
      </c>
      <c r="D397">
        <f>[1]!s_pq_maxuptype(B397,A397)</f>
        <v>0</v>
      </c>
      <c r="I397" s="8"/>
      <c r="J397" s="16"/>
      <c r="K397" s="16"/>
    </row>
    <row r="398" spans="1:11" x14ac:dyDescent="0.25">
      <c r="A398" s="8">
        <v>45705</v>
      </c>
      <c r="B398" s="16" t="s">
        <v>868</v>
      </c>
      <c r="C398" s="16" t="s">
        <v>869</v>
      </c>
      <c r="D398">
        <f>[1]!s_pq_maxuptype(B398,A398)</f>
        <v>0</v>
      </c>
      <c r="I398" s="8"/>
      <c r="J398" s="16"/>
      <c r="K398" s="16"/>
    </row>
    <row r="399" spans="1:11" x14ac:dyDescent="0.25">
      <c r="A399" s="8">
        <v>45705</v>
      </c>
      <c r="B399" s="16" t="s">
        <v>870</v>
      </c>
      <c r="C399" s="16" t="s">
        <v>871</v>
      </c>
      <c r="D399">
        <f>[1]!s_pq_maxuptype(B399,A399)</f>
        <v>0</v>
      </c>
      <c r="I399" s="8"/>
      <c r="J399" s="16"/>
      <c r="K399" s="16"/>
    </row>
    <row r="400" spans="1:11" x14ac:dyDescent="0.25">
      <c r="A400" s="8">
        <v>45705</v>
      </c>
      <c r="B400" s="16" t="s">
        <v>872</v>
      </c>
      <c r="C400" s="16" t="s">
        <v>873</v>
      </c>
      <c r="D400">
        <f>[1]!s_pq_maxuptype(B400,A400)</f>
        <v>0</v>
      </c>
      <c r="I400" s="8"/>
      <c r="J400" s="16"/>
      <c r="K400" s="16"/>
    </row>
    <row r="401" spans="1:11" x14ac:dyDescent="0.25">
      <c r="A401" s="8">
        <v>45705</v>
      </c>
      <c r="B401" s="16" t="s">
        <v>874</v>
      </c>
      <c r="C401" s="16" t="s">
        <v>875</v>
      </c>
      <c r="D401">
        <f>[1]!s_pq_maxuptype(B401,A401)</f>
        <v>0</v>
      </c>
      <c r="I401" s="8"/>
      <c r="J401" s="16"/>
      <c r="K401" s="16"/>
    </row>
    <row r="402" spans="1:11" x14ac:dyDescent="0.25">
      <c r="A402" s="8">
        <v>45705</v>
      </c>
      <c r="B402" s="16" t="s">
        <v>876</v>
      </c>
      <c r="C402" s="16" t="s">
        <v>877</v>
      </c>
      <c r="D402">
        <f>[1]!s_pq_maxuptype(B402,A402)</f>
        <v>0</v>
      </c>
      <c r="I402" s="8"/>
      <c r="J402" s="16"/>
      <c r="K402" s="16"/>
    </row>
    <row r="403" spans="1:11" x14ac:dyDescent="0.25">
      <c r="A403" s="8">
        <v>45705</v>
      </c>
      <c r="B403" s="16" t="s">
        <v>878</v>
      </c>
      <c r="C403" s="16" t="s">
        <v>879</v>
      </c>
      <c r="D403" t="str">
        <f>[1]!s_pq_maxuptype(B403,A403)</f>
        <v>首板</v>
      </c>
      <c r="I403" s="8"/>
      <c r="J403" s="16"/>
      <c r="K403" s="16"/>
    </row>
    <row r="404" spans="1:11" x14ac:dyDescent="0.25">
      <c r="A404" s="8">
        <v>45705</v>
      </c>
      <c r="B404" s="16" t="s">
        <v>880</v>
      </c>
      <c r="C404" s="16" t="s">
        <v>881</v>
      </c>
      <c r="D404">
        <f>[1]!s_pq_maxuptype(B404,A404)</f>
        <v>0</v>
      </c>
      <c r="I404" s="8"/>
      <c r="J404" s="16"/>
      <c r="K404" s="16"/>
    </row>
    <row r="405" spans="1:11" x14ac:dyDescent="0.25">
      <c r="A405" s="8">
        <v>45705</v>
      </c>
      <c r="B405" s="16" t="s">
        <v>882</v>
      </c>
      <c r="C405" s="16" t="s">
        <v>883</v>
      </c>
      <c r="D405">
        <f>[1]!s_pq_maxuptype(B405,A405)</f>
        <v>0</v>
      </c>
      <c r="I405" s="8"/>
      <c r="J405" s="16"/>
      <c r="K405" s="16"/>
    </row>
    <row r="406" spans="1:11" x14ac:dyDescent="0.25">
      <c r="A406" s="8">
        <v>45705</v>
      </c>
      <c r="B406" s="16" t="s">
        <v>884</v>
      </c>
      <c r="C406" s="16" t="s">
        <v>885</v>
      </c>
      <c r="D406">
        <f>[1]!s_pq_maxuptype(B406,A406)</f>
        <v>0</v>
      </c>
      <c r="I406" s="8"/>
      <c r="J406" s="16"/>
      <c r="K406" s="16"/>
    </row>
    <row r="407" spans="1:11" x14ac:dyDescent="0.25">
      <c r="A407" s="8">
        <v>45705</v>
      </c>
      <c r="B407" s="16" t="s">
        <v>886</v>
      </c>
      <c r="C407" s="16" t="s">
        <v>887</v>
      </c>
      <c r="D407">
        <f>[1]!s_pq_maxuptype(B407,A407)</f>
        <v>0</v>
      </c>
      <c r="I407" s="8"/>
      <c r="J407" s="16"/>
      <c r="K407" s="16"/>
    </row>
    <row r="408" spans="1:11" x14ac:dyDescent="0.25">
      <c r="A408" s="8">
        <v>45705</v>
      </c>
      <c r="B408" s="16" t="s">
        <v>888</v>
      </c>
      <c r="C408" s="16" t="s">
        <v>889</v>
      </c>
      <c r="D408">
        <f>[1]!s_pq_maxuptype(B408,A408)</f>
        <v>0</v>
      </c>
      <c r="I408" s="8"/>
      <c r="J408" s="16"/>
      <c r="K408" s="16"/>
    </row>
    <row r="409" spans="1:11" x14ac:dyDescent="0.25">
      <c r="A409" s="8">
        <v>45705</v>
      </c>
      <c r="B409" s="16" t="s">
        <v>890</v>
      </c>
      <c r="C409" s="16" t="s">
        <v>891</v>
      </c>
      <c r="D409">
        <f>[1]!s_pq_maxuptype(B409,A409)</f>
        <v>0</v>
      </c>
      <c r="I409" s="8"/>
      <c r="J409" s="16"/>
      <c r="K409" s="16"/>
    </row>
    <row r="410" spans="1:11" x14ac:dyDescent="0.25">
      <c r="A410" s="8">
        <v>45705</v>
      </c>
      <c r="B410" s="16" t="s">
        <v>892</v>
      </c>
      <c r="C410" s="16" t="s">
        <v>893</v>
      </c>
      <c r="D410">
        <f>[1]!s_pq_maxuptype(B410,A410)</f>
        <v>0</v>
      </c>
      <c r="I410" s="8"/>
      <c r="J410" s="16"/>
      <c r="K410" s="16"/>
    </row>
    <row r="411" spans="1:11" x14ac:dyDescent="0.25">
      <c r="A411" s="8">
        <v>45705</v>
      </c>
      <c r="B411" s="16" t="s">
        <v>894</v>
      </c>
      <c r="C411" s="16" t="s">
        <v>895</v>
      </c>
      <c r="D411">
        <f>[1]!s_pq_maxuptype(B411,A411)</f>
        <v>0</v>
      </c>
      <c r="I411" s="8"/>
      <c r="J411" s="16"/>
      <c r="K411" s="16"/>
    </row>
    <row r="412" spans="1:11" x14ac:dyDescent="0.25">
      <c r="A412" s="8">
        <v>45705</v>
      </c>
      <c r="B412" s="16" t="s">
        <v>896</v>
      </c>
      <c r="C412" s="16" t="s">
        <v>897</v>
      </c>
      <c r="D412">
        <f>[1]!s_pq_maxuptype(B412,A412)</f>
        <v>0</v>
      </c>
      <c r="I412" s="8"/>
      <c r="J412" s="16"/>
      <c r="K412" s="16"/>
    </row>
    <row r="413" spans="1:11" x14ac:dyDescent="0.25">
      <c r="A413" s="8">
        <v>45705</v>
      </c>
      <c r="B413" s="16" t="s">
        <v>898</v>
      </c>
      <c r="C413" s="16" t="s">
        <v>899</v>
      </c>
      <c r="D413">
        <f>[1]!s_pq_maxuptype(B413,A413)</f>
        <v>0</v>
      </c>
      <c r="I413" s="8"/>
      <c r="J413" s="16"/>
      <c r="K413" s="16"/>
    </row>
    <row r="414" spans="1:11" x14ac:dyDescent="0.25">
      <c r="A414" s="8">
        <v>45705</v>
      </c>
      <c r="B414" s="16" t="s">
        <v>900</v>
      </c>
      <c r="C414" s="16" t="s">
        <v>901</v>
      </c>
      <c r="D414">
        <f>[1]!s_pq_maxuptype(B414,A414)</f>
        <v>0</v>
      </c>
      <c r="I414" s="8"/>
      <c r="J414" s="16"/>
      <c r="K414" s="16"/>
    </row>
    <row r="415" spans="1:11" x14ac:dyDescent="0.25">
      <c r="A415" s="8">
        <v>45705</v>
      </c>
      <c r="B415" s="16" t="s">
        <v>902</v>
      </c>
      <c r="C415" s="16" t="s">
        <v>903</v>
      </c>
      <c r="D415">
        <f>[1]!s_pq_maxuptype(B415,A415)</f>
        <v>0</v>
      </c>
      <c r="I415" s="8"/>
      <c r="J415" s="16"/>
      <c r="K415" s="16"/>
    </row>
    <row r="416" spans="1:11" x14ac:dyDescent="0.25">
      <c r="A416" s="8">
        <v>45705</v>
      </c>
      <c r="B416" s="16" t="s">
        <v>904</v>
      </c>
      <c r="C416" s="16" t="s">
        <v>905</v>
      </c>
      <c r="D416">
        <f>[1]!s_pq_maxuptype(B416,A416)</f>
        <v>0</v>
      </c>
      <c r="I416" s="8"/>
      <c r="J416" s="16"/>
      <c r="K416" s="16"/>
    </row>
    <row r="417" spans="1:11" x14ac:dyDescent="0.25">
      <c r="A417" s="8">
        <v>45705</v>
      </c>
      <c r="B417" s="16" t="s">
        <v>906</v>
      </c>
      <c r="C417" s="16" t="s">
        <v>907</v>
      </c>
      <c r="D417">
        <f>[1]!s_pq_maxuptype(B417,A417)</f>
        <v>0</v>
      </c>
      <c r="I417" s="8"/>
      <c r="J417" s="16"/>
      <c r="K417" s="16"/>
    </row>
    <row r="418" spans="1:11" x14ac:dyDescent="0.25">
      <c r="A418" s="8">
        <v>45705</v>
      </c>
      <c r="B418" s="16" t="s">
        <v>908</v>
      </c>
      <c r="C418" s="16" t="s">
        <v>909</v>
      </c>
      <c r="D418">
        <f>[1]!s_pq_maxuptype(B418,A418)</f>
        <v>0</v>
      </c>
      <c r="I418" s="8"/>
      <c r="J418" s="16"/>
      <c r="K418" s="16"/>
    </row>
    <row r="419" spans="1:11" x14ac:dyDescent="0.25">
      <c r="A419" s="8">
        <v>45705</v>
      </c>
      <c r="B419" s="16" t="s">
        <v>910</v>
      </c>
      <c r="C419" s="16" t="s">
        <v>911</v>
      </c>
      <c r="D419">
        <f>[1]!s_pq_maxuptype(B419,A419)</f>
        <v>0</v>
      </c>
      <c r="I419" s="8"/>
      <c r="J419" s="16"/>
      <c r="K419" s="16"/>
    </row>
    <row r="420" spans="1:11" x14ac:dyDescent="0.25">
      <c r="A420" s="8">
        <v>45705</v>
      </c>
      <c r="B420" s="16" t="s">
        <v>912</v>
      </c>
      <c r="C420" s="16" t="s">
        <v>913</v>
      </c>
      <c r="D420">
        <f>[1]!s_pq_maxuptype(B420,A420)</f>
        <v>0</v>
      </c>
      <c r="I420" s="8"/>
      <c r="J420" s="16"/>
      <c r="K420" s="16"/>
    </row>
    <row r="421" spans="1:11" x14ac:dyDescent="0.25">
      <c r="A421" s="8">
        <v>45705</v>
      </c>
      <c r="B421" s="16" t="s">
        <v>914</v>
      </c>
      <c r="C421" s="16" t="s">
        <v>915</v>
      </c>
      <c r="D421">
        <f>[1]!s_pq_maxuptype(B421,A421)</f>
        <v>0</v>
      </c>
      <c r="I421" s="8"/>
      <c r="J421" s="16"/>
      <c r="K421" s="16"/>
    </row>
    <row r="422" spans="1:11" x14ac:dyDescent="0.25">
      <c r="A422" s="8">
        <v>45705</v>
      </c>
      <c r="B422" s="16" t="s">
        <v>916</v>
      </c>
      <c r="C422" s="16" t="s">
        <v>917</v>
      </c>
      <c r="D422">
        <f>[1]!s_pq_maxuptype(B422,A422)</f>
        <v>0</v>
      </c>
      <c r="I422" s="8"/>
      <c r="J422" s="16"/>
      <c r="K422" s="16"/>
    </row>
    <row r="423" spans="1:11" x14ac:dyDescent="0.25">
      <c r="A423" s="8">
        <v>45705</v>
      </c>
      <c r="B423" s="16" t="s">
        <v>918</v>
      </c>
      <c r="C423" s="16" t="s">
        <v>919</v>
      </c>
      <c r="D423">
        <f>[1]!s_pq_maxuptype(B423,A423)</f>
        <v>0</v>
      </c>
      <c r="I423" s="8"/>
      <c r="J423" s="16"/>
      <c r="K423" s="16"/>
    </row>
    <row r="424" spans="1:11" x14ac:dyDescent="0.25">
      <c r="A424" s="8">
        <v>45705</v>
      </c>
      <c r="B424" s="16" t="s">
        <v>920</v>
      </c>
      <c r="C424" s="16" t="s">
        <v>921</v>
      </c>
      <c r="D424">
        <f>[1]!s_pq_maxuptype(B424,A424)</f>
        <v>0</v>
      </c>
      <c r="I424" s="8"/>
      <c r="J424" s="16"/>
      <c r="K424" s="16"/>
    </row>
    <row r="425" spans="1:11" x14ac:dyDescent="0.25">
      <c r="A425" s="8">
        <v>45705</v>
      </c>
      <c r="B425" s="16" t="s">
        <v>922</v>
      </c>
      <c r="C425" s="16" t="s">
        <v>923</v>
      </c>
      <c r="D425">
        <f>[1]!s_pq_maxuptype(B425,A425)</f>
        <v>0</v>
      </c>
      <c r="I425" s="8"/>
      <c r="J425" s="16"/>
      <c r="K425" s="16"/>
    </row>
    <row r="426" spans="1:11" x14ac:dyDescent="0.25">
      <c r="A426" s="8">
        <v>45705</v>
      </c>
      <c r="B426" s="16" t="s">
        <v>924</v>
      </c>
      <c r="C426" s="16" t="s">
        <v>925</v>
      </c>
      <c r="D426">
        <f>[1]!s_pq_maxuptype(B426,A426)</f>
        <v>0</v>
      </c>
      <c r="I426" s="8"/>
      <c r="J426" s="16"/>
      <c r="K426" s="16"/>
    </row>
    <row r="427" spans="1:11" x14ac:dyDescent="0.25">
      <c r="A427" s="8">
        <v>45705</v>
      </c>
      <c r="B427" s="16" t="s">
        <v>926</v>
      </c>
      <c r="C427" s="16" t="s">
        <v>927</v>
      </c>
      <c r="D427">
        <f>[1]!s_pq_maxuptype(B427,A427)</f>
        <v>0</v>
      </c>
      <c r="I427" s="8"/>
      <c r="J427" s="16"/>
      <c r="K427" s="16"/>
    </row>
    <row r="428" spans="1:11" x14ac:dyDescent="0.25">
      <c r="A428" s="8">
        <v>45705</v>
      </c>
      <c r="B428" s="16" t="s">
        <v>928</v>
      </c>
      <c r="C428" s="16" t="s">
        <v>929</v>
      </c>
      <c r="D428">
        <f>[1]!s_pq_maxuptype(B428,A428)</f>
        <v>0</v>
      </c>
      <c r="I428" s="8"/>
      <c r="J428" s="16"/>
      <c r="K428" s="16"/>
    </row>
    <row r="429" spans="1:11" x14ac:dyDescent="0.25">
      <c r="A429" s="8">
        <v>45705</v>
      </c>
      <c r="B429" s="16" t="s">
        <v>930</v>
      </c>
      <c r="C429" s="16" t="s">
        <v>931</v>
      </c>
      <c r="D429">
        <f>[1]!s_pq_maxuptype(B429,A429)</f>
        <v>0</v>
      </c>
      <c r="I429" s="8"/>
      <c r="J429" s="16"/>
      <c r="K429" s="16"/>
    </row>
    <row r="430" spans="1:11" x14ac:dyDescent="0.25">
      <c r="A430" s="8">
        <v>45705</v>
      </c>
      <c r="B430" s="16" t="s">
        <v>932</v>
      </c>
      <c r="C430" s="16" t="s">
        <v>933</v>
      </c>
      <c r="D430">
        <f>[1]!s_pq_maxuptype(B430,A430)</f>
        <v>0</v>
      </c>
      <c r="I430" s="8"/>
      <c r="J430" s="16"/>
      <c r="K430" s="16"/>
    </row>
    <row r="431" spans="1:11" x14ac:dyDescent="0.25">
      <c r="A431" s="8">
        <v>45705</v>
      </c>
      <c r="B431" s="16" t="s">
        <v>934</v>
      </c>
      <c r="C431" s="16" t="s">
        <v>935</v>
      </c>
      <c r="D431">
        <f>[1]!s_pq_maxuptype(B431,A431)</f>
        <v>0</v>
      </c>
      <c r="I431" s="8"/>
      <c r="J431" s="16"/>
      <c r="K431" s="16"/>
    </row>
    <row r="432" spans="1:11" x14ac:dyDescent="0.25">
      <c r="A432" s="8">
        <v>45705</v>
      </c>
      <c r="B432" s="16" t="s">
        <v>936</v>
      </c>
      <c r="C432" s="16" t="s">
        <v>937</v>
      </c>
      <c r="D432">
        <f>[1]!s_pq_maxuptype(B432,A432)</f>
        <v>0</v>
      </c>
      <c r="I432" s="8"/>
      <c r="J432" s="16"/>
      <c r="K432" s="16"/>
    </row>
    <row r="433" spans="1:11" x14ac:dyDescent="0.25">
      <c r="A433" s="8">
        <v>45705</v>
      </c>
      <c r="B433" s="16" t="s">
        <v>938</v>
      </c>
      <c r="C433" s="16" t="s">
        <v>939</v>
      </c>
      <c r="D433">
        <f>[1]!s_pq_maxuptype(B433,A433)</f>
        <v>0</v>
      </c>
      <c r="I433" s="8"/>
      <c r="J433" s="16"/>
      <c r="K433" s="16"/>
    </row>
    <row r="434" spans="1:11" x14ac:dyDescent="0.25">
      <c r="A434" s="8">
        <v>45705</v>
      </c>
      <c r="B434" s="16" t="s">
        <v>940</v>
      </c>
      <c r="C434" s="16" t="s">
        <v>941</v>
      </c>
      <c r="D434">
        <f>[1]!s_pq_maxuptype(B434,A434)</f>
        <v>0</v>
      </c>
      <c r="I434" s="8"/>
      <c r="J434" s="16"/>
      <c r="K434" s="16"/>
    </row>
    <row r="435" spans="1:11" x14ac:dyDescent="0.25">
      <c r="A435" s="8">
        <v>45705</v>
      </c>
      <c r="B435" s="16" t="s">
        <v>942</v>
      </c>
      <c r="C435" s="16" t="s">
        <v>943</v>
      </c>
      <c r="D435">
        <f>[1]!s_pq_maxuptype(B435,A435)</f>
        <v>0</v>
      </c>
      <c r="I435" s="8"/>
      <c r="J435" s="16"/>
      <c r="K435" s="16"/>
    </row>
    <row r="436" spans="1:11" x14ac:dyDescent="0.25">
      <c r="A436" s="8">
        <v>45705</v>
      </c>
      <c r="B436" s="16" t="s">
        <v>944</v>
      </c>
      <c r="C436" s="16" t="s">
        <v>945</v>
      </c>
      <c r="D436">
        <f>[1]!s_pq_maxuptype(B436,A436)</f>
        <v>0</v>
      </c>
      <c r="I436" s="8"/>
      <c r="J436" s="16"/>
      <c r="K436" s="16"/>
    </row>
    <row r="437" spans="1:11" x14ac:dyDescent="0.25">
      <c r="A437" s="8">
        <v>45705</v>
      </c>
      <c r="B437" s="16" t="s">
        <v>946</v>
      </c>
      <c r="C437" s="16" t="s">
        <v>947</v>
      </c>
      <c r="D437">
        <f>[1]!s_pq_maxuptype(B437,A437)</f>
        <v>0</v>
      </c>
      <c r="I437" s="8"/>
      <c r="J437" s="16"/>
      <c r="K437" s="16"/>
    </row>
    <row r="438" spans="1:11" x14ac:dyDescent="0.25">
      <c r="A438" s="8">
        <v>45705</v>
      </c>
      <c r="B438" s="16" t="s">
        <v>948</v>
      </c>
      <c r="C438" s="16" t="s">
        <v>949</v>
      </c>
      <c r="D438">
        <f>[1]!s_pq_maxuptype(B438,A438)</f>
        <v>0</v>
      </c>
      <c r="I438" s="8"/>
      <c r="J438" s="16"/>
      <c r="K438" s="16"/>
    </row>
    <row r="439" spans="1:11" x14ac:dyDescent="0.25">
      <c r="A439" s="8">
        <v>45705</v>
      </c>
      <c r="B439" s="16" t="s">
        <v>950</v>
      </c>
      <c r="C439" s="16" t="s">
        <v>951</v>
      </c>
      <c r="D439">
        <f>[1]!s_pq_maxuptype(B439,A439)</f>
        <v>0</v>
      </c>
      <c r="I439" s="8"/>
      <c r="J439" s="16"/>
      <c r="K439" s="16"/>
    </row>
    <row r="440" spans="1:11" x14ac:dyDescent="0.25">
      <c r="A440" s="8">
        <v>45705</v>
      </c>
      <c r="B440" s="16" t="s">
        <v>952</v>
      </c>
      <c r="C440" s="16" t="s">
        <v>953</v>
      </c>
      <c r="D440">
        <f>[1]!s_pq_maxuptype(B440,A440)</f>
        <v>0</v>
      </c>
      <c r="I440" s="8"/>
      <c r="J440" s="16"/>
      <c r="K440" s="16"/>
    </row>
    <row r="441" spans="1:11" x14ac:dyDescent="0.25">
      <c r="A441" s="8">
        <v>45705</v>
      </c>
      <c r="B441" s="16" t="s">
        <v>954</v>
      </c>
      <c r="C441" s="16" t="s">
        <v>955</v>
      </c>
      <c r="D441">
        <f>[1]!s_pq_maxuptype(B441,A441)</f>
        <v>0</v>
      </c>
      <c r="I441" s="8"/>
      <c r="J441" s="16"/>
      <c r="K441" s="16"/>
    </row>
    <row r="442" spans="1:11" x14ac:dyDescent="0.25">
      <c r="A442" s="8">
        <v>45705</v>
      </c>
      <c r="B442" s="16" t="s">
        <v>956</v>
      </c>
      <c r="C442" s="16" t="s">
        <v>957</v>
      </c>
      <c r="D442">
        <f>[1]!s_pq_maxuptype(B442,A442)</f>
        <v>0</v>
      </c>
      <c r="I442" s="8"/>
      <c r="J442" s="16"/>
      <c r="K442" s="16"/>
    </row>
    <row r="443" spans="1:11" x14ac:dyDescent="0.25">
      <c r="A443" s="8">
        <v>45705</v>
      </c>
      <c r="B443" s="16" t="s">
        <v>958</v>
      </c>
      <c r="C443" s="16" t="s">
        <v>959</v>
      </c>
      <c r="D443">
        <f>[1]!s_pq_maxuptype(B443,A443)</f>
        <v>0</v>
      </c>
      <c r="I443" s="8"/>
      <c r="J443" s="16"/>
      <c r="K443" s="16"/>
    </row>
    <row r="444" spans="1:11" x14ac:dyDescent="0.25">
      <c r="A444" s="8">
        <v>45705</v>
      </c>
      <c r="B444" s="16" t="s">
        <v>960</v>
      </c>
      <c r="C444" s="16" t="s">
        <v>961</v>
      </c>
      <c r="D444">
        <f>[1]!s_pq_maxuptype(B444,A444)</f>
        <v>0</v>
      </c>
      <c r="I444" s="8"/>
      <c r="J444" s="16"/>
      <c r="K444" s="16"/>
    </row>
    <row r="445" spans="1:11" x14ac:dyDescent="0.25">
      <c r="A445" s="8">
        <v>45705</v>
      </c>
      <c r="B445" s="16" t="s">
        <v>962</v>
      </c>
      <c r="C445" s="16" t="s">
        <v>963</v>
      </c>
      <c r="D445">
        <f>[1]!s_pq_maxuptype(B445,A445)</f>
        <v>0</v>
      </c>
      <c r="I445" s="8"/>
      <c r="J445" s="16"/>
      <c r="K445" s="16"/>
    </row>
    <row r="446" spans="1:11" x14ac:dyDescent="0.25">
      <c r="A446" s="8">
        <v>45705</v>
      </c>
      <c r="B446" s="16" t="s">
        <v>964</v>
      </c>
      <c r="C446" s="16" t="s">
        <v>965</v>
      </c>
      <c r="D446">
        <f>[1]!s_pq_maxuptype(B446,A446)</f>
        <v>0</v>
      </c>
      <c r="I446" s="8"/>
      <c r="J446" s="16"/>
      <c r="K446" s="16"/>
    </row>
    <row r="447" spans="1:11" x14ac:dyDescent="0.25">
      <c r="A447" s="8">
        <v>45705</v>
      </c>
      <c r="B447" s="16" t="s">
        <v>966</v>
      </c>
      <c r="C447" s="16" t="s">
        <v>967</v>
      </c>
      <c r="D447">
        <f>[1]!s_pq_maxuptype(B447,A447)</f>
        <v>0</v>
      </c>
      <c r="I447" s="8"/>
      <c r="J447" s="16"/>
      <c r="K447" s="16"/>
    </row>
    <row r="448" spans="1:11" x14ac:dyDescent="0.25">
      <c r="A448" s="8">
        <v>45705</v>
      </c>
      <c r="B448" s="16" t="s">
        <v>968</v>
      </c>
      <c r="C448" s="16" t="s">
        <v>969</v>
      </c>
      <c r="D448">
        <f>[1]!s_pq_maxuptype(B448,A448)</f>
        <v>0</v>
      </c>
      <c r="I448" s="8"/>
      <c r="J448" s="16"/>
      <c r="K448" s="16"/>
    </row>
    <row r="449" spans="1:11" x14ac:dyDescent="0.25">
      <c r="A449" s="8">
        <v>45705</v>
      </c>
      <c r="B449" s="16" t="s">
        <v>970</v>
      </c>
      <c r="C449" s="16" t="s">
        <v>971</v>
      </c>
      <c r="D449">
        <f>[1]!s_pq_maxuptype(B449,A449)</f>
        <v>0</v>
      </c>
      <c r="I449" s="8"/>
      <c r="J449" s="16"/>
      <c r="K449" s="16"/>
    </row>
    <row r="450" spans="1:11" x14ac:dyDescent="0.25">
      <c r="A450" s="8">
        <v>45705</v>
      </c>
      <c r="B450" s="16" t="s">
        <v>972</v>
      </c>
      <c r="C450" s="16" t="s">
        <v>973</v>
      </c>
      <c r="D450">
        <f>[1]!s_pq_maxuptype(B450,A450)</f>
        <v>0</v>
      </c>
      <c r="I450" s="8"/>
      <c r="J450" s="16"/>
      <c r="K450" s="16"/>
    </row>
    <row r="451" spans="1:11" x14ac:dyDescent="0.25">
      <c r="A451" s="8">
        <v>45705</v>
      </c>
      <c r="B451" s="16" t="s">
        <v>974</v>
      </c>
      <c r="C451" s="16" t="s">
        <v>975</v>
      </c>
      <c r="D451">
        <f>[1]!s_pq_maxuptype(B451,A451)</f>
        <v>0</v>
      </c>
      <c r="I451" s="8"/>
      <c r="J451" s="16"/>
      <c r="K451" s="16"/>
    </row>
    <row r="452" spans="1:11" x14ac:dyDescent="0.25">
      <c r="A452" s="8">
        <v>45705</v>
      </c>
      <c r="B452" s="16" t="s">
        <v>976</v>
      </c>
      <c r="C452" s="16" t="s">
        <v>977</v>
      </c>
      <c r="D452">
        <f>[1]!s_pq_maxuptype(B452,A452)</f>
        <v>0</v>
      </c>
      <c r="I452" s="8"/>
      <c r="J452" s="16"/>
      <c r="K452" s="16"/>
    </row>
    <row r="453" spans="1:11" x14ac:dyDescent="0.25">
      <c r="A453" s="8">
        <v>45705</v>
      </c>
      <c r="B453" s="16" t="s">
        <v>978</v>
      </c>
      <c r="C453" s="16" t="s">
        <v>979</v>
      </c>
      <c r="D453">
        <f>[1]!s_pq_maxuptype(B453,A453)</f>
        <v>0</v>
      </c>
      <c r="I453" s="8"/>
      <c r="J453" s="16"/>
      <c r="K453" s="16"/>
    </row>
    <row r="454" spans="1:11" x14ac:dyDescent="0.25">
      <c r="A454" s="8">
        <v>45705</v>
      </c>
      <c r="B454" s="16" t="s">
        <v>980</v>
      </c>
      <c r="C454" s="16" t="s">
        <v>981</v>
      </c>
      <c r="D454">
        <f>[1]!s_pq_maxuptype(B454,A454)</f>
        <v>0</v>
      </c>
      <c r="I454" s="8"/>
      <c r="J454" s="16"/>
      <c r="K454" s="16"/>
    </row>
    <row r="455" spans="1:11" x14ac:dyDescent="0.25">
      <c r="A455" s="8">
        <v>45705</v>
      </c>
      <c r="B455" s="16" t="s">
        <v>982</v>
      </c>
      <c r="C455" s="16" t="s">
        <v>983</v>
      </c>
      <c r="D455">
        <f>[1]!s_pq_maxuptype(B455,A455)</f>
        <v>0</v>
      </c>
      <c r="I455" s="8"/>
      <c r="J455" s="16"/>
      <c r="K455" s="16"/>
    </row>
    <row r="456" spans="1:11" x14ac:dyDescent="0.25">
      <c r="A456" s="8">
        <v>45705</v>
      </c>
      <c r="B456" s="16" t="s">
        <v>984</v>
      </c>
      <c r="C456" s="16" t="s">
        <v>985</v>
      </c>
      <c r="D456">
        <f>[1]!s_pq_maxuptype(B456,A456)</f>
        <v>0</v>
      </c>
      <c r="I456" s="8"/>
      <c r="J456" s="16"/>
      <c r="K456" s="16"/>
    </row>
    <row r="457" spans="1:11" x14ac:dyDescent="0.25">
      <c r="A457" s="8">
        <v>45705</v>
      </c>
      <c r="B457" s="16" t="s">
        <v>986</v>
      </c>
      <c r="C457" s="16" t="s">
        <v>987</v>
      </c>
      <c r="D457">
        <f>[1]!s_pq_maxuptype(B457,A457)</f>
        <v>0</v>
      </c>
      <c r="I457" s="8"/>
      <c r="J457" s="16"/>
      <c r="K457" s="16"/>
    </row>
    <row r="458" spans="1:11" x14ac:dyDescent="0.25">
      <c r="A458" s="8">
        <v>45705</v>
      </c>
      <c r="B458" s="16" t="s">
        <v>988</v>
      </c>
      <c r="C458" s="16" t="s">
        <v>989</v>
      </c>
      <c r="D458">
        <f>[1]!s_pq_maxuptype(B458,A458)</f>
        <v>0</v>
      </c>
      <c r="I458" s="8"/>
      <c r="J458" s="16"/>
      <c r="K458" s="16"/>
    </row>
    <row r="459" spans="1:11" x14ac:dyDescent="0.25">
      <c r="A459" s="8">
        <v>45705</v>
      </c>
      <c r="B459" s="16" t="s">
        <v>990</v>
      </c>
      <c r="C459" s="16" t="s">
        <v>991</v>
      </c>
      <c r="D459">
        <f>[1]!s_pq_maxuptype(B459,A459)</f>
        <v>0</v>
      </c>
      <c r="I459" s="8"/>
      <c r="J459" s="16"/>
      <c r="K459" s="16"/>
    </row>
    <row r="460" spans="1:11" x14ac:dyDescent="0.25">
      <c r="A460" s="8">
        <v>45705</v>
      </c>
      <c r="B460" s="16" t="s">
        <v>992</v>
      </c>
      <c r="C460" s="16" t="s">
        <v>993</v>
      </c>
      <c r="D460">
        <f>[1]!s_pq_maxuptype(B460,A460)</f>
        <v>0</v>
      </c>
      <c r="I460" s="8"/>
      <c r="J460" s="16"/>
      <c r="K460" s="16"/>
    </row>
    <row r="461" spans="1:11" x14ac:dyDescent="0.25">
      <c r="A461" s="8">
        <v>45705</v>
      </c>
      <c r="B461" s="16" t="s">
        <v>994</v>
      </c>
      <c r="C461" s="16" t="s">
        <v>995</v>
      </c>
      <c r="D461">
        <f>[1]!s_pq_maxuptype(B461,A461)</f>
        <v>0</v>
      </c>
      <c r="I461" s="8"/>
      <c r="J461" s="16"/>
      <c r="K461" s="16"/>
    </row>
    <row r="462" spans="1:11" x14ac:dyDescent="0.25">
      <c r="A462" s="8">
        <v>45705</v>
      </c>
      <c r="B462" s="16" t="s">
        <v>996</v>
      </c>
      <c r="C462" s="16" t="s">
        <v>997</v>
      </c>
      <c r="D462">
        <f>[1]!s_pq_maxuptype(B462,A462)</f>
        <v>0</v>
      </c>
      <c r="I462" s="8"/>
      <c r="J462" s="16"/>
      <c r="K462" s="16"/>
    </row>
    <row r="463" spans="1:11" x14ac:dyDescent="0.25">
      <c r="A463" s="8">
        <v>45705</v>
      </c>
      <c r="B463" s="16" t="s">
        <v>998</v>
      </c>
      <c r="C463" s="16" t="s">
        <v>999</v>
      </c>
      <c r="D463">
        <f>[1]!s_pq_maxuptype(B463,A463)</f>
        <v>0</v>
      </c>
      <c r="I463" s="8"/>
      <c r="J463" s="16"/>
      <c r="K463" s="16"/>
    </row>
    <row r="464" spans="1:11" x14ac:dyDescent="0.25">
      <c r="A464" s="8">
        <v>45705</v>
      </c>
      <c r="B464" s="16" t="s">
        <v>1000</v>
      </c>
      <c r="C464" s="16" t="s">
        <v>1001</v>
      </c>
      <c r="D464">
        <f>[1]!s_pq_maxuptype(B464,A464)</f>
        <v>0</v>
      </c>
      <c r="I464" s="8"/>
      <c r="J464" s="16"/>
      <c r="K464" s="16"/>
    </row>
    <row r="465" spans="1:11" x14ac:dyDescent="0.25">
      <c r="A465" s="8">
        <v>45705</v>
      </c>
      <c r="B465" s="16" t="s">
        <v>1002</v>
      </c>
      <c r="C465" s="16" t="s">
        <v>1003</v>
      </c>
      <c r="D465">
        <f>[1]!s_pq_maxuptype(B465,A465)</f>
        <v>0</v>
      </c>
      <c r="I465" s="8"/>
      <c r="J465" s="16"/>
      <c r="K465" s="16"/>
    </row>
    <row r="466" spans="1:11" x14ac:dyDescent="0.25">
      <c r="A466" s="8">
        <v>45705</v>
      </c>
      <c r="B466" s="16" t="s">
        <v>1004</v>
      </c>
      <c r="C466" s="16" t="s">
        <v>1005</v>
      </c>
      <c r="D466">
        <f>[1]!s_pq_maxuptype(B466,A466)</f>
        <v>0</v>
      </c>
      <c r="I466" s="8"/>
      <c r="J466" s="16"/>
      <c r="K466" s="16"/>
    </row>
    <row r="467" spans="1:11" x14ac:dyDescent="0.25">
      <c r="A467" s="8">
        <v>45705</v>
      </c>
      <c r="B467" s="16" t="s">
        <v>1006</v>
      </c>
      <c r="C467" s="16" t="s">
        <v>1007</v>
      </c>
      <c r="D467">
        <f>[1]!s_pq_maxuptype(B467,A467)</f>
        <v>0</v>
      </c>
      <c r="I467" s="8"/>
      <c r="J467" s="16"/>
      <c r="K467" s="16"/>
    </row>
    <row r="468" spans="1:11" x14ac:dyDescent="0.25">
      <c r="A468" s="8">
        <v>45705</v>
      </c>
      <c r="B468" s="16" t="s">
        <v>1008</v>
      </c>
      <c r="C468" s="16" t="s">
        <v>1009</v>
      </c>
      <c r="D468">
        <f>[1]!s_pq_maxuptype(B468,A468)</f>
        <v>0</v>
      </c>
      <c r="I468" s="8"/>
      <c r="J468" s="16"/>
      <c r="K468" s="16"/>
    </row>
    <row r="469" spans="1:11" x14ac:dyDescent="0.25">
      <c r="A469" s="8">
        <v>45705</v>
      </c>
      <c r="B469" s="16" t="s">
        <v>1010</v>
      </c>
      <c r="C469" s="16" t="s">
        <v>1011</v>
      </c>
      <c r="D469">
        <f>[1]!s_pq_maxuptype(B469,A469)</f>
        <v>0</v>
      </c>
      <c r="I469" s="8"/>
      <c r="J469" s="16"/>
      <c r="K469" s="16"/>
    </row>
    <row r="470" spans="1:11" x14ac:dyDescent="0.25">
      <c r="A470" s="8">
        <v>45705</v>
      </c>
      <c r="B470" s="16" t="s">
        <v>1012</v>
      </c>
      <c r="C470" s="16" t="s">
        <v>1013</v>
      </c>
      <c r="D470">
        <f>[1]!s_pq_maxuptype(B470,A470)</f>
        <v>0</v>
      </c>
      <c r="I470" s="8"/>
      <c r="J470" s="16"/>
      <c r="K470" s="16"/>
    </row>
    <row r="471" spans="1:11" x14ac:dyDescent="0.25">
      <c r="A471" s="8">
        <v>45705</v>
      </c>
      <c r="B471" s="16" t="s">
        <v>1014</v>
      </c>
      <c r="C471" s="16" t="s">
        <v>1015</v>
      </c>
      <c r="D471">
        <f>[1]!s_pq_maxuptype(B471,A471)</f>
        <v>0</v>
      </c>
      <c r="I471" s="8"/>
      <c r="J471" s="16"/>
      <c r="K471" s="16"/>
    </row>
    <row r="472" spans="1:11" x14ac:dyDescent="0.25">
      <c r="A472" s="8">
        <v>45705</v>
      </c>
      <c r="B472" s="16" t="s">
        <v>1016</v>
      </c>
      <c r="C472" s="16" t="s">
        <v>1017</v>
      </c>
      <c r="D472">
        <f>[1]!s_pq_maxuptype(B472,A472)</f>
        <v>0</v>
      </c>
      <c r="I472" s="8"/>
      <c r="J472" s="16"/>
      <c r="K472" s="16"/>
    </row>
    <row r="473" spans="1:11" x14ac:dyDescent="0.25">
      <c r="A473" s="8">
        <v>45705</v>
      </c>
      <c r="B473" s="16" t="s">
        <v>1018</v>
      </c>
      <c r="C473" s="16" t="s">
        <v>1019</v>
      </c>
      <c r="D473">
        <f>[1]!s_pq_maxuptype(B473,A473)</f>
        <v>0</v>
      </c>
      <c r="I473" s="8"/>
      <c r="J473" s="16"/>
      <c r="K473" s="16"/>
    </row>
    <row r="474" spans="1:11" x14ac:dyDescent="0.25">
      <c r="A474" s="8">
        <v>45705</v>
      </c>
      <c r="B474" s="16" t="s">
        <v>1020</v>
      </c>
      <c r="C474" s="16" t="s">
        <v>1021</v>
      </c>
      <c r="D474">
        <f>[1]!s_pq_maxuptype(B474,A474)</f>
        <v>0</v>
      </c>
      <c r="I474" s="8"/>
      <c r="J474" s="16"/>
      <c r="K474" s="16"/>
    </row>
    <row r="475" spans="1:11" x14ac:dyDescent="0.25">
      <c r="A475" s="8">
        <v>45705</v>
      </c>
      <c r="B475" s="16" t="s">
        <v>1022</v>
      </c>
      <c r="C475" s="16" t="s">
        <v>1023</v>
      </c>
      <c r="D475" t="str">
        <f>[1]!s_pq_maxuptype(B475,A475)</f>
        <v>首板</v>
      </c>
      <c r="I475" s="8"/>
      <c r="J475" s="16"/>
      <c r="K475" s="16"/>
    </row>
    <row r="476" spans="1:11" x14ac:dyDescent="0.25">
      <c r="A476" s="8">
        <v>45705</v>
      </c>
      <c r="B476" s="16" t="s">
        <v>1024</v>
      </c>
      <c r="C476" s="16" t="s">
        <v>1025</v>
      </c>
      <c r="D476">
        <f>[1]!s_pq_maxuptype(B476,A476)</f>
        <v>0</v>
      </c>
      <c r="I476" s="8"/>
      <c r="J476" s="16"/>
      <c r="K476" s="16"/>
    </row>
    <row r="477" spans="1:11" x14ac:dyDescent="0.25">
      <c r="A477" s="8">
        <v>45705</v>
      </c>
      <c r="B477" s="16" t="s">
        <v>1026</v>
      </c>
      <c r="C477" s="16" t="s">
        <v>1027</v>
      </c>
      <c r="D477">
        <f>[1]!s_pq_maxuptype(B477,A477)</f>
        <v>0</v>
      </c>
      <c r="I477" s="8"/>
      <c r="J477" s="16"/>
      <c r="K477" s="16"/>
    </row>
    <row r="478" spans="1:11" x14ac:dyDescent="0.25">
      <c r="A478" s="8">
        <v>45705</v>
      </c>
      <c r="B478" s="16" t="s">
        <v>1028</v>
      </c>
      <c r="C478" s="16" t="s">
        <v>1029</v>
      </c>
      <c r="D478">
        <f>[1]!s_pq_maxuptype(B478,A478)</f>
        <v>0</v>
      </c>
      <c r="I478" s="8"/>
      <c r="J478" s="16"/>
      <c r="K478" s="16"/>
    </row>
    <row r="479" spans="1:11" x14ac:dyDescent="0.25">
      <c r="A479" s="8">
        <v>45705</v>
      </c>
      <c r="B479" s="16" t="s">
        <v>1030</v>
      </c>
      <c r="C479" s="16" t="s">
        <v>1031</v>
      </c>
      <c r="D479">
        <f>[1]!s_pq_maxuptype(B479,A479)</f>
        <v>0</v>
      </c>
      <c r="I479" s="8"/>
      <c r="J479" s="16"/>
      <c r="K479" s="16"/>
    </row>
    <row r="480" spans="1:11" x14ac:dyDescent="0.25">
      <c r="A480" s="8">
        <v>45705</v>
      </c>
      <c r="B480" s="16" t="s">
        <v>1032</v>
      </c>
      <c r="C480" s="16" t="s">
        <v>1033</v>
      </c>
      <c r="D480">
        <f>[1]!s_pq_maxuptype(B480,A480)</f>
        <v>0</v>
      </c>
      <c r="I480" s="8"/>
      <c r="J480" s="16"/>
      <c r="K480" s="16"/>
    </row>
    <row r="481" spans="1:11" x14ac:dyDescent="0.25">
      <c r="A481" s="8">
        <v>45705</v>
      </c>
      <c r="B481" s="16" t="s">
        <v>1034</v>
      </c>
      <c r="C481" s="16" t="s">
        <v>1035</v>
      </c>
      <c r="D481">
        <f>[1]!s_pq_maxuptype(B481,A481)</f>
        <v>0</v>
      </c>
      <c r="I481" s="8"/>
      <c r="J481" s="16"/>
      <c r="K481" s="16"/>
    </row>
    <row r="482" spans="1:11" x14ac:dyDescent="0.25">
      <c r="A482" s="8">
        <v>45705</v>
      </c>
      <c r="B482" s="16" t="s">
        <v>1036</v>
      </c>
      <c r="C482" s="16" t="s">
        <v>1037</v>
      </c>
      <c r="D482">
        <f>[1]!s_pq_maxuptype(B482,A482)</f>
        <v>0</v>
      </c>
      <c r="I482" s="8"/>
      <c r="J482" s="16"/>
      <c r="K482" s="16"/>
    </row>
    <row r="483" spans="1:11" x14ac:dyDescent="0.25">
      <c r="A483" s="8">
        <v>45705</v>
      </c>
      <c r="B483" s="16" t="s">
        <v>1038</v>
      </c>
      <c r="C483" s="16" t="s">
        <v>1039</v>
      </c>
      <c r="D483">
        <f>[1]!s_pq_maxuptype(B483,A483)</f>
        <v>0</v>
      </c>
      <c r="I483" s="8"/>
      <c r="J483" s="16"/>
      <c r="K483" s="16"/>
    </row>
    <row r="484" spans="1:11" x14ac:dyDescent="0.25">
      <c r="A484" s="8">
        <v>45705</v>
      </c>
      <c r="B484" s="16" t="s">
        <v>1040</v>
      </c>
      <c r="C484" s="16" t="s">
        <v>1041</v>
      </c>
      <c r="D484">
        <f>[1]!s_pq_maxuptype(B484,A484)</f>
        <v>0</v>
      </c>
      <c r="I484" s="8"/>
      <c r="J484" s="16"/>
      <c r="K484" s="16"/>
    </row>
    <row r="485" spans="1:11" x14ac:dyDescent="0.25">
      <c r="A485" s="8">
        <v>45705</v>
      </c>
      <c r="B485" s="16" t="s">
        <v>1042</v>
      </c>
      <c r="C485" s="16" t="s">
        <v>1043</v>
      </c>
      <c r="D485">
        <f>[1]!s_pq_maxuptype(B485,A485)</f>
        <v>0</v>
      </c>
      <c r="I485" s="8"/>
      <c r="J485" s="16"/>
      <c r="K485" s="16"/>
    </row>
    <row r="486" spans="1:11" x14ac:dyDescent="0.25">
      <c r="A486" s="8">
        <v>45705</v>
      </c>
      <c r="B486" s="16" t="s">
        <v>1044</v>
      </c>
      <c r="C486" s="16" t="s">
        <v>1045</v>
      </c>
      <c r="D486">
        <f>[1]!s_pq_maxuptype(B486,A486)</f>
        <v>0</v>
      </c>
      <c r="I486" s="8"/>
      <c r="J486" s="16"/>
      <c r="K486" s="16"/>
    </row>
    <row r="487" spans="1:11" x14ac:dyDescent="0.25">
      <c r="A487" s="8">
        <v>45705</v>
      </c>
      <c r="B487" s="16" t="s">
        <v>1046</v>
      </c>
      <c r="C487" s="16" t="s">
        <v>1047</v>
      </c>
      <c r="D487">
        <f>[1]!s_pq_maxuptype(B487,A487)</f>
        <v>0</v>
      </c>
      <c r="I487" s="8"/>
      <c r="J487" s="16"/>
      <c r="K487" s="16"/>
    </row>
    <row r="488" spans="1:11" x14ac:dyDescent="0.25">
      <c r="A488" s="8">
        <v>45705</v>
      </c>
      <c r="B488" s="16" t="s">
        <v>1048</v>
      </c>
      <c r="C488" s="16" t="s">
        <v>1049</v>
      </c>
      <c r="D488">
        <f>[1]!s_pq_maxuptype(B488,A488)</f>
        <v>0</v>
      </c>
      <c r="I488" s="8"/>
      <c r="J488" s="16"/>
      <c r="K488" s="16"/>
    </row>
    <row r="489" spans="1:11" x14ac:dyDescent="0.25">
      <c r="A489" s="8">
        <v>45705</v>
      </c>
      <c r="B489" s="16" t="s">
        <v>1050</v>
      </c>
      <c r="C489" s="16" t="s">
        <v>1051</v>
      </c>
      <c r="D489">
        <f>[1]!s_pq_maxuptype(B489,A489)</f>
        <v>0</v>
      </c>
      <c r="I489" s="8"/>
      <c r="J489" s="16"/>
      <c r="K489" s="16"/>
    </row>
    <row r="490" spans="1:11" x14ac:dyDescent="0.25">
      <c r="A490" s="8">
        <v>45705</v>
      </c>
      <c r="B490" s="16" t="s">
        <v>1052</v>
      </c>
      <c r="C490" s="16" t="s">
        <v>1053</v>
      </c>
      <c r="D490">
        <f>[1]!s_pq_maxuptype(B490,A490)</f>
        <v>0</v>
      </c>
      <c r="I490" s="8"/>
      <c r="J490" s="16"/>
      <c r="K490" s="16"/>
    </row>
    <row r="491" spans="1:11" x14ac:dyDescent="0.25">
      <c r="A491" s="8">
        <v>45705</v>
      </c>
      <c r="B491" s="16" t="s">
        <v>1054</v>
      </c>
      <c r="C491" s="16" t="s">
        <v>1055</v>
      </c>
      <c r="D491" t="str">
        <f>[1]!s_pq_maxuptype(B491,A491)</f>
        <v>首板</v>
      </c>
      <c r="I491" s="8"/>
      <c r="J491" s="16"/>
      <c r="K491" s="16"/>
    </row>
    <row r="492" spans="1:11" x14ac:dyDescent="0.25">
      <c r="A492" s="8">
        <v>45705</v>
      </c>
      <c r="B492" s="16" t="s">
        <v>1056</v>
      </c>
      <c r="C492" s="16" t="s">
        <v>1057</v>
      </c>
      <c r="D492">
        <f>[1]!s_pq_maxuptype(B492,A492)</f>
        <v>0</v>
      </c>
      <c r="I492" s="8"/>
      <c r="J492" s="16"/>
      <c r="K492" s="16"/>
    </row>
    <row r="493" spans="1:11" x14ac:dyDescent="0.25">
      <c r="A493" s="8">
        <v>45705</v>
      </c>
      <c r="B493" s="16" t="s">
        <v>1058</v>
      </c>
      <c r="C493" s="16" t="s">
        <v>1059</v>
      </c>
      <c r="D493">
        <f>[1]!s_pq_maxuptype(B493,A493)</f>
        <v>0</v>
      </c>
      <c r="I493" s="8"/>
      <c r="J493" s="16"/>
      <c r="K493" s="16"/>
    </row>
    <row r="494" spans="1:11" x14ac:dyDescent="0.25">
      <c r="A494" s="8">
        <v>45705</v>
      </c>
      <c r="B494" s="16" t="s">
        <v>1060</v>
      </c>
      <c r="C494" s="16" t="s">
        <v>1061</v>
      </c>
      <c r="D494">
        <f>[1]!s_pq_maxuptype(B494,A494)</f>
        <v>0</v>
      </c>
      <c r="I494" s="8"/>
      <c r="J494" s="16"/>
      <c r="K494" s="16"/>
    </row>
    <row r="495" spans="1:11" x14ac:dyDescent="0.25">
      <c r="A495" s="8">
        <v>45705</v>
      </c>
      <c r="B495" s="16" t="s">
        <v>1062</v>
      </c>
      <c r="C495" s="16" t="s">
        <v>1063</v>
      </c>
      <c r="D495">
        <f>[1]!s_pq_maxuptype(B495,A495)</f>
        <v>0</v>
      </c>
      <c r="I495" s="8"/>
      <c r="J495" s="16"/>
      <c r="K495" s="16"/>
    </row>
    <row r="496" spans="1:11" x14ac:dyDescent="0.25">
      <c r="A496" s="8">
        <v>45705</v>
      </c>
      <c r="B496" s="16" t="s">
        <v>1064</v>
      </c>
      <c r="C496" s="16" t="s">
        <v>1065</v>
      </c>
      <c r="D496">
        <f>[1]!s_pq_maxuptype(B496,A496)</f>
        <v>0</v>
      </c>
      <c r="I496" s="8"/>
      <c r="J496" s="16"/>
      <c r="K496" s="16"/>
    </row>
    <row r="497" spans="1:11" x14ac:dyDescent="0.25">
      <c r="A497" s="8">
        <v>45705</v>
      </c>
      <c r="B497" s="16" t="s">
        <v>1066</v>
      </c>
      <c r="C497" s="16" t="s">
        <v>1067</v>
      </c>
      <c r="D497">
        <f>[1]!s_pq_maxuptype(B497,A497)</f>
        <v>0</v>
      </c>
      <c r="I497" s="8"/>
      <c r="J497" s="16"/>
      <c r="K497" s="16"/>
    </row>
    <row r="498" spans="1:11" x14ac:dyDescent="0.25">
      <c r="A498" s="8">
        <v>45705</v>
      </c>
      <c r="B498" s="16" t="s">
        <v>1068</v>
      </c>
      <c r="C498" s="16" t="s">
        <v>1069</v>
      </c>
      <c r="D498">
        <f>[1]!s_pq_maxuptype(B498,A498)</f>
        <v>0</v>
      </c>
      <c r="I498" s="8"/>
      <c r="J498" s="16"/>
      <c r="K498" s="16"/>
    </row>
    <row r="499" spans="1:11" x14ac:dyDescent="0.25">
      <c r="A499" s="8">
        <v>45705</v>
      </c>
      <c r="B499" s="16" t="s">
        <v>1070</v>
      </c>
      <c r="C499" s="16" t="s">
        <v>1071</v>
      </c>
      <c r="D499">
        <f>[1]!s_pq_maxuptype(B499,A499)</f>
        <v>0</v>
      </c>
      <c r="I499" s="8"/>
      <c r="J499" s="16"/>
      <c r="K499" s="16"/>
    </row>
    <row r="500" spans="1:11" x14ac:dyDescent="0.25">
      <c r="A500" s="8">
        <v>45705</v>
      </c>
      <c r="B500" s="16" t="s">
        <v>1072</v>
      </c>
      <c r="C500" s="16" t="s">
        <v>1073</v>
      </c>
      <c r="D500">
        <f>[1]!s_pq_maxuptype(B500,A500)</f>
        <v>0</v>
      </c>
      <c r="I500" s="8"/>
      <c r="J500" s="16"/>
      <c r="K500" s="16"/>
    </row>
    <row r="501" spans="1:11" x14ac:dyDescent="0.25">
      <c r="A501" s="8">
        <v>45705</v>
      </c>
      <c r="B501" s="16" t="s">
        <v>1074</v>
      </c>
      <c r="C501" s="16" t="s">
        <v>1075</v>
      </c>
      <c r="D501">
        <f>[1]!s_pq_maxuptype(B501,A501)</f>
        <v>0</v>
      </c>
      <c r="I501" s="8"/>
      <c r="J501" s="16"/>
      <c r="K501" s="16"/>
    </row>
    <row r="502" spans="1:11" x14ac:dyDescent="0.25">
      <c r="A502" s="8">
        <v>45705</v>
      </c>
      <c r="B502" s="16" t="s">
        <v>1076</v>
      </c>
      <c r="C502" s="16" t="s">
        <v>1077</v>
      </c>
      <c r="D502">
        <f>[1]!s_pq_maxuptype(B502,A502)</f>
        <v>0</v>
      </c>
      <c r="I502" s="8"/>
      <c r="J502" s="16"/>
      <c r="K502" s="16"/>
    </row>
    <row r="503" spans="1:11" x14ac:dyDescent="0.25">
      <c r="A503" s="8">
        <v>45705</v>
      </c>
      <c r="B503" s="16" t="s">
        <v>1078</v>
      </c>
      <c r="C503" s="16" t="s">
        <v>1079</v>
      </c>
      <c r="D503">
        <f>[1]!s_pq_maxuptype(B503,A503)</f>
        <v>0</v>
      </c>
      <c r="I503" s="8"/>
      <c r="J503" s="16"/>
      <c r="K503" s="16"/>
    </row>
    <row r="504" spans="1:11" x14ac:dyDescent="0.25">
      <c r="A504" s="8">
        <v>45705</v>
      </c>
      <c r="B504" s="16" t="s">
        <v>1080</v>
      </c>
      <c r="C504" s="16" t="s">
        <v>1081</v>
      </c>
      <c r="D504">
        <f>[1]!s_pq_maxuptype(B504,A504)</f>
        <v>0</v>
      </c>
      <c r="I504" s="8"/>
      <c r="J504" s="16"/>
      <c r="K504" s="16"/>
    </row>
    <row r="505" spans="1:11" x14ac:dyDescent="0.25">
      <c r="A505" s="8">
        <v>45705</v>
      </c>
      <c r="B505" s="16" t="s">
        <v>1082</v>
      </c>
      <c r="C505" s="16" t="s">
        <v>1083</v>
      </c>
      <c r="D505">
        <f>[1]!s_pq_maxuptype(B505,A505)</f>
        <v>0</v>
      </c>
      <c r="I505" s="8"/>
      <c r="J505" s="16"/>
      <c r="K505" s="16"/>
    </row>
    <row r="506" spans="1:11" x14ac:dyDescent="0.25">
      <c r="A506" s="8">
        <v>45705</v>
      </c>
      <c r="B506" s="16" t="s">
        <v>1084</v>
      </c>
      <c r="C506" s="16" t="s">
        <v>1085</v>
      </c>
      <c r="D506">
        <f>[1]!s_pq_maxuptype(B506,A506)</f>
        <v>0</v>
      </c>
      <c r="I506" s="8"/>
      <c r="J506" s="16"/>
      <c r="K506" s="16"/>
    </row>
    <row r="507" spans="1:11" x14ac:dyDescent="0.25">
      <c r="A507" s="8">
        <v>45705</v>
      </c>
      <c r="B507" s="16" t="s">
        <v>1086</v>
      </c>
      <c r="C507" s="16" t="s">
        <v>1087</v>
      </c>
      <c r="D507">
        <f>[1]!s_pq_maxuptype(B507,A507)</f>
        <v>0</v>
      </c>
      <c r="I507" s="8"/>
      <c r="J507" s="16"/>
      <c r="K507" s="16"/>
    </row>
    <row r="508" spans="1:11" x14ac:dyDescent="0.25">
      <c r="A508" s="8">
        <v>45705</v>
      </c>
      <c r="B508" s="16" t="s">
        <v>1088</v>
      </c>
      <c r="C508" s="16" t="s">
        <v>1089</v>
      </c>
      <c r="D508">
        <f>[1]!s_pq_maxuptype(B508,A508)</f>
        <v>0</v>
      </c>
      <c r="I508" s="8"/>
      <c r="J508" s="16"/>
      <c r="K508" s="16"/>
    </row>
    <row r="509" spans="1:11" x14ac:dyDescent="0.25">
      <c r="A509" s="8">
        <v>45705</v>
      </c>
      <c r="B509" s="16" t="s">
        <v>1090</v>
      </c>
      <c r="C509" s="16" t="s">
        <v>1091</v>
      </c>
      <c r="D509">
        <f>[1]!s_pq_maxuptype(B509,A509)</f>
        <v>0</v>
      </c>
      <c r="I509" s="8"/>
      <c r="J509" s="16"/>
      <c r="K509" s="16"/>
    </row>
    <row r="510" spans="1:11" x14ac:dyDescent="0.25">
      <c r="A510" s="8">
        <v>45705</v>
      </c>
      <c r="B510" s="16" t="s">
        <v>1092</v>
      </c>
      <c r="C510" s="16" t="s">
        <v>1093</v>
      </c>
      <c r="D510">
        <f>[1]!s_pq_maxuptype(B510,A510)</f>
        <v>0</v>
      </c>
      <c r="I510" s="8"/>
      <c r="J510" s="16"/>
      <c r="K510" s="16"/>
    </row>
    <row r="511" spans="1:11" x14ac:dyDescent="0.25">
      <c r="A511" s="8">
        <v>45705</v>
      </c>
      <c r="B511" s="16" t="s">
        <v>1094</v>
      </c>
      <c r="C511" s="16" t="s">
        <v>1095</v>
      </c>
      <c r="D511">
        <f>[1]!s_pq_maxuptype(B511,A511)</f>
        <v>0</v>
      </c>
      <c r="I511" s="8"/>
      <c r="J511" s="16"/>
      <c r="K511" s="16"/>
    </row>
    <row r="512" spans="1:11" x14ac:dyDescent="0.25">
      <c r="A512" s="8">
        <v>45705</v>
      </c>
      <c r="B512" s="16" t="s">
        <v>1096</v>
      </c>
      <c r="C512" s="16" t="s">
        <v>1097</v>
      </c>
      <c r="D512">
        <f>[1]!s_pq_maxuptype(B512,A512)</f>
        <v>0</v>
      </c>
      <c r="I512" s="8"/>
      <c r="J512" s="16"/>
      <c r="K512" s="16"/>
    </row>
    <row r="513" spans="1:11" x14ac:dyDescent="0.25">
      <c r="A513" s="8">
        <v>45705</v>
      </c>
      <c r="B513" s="16" t="s">
        <v>1098</v>
      </c>
      <c r="C513" s="16" t="s">
        <v>1099</v>
      </c>
      <c r="D513">
        <f>[1]!s_pq_maxuptype(B513,A513)</f>
        <v>0</v>
      </c>
      <c r="I513" s="8"/>
      <c r="J513" s="16"/>
      <c r="K513" s="16"/>
    </row>
    <row r="514" spans="1:11" x14ac:dyDescent="0.25">
      <c r="A514" s="8">
        <v>45705</v>
      </c>
      <c r="B514" s="16" t="s">
        <v>1100</v>
      </c>
      <c r="C514" s="16" t="s">
        <v>1101</v>
      </c>
      <c r="D514">
        <f>[1]!s_pq_maxuptype(B514,A514)</f>
        <v>0</v>
      </c>
      <c r="I514" s="8"/>
      <c r="J514" s="16"/>
      <c r="K514" s="16"/>
    </row>
    <row r="515" spans="1:11" x14ac:dyDescent="0.25">
      <c r="A515" s="8">
        <v>45705</v>
      </c>
      <c r="B515" s="16" t="s">
        <v>1102</v>
      </c>
      <c r="C515" s="16" t="s">
        <v>1103</v>
      </c>
      <c r="D515">
        <f>[1]!s_pq_maxuptype(B515,A515)</f>
        <v>0</v>
      </c>
      <c r="I515" s="8"/>
      <c r="J515" s="16"/>
      <c r="K515" s="16"/>
    </row>
    <row r="516" spans="1:11" x14ac:dyDescent="0.25">
      <c r="A516" s="8">
        <v>45705</v>
      </c>
      <c r="B516" s="16" t="s">
        <v>1104</v>
      </c>
      <c r="C516" s="16" t="s">
        <v>1105</v>
      </c>
      <c r="D516">
        <f>[1]!s_pq_maxuptype(B516,A516)</f>
        <v>0</v>
      </c>
      <c r="I516" s="8"/>
      <c r="J516" s="16"/>
      <c r="K516" s="16"/>
    </row>
    <row r="517" spans="1:11" x14ac:dyDescent="0.25">
      <c r="A517" s="8">
        <v>45705</v>
      </c>
      <c r="B517" s="16" t="s">
        <v>1106</v>
      </c>
      <c r="C517" s="16" t="s">
        <v>1107</v>
      </c>
      <c r="D517">
        <f>[1]!s_pq_maxuptype(B517,A517)</f>
        <v>0</v>
      </c>
      <c r="I517" s="8"/>
      <c r="J517" s="16"/>
      <c r="K517" s="16"/>
    </row>
    <row r="518" spans="1:11" x14ac:dyDescent="0.25">
      <c r="A518" s="8">
        <v>45705</v>
      </c>
      <c r="B518" s="16" t="s">
        <v>1108</v>
      </c>
      <c r="C518" s="16" t="s">
        <v>1109</v>
      </c>
      <c r="D518">
        <f>[1]!s_pq_maxuptype(B518,A518)</f>
        <v>0</v>
      </c>
      <c r="I518" s="8"/>
      <c r="J518" s="16"/>
      <c r="K518" s="16"/>
    </row>
    <row r="519" spans="1:11" x14ac:dyDescent="0.25">
      <c r="A519" s="8">
        <v>45705</v>
      </c>
      <c r="B519" s="16" t="s">
        <v>1110</v>
      </c>
      <c r="C519" s="16" t="s">
        <v>1111</v>
      </c>
      <c r="D519">
        <f>[1]!s_pq_maxuptype(B519,A519)</f>
        <v>0</v>
      </c>
      <c r="I519" s="8"/>
      <c r="J519" s="16"/>
      <c r="K519" s="16"/>
    </row>
    <row r="520" spans="1:11" x14ac:dyDescent="0.25">
      <c r="A520" s="8">
        <v>45705</v>
      </c>
      <c r="B520" s="16" t="s">
        <v>1112</v>
      </c>
      <c r="C520" s="16" t="s">
        <v>1113</v>
      </c>
      <c r="D520">
        <f>[1]!s_pq_maxuptype(B520,A520)</f>
        <v>0</v>
      </c>
      <c r="I520" s="8"/>
      <c r="J520" s="16"/>
      <c r="K520" s="16"/>
    </row>
    <row r="521" spans="1:11" x14ac:dyDescent="0.25">
      <c r="A521" s="8">
        <v>45705</v>
      </c>
      <c r="B521" s="16" t="s">
        <v>1114</v>
      </c>
      <c r="C521" s="16" t="s">
        <v>1115</v>
      </c>
      <c r="D521">
        <f>[1]!s_pq_maxuptype(B521,A521)</f>
        <v>0</v>
      </c>
      <c r="I521" s="8"/>
      <c r="J521" s="16"/>
      <c r="K521" s="16"/>
    </row>
    <row r="522" spans="1:11" x14ac:dyDescent="0.25">
      <c r="A522" s="8">
        <v>45705</v>
      </c>
      <c r="B522" s="16" t="s">
        <v>1116</v>
      </c>
      <c r="C522" s="16" t="s">
        <v>1117</v>
      </c>
      <c r="D522">
        <f>[1]!s_pq_maxuptype(B522,A522)</f>
        <v>0</v>
      </c>
      <c r="I522" s="8"/>
      <c r="J522" s="16"/>
      <c r="K522" s="16"/>
    </row>
    <row r="523" spans="1:11" x14ac:dyDescent="0.25">
      <c r="A523" s="8">
        <v>45705</v>
      </c>
      <c r="B523" s="16" t="s">
        <v>1118</v>
      </c>
      <c r="C523" s="16" t="s">
        <v>1119</v>
      </c>
      <c r="D523">
        <f>[1]!s_pq_maxuptype(B523,A523)</f>
        <v>0</v>
      </c>
      <c r="I523" s="8"/>
      <c r="J523" s="16"/>
      <c r="K523" s="16"/>
    </row>
    <row r="524" spans="1:11" x14ac:dyDescent="0.25">
      <c r="A524" s="8">
        <v>45705</v>
      </c>
      <c r="B524" s="16" t="s">
        <v>1120</v>
      </c>
      <c r="C524" s="16" t="s">
        <v>1121</v>
      </c>
      <c r="D524">
        <f>[1]!s_pq_maxuptype(B524,A524)</f>
        <v>0</v>
      </c>
      <c r="I524" s="8"/>
      <c r="J524" s="16"/>
      <c r="K524" s="16"/>
    </row>
    <row r="525" spans="1:11" x14ac:dyDescent="0.25">
      <c r="A525" s="8">
        <v>45705</v>
      </c>
      <c r="B525" s="16" t="s">
        <v>1122</v>
      </c>
      <c r="C525" s="16" t="s">
        <v>1123</v>
      </c>
      <c r="D525">
        <f>[1]!s_pq_maxuptype(B525,A525)</f>
        <v>0</v>
      </c>
      <c r="I525" s="8"/>
      <c r="J525" s="16"/>
      <c r="K525" s="16"/>
    </row>
    <row r="526" spans="1:11" x14ac:dyDescent="0.25">
      <c r="A526" s="8">
        <v>45705</v>
      </c>
      <c r="B526" s="16" t="s">
        <v>1124</v>
      </c>
      <c r="C526" s="16" t="s">
        <v>1125</v>
      </c>
      <c r="D526">
        <f>[1]!s_pq_maxuptype(B526,A526)</f>
        <v>0</v>
      </c>
      <c r="I526" s="8"/>
      <c r="J526" s="16"/>
      <c r="K526" s="16"/>
    </row>
    <row r="527" spans="1:11" x14ac:dyDescent="0.25">
      <c r="A527" s="8">
        <v>45705</v>
      </c>
      <c r="B527" s="16" t="s">
        <v>1126</v>
      </c>
      <c r="C527" s="16" t="s">
        <v>1127</v>
      </c>
      <c r="D527">
        <f>[1]!s_pq_maxuptype(B527,A527)</f>
        <v>0</v>
      </c>
      <c r="I527" s="8"/>
      <c r="J527" s="16"/>
      <c r="K527" s="16"/>
    </row>
    <row r="528" spans="1:11" x14ac:dyDescent="0.25">
      <c r="A528" s="8">
        <v>45705</v>
      </c>
      <c r="B528" s="16" t="s">
        <v>1128</v>
      </c>
      <c r="C528" s="16" t="s">
        <v>1129</v>
      </c>
      <c r="D528">
        <f>[1]!s_pq_maxuptype(B528,A528)</f>
        <v>0</v>
      </c>
      <c r="I528" s="8"/>
      <c r="J528" s="16"/>
      <c r="K528" s="16"/>
    </row>
    <row r="529" spans="1:11" x14ac:dyDescent="0.25">
      <c r="A529" s="8">
        <v>45705</v>
      </c>
      <c r="B529" s="16" t="s">
        <v>1130</v>
      </c>
      <c r="C529" s="16" t="s">
        <v>1131</v>
      </c>
      <c r="D529">
        <f>[1]!s_pq_maxuptype(B529,A529)</f>
        <v>0</v>
      </c>
      <c r="I529" s="8"/>
      <c r="J529" s="16"/>
      <c r="K529" s="16"/>
    </row>
    <row r="530" spans="1:11" x14ac:dyDescent="0.25">
      <c r="A530" s="8">
        <v>45705</v>
      </c>
      <c r="B530" s="16" t="s">
        <v>1132</v>
      </c>
      <c r="C530" s="16" t="s">
        <v>1133</v>
      </c>
      <c r="D530">
        <f>[1]!s_pq_maxuptype(B530,A530)</f>
        <v>0</v>
      </c>
      <c r="I530" s="8"/>
      <c r="J530" s="16"/>
      <c r="K530" s="16"/>
    </row>
    <row r="531" spans="1:11" x14ac:dyDescent="0.25">
      <c r="A531" s="8">
        <v>45705</v>
      </c>
      <c r="B531" s="16" t="s">
        <v>1134</v>
      </c>
      <c r="C531" s="16" t="s">
        <v>1135</v>
      </c>
      <c r="D531">
        <f>[1]!s_pq_maxuptype(B531,A531)</f>
        <v>0</v>
      </c>
      <c r="I531" s="8"/>
      <c r="J531" s="16"/>
      <c r="K531" s="16"/>
    </row>
    <row r="532" spans="1:11" x14ac:dyDescent="0.25">
      <c r="A532" s="8">
        <v>45705</v>
      </c>
      <c r="B532" s="16" t="s">
        <v>1136</v>
      </c>
      <c r="C532" s="16" t="s">
        <v>1137</v>
      </c>
      <c r="D532" t="str">
        <f>[1]!s_pq_maxuptype(B532,A532)</f>
        <v>首板</v>
      </c>
      <c r="I532" s="8"/>
      <c r="J532" s="16"/>
      <c r="K532" s="16"/>
    </row>
    <row r="533" spans="1:11" x14ac:dyDescent="0.25">
      <c r="A533" s="8">
        <v>45705</v>
      </c>
      <c r="B533" s="16" t="s">
        <v>1138</v>
      </c>
      <c r="C533" s="16" t="s">
        <v>1139</v>
      </c>
      <c r="D533">
        <f>[1]!s_pq_maxuptype(B533,A533)</f>
        <v>0</v>
      </c>
      <c r="I533" s="8"/>
      <c r="J533" s="16"/>
      <c r="K533" s="16"/>
    </row>
    <row r="534" spans="1:11" x14ac:dyDescent="0.25">
      <c r="A534" s="8">
        <v>45705</v>
      </c>
      <c r="B534" s="16" t="s">
        <v>1140</v>
      </c>
      <c r="C534" s="16" t="s">
        <v>1141</v>
      </c>
      <c r="D534">
        <f>[1]!s_pq_maxuptype(B534,A534)</f>
        <v>0</v>
      </c>
      <c r="I534" s="8"/>
      <c r="J534" s="16"/>
      <c r="K534" s="16"/>
    </row>
    <row r="535" spans="1:11" x14ac:dyDescent="0.25">
      <c r="A535" s="8">
        <v>45705</v>
      </c>
      <c r="B535" s="16" t="s">
        <v>1142</v>
      </c>
      <c r="C535" s="16" t="s">
        <v>1143</v>
      </c>
      <c r="D535">
        <f>[1]!s_pq_maxuptype(B535,A535)</f>
        <v>0</v>
      </c>
      <c r="I535" s="8"/>
      <c r="J535" s="16"/>
      <c r="K535" s="16"/>
    </row>
    <row r="536" spans="1:11" x14ac:dyDescent="0.25">
      <c r="A536" s="8">
        <v>45705</v>
      </c>
      <c r="B536" s="16" t="s">
        <v>1144</v>
      </c>
      <c r="C536" s="16" t="s">
        <v>1145</v>
      </c>
      <c r="D536">
        <f>[1]!s_pq_maxuptype(B536,A536)</f>
        <v>0</v>
      </c>
      <c r="I536" s="8"/>
      <c r="J536" s="16"/>
      <c r="K536" s="16"/>
    </row>
    <row r="537" spans="1:11" x14ac:dyDescent="0.25">
      <c r="A537" s="8">
        <v>45705</v>
      </c>
      <c r="B537" s="16" t="s">
        <v>1146</v>
      </c>
      <c r="C537" s="16" t="s">
        <v>1147</v>
      </c>
      <c r="D537">
        <f>[1]!s_pq_maxuptype(B537,A537)</f>
        <v>0</v>
      </c>
      <c r="I537" s="8"/>
      <c r="J537" s="16"/>
      <c r="K537" s="16"/>
    </row>
    <row r="538" spans="1:11" x14ac:dyDescent="0.25">
      <c r="A538" s="8">
        <v>45705</v>
      </c>
      <c r="B538" s="16" t="s">
        <v>1148</v>
      </c>
      <c r="C538" s="16" t="s">
        <v>1149</v>
      </c>
      <c r="D538">
        <f>[1]!s_pq_maxuptype(B538,A538)</f>
        <v>0</v>
      </c>
      <c r="I538" s="8"/>
      <c r="J538" s="16"/>
      <c r="K538" s="16"/>
    </row>
    <row r="539" spans="1:11" x14ac:dyDescent="0.25">
      <c r="A539" s="8">
        <v>45705</v>
      </c>
      <c r="B539" s="16" t="s">
        <v>1150</v>
      </c>
      <c r="C539" s="16" t="s">
        <v>1151</v>
      </c>
      <c r="D539">
        <f>[1]!s_pq_maxuptype(B539,A539)</f>
        <v>0</v>
      </c>
      <c r="I539" s="8"/>
      <c r="J539" s="16"/>
      <c r="K539" s="16"/>
    </row>
    <row r="540" spans="1:11" x14ac:dyDescent="0.25">
      <c r="A540" s="8">
        <v>45705</v>
      </c>
      <c r="B540" s="16" t="s">
        <v>1152</v>
      </c>
      <c r="C540" s="16" t="s">
        <v>1153</v>
      </c>
      <c r="D540">
        <f>[1]!s_pq_maxuptype(B540,A540)</f>
        <v>0</v>
      </c>
      <c r="I540" s="8"/>
      <c r="J540" s="16"/>
      <c r="K540" s="16"/>
    </row>
    <row r="541" spans="1:11" x14ac:dyDescent="0.25">
      <c r="A541" s="8">
        <v>45705</v>
      </c>
      <c r="B541" s="16" t="s">
        <v>1154</v>
      </c>
      <c r="C541" s="16" t="s">
        <v>1155</v>
      </c>
      <c r="D541">
        <f>[1]!s_pq_maxuptype(B541,A541)</f>
        <v>0</v>
      </c>
      <c r="I541" s="8"/>
      <c r="J541" s="16"/>
      <c r="K541" s="16"/>
    </row>
    <row r="542" spans="1:11" x14ac:dyDescent="0.25">
      <c r="A542" s="8">
        <v>45705</v>
      </c>
      <c r="B542" s="16" t="s">
        <v>1156</v>
      </c>
      <c r="C542" s="16" t="s">
        <v>1157</v>
      </c>
      <c r="D542">
        <f>[1]!s_pq_maxuptype(B542,A542)</f>
        <v>0</v>
      </c>
      <c r="I542" s="8"/>
      <c r="J542" s="16"/>
      <c r="K542" s="16"/>
    </row>
    <row r="543" spans="1:11" x14ac:dyDescent="0.25">
      <c r="A543" s="8">
        <v>45705</v>
      </c>
      <c r="B543" s="16" t="s">
        <v>1158</v>
      </c>
      <c r="C543" s="16" t="s">
        <v>1159</v>
      </c>
      <c r="D543">
        <f>[1]!s_pq_maxuptype(B543,A543)</f>
        <v>0</v>
      </c>
      <c r="I543" s="8"/>
      <c r="J543" s="16"/>
      <c r="K543" s="16"/>
    </row>
    <row r="544" spans="1:11" x14ac:dyDescent="0.25">
      <c r="A544" s="8">
        <v>45705</v>
      </c>
      <c r="B544" s="16" t="s">
        <v>1160</v>
      </c>
      <c r="C544" s="16" t="s">
        <v>1161</v>
      </c>
      <c r="D544">
        <f>[1]!s_pq_maxuptype(B544,A544)</f>
        <v>0</v>
      </c>
      <c r="I544" s="8"/>
      <c r="J544" s="16"/>
      <c r="K544" s="16"/>
    </row>
    <row r="545" spans="1:11" x14ac:dyDescent="0.25">
      <c r="A545" s="8">
        <v>45705</v>
      </c>
      <c r="B545" s="16" t="s">
        <v>1162</v>
      </c>
      <c r="C545" s="16" t="s">
        <v>1163</v>
      </c>
      <c r="D545">
        <f>[1]!s_pq_maxuptype(B545,A545)</f>
        <v>0</v>
      </c>
      <c r="I545" s="8"/>
      <c r="J545" s="16"/>
      <c r="K545" s="16"/>
    </row>
    <row r="546" spans="1:11" x14ac:dyDescent="0.25">
      <c r="A546" s="8">
        <v>45705</v>
      </c>
      <c r="B546" s="16" t="s">
        <v>1164</v>
      </c>
      <c r="C546" s="16" t="s">
        <v>1165</v>
      </c>
      <c r="D546">
        <f>[1]!s_pq_maxuptype(B546,A546)</f>
        <v>0</v>
      </c>
      <c r="I546" s="8"/>
      <c r="J546" s="16"/>
      <c r="K546" s="16"/>
    </row>
    <row r="547" spans="1:11" x14ac:dyDescent="0.25">
      <c r="A547" s="8">
        <v>45705</v>
      </c>
      <c r="B547" s="16" t="s">
        <v>1166</v>
      </c>
      <c r="C547" s="16" t="s">
        <v>1167</v>
      </c>
      <c r="D547">
        <f>[1]!s_pq_maxuptype(B547,A547)</f>
        <v>0</v>
      </c>
      <c r="I547" s="8"/>
      <c r="J547" s="16"/>
      <c r="K547" s="16"/>
    </row>
    <row r="548" spans="1:11" x14ac:dyDescent="0.25">
      <c r="A548" s="8">
        <v>45705</v>
      </c>
      <c r="B548" s="16" t="s">
        <v>1168</v>
      </c>
      <c r="C548" s="16" t="s">
        <v>1169</v>
      </c>
      <c r="D548">
        <f>[1]!s_pq_maxuptype(B548,A548)</f>
        <v>0</v>
      </c>
      <c r="I548" s="8"/>
      <c r="J548" s="16"/>
      <c r="K548" s="16"/>
    </row>
    <row r="549" spans="1:11" x14ac:dyDescent="0.25">
      <c r="A549" s="8">
        <v>45705</v>
      </c>
      <c r="B549" s="16" t="s">
        <v>1170</v>
      </c>
      <c r="C549" s="16" t="s">
        <v>1171</v>
      </c>
      <c r="D549">
        <f>[1]!s_pq_maxuptype(B549,A549)</f>
        <v>0</v>
      </c>
      <c r="I549" s="8"/>
      <c r="J549" s="16"/>
      <c r="K549" s="16"/>
    </row>
    <row r="550" spans="1:11" x14ac:dyDescent="0.25">
      <c r="A550" s="8">
        <v>45705</v>
      </c>
      <c r="B550" s="16" t="s">
        <v>1172</v>
      </c>
      <c r="C550" s="16" t="s">
        <v>1173</v>
      </c>
      <c r="D550" t="str">
        <f>[1]!s_pq_maxuptype(B550,A550)</f>
        <v>2连板</v>
      </c>
      <c r="I550" s="8"/>
      <c r="J550" s="16"/>
      <c r="K550" s="16"/>
    </row>
    <row r="551" spans="1:11" x14ac:dyDescent="0.25">
      <c r="A551" s="8">
        <v>45705</v>
      </c>
      <c r="B551" s="16" t="s">
        <v>1174</v>
      </c>
      <c r="C551" s="16" t="s">
        <v>1175</v>
      </c>
      <c r="D551">
        <f>[1]!s_pq_maxuptype(B551,A551)</f>
        <v>0</v>
      </c>
      <c r="I551" s="8"/>
      <c r="J551" s="16"/>
      <c r="K551" s="16"/>
    </row>
    <row r="552" spans="1:11" x14ac:dyDescent="0.25">
      <c r="A552" s="8">
        <v>45705</v>
      </c>
      <c r="B552" s="16" t="s">
        <v>1176</v>
      </c>
      <c r="C552" s="16" t="s">
        <v>1177</v>
      </c>
      <c r="D552">
        <f>[1]!s_pq_maxuptype(B552,A552)</f>
        <v>0</v>
      </c>
      <c r="I552" s="8"/>
      <c r="J552" s="16"/>
      <c r="K552" s="16"/>
    </row>
    <row r="553" spans="1:11" x14ac:dyDescent="0.25">
      <c r="A553" s="8">
        <v>45705</v>
      </c>
      <c r="B553" s="16" t="s">
        <v>1178</v>
      </c>
      <c r="C553" s="16" t="s">
        <v>1179</v>
      </c>
      <c r="D553">
        <f>[1]!s_pq_maxuptype(B553,A553)</f>
        <v>0</v>
      </c>
      <c r="I553" s="8"/>
      <c r="J553" s="16"/>
      <c r="K553" s="16"/>
    </row>
    <row r="554" spans="1:11" x14ac:dyDescent="0.25">
      <c r="A554" s="8">
        <v>45705</v>
      </c>
      <c r="B554" s="16" t="s">
        <v>1180</v>
      </c>
      <c r="C554" s="16" t="s">
        <v>1181</v>
      </c>
      <c r="D554">
        <f>[1]!s_pq_maxuptype(B554,A554)</f>
        <v>0</v>
      </c>
      <c r="I554" s="8"/>
      <c r="J554" s="16"/>
      <c r="K554" s="16"/>
    </row>
    <row r="555" spans="1:11" x14ac:dyDescent="0.25">
      <c r="A555" s="8">
        <v>45705</v>
      </c>
      <c r="B555" s="16" t="s">
        <v>1182</v>
      </c>
      <c r="C555" s="16" t="s">
        <v>1183</v>
      </c>
      <c r="D555">
        <f>[1]!s_pq_maxuptype(B555,A555)</f>
        <v>0</v>
      </c>
      <c r="I555" s="8"/>
      <c r="J555" s="16"/>
      <c r="K555" s="16"/>
    </row>
    <row r="556" spans="1:11" x14ac:dyDescent="0.25">
      <c r="A556" s="8">
        <v>45705</v>
      </c>
      <c r="B556" s="16" t="s">
        <v>1184</v>
      </c>
      <c r="C556" s="16" t="s">
        <v>1185</v>
      </c>
      <c r="D556">
        <f>[1]!s_pq_maxuptype(B556,A556)</f>
        <v>0</v>
      </c>
      <c r="I556" s="8"/>
      <c r="J556" s="16"/>
      <c r="K556" s="16"/>
    </row>
    <row r="557" spans="1:11" x14ac:dyDescent="0.25">
      <c r="A557" s="8">
        <v>45705</v>
      </c>
      <c r="B557" s="16" t="s">
        <v>1186</v>
      </c>
      <c r="C557" s="16" t="s">
        <v>1187</v>
      </c>
      <c r="D557">
        <f>[1]!s_pq_maxuptype(B557,A557)</f>
        <v>0</v>
      </c>
      <c r="I557" s="8"/>
      <c r="J557" s="16"/>
      <c r="K557" s="16"/>
    </row>
    <row r="558" spans="1:11" x14ac:dyDescent="0.25">
      <c r="A558" s="8">
        <v>45705</v>
      </c>
      <c r="B558" s="16" t="s">
        <v>1188</v>
      </c>
      <c r="C558" s="16" t="s">
        <v>1189</v>
      </c>
      <c r="D558">
        <f>[1]!s_pq_maxuptype(B558,A558)</f>
        <v>0</v>
      </c>
      <c r="I558" s="8"/>
      <c r="J558" s="16"/>
      <c r="K558" s="16"/>
    </row>
    <row r="559" spans="1:11" x14ac:dyDescent="0.25">
      <c r="A559" s="8">
        <v>45705</v>
      </c>
      <c r="B559" s="16" t="s">
        <v>1190</v>
      </c>
      <c r="C559" s="16" t="s">
        <v>1191</v>
      </c>
      <c r="D559">
        <f>[1]!s_pq_maxuptype(B559,A559)</f>
        <v>0</v>
      </c>
      <c r="I559" s="8"/>
      <c r="J559" s="16"/>
      <c r="K559" s="16"/>
    </row>
    <row r="560" spans="1:11" x14ac:dyDescent="0.25">
      <c r="A560" s="8">
        <v>45705</v>
      </c>
      <c r="B560" s="16" t="s">
        <v>1192</v>
      </c>
      <c r="C560" s="16" t="s">
        <v>1193</v>
      </c>
      <c r="D560">
        <f>[1]!s_pq_maxuptype(B560,A560)</f>
        <v>0</v>
      </c>
      <c r="I560" s="8"/>
      <c r="J560" s="16"/>
      <c r="K560" s="16"/>
    </row>
    <row r="561" spans="1:11" x14ac:dyDescent="0.25">
      <c r="A561" s="8">
        <v>45705</v>
      </c>
      <c r="B561" s="16" t="s">
        <v>1194</v>
      </c>
      <c r="C561" s="16" t="s">
        <v>1195</v>
      </c>
      <c r="D561">
        <f>[1]!s_pq_maxuptype(B561,A561)</f>
        <v>0</v>
      </c>
      <c r="I561" s="8"/>
      <c r="J561" s="16"/>
      <c r="K561" s="16"/>
    </row>
    <row r="562" spans="1:11" x14ac:dyDescent="0.25">
      <c r="A562" s="8">
        <v>45705</v>
      </c>
      <c r="B562" s="16" t="s">
        <v>1196</v>
      </c>
      <c r="C562" s="16" t="s">
        <v>1197</v>
      </c>
      <c r="D562">
        <f>[1]!s_pq_maxuptype(B562,A562)</f>
        <v>0</v>
      </c>
      <c r="I562" s="8"/>
      <c r="J562" s="16"/>
      <c r="K562" s="16"/>
    </row>
    <row r="563" spans="1:11" x14ac:dyDescent="0.25">
      <c r="A563" s="8">
        <v>45705</v>
      </c>
      <c r="B563" s="16" t="s">
        <v>1198</v>
      </c>
      <c r="C563" s="16" t="s">
        <v>1199</v>
      </c>
      <c r="D563">
        <f>[1]!s_pq_maxuptype(B563,A563)</f>
        <v>0</v>
      </c>
      <c r="I563" s="8"/>
      <c r="J563" s="16"/>
      <c r="K563" s="16"/>
    </row>
    <row r="564" spans="1:11" x14ac:dyDescent="0.25">
      <c r="A564" s="8">
        <v>45705</v>
      </c>
      <c r="B564" s="16" t="s">
        <v>1200</v>
      </c>
      <c r="C564" s="16" t="s">
        <v>1201</v>
      </c>
      <c r="D564" t="str">
        <f>[1]!s_pq_maxuptype(B564,A564)</f>
        <v>7日5板</v>
      </c>
      <c r="I564" s="8"/>
      <c r="J564" s="16"/>
      <c r="K564" s="16"/>
    </row>
    <row r="565" spans="1:11" x14ac:dyDescent="0.25">
      <c r="A565" s="8">
        <v>45705</v>
      </c>
      <c r="B565" s="16" t="s">
        <v>1202</v>
      </c>
      <c r="C565" s="16" t="s">
        <v>1203</v>
      </c>
      <c r="D565">
        <f>[1]!s_pq_maxuptype(B565,A565)</f>
        <v>0</v>
      </c>
      <c r="I565" s="8"/>
      <c r="J565" s="16"/>
      <c r="K565" s="16"/>
    </row>
    <row r="566" spans="1:11" x14ac:dyDescent="0.25">
      <c r="A566" s="8">
        <v>45705</v>
      </c>
      <c r="B566" s="16" t="s">
        <v>1204</v>
      </c>
      <c r="C566" s="16" t="s">
        <v>1205</v>
      </c>
      <c r="D566">
        <f>[1]!s_pq_maxuptype(B566,A566)</f>
        <v>0</v>
      </c>
      <c r="I566" s="8"/>
      <c r="J566" s="16"/>
      <c r="K566" s="16"/>
    </row>
    <row r="567" spans="1:11" x14ac:dyDescent="0.25">
      <c r="A567" s="8">
        <v>45705</v>
      </c>
      <c r="B567" s="16" t="s">
        <v>1206</v>
      </c>
      <c r="C567" s="16" t="s">
        <v>1207</v>
      </c>
      <c r="D567">
        <f>[1]!s_pq_maxuptype(B567,A567)</f>
        <v>0</v>
      </c>
      <c r="I567" s="8"/>
      <c r="J567" s="16"/>
      <c r="K567" s="16"/>
    </row>
    <row r="568" spans="1:11" x14ac:dyDescent="0.25">
      <c r="A568" s="8">
        <v>45705</v>
      </c>
      <c r="B568" s="16" t="s">
        <v>1208</v>
      </c>
      <c r="C568" s="16" t="s">
        <v>1209</v>
      </c>
      <c r="D568">
        <f>[1]!s_pq_maxuptype(B568,A568)</f>
        <v>0</v>
      </c>
      <c r="I568" s="8"/>
      <c r="J568" s="16"/>
      <c r="K568" s="16"/>
    </row>
    <row r="569" spans="1:11" x14ac:dyDescent="0.25">
      <c r="A569" s="8">
        <v>45705</v>
      </c>
      <c r="B569" s="16" t="s">
        <v>1210</v>
      </c>
      <c r="C569" s="16" t="s">
        <v>1211</v>
      </c>
      <c r="D569">
        <f>[1]!s_pq_maxuptype(B569,A569)</f>
        <v>0</v>
      </c>
      <c r="I569" s="8"/>
      <c r="J569" s="16"/>
      <c r="K569" s="16"/>
    </row>
    <row r="570" spans="1:11" x14ac:dyDescent="0.25">
      <c r="A570" s="8">
        <v>45705</v>
      </c>
      <c r="B570" s="16" t="s">
        <v>1212</v>
      </c>
      <c r="C570" s="16" t="s">
        <v>1213</v>
      </c>
      <c r="D570">
        <f>[1]!s_pq_maxuptype(B570,A570)</f>
        <v>0</v>
      </c>
      <c r="I570" s="8"/>
      <c r="J570" s="16"/>
      <c r="K570" s="16"/>
    </row>
    <row r="571" spans="1:11" x14ac:dyDescent="0.25">
      <c r="A571" s="8">
        <v>45705</v>
      </c>
      <c r="B571" s="16" t="s">
        <v>1214</v>
      </c>
      <c r="C571" s="16" t="s">
        <v>1215</v>
      </c>
      <c r="D571">
        <f>[1]!s_pq_maxuptype(B571,A571)</f>
        <v>0</v>
      </c>
      <c r="I571" s="8"/>
      <c r="J571" s="16"/>
      <c r="K571" s="16"/>
    </row>
    <row r="572" spans="1:11" x14ac:dyDescent="0.25">
      <c r="A572" s="8">
        <v>45705</v>
      </c>
      <c r="B572" s="16" t="s">
        <v>1216</v>
      </c>
      <c r="C572" s="16" t="s">
        <v>1217</v>
      </c>
      <c r="D572" t="str">
        <f>[1]!s_pq_maxuptype(B572,A572)</f>
        <v>2连板</v>
      </c>
      <c r="I572" s="8"/>
      <c r="J572" s="16"/>
      <c r="K572" s="16"/>
    </row>
    <row r="573" spans="1:11" x14ac:dyDescent="0.25">
      <c r="A573" s="8">
        <v>45705</v>
      </c>
      <c r="B573" s="16" t="s">
        <v>1218</v>
      </c>
      <c r="C573" s="16" t="s">
        <v>1219</v>
      </c>
      <c r="D573">
        <f>[1]!s_pq_maxuptype(B573,A573)</f>
        <v>0</v>
      </c>
      <c r="I573" s="8"/>
      <c r="J573" s="16"/>
      <c r="K573" s="16"/>
    </row>
    <row r="574" spans="1:11" x14ac:dyDescent="0.25">
      <c r="A574" s="8">
        <v>45705</v>
      </c>
      <c r="B574" s="16" t="s">
        <v>1220</v>
      </c>
      <c r="C574" s="16" t="s">
        <v>1221</v>
      </c>
      <c r="D574">
        <f>[1]!s_pq_maxuptype(B574,A574)</f>
        <v>0</v>
      </c>
      <c r="I574" s="8"/>
      <c r="J574" s="16"/>
      <c r="K574" s="16"/>
    </row>
    <row r="575" spans="1:11" x14ac:dyDescent="0.25">
      <c r="A575" s="8">
        <v>45705</v>
      </c>
      <c r="B575" s="16" t="s">
        <v>1222</v>
      </c>
      <c r="C575" s="16" t="s">
        <v>1223</v>
      </c>
      <c r="D575">
        <f>[1]!s_pq_maxuptype(B575,A575)</f>
        <v>0</v>
      </c>
      <c r="I575" s="8"/>
      <c r="J575" s="16"/>
      <c r="K575" s="16"/>
    </row>
    <row r="576" spans="1:11" x14ac:dyDescent="0.25">
      <c r="A576" s="8">
        <v>45705</v>
      </c>
      <c r="B576" s="16" t="s">
        <v>1224</v>
      </c>
      <c r="C576" s="16" t="s">
        <v>1225</v>
      </c>
      <c r="D576">
        <f>[1]!s_pq_maxuptype(B576,A576)</f>
        <v>0</v>
      </c>
      <c r="I576" s="8"/>
      <c r="J576" s="16"/>
      <c r="K576" s="16"/>
    </row>
    <row r="577" spans="1:11" x14ac:dyDescent="0.25">
      <c r="A577" s="8">
        <v>45705</v>
      </c>
      <c r="B577" s="16" t="s">
        <v>1226</v>
      </c>
      <c r="C577" s="16" t="s">
        <v>1227</v>
      </c>
      <c r="D577">
        <f>[1]!s_pq_maxuptype(B577,A577)</f>
        <v>0</v>
      </c>
      <c r="I577" s="8"/>
      <c r="J577" s="16"/>
      <c r="K577" s="16"/>
    </row>
    <row r="578" spans="1:11" x14ac:dyDescent="0.25">
      <c r="A578" s="8">
        <v>45705</v>
      </c>
      <c r="B578" s="16" t="s">
        <v>1228</v>
      </c>
      <c r="C578" s="16" t="s">
        <v>1229</v>
      </c>
      <c r="D578" t="str">
        <f>[1]!s_pq_maxuptype(B578,A578)</f>
        <v>首板</v>
      </c>
      <c r="I578" s="8"/>
      <c r="J578" s="16"/>
      <c r="K578" s="16"/>
    </row>
    <row r="579" spans="1:11" x14ac:dyDescent="0.25">
      <c r="A579" s="8">
        <v>45705</v>
      </c>
      <c r="B579" s="16" t="s">
        <v>1230</v>
      </c>
      <c r="C579" s="16" t="s">
        <v>1231</v>
      </c>
      <c r="D579">
        <f>[1]!s_pq_maxuptype(B579,A579)</f>
        <v>0</v>
      </c>
      <c r="I579" s="8"/>
      <c r="J579" s="16"/>
      <c r="K579" s="16"/>
    </row>
    <row r="580" spans="1:11" x14ac:dyDescent="0.25">
      <c r="A580" s="8">
        <v>45705</v>
      </c>
      <c r="B580" s="16" t="s">
        <v>1232</v>
      </c>
      <c r="C580" s="16" t="s">
        <v>1233</v>
      </c>
      <c r="D580">
        <f>[1]!s_pq_maxuptype(B580,A580)</f>
        <v>0</v>
      </c>
      <c r="I580" s="8"/>
      <c r="J580" s="16"/>
      <c r="K580" s="16"/>
    </row>
    <row r="581" spans="1:11" x14ac:dyDescent="0.25">
      <c r="A581" s="8">
        <v>45705</v>
      </c>
      <c r="B581" s="16" t="s">
        <v>1234</v>
      </c>
      <c r="C581" s="16" t="s">
        <v>1235</v>
      </c>
      <c r="D581">
        <f>[1]!s_pq_maxuptype(B581,A581)</f>
        <v>0</v>
      </c>
      <c r="I581" s="8"/>
      <c r="J581" s="16"/>
      <c r="K581" s="16"/>
    </row>
    <row r="582" spans="1:11" x14ac:dyDescent="0.25">
      <c r="A582" s="8">
        <v>45705</v>
      </c>
      <c r="B582" s="16" t="s">
        <v>1236</v>
      </c>
      <c r="C582" s="16" t="s">
        <v>1237</v>
      </c>
      <c r="D582">
        <f>[1]!s_pq_maxuptype(B582,A582)</f>
        <v>0</v>
      </c>
      <c r="I582" s="8"/>
      <c r="J582" s="16"/>
      <c r="K582" s="16"/>
    </row>
    <row r="583" spans="1:11" x14ac:dyDescent="0.25">
      <c r="A583" s="8">
        <v>45705</v>
      </c>
      <c r="B583" s="16" t="s">
        <v>1238</v>
      </c>
      <c r="C583" s="16" t="s">
        <v>1239</v>
      </c>
      <c r="D583">
        <f>[1]!s_pq_maxuptype(B583,A583)</f>
        <v>0</v>
      </c>
      <c r="I583" s="8"/>
      <c r="J583" s="16"/>
      <c r="K583" s="16"/>
    </row>
    <row r="584" spans="1:11" x14ac:dyDescent="0.25">
      <c r="A584" s="8">
        <v>45705</v>
      </c>
      <c r="B584" s="16" t="s">
        <v>1240</v>
      </c>
      <c r="C584" s="16" t="s">
        <v>1241</v>
      </c>
      <c r="D584">
        <f>[1]!s_pq_maxuptype(B584,A584)</f>
        <v>0</v>
      </c>
      <c r="I584" s="8"/>
      <c r="J584" s="16"/>
      <c r="K584" s="16"/>
    </row>
    <row r="585" spans="1:11" x14ac:dyDescent="0.25">
      <c r="A585" s="8">
        <v>45705</v>
      </c>
      <c r="B585" s="16" t="s">
        <v>1242</v>
      </c>
      <c r="C585" s="16" t="s">
        <v>1243</v>
      </c>
      <c r="D585" t="str">
        <f>[1]!s_pq_maxuptype(B585,A585)</f>
        <v>首板</v>
      </c>
      <c r="I585" s="8"/>
      <c r="J585" s="16"/>
      <c r="K585" s="16"/>
    </row>
    <row r="586" spans="1:11" x14ac:dyDescent="0.25">
      <c r="A586" s="8">
        <v>45705</v>
      </c>
      <c r="B586" s="16" t="s">
        <v>1244</v>
      </c>
      <c r="C586" s="16" t="s">
        <v>1245</v>
      </c>
      <c r="D586">
        <f>[1]!s_pq_maxuptype(B586,A586)</f>
        <v>0</v>
      </c>
      <c r="I586" s="8"/>
      <c r="J586" s="16"/>
      <c r="K586" s="16"/>
    </row>
    <row r="587" spans="1:11" x14ac:dyDescent="0.25">
      <c r="A587" s="8">
        <v>45705</v>
      </c>
      <c r="B587" s="16" t="s">
        <v>1246</v>
      </c>
      <c r="C587" s="16" t="s">
        <v>1247</v>
      </c>
      <c r="D587" t="str">
        <f>[1]!s_pq_maxuptype(B587,A587)</f>
        <v>首板</v>
      </c>
      <c r="I587" s="8"/>
      <c r="J587" s="16"/>
      <c r="K587" s="16"/>
    </row>
    <row r="588" spans="1:11" x14ac:dyDescent="0.25">
      <c r="A588" s="8">
        <v>45705</v>
      </c>
      <c r="B588" s="16" t="s">
        <v>1248</v>
      </c>
      <c r="C588" s="16" t="s">
        <v>1249</v>
      </c>
      <c r="D588">
        <f>[1]!s_pq_maxuptype(B588,A588)</f>
        <v>0</v>
      </c>
      <c r="I588" s="8"/>
      <c r="J588" s="16"/>
      <c r="K588" s="16"/>
    </row>
    <row r="589" spans="1:11" x14ac:dyDescent="0.25">
      <c r="A589" s="8">
        <v>45705</v>
      </c>
      <c r="B589" s="16" t="s">
        <v>1250</v>
      </c>
      <c r="C589" s="16" t="s">
        <v>1251</v>
      </c>
      <c r="D589">
        <f>[1]!s_pq_maxuptype(B589,A589)</f>
        <v>0</v>
      </c>
      <c r="I589" s="8"/>
      <c r="J589" s="16"/>
      <c r="K589" s="16"/>
    </row>
    <row r="590" spans="1:11" x14ac:dyDescent="0.25">
      <c r="A590" s="8">
        <v>45705</v>
      </c>
      <c r="B590" s="16" t="s">
        <v>1252</v>
      </c>
      <c r="C590" s="16" t="s">
        <v>1253</v>
      </c>
      <c r="D590">
        <f>[1]!s_pq_maxuptype(B590,A590)</f>
        <v>0</v>
      </c>
      <c r="I590" s="8"/>
      <c r="J590" s="16"/>
      <c r="K590" s="16"/>
    </row>
    <row r="591" spans="1:11" x14ac:dyDescent="0.25">
      <c r="A591" s="8">
        <v>45705</v>
      </c>
      <c r="B591" s="16" t="s">
        <v>1254</v>
      </c>
      <c r="C591" s="16" t="s">
        <v>1255</v>
      </c>
      <c r="D591">
        <f>[1]!s_pq_maxuptype(B591,A591)</f>
        <v>0</v>
      </c>
      <c r="I591" s="8"/>
      <c r="J591" s="16"/>
      <c r="K591" s="16"/>
    </row>
    <row r="592" spans="1:11" x14ac:dyDescent="0.25">
      <c r="A592" s="8">
        <v>45705</v>
      </c>
      <c r="B592" s="16" t="s">
        <v>1256</v>
      </c>
      <c r="C592" s="16" t="s">
        <v>1257</v>
      </c>
      <c r="D592">
        <f>[1]!s_pq_maxuptype(B592,A592)</f>
        <v>0</v>
      </c>
      <c r="I592" s="8"/>
      <c r="J592" s="16"/>
      <c r="K592" s="16"/>
    </row>
    <row r="593" spans="1:11" x14ac:dyDescent="0.25">
      <c r="A593" s="8">
        <v>45705</v>
      </c>
      <c r="B593" s="16" t="s">
        <v>1258</v>
      </c>
      <c r="C593" s="16" t="s">
        <v>1259</v>
      </c>
      <c r="D593">
        <f>[1]!s_pq_maxuptype(B593,A593)</f>
        <v>0</v>
      </c>
      <c r="I593" s="8"/>
      <c r="J593" s="16"/>
      <c r="K593" s="16"/>
    </row>
    <row r="594" spans="1:11" x14ac:dyDescent="0.25">
      <c r="A594" s="8">
        <v>45705</v>
      </c>
      <c r="B594" s="16" t="s">
        <v>1260</v>
      </c>
      <c r="C594" s="16" t="s">
        <v>1261</v>
      </c>
      <c r="D594">
        <f>[1]!s_pq_maxuptype(B594,A594)</f>
        <v>0</v>
      </c>
      <c r="I594" s="8"/>
      <c r="J594" s="16"/>
      <c r="K594" s="16"/>
    </row>
    <row r="595" spans="1:11" x14ac:dyDescent="0.25">
      <c r="A595" s="8">
        <v>45705</v>
      </c>
      <c r="B595" s="16" t="s">
        <v>1262</v>
      </c>
      <c r="C595" s="16" t="s">
        <v>1263</v>
      </c>
      <c r="D595">
        <f>[1]!s_pq_maxuptype(B595,A595)</f>
        <v>0</v>
      </c>
      <c r="I595" s="8"/>
      <c r="J595" s="16"/>
      <c r="K595" s="16"/>
    </row>
    <row r="596" spans="1:11" x14ac:dyDescent="0.25">
      <c r="A596" s="8">
        <v>45705</v>
      </c>
      <c r="B596" s="16" t="s">
        <v>1264</v>
      </c>
      <c r="C596" s="16" t="s">
        <v>1265</v>
      </c>
      <c r="D596">
        <f>[1]!s_pq_maxuptype(B596,A596)</f>
        <v>0</v>
      </c>
      <c r="I596" s="8"/>
      <c r="J596" s="16"/>
      <c r="K596" s="16"/>
    </row>
    <row r="597" spans="1:11" x14ac:dyDescent="0.25">
      <c r="A597" s="8">
        <v>45705</v>
      </c>
      <c r="B597" s="16" t="s">
        <v>1266</v>
      </c>
      <c r="C597" s="16" t="s">
        <v>1267</v>
      </c>
      <c r="D597">
        <f>[1]!s_pq_maxuptype(B597,A597)</f>
        <v>0</v>
      </c>
      <c r="I597" s="8"/>
      <c r="J597" s="16"/>
      <c r="K597" s="16"/>
    </row>
    <row r="598" spans="1:11" x14ac:dyDescent="0.25">
      <c r="A598" s="8">
        <v>45705</v>
      </c>
      <c r="B598" s="16" t="s">
        <v>1268</v>
      </c>
      <c r="C598" s="16" t="s">
        <v>1269</v>
      </c>
      <c r="D598">
        <f>[1]!s_pq_maxuptype(B598,A598)</f>
        <v>0</v>
      </c>
      <c r="I598" s="8"/>
      <c r="J598" s="16"/>
      <c r="K598" s="16"/>
    </row>
    <row r="599" spans="1:11" x14ac:dyDescent="0.25">
      <c r="A599" s="8">
        <v>45705</v>
      </c>
      <c r="B599" s="16" t="s">
        <v>1270</v>
      </c>
      <c r="C599" s="16" t="s">
        <v>1271</v>
      </c>
      <c r="D599">
        <f>[1]!s_pq_maxuptype(B599,A599)</f>
        <v>0</v>
      </c>
      <c r="I599" s="8"/>
      <c r="J599" s="16"/>
      <c r="K599" s="16"/>
    </row>
    <row r="600" spans="1:11" x14ac:dyDescent="0.25">
      <c r="A600" s="8">
        <v>45705</v>
      </c>
      <c r="B600" s="16" t="s">
        <v>1272</v>
      </c>
      <c r="C600" s="16" t="s">
        <v>1273</v>
      </c>
      <c r="D600">
        <f>[1]!s_pq_maxuptype(B600,A600)</f>
        <v>0</v>
      </c>
      <c r="I600" s="8"/>
      <c r="J600" s="16"/>
      <c r="K600" s="16"/>
    </row>
    <row r="601" spans="1:11" x14ac:dyDescent="0.25">
      <c r="A601" s="8">
        <v>45705</v>
      </c>
      <c r="B601" s="16" t="s">
        <v>1274</v>
      </c>
      <c r="C601" s="16" t="s">
        <v>1275</v>
      </c>
      <c r="D601">
        <f>[1]!s_pq_maxuptype(B601,A601)</f>
        <v>0</v>
      </c>
      <c r="I601" s="8"/>
      <c r="J601" s="16"/>
      <c r="K601" s="16"/>
    </row>
    <row r="602" spans="1:11" x14ac:dyDescent="0.25">
      <c r="A602" s="8">
        <v>45705</v>
      </c>
      <c r="B602" s="16" t="s">
        <v>1276</v>
      </c>
      <c r="C602" s="16" t="s">
        <v>1277</v>
      </c>
      <c r="D602">
        <f>[1]!s_pq_maxuptype(B602,A602)</f>
        <v>0</v>
      </c>
      <c r="I602" s="8"/>
      <c r="J602" s="16"/>
      <c r="K602" s="16"/>
    </row>
    <row r="603" spans="1:11" x14ac:dyDescent="0.25">
      <c r="A603" s="8">
        <v>45705</v>
      </c>
      <c r="B603" s="16" t="s">
        <v>1278</v>
      </c>
      <c r="C603" s="16" t="s">
        <v>1279</v>
      </c>
      <c r="D603">
        <f>[1]!s_pq_maxuptype(B603,A603)</f>
        <v>0</v>
      </c>
      <c r="I603" s="8"/>
      <c r="J603" s="16"/>
      <c r="K603" s="16"/>
    </row>
    <row r="604" spans="1:11" x14ac:dyDescent="0.25">
      <c r="A604" s="8">
        <v>45705</v>
      </c>
      <c r="B604" s="16" t="s">
        <v>1280</v>
      </c>
      <c r="C604" s="16" t="s">
        <v>1281</v>
      </c>
      <c r="D604">
        <f>[1]!s_pq_maxuptype(B604,A604)</f>
        <v>0</v>
      </c>
      <c r="I604" s="8"/>
      <c r="J604" s="16"/>
      <c r="K604" s="16"/>
    </row>
    <row r="605" spans="1:11" x14ac:dyDescent="0.25">
      <c r="A605" s="8">
        <v>45705</v>
      </c>
      <c r="B605" s="16" t="s">
        <v>1282</v>
      </c>
      <c r="C605" s="16" t="s">
        <v>1283</v>
      </c>
      <c r="D605">
        <f>[1]!s_pq_maxuptype(B605,A605)</f>
        <v>0</v>
      </c>
      <c r="I605" s="8"/>
      <c r="J605" s="16"/>
      <c r="K605" s="16"/>
    </row>
    <row r="606" spans="1:11" x14ac:dyDescent="0.25">
      <c r="A606" s="8">
        <v>45705</v>
      </c>
      <c r="B606" s="16" t="s">
        <v>1284</v>
      </c>
      <c r="C606" s="16" t="s">
        <v>1285</v>
      </c>
      <c r="D606">
        <f>[1]!s_pq_maxuptype(B606,A606)</f>
        <v>0</v>
      </c>
      <c r="I606" s="8"/>
      <c r="J606" s="16"/>
      <c r="K606" s="16"/>
    </row>
    <row r="607" spans="1:11" x14ac:dyDescent="0.25">
      <c r="A607" s="8">
        <v>45705</v>
      </c>
      <c r="B607" s="16" t="s">
        <v>1286</v>
      </c>
      <c r="C607" s="16" t="s">
        <v>1287</v>
      </c>
      <c r="D607">
        <f>[1]!s_pq_maxuptype(B607,A607)</f>
        <v>0</v>
      </c>
      <c r="I607" s="8"/>
      <c r="J607" s="16"/>
      <c r="K607" s="16"/>
    </row>
    <row r="608" spans="1:11" x14ac:dyDescent="0.25">
      <c r="A608" s="8">
        <v>45705</v>
      </c>
      <c r="B608" s="16" t="s">
        <v>1288</v>
      </c>
      <c r="C608" s="16" t="s">
        <v>1289</v>
      </c>
      <c r="D608">
        <f>[1]!s_pq_maxuptype(B608,A608)</f>
        <v>0</v>
      </c>
      <c r="I608" s="8"/>
      <c r="J608" s="16"/>
      <c r="K608" s="16"/>
    </row>
    <row r="609" spans="1:11" x14ac:dyDescent="0.25">
      <c r="A609" s="8">
        <v>45705</v>
      </c>
      <c r="B609" s="16" t="s">
        <v>1290</v>
      </c>
      <c r="C609" s="16" t="s">
        <v>1291</v>
      </c>
      <c r="D609">
        <f>[1]!s_pq_maxuptype(B609,A609)</f>
        <v>0</v>
      </c>
      <c r="I609" s="8"/>
      <c r="J609" s="16"/>
      <c r="K609" s="16"/>
    </row>
    <row r="610" spans="1:11" x14ac:dyDescent="0.25">
      <c r="A610" s="8">
        <v>45705</v>
      </c>
      <c r="B610" s="16" t="s">
        <v>1292</v>
      </c>
      <c r="C610" s="16" t="s">
        <v>1293</v>
      </c>
      <c r="D610">
        <f>[1]!s_pq_maxuptype(B610,A610)</f>
        <v>0</v>
      </c>
      <c r="I610" s="8"/>
      <c r="J610" s="16"/>
      <c r="K610" s="16"/>
    </row>
    <row r="611" spans="1:11" x14ac:dyDescent="0.25">
      <c r="A611" s="8">
        <v>45705</v>
      </c>
      <c r="B611" s="16" t="s">
        <v>1294</v>
      </c>
      <c r="C611" s="16" t="s">
        <v>1295</v>
      </c>
      <c r="D611">
        <f>[1]!s_pq_maxuptype(B611,A611)</f>
        <v>0</v>
      </c>
      <c r="I611" s="8"/>
      <c r="J611" s="16"/>
      <c r="K611" s="16"/>
    </row>
    <row r="612" spans="1:11" x14ac:dyDescent="0.25">
      <c r="A612" s="8">
        <v>45705</v>
      </c>
      <c r="B612" s="16" t="s">
        <v>1296</v>
      </c>
      <c r="C612" s="16" t="s">
        <v>1297</v>
      </c>
      <c r="D612">
        <f>[1]!s_pq_maxuptype(B612,A612)</f>
        <v>0</v>
      </c>
      <c r="I612" s="8"/>
      <c r="J612" s="16"/>
      <c r="K612" s="16"/>
    </row>
    <row r="613" spans="1:11" x14ac:dyDescent="0.25">
      <c r="A613" s="8">
        <v>45705</v>
      </c>
      <c r="B613" s="16" t="s">
        <v>1298</v>
      </c>
      <c r="C613" s="16" t="s">
        <v>1299</v>
      </c>
      <c r="D613">
        <f>[1]!s_pq_maxuptype(B613,A613)</f>
        <v>0</v>
      </c>
      <c r="I613" s="8"/>
      <c r="J613" s="16"/>
      <c r="K613" s="16"/>
    </row>
    <row r="614" spans="1:11" x14ac:dyDescent="0.25">
      <c r="A614" s="8">
        <v>45705</v>
      </c>
      <c r="B614" s="16" t="s">
        <v>1300</v>
      </c>
      <c r="C614" s="16" t="s">
        <v>1301</v>
      </c>
      <c r="D614">
        <f>[1]!s_pq_maxuptype(B614,A614)</f>
        <v>0</v>
      </c>
      <c r="I614" s="8"/>
      <c r="J614" s="16"/>
      <c r="K614" s="16"/>
    </row>
    <row r="615" spans="1:11" x14ac:dyDescent="0.25">
      <c r="A615" s="8">
        <v>45705</v>
      </c>
      <c r="B615" s="16" t="s">
        <v>1302</v>
      </c>
      <c r="C615" s="16" t="s">
        <v>1303</v>
      </c>
      <c r="D615">
        <f>[1]!s_pq_maxuptype(B615,A615)</f>
        <v>0</v>
      </c>
      <c r="I615" s="8"/>
      <c r="J615" s="16"/>
      <c r="K615" s="16"/>
    </row>
    <row r="616" spans="1:11" x14ac:dyDescent="0.25">
      <c r="A616" s="8">
        <v>45705</v>
      </c>
      <c r="B616" s="16" t="s">
        <v>1304</v>
      </c>
      <c r="C616" s="16" t="s">
        <v>1305</v>
      </c>
      <c r="D616">
        <f>[1]!s_pq_maxuptype(B616,A616)</f>
        <v>0</v>
      </c>
      <c r="I616" s="8"/>
      <c r="J616" s="16"/>
      <c r="K616" s="16"/>
    </row>
    <row r="617" spans="1:11" x14ac:dyDescent="0.25">
      <c r="A617" s="8">
        <v>45705</v>
      </c>
      <c r="B617" s="16" t="s">
        <v>1306</v>
      </c>
      <c r="C617" s="16" t="s">
        <v>1307</v>
      </c>
      <c r="D617">
        <f>[1]!s_pq_maxuptype(B617,A617)</f>
        <v>0</v>
      </c>
      <c r="I617" s="8"/>
      <c r="J617" s="16"/>
      <c r="K617" s="16"/>
    </row>
    <row r="618" spans="1:11" x14ac:dyDescent="0.25">
      <c r="A618" s="8">
        <v>45705</v>
      </c>
      <c r="B618" s="16" t="s">
        <v>1308</v>
      </c>
      <c r="C618" s="16" t="s">
        <v>1309</v>
      </c>
      <c r="D618">
        <f>[1]!s_pq_maxuptype(B618,A618)</f>
        <v>0</v>
      </c>
      <c r="I618" s="8"/>
      <c r="J618" s="16"/>
      <c r="K618" s="16"/>
    </row>
    <row r="619" spans="1:11" x14ac:dyDescent="0.25">
      <c r="A619" s="8">
        <v>45705</v>
      </c>
      <c r="B619" s="16" t="s">
        <v>1310</v>
      </c>
      <c r="C619" s="16" t="s">
        <v>1311</v>
      </c>
      <c r="D619">
        <f>[1]!s_pq_maxuptype(B619,A619)</f>
        <v>0</v>
      </c>
      <c r="I619" s="8"/>
      <c r="J619" s="16"/>
      <c r="K619" s="16"/>
    </row>
    <row r="620" spans="1:11" x14ac:dyDescent="0.25">
      <c r="A620" s="8">
        <v>45705</v>
      </c>
      <c r="B620" s="16" t="s">
        <v>1312</v>
      </c>
      <c r="C620" s="16" t="s">
        <v>1313</v>
      </c>
      <c r="D620">
        <f>[1]!s_pq_maxuptype(B620,A620)</f>
        <v>0</v>
      </c>
      <c r="I620" s="8"/>
      <c r="J620" s="16"/>
      <c r="K620" s="16"/>
    </row>
    <row r="621" spans="1:11" x14ac:dyDescent="0.25">
      <c r="A621" s="8">
        <v>45705</v>
      </c>
      <c r="B621" s="16" t="s">
        <v>1314</v>
      </c>
      <c r="C621" s="16" t="s">
        <v>1315</v>
      </c>
      <c r="D621">
        <f>[1]!s_pq_maxuptype(B621,A621)</f>
        <v>0</v>
      </c>
      <c r="I621" s="8"/>
      <c r="J621" s="16"/>
      <c r="K621" s="16"/>
    </row>
    <row r="622" spans="1:11" x14ac:dyDescent="0.25">
      <c r="A622" s="8">
        <v>45705</v>
      </c>
      <c r="B622" s="16" t="s">
        <v>1316</v>
      </c>
      <c r="C622" s="16" t="s">
        <v>1317</v>
      </c>
      <c r="D622">
        <f>[1]!s_pq_maxuptype(B622,A622)</f>
        <v>0</v>
      </c>
      <c r="I622" s="8"/>
      <c r="J622" s="16"/>
      <c r="K622" s="16"/>
    </row>
    <row r="623" spans="1:11" x14ac:dyDescent="0.25">
      <c r="A623" s="8">
        <v>45705</v>
      </c>
      <c r="B623" s="16" t="s">
        <v>1318</v>
      </c>
      <c r="C623" s="16" t="s">
        <v>1319</v>
      </c>
      <c r="D623">
        <f>[1]!s_pq_maxuptype(B623,A623)</f>
        <v>0</v>
      </c>
      <c r="I623" s="8"/>
      <c r="J623" s="16"/>
      <c r="K623" s="16"/>
    </row>
    <row r="624" spans="1:11" x14ac:dyDescent="0.25">
      <c r="A624" s="8">
        <v>45705</v>
      </c>
      <c r="B624" s="16" t="s">
        <v>1320</v>
      </c>
      <c r="C624" s="16" t="s">
        <v>1321</v>
      </c>
      <c r="D624">
        <f>[1]!s_pq_maxuptype(B624,A624)</f>
        <v>0</v>
      </c>
      <c r="I624" s="8"/>
      <c r="J624" s="16"/>
      <c r="K624" s="16"/>
    </row>
    <row r="625" spans="1:11" x14ac:dyDescent="0.25">
      <c r="A625" s="8">
        <v>45705</v>
      </c>
      <c r="B625" s="16" t="s">
        <v>1322</v>
      </c>
      <c r="C625" s="16" t="s">
        <v>1323</v>
      </c>
      <c r="D625">
        <f>[1]!s_pq_maxuptype(B625,A625)</f>
        <v>0</v>
      </c>
      <c r="I625" s="8"/>
      <c r="J625" s="16"/>
      <c r="K625" s="16"/>
    </row>
    <row r="626" spans="1:11" x14ac:dyDescent="0.25">
      <c r="A626" s="8">
        <v>45705</v>
      </c>
      <c r="B626" s="16" t="s">
        <v>1324</v>
      </c>
      <c r="C626" s="16" t="s">
        <v>1325</v>
      </c>
      <c r="D626">
        <f>[1]!s_pq_maxuptype(B626,A626)</f>
        <v>0</v>
      </c>
      <c r="I626" s="8"/>
      <c r="J626" s="16"/>
      <c r="K626" s="16"/>
    </row>
    <row r="627" spans="1:11" x14ac:dyDescent="0.25">
      <c r="A627" s="8">
        <v>45705</v>
      </c>
      <c r="B627" s="16" t="s">
        <v>1326</v>
      </c>
      <c r="C627" s="16" t="s">
        <v>1327</v>
      </c>
      <c r="D627">
        <f>[1]!s_pq_maxuptype(B627,A627)</f>
        <v>0</v>
      </c>
      <c r="I627" s="8"/>
      <c r="J627" s="16"/>
      <c r="K627" s="16"/>
    </row>
    <row r="628" spans="1:11" x14ac:dyDescent="0.25">
      <c r="A628" s="8">
        <v>45705</v>
      </c>
      <c r="B628" s="16" t="s">
        <v>1328</v>
      </c>
      <c r="C628" s="16" t="s">
        <v>1329</v>
      </c>
      <c r="D628" t="str">
        <f>[1]!s_pq_maxuptype(B628,A628)</f>
        <v>2连板</v>
      </c>
      <c r="I628" s="8"/>
      <c r="J628" s="16"/>
      <c r="K628" s="16"/>
    </row>
    <row r="629" spans="1:11" x14ac:dyDescent="0.25">
      <c r="A629" s="8">
        <v>45705</v>
      </c>
      <c r="B629" s="16" t="s">
        <v>1330</v>
      </c>
      <c r="C629" s="16" t="s">
        <v>1331</v>
      </c>
      <c r="D629">
        <f>[1]!s_pq_maxuptype(B629,A629)</f>
        <v>0</v>
      </c>
      <c r="I629" s="8"/>
      <c r="J629" s="16"/>
      <c r="K629" s="16"/>
    </row>
    <row r="630" spans="1:11" x14ac:dyDescent="0.25">
      <c r="A630" s="8">
        <v>45705</v>
      </c>
      <c r="B630" s="16" t="s">
        <v>1332</v>
      </c>
      <c r="C630" s="16" t="s">
        <v>1333</v>
      </c>
      <c r="D630">
        <f>[1]!s_pq_maxuptype(B630,A630)</f>
        <v>0</v>
      </c>
      <c r="I630" s="8"/>
      <c r="J630" s="16"/>
      <c r="K630" s="16"/>
    </row>
    <row r="631" spans="1:11" x14ac:dyDescent="0.25">
      <c r="A631" s="8">
        <v>45705</v>
      </c>
      <c r="B631" s="16" t="s">
        <v>1334</v>
      </c>
      <c r="C631" s="16" t="s">
        <v>1335</v>
      </c>
      <c r="D631">
        <f>[1]!s_pq_maxuptype(B631,A631)</f>
        <v>0</v>
      </c>
      <c r="I631" s="8"/>
      <c r="J631" s="16"/>
      <c r="K631" s="16"/>
    </row>
    <row r="632" spans="1:11" x14ac:dyDescent="0.25">
      <c r="A632" s="8">
        <v>45705</v>
      </c>
      <c r="B632" s="16" t="s">
        <v>1336</v>
      </c>
      <c r="C632" s="16" t="s">
        <v>1337</v>
      </c>
      <c r="D632">
        <f>[1]!s_pq_maxuptype(B632,A632)</f>
        <v>0</v>
      </c>
      <c r="I632" s="8"/>
      <c r="J632" s="16"/>
      <c r="K632" s="16"/>
    </row>
    <row r="633" spans="1:11" x14ac:dyDescent="0.25">
      <c r="A633" s="8">
        <v>45705</v>
      </c>
      <c r="B633" s="16" t="s">
        <v>1338</v>
      </c>
      <c r="C633" s="16" t="s">
        <v>1339</v>
      </c>
      <c r="D633">
        <f>[1]!s_pq_maxuptype(B633,A633)</f>
        <v>0</v>
      </c>
      <c r="I633" s="8"/>
      <c r="J633" s="16"/>
      <c r="K633" s="16"/>
    </row>
    <row r="634" spans="1:11" x14ac:dyDescent="0.25">
      <c r="A634" s="8">
        <v>45705</v>
      </c>
      <c r="B634" s="16" t="s">
        <v>1340</v>
      </c>
      <c r="C634" s="16" t="s">
        <v>1341</v>
      </c>
      <c r="D634">
        <f>[1]!s_pq_maxuptype(B634,A634)</f>
        <v>0</v>
      </c>
      <c r="I634" s="8"/>
      <c r="J634" s="16"/>
      <c r="K634" s="16"/>
    </row>
    <row r="635" spans="1:11" x14ac:dyDescent="0.25">
      <c r="A635" s="8">
        <v>45705</v>
      </c>
      <c r="B635" s="16" t="s">
        <v>1342</v>
      </c>
      <c r="C635" s="16" t="s">
        <v>1343</v>
      </c>
      <c r="D635">
        <f>[1]!s_pq_maxuptype(B635,A635)</f>
        <v>0</v>
      </c>
      <c r="I635" s="8"/>
      <c r="J635" s="16"/>
      <c r="K635" s="16"/>
    </row>
    <row r="636" spans="1:11" x14ac:dyDescent="0.25">
      <c r="A636" s="8">
        <v>45705</v>
      </c>
      <c r="B636" s="16" t="s">
        <v>1344</v>
      </c>
      <c r="C636" s="16" t="s">
        <v>1345</v>
      </c>
      <c r="D636">
        <f>[1]!s_pq_maxuptype(B636,A636)</f>
        <v>0</v>
      </c>
      <c r="I636" s="8"/>
      <c r="J636" s="16"/>
      <c r="K636" s="16"/>
    </row>
    <row r="637" spans="1:11" x14ac:dyDescent="0.25">
      <c r="A637" s="8">
        <v>45705</v>
      </c>
      <c r="B637" s="16" t="s">
        <v>1346</v>
      </c>
      <c r="C637" s="16" t="s">
        <v>1347</v>
      </c>
      <c r="D637">
        <f>[1]!s_pq_maxuptype(B637,A637)</f>
        <v>0</v>
      </c>
      <c r="I637" s="8"/>
      <c r="J637" s="16"/>
      <c r="K637" s="16"/>
    </row>
    <row r="638" spans="1:11" x14ac:dyDescent="0.25">
      <c r="A638" s="8">
        <v>45705</v>
      </c>
      <c r="B638" s="16" t="s">
        <v>1348</v>
      </c>
      <c r="C638" s="16" t="s">
        <v>1349</v>
      </c>
      <c r="D638">
        <f>[1]!s_pq_maxuptype(B638,A638)</f>
        <v>0</v>
      </c>
      <c r="I638" s="8"/>
      <c r="J638" s="16"/>
      <c r="K638" s="16"/>
    </row>
    <row r="639" spans="1:11" x14ac:dyDescent="0.25">
      <c r="A639" s="8">
        <v>45705</v>
      </c>
      <c r="B639" s="16" t="s">
        <v>1350</v>
      </c>
      <c r="C639" s="16" t="s">
        <v>1351</v>
      </c>
      <c r="D639">
        <f>[1]!s_pq_maxuptype(B639,A639)</f>
        <v>0</v>
      </c>
      <c r="I639" s="8"/>
      <c r="J639" s="16"/>
      <c r="K639" s="16"/>
    </row>
    <row r="640" spans="1:11" x14ac:dyDescent="0.25">
      <c r="A640" s="8">
        <v>45705</v>
      </c>
      <c r="B640" s="16" t="s">
        <v>1352</v>
      </c>
      <c r="C640" s="16" t="s">
        <v>1353</v>
      </c>
      <c r="D640">
        <f>[1]!s_pq_maxuptype(B640,A640)</f>
        <v>0</v>
      </c>
      <c r="I640" s="8"/>
      <c r="J640" s="16"/>
      <c r="K640" s="16"/>
    </row>
    <row r="641" spans="1:11" x14ac:dyDescent="0.25">
      <c r="A641" s="8">
        <v>45705</v>
      </c>
      <c r="B641" s="16" t="s">
        <v>1354</v>
      </c>
      <c r="C641" s="16" t="s">
        <v>1355</v>
      </c>
      <c r="D641">
        <f>[1]!s_pq_maxuptype(B641,A641)</f>
        <v>0</v>
      </c>
      <c r="I641" s="8"/>
      <c r="J641" s="16"/>
      <c r="K641" s="16"/>
    </row>
    <row r="642" spans="1:11" x14ac:dyDescent="0.25">
      <c r="A642" s="8">
        <v>45705</v>
      </c>
      <c r="B642" s="16" t="s">
        <v>1356</v>
      </c>
      <c r="C642" s="16" t="s">
        <v>1357</v>
      </c>
      <c r="D642">
        <f>[1]!s_pq_maxuptype(B642,A642)</f>
        <v>0</v>
      </c>
      <c r="I642" s="8"/>
      <c r="J642" s="16"/>
      <c r="K642" s="16"/>
    </row>
    <row r="643" spans="1:11" x14ac:dyDescent="0.25">
      <c r="A643" s="8">
        <v>45705</v>
      </c>
      <c r="B643" s="16" t="s">
        <v>1358</v>
      </c>
      <c r="C643" s="16" t="s">
        <v>1359</v>
      </c>
      <c r="D643">
        <f>[1]!s_pq_maxuptype(B643,A643)</f>
        <v>0</v>
      </c>
      <c r="I643" s="8"/>
      <c r="J643" s="16"/>
      <c r="K643" s="16"/>
    </row>
    <row r="644" spans="1:11" x14ac:dyDescent="0.25">
      <c r="A644" s="8">
        <v>45705</v>
      </c>
      <c r="B644" s="16" t="s">
        <v>1360</v>
      </c>
      <c r="C644" s="16" t="s">
        <v>1361</v>
      </c>
      <c r="D644">
        <f>[1]!s_pq_maxuptype(B644,A644)</f>
        <v>0</v>
      </c>
      <c r="I644" s="8"/>
      <c r="J644" s="16"/>
      <c r="K644" s="16"/>
    </row>
    <row r="645" spans="1:11" x14ac:dyDescent="0.25">
      <c r="A645" s="8">
        <v>45705</v>
      </c>
      <c r="B645" s="16" t="s">
        <v>1362</v>
      </c>
      <c r="C645" s="16" t="s">
        <v>1363</v>
      </c>
      <c r="D645">
        <f>[1]!s_pq_maxuptype(B645,A645)</f>
        <v>0</v>
      </c>
      <c r="I645" s="8"/>
      <c r="J645" s="16"/>
      <c r="K645" s="16"/>
    </row>
    <row r="646" spans="1:11" x14ac:dyDescent="0.25">
      <c r="A646" s="8">
        <v>45705</v>
      </c>
      <c r="B646" s="16" t="s">
        <v>1364</v>
      </c>
      <c r="C646" s="16" t="s">
        <v>1365</v>
      </c>
      <c r="D646">
        <f>[1]!s_pq_maxuptype(B646,A646)</f>
        <v>0</v>
      </c>
      <c r="I646" s="8"/>
      <c r="J646" s="16"/>
      <c r="K646" s="16"/>
    </row>
    <row r="647" spans="1:11" x14ac:dyDescent="0.25">
      <c r="A647" s="8">
        <v>45705</v>
      </c>
      <c r="B647" s="16" t="s">
        <v>1366</v>
      </c>
      <c r="C647" s="16" t="s">
        <v>1367</v>
      </c>
      <c r="D647" t="str">
        <f>[1]!s_pq_maxuptype(B647,A647)</f>
        <v>首板</v>
      </c>
      <c r="I647" s="8"/>
      <c r="J647" s="16"/>
      <c r="K647" s="16"/>
    </row>
    <row r="648" spans="1:11" x14ac:dyDescent="0.25">
      <c r="A648" s="8">
        <v>45705</v>
      </c>
      <c r="B648" s="16" t="s">
        <v>1368</v>
      </c>
      <c r="C648" s="16" t="s">
        <v>1369</v>
      </c>
      <c r="D648">
        <f>[1]!s_pq_maxuptype(B648,A648)</f>
        <v>0</v>
      </c>
      <c r="I648" s="8"/>
      <c r="J648" s="16"/>
      <c r="K648" s="16"/>
    </row>
    <row r="649" spans="1:11" x14ac:dyDescent="0.25">
      <c r="A649" s="8">
        <v>45705</v>
      </c>
      <c r="B649" s="16" t="s">
        <v>1370</v>
      </c>
      <c r="C649" s="16" t="s">
        <v>1371</v>
      </c>
      <c r="D649">
        <f>[1]!s_pq_maxuptype(B649,A649)</f>
        <v>0</v>
      </c>
      <c r="I649" s="8"/>
      <c r="J649" s="16"/>
      <c r="K649" s="16"/>
    </row>
    <row r="650" spans="1:11" x14ac:dyDescent="0.25">
      <c r="A650" s="8">
        <v>45705</v>
      </c>
      <c r="B650" s="16" t="s">
        <v>1372</v>
      </c>
      <c r="C650" s="16" t="s">
        <v>1373</v>
      </c>
      <c r="D650">
        <f>[1]!s_pq_maxuptype(B650,A650)</f>
        <v>0</v>
      </c>
      <c r="I650" s="8"/>
      <c r="J650" s="16"/>
      <c r="K650" s="16"/>
    </row>
    <row r="651" spans="1:11" x14ac:dyDescent="0.25">
      <c r="A651" s="8">
        <v>45705</v>
      </c>
      <c r="B651" s="16" t="s">
        <v>1374</v>
      </c>
      <c r="C651" s="16" t="s">
        <v>1375</v>
      </c>
      <c r="D651" t="str">
        <f>[1]!s_pq_maxuptype(B651,A651)</f>
        <v>首板</v>
      </c>
      <c r="I651" s="8"/>
      <c r="J651" s="16"/>
      <c r="K651" s="16"/>
    </row>
    <row r="652" spans="1:11" x14ac:dyDescent="0.25">
      <c r="A652" s="8">
        <v>45705</v>
      </c>
      <c r="B652" s="16" t="s">
        <v>1376</v>
      </c>
      <c r="C652" s="16" t="s">
        <v>1377</v>
      </c>
      <c r="D652">
        <f>[1]!s_pq_maxuptype(B652,A652)</f>
        <v>0</v>
      </c>
      <c r="I652" s="8"/>
      <c r="J652" s="16"/>
      <c r="K652" s="16"/>
    </row>
    <row r="653" spans="1:11" x14ac:dyDescent="0.25">
      <c r="A653" s="8">
        <v>45705</v>
      </c>
      <c r="B653" s="16" t="s">
        <v>1378</v>
      </c>
      <c r="C653" s="16" t="s">
        <v>1379</v>
      </c>
      <c r="D653">
        <f>[1]!s_pq_maxuptype(B653,A653)</f>
        <v>0</v>
      </c>
      <c r="I653" s="8"/>
      <c r="J653" s="16"/>
      <c r="K653" s="16"/>
    </row>
    <row r="654" spans="1:11" x14ac:dyDescent="0.25">
      <c r="A654" s="8">
        <v>45705</v>
      </c>
      <c r="B654" s="16" t="s">
        <v>1380</v>
      </c>
      <c r="C654" s="16" t="s">
        <v>1381</v>
      </c>
      <c r="D654">
        <f>[1]!s_pq_maxuptype(B654,A654)</f>
        <v>0</v>
      </c>
      <c r="I654" s="8"/>
      <c r="J654" s="16"/>
      <c r="K654" s="16"/>
    </row>
    <row r="655" spans="1:11" x14ac:dyDescent="0.25">
      <c r="A655" s="8">
        <v>45705</v>
      </c>
      <c r="B655" s="16" t="s">
        <v>1382</v>
      </c>
      <c r="C655" s="16" t="s">
        <v>1383</v>
      </c>
      <c r="D655">
        <f>[1]!s_pq_maxuptype(B655,A655)</f>
        <v>0</v>
      </c>
      <c r="I655" s="8"/>
      <c r="J655" s="16"/>
      <c r="K655" s="16"/>
    </row>
    <row r="656" spans="1:11" x14ac:dyDescent="0.25">
      <c r="A656" s="8">
        <v>45705</v>
      </c>
      <c r="B656" s="16" t="s">
        <v>1384</v>
      </c>
      <c r="C656" s="16" t="s">
        <v>1385</v>
      </c>
      <c r="D656">
        <f>[1]!s_pq_maxuptype(B656,A656)</f>
        <v>0</v>
      </c>
      <c r="I656" s="8"/>
      <c r="J656" s="16"/>
      <c r="K656" s="16"/>
    </row>
    <row r="657" spans="1:11" x14ac:dyDescent="0.25">
      <c r="A657" s="8">
        <v>45705</v>
      </c>
      <c r="B657" s="16" t="s">
        <v>1386</v>
      </c>
      <c r="C657" s="16" t="s">
        <v>1387</v>
      </c>
      <c r="D657">
        <f>[1]!s_pq_maxuptype(B657,A657)</f>
        <v>0</v>
      </c>
      <c r="I657" s="8"/>
      <c r="J657" s="16"/>
      <c r="K657" s="16"/>
    </row>
    <row r="658" spans="1:11" x14ac:dyDescent="0.25">
      <c r="A658" s="8">
        <v>45705</v>
      </c>
      <c r="B658" s="16" t="s">
        <v>1388</v>
      </c>
      <c r="C658" s="16" t="s">
        <v>1389</v>
      </c>
      <c r="D658">
        <f>[1]!s_pq_maxuptype(B658,A658)</f>
        <v>0</v>
      </c>
      <c r="I658" s="8"/>
      <c r="J658" s="16"/>
      <c r="K658" s="16"/>
    </row>
    <row r="659" spans="1:11" x14ac:dyDescent="0.25">
      <c r="A659" s="8">
        <v>45705</v>
      </c>
      <c r="B659" s="16" t="s">
        <v>1390</v>
      </c>
      <c r="C659" s="16" t="s">
        <v>1391</v>
      </c>
      <c r="D659">
        <f>[1]!s_pq_maxuptype(B659,A659)</f>
        <v>0</v>
      </c>
      <c r="I659" s="8"/>
      <c r="J659" s="16"/>
      <c r="K659" s="16"/>
    </row>
    <row r="660" spans="1:11" x14ac:dyDescent="0.25">
      <c r="A660" s="8">
        <v>45705</v>
      </c>
      <c r="B660" s="16" t="s">
        <v>1392</v>
      </c>
      <c r="C660" s="16" t="s">
        <v>1393</v>
      </c>
      <c r="D660">
        <f>[1]!s_pq_maxuptype(B660,A660)</f>
        <v>0</v>
      </c>
      <c r="I660" s="8"/>
      <c r="J660" s="16"/>
      <c r="K660" s="16"/>
    </row>
    <row r="661" spans="1:11" x14ac:dyDescent="0.25">
      <c r="A661" s="8">
        <v>45705</v>
      </c>
      <c r="B661" s="16" t="s">
        <v>1394</v>
      </c>
      <c r="C661" s="16" t="s">
        <v>1395</v>
      </c>
      <c r="D661">
        <f>[1]!s_pq_maxuptype(B661,A661)</f>
        <v>0</v>
      </c>
      <c r="I661" s="8"/>
      <c r="J661" s="16"/>
      <c r="K661" s="16"/>
    </row>
    <row r="662" spans="1:11" x14ac:dyDescent="0.25">
      <c r="A662" s="8">
        <v>45705</v>
      </c>
      <c r="B662" s="16" t="s">
        <v>1396</v>
      </c>
      <c r="C662" s="16" t="s">
        <v>1397</v>
      </c>
      <c r="D662">
        <f>[1]!s_pq_maxuptype(B662,A662)</f>
        <v>0</v>
      </c>
      <c r="I662" s="8"/>
      <c r="J662" s="16"/>
      <c r="K662" s="16"/>
    </row>
    <row r="663" spans="1:11" x14ac:dyDescent="0.25">
      <c r="A663" s="8">
        <v>45705</v>
      </c>
      <c r="B663" s="16" t="s">
        <v>1398</v>
      </c>
      <c r="C663" s="16" t="s">
        <v>1399</v>
      </c>
      <c r="D663">
        <f>[1]!s_pq_maxuptype(B663,A663)</f>
        <v>0</v>
      </c>
      <c r="I663" s="8"/>
      <c r="J663" s="16"/>
      <c r="K663" s="16"/>
    </row>
    <row r="664" spans="1:11" x14ac:dyDescent="0.25">
      <c r="A664" s="8">
        <v>45705</v>
      </c>
      <c r="B664" s="16" t="s">
        <v>1400</v>
      </c>
      <c r="C664" s="16" t="s">
        <v>1401</v>
      </c>
      <c r="D664">
        <f>[1]!s_pq_maxuptype(B664,A664)</f>
        <v>0</v>
      </c>
      <c r="I664" s="8"/>
      <c r="J664" s="16"/>
      <c r="K664" s="16"/>
    </row>
    <row r="665" spans="1:11" x14ac:dyDescent="0.25">
      <c r="A665" s="8">
        <v>45705</v>
      </c>
      <c r="B665" s="16" t="s">
        <v>1402</v>
      </c>
      <c r="C665" s="16" t="s">
        <v>1403</v>
      </c>
      <c r="D665">
        <f>[1]!s_pq_maxuptype(B665,A665)</f>
        <v>0</v>
      </c>
      <c r="I665" s="8"/>
      <c r="J665" s="16"/>
      <c r="K665" s="16"/>
    </row>
    <row r="666" spans="1:11" x14ac:dyDescent="0.25">
      <c r="A666" s="8">
        <v>45705</v>
      </c>
      <c r="B666" s="16" t="s">
        <v>1404</v>
      </c>
      <c r="C666" s="16" t="s">
        <v>1405</v>
      </c>
      <c r="D666">
        <f>[1]!s_pq_maxuptype(B666,A666)</f>
        <v>0</v>
      </c>
      <c r="I666" s="8"/>
      <c r="J666" s="16"/>
      <c r="K666" s="16"/>
    </row>
    <row r="667" spans="1:11" x14ac:dyDescent="0.25">
      <c r="A667" s="8">
        <v>45705</v>
      </c>
      <c r="B667" s="16" t="s">
        <v>1406</v>
      </c>
      <c r="C667" s="16" t="s">
        <v>1407</v>
      </c>
      <c r="D667">
        <f>[1]!s_pq_maxuptype(B667,A667)</f>
        <v>0</v>
      </c>
      <c r="I667" s="8"/>
      <c r="J667" s="16"/>
      <c r="K667" s="16"/>
    </row>
    <row r="668" spans="1:11" x14ac:dyDescent="0.25">
      <c r="A668" s="8">
        <v>45705</v>
      </c>
      <c r="B668" s="16" t="s">
        <v>1408</v>
      </c>
      <c r="C668" s="16" t="s">
        <v>1409</v>
      </c>
      <c r="D668">
        <f>[1]!s_pq_maxuptype(B668,A668)</f>
        <v>0</v>
      </c>
      <c r="I668" s="8"/>
      <c r="J668" s="16"/>
      <c r="K668" s="16"/>
    </row>
    <row r="669" spans="1:11" x14ac:dyDescent="0.25">
      <c r="A669" s="8">
        <v>45705</v>
      </c>
      <c r="B669" s="16" t="s">
        <v>1410</v>
      </c>
      <c r="C669" s="16" t="s">
        <v>1411</v>
      </c>
      <c r="D669">
        <f>[1]!s_pq_maxuptype(B669,A669)</f>
        <v>0</v>
      </c>
      <c r="I669" s="8"/>
      <c r="J669" s="16"/>
      <c r="K669" s="16"/>
    </row>
    <row r="670" spans="1:11" x14ac:dyDescent="0.25">
      <c r="A670" s="8">
        <v>45705</v>
      </c>
      <c r="B670" s="16" t="s">
        <v>1412</v>
      </c>
      <c r="C670" s="16" t="s">
        <v>1413</v>
      </c>
      <c r="D670">
        <f>[1]!s_pq_maxuptype(B670,A670)</f>
        <v>0</v>
      </c>
      <c r="I670" s="8"/>
      <c r="J670" s="16"/>
      <c r="K670" s="16"/>
    </row>
    <row r="671" spans="1:11" x14ac:dyDescent="0.25">
      <c r="A671" s="8">
        <v>45705</v>
      </c>
      <c r="B671" s="16" t="s">
        <v>1414</v>
      </c>
      <c r="C671" s="16" t="s">
        <v>1415</v>
      </c>
      <c r="D671">
        <f>[1]!s_pq_maxuptype(B671,A671)</f>
        <v>0</v>
      </c>
      <c r="I671" s="8"/>
      <c r="J671" s="16"/>
      <c r="K671" s="16"/>
    </row>
    <row r="672" spans="1:11" x14ac:dyDescent="0.25">
      <c r="A672" s="8">
        <v>45705</v>
      </c>
      <c r="B672" s="16" t="s">
        <v>1416</v>
      </c>
      <c r="C672" s="16" t="s">
        <v>1417</v>
      </c>
      <c r="D672">
        <f>[1]!s_pq_maxuptype(B672,A672)</f>
        <v>0</v>
      </c>
      <c r="I672" s="8"/>
      <c r="J672" s="16"/>
      <c r="K672" s="16"/>
    </row>
    <row r="673" spans="1:11" x14ac:dyDescent="0.25">
      <c r="A673" s="8">
        <v>45705</v>
      </c>
      <c r="B673" s="16" t="s">
        <v>1418</v>
      </c>
      <c r="C673" s="16" t="s">
        <v>1419</v>
      </c>
      <c r="D673">
        <f>[1]!s_pq_maxuptype(B673,A673)</f>
        <v>0</v>
      </c>
      <c r="I673" s="8"/>
      <c r="J673" s="16"/>
      <c r="K673" s="16"/>
    </row>
    <row r="674" spans="1:11" x14ac:dyDescent="0.25">
      <c r="A674" s="8">
        <v>45705</v>
      </c>
      <c r="B674" s="16" t="s">
        <v>1420</v>
      </c>
      <c r="C674" s="16" t="s">
        <v>1421</v>
      </c>
      <c r="D674">
        <f>[1]!s_pq_maxuptype(B674,A674)</f>
        <v>0</v>
      </c>
      <c r="I674" s="8"/>
      <c r="J674" s="16"/>
      <c r="K674" s="16"/>
    </row>
    <row r="675" spans="1:11" x14ac:dyDescent="0.25">
      <c r="A675" s="8">
        <v>45705</v>
      </c>
      <c r="B675" s="16" t="s">
        <v>1422</v>
      </c>
      <c r="C675" s="16" t="s">
        <v>1423</v>
      </c>
      <c r="D675">
        <f>[1]!s_pq_maxuptype(B675,A675)</f>
        <v>0</v>
      </c>
      <c r="I675" s="8"/>
      <c r="J675" s="16"/>
      <c r="K675" s="16"/>
    </row>
    <row r="676" spans="1:11" x14ac:dyDescent="0.25">
      <c r="A676" s="8">
        <v>45705</v>
      </c>
      <c r="B676" s="16" t="s">
        <v>1424</v>
      </c>
      <c r="C676" s="16" t="s">
        <v>1425</v>
      </c>
      <c r="D676">
        <f>[1]!s_pq_maxuptype(B676,A676)</f>
        <v>0</v>
      </c>
      <c r="I676" s="8"/>
      <c r="J676" s="16"/>
      <c r="K676" s="16"/>
    </row>
    <row r="677" spans="1:11" x14ac:dyDescent="0.25">
      <c r="A677" s="8">
        <v>45705</v>
      </c>
      <c r="B677" s="16" t="s">
        <v>1426</v>
      </c>
      <c r="C677" s="16" t="s">
        <v>1427</v>
      </c>
      <c r="D677">
        <f>[1]!s_pq_maxuptype(B677,A677)</f>
        <v>0</v>
      </c>
      <c r="I677" s="8"/>
      <c r="J677" s="16"/>
      <c r="K677" s="16"/>
    </row>
    <row r="678" spans="1:11" x14ac:dyDescent="0.25">
      <c r="A678" s="8">
        <v>45705</v>
      </c>
      <c r="B678" s="16" t="s">
        <v>1428</v>
      </c>
      <c r="C678" s="16" t="s">
        <v>1429</v>
      </c>
      <c r="D678">
        <f>[1]!s_pq_maxuptype(B678,A678)</f>
        <v>0</v>
      </c>
      <c r="I678" s="8"/>
      <c r="J678" s="16"/>
      <c r="K678" s="16"/>
    </row>
    <row r="679" spans="1:11" x14ac:dyDescent="0.25">
      <c r="A679" s="8">
        <v>45705</v>
      </c>
      <c r="B679" s="16" t="s">
        <v>1430</v>
      </c>
      <c r="C679" s="16" t="s">
        <v>1431</v>
      </c>
      <c r="D679">
        <f>[1]!s_pq_maxuptype(B679,A679)</f>
        <v>0</v>
      </c>
      <c r="I679" s="8"/>
      <c r="J679" s="16"/>
      <c r="K679" s="16"/>
    </row>
    <row r="680" spans="1:11" x14ac:dyDescent="0.25">
      <c r="A680" s="8">
        <v>45705</v>
      </c>
      <c r="B680" s="16" t="s">
        <v>1432</v>
      </c>
      <c r="C680" s="16" t="s">
        <v>1433</v>
      </c>
      <c r="D680">
        <f>[1]!s_pq_maxuptype(B680,A680)</f>
        <v>0</v>
      </c>
      <c r="I680" s="8"/>
      <c r="J680" s="16"/>
      <c r="K680" s="16"/>
    </row>
    <row r="681" spans="1:11" x14ac:dyDescent="0.25">
      <c r="A681" s="8">
        <v>45705</v>
      </c>
      <c r="B681" s="16" t="s">
        <v>1434</v>
      </c>
      <c r="C681" s="16" t="s">
        <v>1435</v>
      </c>
      <c r="D681">
        <f>[1]!s_pq_maxuptype(B681,A681)</f>
        <v>0</v>
      </c>
      <c r="I681" s="8"/>
      <c r="J681" s="16"/>
      <c r="K681" s="16"/>
    </row>
    <row r="682" spans="1:11" x14ac:dyDescent="0.25">
      <c r="A682" s="8">
        <v>45705</v>
      </c>
      <c r="B682" s="16" t="s">
        <v>1436</v>
      </c>
      <c r="C682" s="16" t="s">
        <v>1437</v>
      </c>
      <c r="D682">
        <f>[1]!s_pq_maxuptype(B682,A682)</f>
        <v>0</v>
      </c>
      <c r="I682" s="8"/>
      <c r="J682" s="16"/>
      <c r="K682" s="16"/>
    </row>
    <row r="683" spans="1:11" x14ac:dyDescent="0.25">
      <c r="A683" s="8">
        <v>45705</v>
      </c>
      <c r="B683" s="16" t="s">
        <v>1438</v>
      </c>
      <c r="C683" s="16" t="s">
        <v>1439</v>
      </c>
      <c r="D683">
        <f>[1]!s_pq_maxuptype(B683,A683)</f>
        <v>0</v>
      </c>
      <c r="I683" s="8"/>
      <c r="J683" s="16"/>
      <c r="K683" s="16"/>
    </row>
    <row r="684" spans="1:11" x14ac:dyDescent="0.25">
      <c r="A684" s="8">
        <v>45705</v>
      </c>
      <c r="B684" s="16" t="s">
        <v>1440</v>
      </c>
      <c r="C684" s="16" t="s">
        <v>1441</v>
      </c>
      <c r="D684">
        <f>[1]!s_pq_maxuptype(B684,A684)</f>
        <v>0</v>
      </c>
      <c r="I684" s="8"/>
      <c r="J684" s="16"/>
      <c r="K684" s="16"/>
    </row>
    <row r="685" spans="1:11" x14ac:dyDescent="0.25">
      <c r="A685" s="8">
        <v>45705</v>
      </c>
      <c r="B685" s="16" t="s">
        <v>1442</v>
      </c>
      <c r="C685" s="16" t="s">
        <v>1443</v>
      </c>
      <c r="D685">
        <f>[1]!s_pq_maxuptype(B685,A685)</f>
        <v>0</v>
      </c>
      <c r="I685" s="8"/>
      <c r="J685" s="16"/>
      <c r="K685" s="16"/>
    </row>
    <row r="686" spans="1:11" x14ac:dyDescent="0.25">
      <c r="A686" s="8">
        <v>45705</v>
      </c>
      <c r="B686" s="16" t="s">
        <v>1444</v>
      </c>
      <c r="C686" s="16" t="s">
        <v>1445</v>
      </c>
      <c r="D686">
        <f>[1]!s_pq_maxuptype(B686,A686)</f>
        <v>0</v>
      </c>
      <c r="I686" s="8"/>
      <c r="J686" s="16"/>
      <c r="K686" s="16"/>
    </row>
    <row r="687" spans="1:11" x14ac:dyDescent="0.25">
      <c r="A687" s="8">
        <v>45705</v>
      </c>
      <c r="B687" s="16" t="s">
        <v>1446</v>
      </c>
      <c r="C687" s="16" t="s">
        <v>1447</v>
      </c>
      <c r="D687">
        <f>[1]!s_pq_maxuptype(B687,A687)</f>
        <v>0</v>
      </c>
      <c r="I687" s="8"/>
      <c r="J687" s="16"/>
      <c r="K687" s="16"/>
    </row>
    <row r="688" spans="1:11" x14ac:dyDescent="0.25">
      <c r="A688" s="8">
        <v>45705</v>
      </c>
      <c r="B688" s="16" t="s">
        <v>1448</v>
      </c>
      <c r="C688" s="16" t="s">
        <v>1449</v>
      </c>
      <c r="D688">
        <f>[1]!s_pq_maxuptype(B688,A688)</f>
        <v>0</v>
      </c>
      <c r="I688" s="8"/>
      <c r="J688" s="16"/>
      <c r="K688" s="16"/>
    </row>
    <row r="689" spans="1:11" x14ac:dyDescent="0.25">
      <c r="A689" s="8">
        <v>45705</v>
      </c>
      <c r="B689" s="16" t="s">
        <v>1450</v>
      </c>
      <c r="C689" s="16" t="s">
        <v>1451</v>
      </c>
      <c r="D689">
        <f>[1]!s_pq_maxuptype(B689,A689)</f>
        <v>0</v>
      </c>
      <c r="I689" s="8"/>
      <c r="J689" s="16"/>
      <c r="K689" s="16"/>
    </row>
    <row r="690" spans="1:11" x14ac:dyDescent="0.25">
      <c r="A690" s="8">
        <v>45705</v>
      </c>
      <c r="B690" s="16" t="s">
        <v>1452</v>
      </c>
      <c r="C690" s="16" t="s">
        <v>1453</v>
      </c>
      <c r="D690">
        <f>[1]!s_pq_maxuptype(B690,A690)</f>
        <v>0</v>
      </c>
      <c r="I690" s="8"/>
      <c r="J690" s="16"/>
      <c r="K690" s="16"/>
    </row>
    <row r="691" spans="1:11" x14ac:dyDescent="0.25">
      <c r="A691" s="8">
        <v>45705</v>
      </c>
      <c r="B691" s="16" t="s">
        <v>1454</v>
      </c>
      <c r="C691" s="16" t="s">
        <v>1455</v>
      </c>
      <c r="D691">
        <f>[1]!s_pq_maxuptype(B691,A691)</f>
        <v>0</v>
      </c>
      <c r="I691" s="8"/>
      <c r="J691" s="16"/>
      <c r="K691" s="16"/>
    </row>
    <row r="692" spans="1:11" x14ac:dyDescent="0.25">
      <c r="A692" s="8">
        <v>45705</v>
      </c>
      <c r="B692" s="16" t="s">
        <v>1456</v>
      </c>
      <c r="C692" s="16" t="s">
        <v>1457</v>
      </c>
      <c r="D692">
        <f>[1]!s_pq_maxuptype(B692,A692)</f>
        <v>0</v>
      </c>
      <c r="I692" s="8"/>
      <c r="J692" s="16"/>
      <c r="K692" s="16"/>
    </row>
    <row r="693" spans="1:11" x14ac:dyDescent="0.25">
      <c r="A693" s="8">
        <v>45705</v>
      </c>
      <c r="B693" s="16" t="s">
        <v>1458</v>
      </c>
      <c r="C693" s="16" t="s">
        <v>1459</v>
      </c>
      <c r="D693">
        <f>[1]!s_pq_maxuptype(B693,A693)</f>
        <v>0</v>
      </c>
      <c r="I693" s="8"/>
      <c r="J693" s="16"/>
      <c r="K693" s="16"/>
    </row>
    <row r="694" spans="1:11" x14ac:dyDescent="0.25">
      <c r="A694" s="8">
        <v>45705</v>
      </c>
      <c r="B694" s="16" t="s">
        <v>1460</v>
      </c>
      <c r="C694" s="16" t="s">
        <v>1461</v>
      </c>
      <c r="D694">
        <f>[1]!s_pq_maxuptype(B694,A694)</f>
        <v>0</v>
      </c>
      <c r="I694" s="8"/>
      <c r="J694" s="16"/>
      <c r="K694" s="16"/>
    </row>
    <row r="695" spans="1:11" x14ac:dyDescent="0.25">
      <c r="A695" s="8">
        <v>45705</v>
      </c>
      <c r="B695" s="16" t="s">
        <v>1462</v>
      </c>
      <c r="C695" s="16" t="s">
        <v>1463</v>
      </c>
      <c r="D695">
        <f>[1]!s_pq_maxuptype(B695,A695)</f>
        <v>0</v>
      </c>
      <c r="I695" s="8"/>
      <c r="J695" s="16"/>
      <c r="K695" s="16"/>
    </row>
    <row r="696" spans="1:11" x14ac:dyDescent="0.25">
      <c r="A696" s="8">
        <v>45705</v>
      </c>
      <c r="B696" s="16" t="s">
        <v>1464</v>
      </c>
      <c r="C696" s="16" t="s">
        <v>1465</v>
      </c>
      <c r="D696" t="str">
        <f>[1]!s_pq_maxuptype(B696,A696)</f>
        <v>首板</v>
      </c>
      <c r="I696" s="8"/>
      <c r="J696" s="16"/>
      <c r="K696" s="16"/>
    </row>
    <row r="697" spans="1:11" x14ac:dyDescent="0.25">
      <c r="A697" s="8">
        <v>45705</v>
      </c>
      <c r="B697" s="16" t="s">
        <v>1466</v>
      </c>
      <c r="C697" s="16" t="s">
        <v>1467</v>
      </c>
      <c r="D697">
        <f>[1]!s_pq_maxuptype(B697,A697)</f>
        <v>0</v>
      </c>
      <c r="I697" s="8"/>
      <c r="J697" s="16"/>
      <c r="K697" s="16"/>
    </row>
    <row r="698" spans="1:11" x14ac:dyDescent="0.25">
      <c r="A698" s="8">
        <v>45705</v>
      </c>
      <c r="B698" s="16" t="s">
        <v>1468</v>
      </c>
      <c r="C698" s="16" t="s">
        <v>1469</v>
      </c>
      <c r="D698">
        <f>[1]!s_pq_maxuptype(B698,A698)</f>
        <v>0</v>
      </c>
      <c r="I698" s="8"/>
      <c r="J698" s="16"/>
      <c r="K698" s="16"/>
    </row>
    <row r="699" spans="1:11" x14ac:dyDescent="0.25">
      <c r="A699" s="8">
        <v>45705</v>
      </c>
      <c r="B699" s="16" t="s">
        <v>1470</v>
      </c>
      <c r="C699" s="16" t="s">
        <v>1471</v>
      </c>
      <c r="D699">
        <f>[1]!s_pq_maxuptype(B699,A699)</f>
        <v>0</v>
      </c>
      <c r="I699" s="8"/>
      <c r="J699" s="16"/>
      <c r="K699" s="16"/>
    </row>
    <row r="700" spans="1:11" x14ac:dyDescent="0.25">
      <c r="A700" s="8">
        <v>45705</v>
      </c>
      <c r="B700" s="16" t="s">
        <v>1472</v>
      </c>
      <c r="C700" s="16" t="s">
        <v>1473</v>
      </c>
      <c r="D700">
        <f>[1]!s_pq_maxuptype(B700,A700)</f>
        <v>0</v>
      </c>
      <c r="I700" s="8"/>
      <c r="J700" s="16"/>
      <c r="K700" s="16"/>
    </row>
    <row r="701" spans="1:11" x14ac:dyDescent="0.25">
      <c r="A701" s="8">
        <v>45705</v>
      </c>
      <c r="B701" s="16" t="s">
        <v>1474</v>
      </c>
      <c r="C701" s="16" t="s">
        <v>1475</v>
      </c>
      <c r="D701">
        <f>[1]!s_pq_maxuptype(B701,A701)</f>
        <v>0</v>
      </c>
      <c r="I701" s="8"/>
      <c r="J701" s="16"/>
      <c r="K701" s="16"/>
    </row>
    <row r="702" spans="1:11" x14ac:dyDescent="0.25">
      <c r="A702" s="8">
        <v>45705</v>
      </c>
      <c r="B702" s="16" t="s">
        <v>1476</v>
      </c>
      <c r="C702" s="16" t="s">
        <v>1477</v>
      </c>
      <c r="D702">
        <f>[1]!s_pq_maxuptype(B702,A702)</f>
        <v>0</v>
      </c>
      <c r="I702" s="8"/>
      <c r="J702" s="16"/>
      <c r="K702" s="16"/>
    </row>
    <row r="703" spans="1:11" x14ac:dyDescent="0.25">
      <c r="A703" s="8">
        <v>45705</v>
      </c>
      <c r="B703" s="16" t="s">
        <v>1478</v>
      </c>
      <c r="C703" s="16" t="s">
        <v>1479</v>
      </c>
      <c r="D703">
        <f>[1]!s_pq_maxuptype(B703,A703)</f>
        <v>0</v>
      </c>
      <c r="I703" s="8"/>
      <c r="J703" s="16"/>
      <c r="K703" s="16"/>
    </row>
    <row r="704" spans="1:11" x14ac:dyDescent="0.25">
      <c r="A704" s="8">
        <v>45705</v>
      </c>
      <c r="B704" s="16" t="s">
        <v>1480</v>
      </c>
      <c r="C704" s="16" t="s">
        <v>1481</v>
      </c>
      <c r="D704">
        <f>[1]!s_pq_maxuptype(B704,A704)</f>
        <v>0</v>
      </c>
      <c r="I704" s="8"/>
      <c r="J704" s="16"/>
      <c r="K704" s="16"/>
    </row>
    <row r="705" spans="1:11" x14ac:dyDescent="0.25">
      <c r="A705" s="8">
        <v>45705</v>
      </c>
      <c r="B705" s="16" t="s">
        <v>1482</v>
      </c>
      <c r="C705" s="16" t="s">
        <v>1483</v>
      </c>
      <c r="D705">
        <f>[1]!s_pq_maxuptype(B705,A705)</f>
        <v>0</v>
      </c>
      <c r="I705" s="8"/>
      <c r="J705" s="16"/>
      <c r="K705" s="16"/>
    </row>
    <row r="706" spans="1:11" x14ac:dyDescent="0.25">
      <c r="A706" s="8">
        <v>45705</v>
      </c>
      <c r="B706" s="16" t="s">
        <v>1484</v>
      </c>
      <c r="C706" s="16" t="s">
        <v>1485</v>
      </c>
      <c r="D706">
        <f>[1]!s_pq_maxuptype(B706,A706)</f>
        <v>0</v>
      </c>
      <c r="I706" s="8"/>
      <c r="J706" s="16"/>
      <c r="K706" s="16"/>
    </row>
    <row r="707" spans="1:11" x14ac:dyDescent="0.25">
      <c r="A707" s="8">
        <v>45705</v>
      </c>
      <c r="B707" s="16" t="s">
        <v>1486</v>
      </c>
      <c r="C707" s="16" t="s">
        <v>1487</v>
      </c>
      <c r="D707">
        <f>[1]!s_pq_maxuptype(B707,A707)</f>
        <v>0</v>
      </c>
      <c r="I707" s="8"/>
      <c r="J707" s="16"/>
      <c r="K707" s="16"/>
    </row>
    <row r="708" spans="1:11" x14ac:dyDescent="0.25">
      <c r="A708" s="8">
        <v>45705</v>
      </c>
      <c r="B708" s="16" t="s">
        <v>1488</v>
      </c>
      <c r="C708" s="16" t="s">
        <v>1489</v>
      </c>
      <c r="D708">
        <f>[1]!s_pq_maxuptype(B708,A708)</f>
        <v>0</v>
      </c>
      <c r="I708" s="8"/>
      <c r="J708" s="16"/>
      <c r="K708" s="16"/>
    </row>
    <row r="709" spans="1:11" x14ac:dyDescent="0.25">
      <c r="A709" s="8">
        <v>45705</v>
      </c>
      <c r="B709" s="16" t="s">
        <v>1490</v>
      </c>
      <c r="C709" s="16" t="s">
        <v>1491</v>
      </c>
      <c r="D709">
        <f>[1]!s_pq_maxuptype(B709,A709)</f>
        <v>0</v>
      </c>
      <c r="I709" s="8"/>
      <c r="J709" s="16"/>
      <c r="K709" s="16"/>
    </row>
    <row r="710" spans="1:11" x14ac:dyDescent="0.25">
      <c r="A710" s="8">
        <v>45705</v>
      </c>
      <c r="B710" s="16" t="s">
        <v>1492</v>
      </c>
      <c r="C710" s="16" t="s">
        <v>1493</v>
      </c>
      <c r="D710" t="str">
        <f>[1]!s_pq_maxuptype(B710,A710)</f>
        <v>首板</v>
      </c>
      <c r="I710" s="8"/>
      <c r="J710" s="16"/>
      <c r="K710" s="16"/>
    </row>
    <row r="711" spans="1:11" x14ac:dyDescent="0.25">
      <c r="A711" s="8">
        <v>45705</v>
      </c>
      <c r="B711" s="16" t="s">
        <v>1494</v>
      </c>
      <c r="C711" s="16" t="s">
        <v>1495</v>
      </c>
      <c r="D711">
        <f>[1]!s_pq_maxuptype(B711,A711)</f>
        <v>0</v>
      </c>
      <c r="I711" s="8"/>
      <c r="J711" s="16"/>
      <c r="K711" s="16"/>
    </row>
    <row r="712" spans="1:11" x14ac:dyDescent="0.25">
      <c r="A712" s="8">
        <v>45705</v>
      </c>
      <c r="B712" s="16" t="s">
        <v>1496</v>
      </c>
      <c r="C712" s="16" t="s">
        <v>1497</v>
      </c>
      <c r="D712">
        <f>[1]!s_pq_maxuptype(B712,A712)</f>
        <v>0</v>
      </c>
      <c r="I712" s="8"/>
      <c r="J712" s="16"/>
      <c r="K712" s="16"/>
    </row>
    <row r="713" spans="1:11" x14ac:dyDescent="0.25">
      <c r="A713" s="8">
        <v>45705</v>
      </c>
      <c r="B713" s="16" t="s">
        <v>1498</v>
      </c>
      <c r="C713" s="16" t="s">
        <v>1499</v>
      </c>
      <c r="D713">
        <f>[1]!s_pq_maxuptype(B713,A713)</f>
        <v>0</v>
      </c>
      <c r="I713" s="8"/>
      <c r="J713" s="16"/>
      <c r="K713" s="16"/>
    </row>
    <row r="714" spans="1:11" x14ac:dyDescent="0.25">
      <c r="A714" s="8">
        <v>45705</v>
      </c>
      <c r="B714" s="16" t="s">
        <v>1500</v>
      </c>
      <c r="C714" s="16" t="s">
        <v>1501</v>
      </c>
      <c r="D714">
        <f>[1]!s_pq_maxuptype(B714,A714)</f>
        <v>0</v>
      </c>
      <c r="I714" s="8"/>
      <c r="J714" s="16"/>
      <c r="K714" s="16"/>
    </row>
    <row r="715" spans="1:11" x14ac:dyDescent="0.25">
      <c r="A715" s="8">
        <v>45705</v>
      </c>
      <c r="B715" s="16" t="s">
        <v>1502</v>
      </c>
      <c r="C715" s="16" t="s">
        <v>1503</v>
      </c>
      <c r="D715">
        <f>[1]!s_pq_maxuptype(B715,A715)</f>
        <v>0</v>
      </c>
      <c r="I715" s="8"/>
      <c r="J715" s="16"/>
      <c r="K715" s="16"/>
    </row>
    <row r="716" spans="1:11" x14ac:dyDescent="0.25">
      <c r="A716" s="8">
        <v>45705</v>
      </c>
      <c r="B716" s="16" t="s">
        <v>1504</v>
      </c>
      <c r="C716" s="16" t="s">
        <v>1505</v>
      </c>
      <c r="D716">
        <f>[1]!s_pq_maxuptype(B716,A716)</f>
        <v>0</v>
      </c>
      <c r="I716" s="8"/>
      <c r="J716" s="16"/>
      <c r="K716" s="16"/>
    </row>
    <row r="717" spans="1:11" x14ac:dyDescent="0.25">
      <c r="A717" s="8">
        <v>45705</v>
      </c>
      <c r="B717" s="16" t="s">
        <v>1506</v>
      </c>
      <c r="C717" s="16" t="s">
        <v>1507</v>
      </c>
      <c r="D717">
        <f>[1]!s_pq_maxuptype(B717,A717)</f>
        <v>0</v>
      </c>
      <c r="I717" s="8"/>
      <c r="J717" s="16"/>
      <c r="K717" s="16"/>
    </row>
    <row r="718" spans="1:11" x14ac:dyDescent="0.25">
      <c r="A718" s="8">
        <v>45705</v>
      </c>
      <c r="B718" s="16" t="s">
        <v>1508</v>
      </c>
      <c r="C718" s="16" t="s">
        <v>1509</v>
      </c>
      <c r="D718">
        <f>[1]!s_pq_maxuptype(B718,A718)</f>
        <v>0</v>
      </c>
      <c r="I718" s="8"/>
      <c r="J718" s="16"/>
      <c r="K718" s="16"/>
    </row>
    <row r="719" spans="1:11" x14ac:dyDescent="0.25">
      <c r="A719" s="8">
        <v>45705</v>
      </c>
      <c r="B719" s="16" t="s">
        <v>1510</v>
      </c>
      <c r="C719" s="16" t="s">
        <v>1511</v>
      </c>
      <c r="D719">
        <f>[1]!s_pq_maxuptype(B719,A719)</f>
        <v>0</v>
      </c>
      <c r="I719" s="8"/>
      <c r="J719" s="16"/>
      <c r="K719" s="16"/>
    </row>
    <row r="720" spans="1:11" x14ac:dyDescent="0.25">
      <c r="A720" s="8">
        <v>45705</v>
      </c>
      <c r="B720" s="16" t="s">
        <v>1512</v>
      </c>
      <c r="C720" s="16" t="s">
        <v>1513</v>
      </c>
      <c r="D720">
        <f>[1]!s_pq_maxuptype(B720,A720)</f>
        <v>0</v>
      </c>
      <c r="I720" s="8"/>
      <c r="J720" s="16"/>
      <c r="K720" s="16"/>
    </row>
    <row r="721" spans="1:11" x14ac:dyDescent="0.25">
      <c r="A721" s="8">
        <v>45705</v>
      </c>
      <c r="B721" s="16" t="s">
        <v>1514</v>
      </c>
      <c r="C721" s="16" t="s">
        <v>1515</v>
      </c>
      <c r="D721">
        <f>[1]!s_pq_maxuptype(B721,A721)</f>
        <v>0</v>
      </c>
      <c r="I721" s="8"/>
      <c r="J721" s="16"/>
      <c r="K721" s="16"/>
    </row>
    <row r="722" spans="1:11" x14ac:dyDescent="0.25">
      <c r="A722" s="8">
        <v>45705</v>
      </c>
      <c r="B722" s="16" t="s">
        <v>1516</v>
      </c>
      <c r="C722" s="16" t="s">
        <v>1517</v>
      </c>
      <c r="D722">
        <f>[1]!s_pq_maxuptype(B722,A722)</f>
        <v>0</v>
      </c>
      <c r="I722" s="8"/>
      <c r="J722" s="16"/>
      <c r="K722" s="16"/>
    </row>
    <row r="723" spans="1:11" x14ac:dyDescent="0.25">
      <c r="A723" s="8">
        <v>45705</v>
      </c>
      <c r="B723" s="16" t="s">
        <v>1518</v>
      </c>
      <c r="C723" s="16" t="s">
        <v>1519</v>
      </c>
      <c r="D723">
        <f>[1]!s_pq_maxuptype(B723,A723)</f>
        <v>0</v>
      </c>
      <c r="I723" s="8"/>
      <c r="J723" s="16"/>
      <c r="K723" s="16"/>
    </row>
    <row r="724" spans="1:11" x14ac:dyDescent="0.25">
      <c r="A724" s="8">
        <v>45705</v>
      </c>
      <c r="B724" s="16" t="s">
        <v>1520</v>
      </c>
      <c r="C724" s="16" t="s">
        <v>1521</v>
      </c>
      <c r="D724">
        <f>[1]!s_pq_maxuptype(B724,A724)</f>
        <v>0</v>
      </c>
      <c r="I724" s="8"/>
      <c r="J724" s="16"/>
      <c r="K724" s="16"/>
    </row>
    <row r="725" spans="1:11" x14ac:dyDescent="0.25">
      <c r="A725" s="8">
        <v>45705</v>
      </c>
      <c r="B725" s="16" t="s">
        <v>1522</v>
      </c>
      <c r="C725" s="16" t="s">
        <v>1523</v>
      </c>
      <c r="D725">
        <f>[1]!s_pq_maxuptype(B725,A725)</f>
        <v>0</v>
      </c>
      <c r="I725" s="8"/>
      <c r="J725" s="16"/>
      <c r="K725" s="16"/>
    </row>
    <row r="726" spans="1:11" x14ac:dyDescent="0.25">
      <c r="A726" s="8">
        <v>45705</v>
      </c>
      <c r="B726" s="16" t="s">
        <v>1524</v>
      </c>
      <c r="C726" s="16" t="s">
        <v>1525</v>
      </c>
      <c r="D726">
        <f>[1]!s_pq_maxuptype(B726,A726)</f>
        <v>0</v>
      </c>
      <c r="I726" s="8"/>
      <c r="J726" s="16"/>
      <c r="K726" s="16"/>
    </row>
    <row r="727" spans="1:11" x14ac:dyDescent="0.25">
      <c r="A727" s="8">
        <v>45705</v>
      </c>
      <c r="B727" s="16" t="s">
        <v>1526</v>
      </c>
      <c r="C727" s="16" t="s">
        <v>1527</v>
      </c>
      <c r="D727">
        <f>[1]!s_pq_maxuptype(B727,A727)</f>
        <v>0</v>
      </c>
      <c r="I727" s="8"/>
      <c r="J727" s="16"/>
      <c r="K727" s="16"/>
    </row>
    <row r="728" spans="1:11" x14ac:dyDescent="0.25">
      <c r="A728" s="8">
        <v>45705</v>
      </c>
      <c r="B728" s="16" t="s">
        <v>1528</v>
      </c>
      <c r="C728" s="16" t="s">
        <v>1529</v>
      </c>
      <c r="D728">
        <f>[1]!s_pq_maxuptype(B728,A728)</f>
        <v>0</v>
      </c>
      <c r="I728" s="8"/>
      <c r="J728" s="16"/>
      <c r="K728" s="16"/>
    </row>
    <row r="729" spans="1:11" x14ac:dyDescent="0.25">
      <c r="A729" s="8">
        <v>45705</v>
      </c>
      <c r="B729" s="16" t="s">
        <v>1530</v>
      </c>
      <c r="C729" s="16" t="s">
        <v>1531</v>
      </c>
      <c r="D729">
        <f>[1]!s_pq_maxuptype(B729,A729)</f>
        <v>0</v>
      </c>
      <c r="I729" s="8"/>
      <c r="J729" s="16"/>
      <c r="K729" s="16"/>
    </row>
    <row r="730" spans="1:11" x14ac:dyDescent="0.25">
      <c r="A730" s="8">
        <v>45705</v>
      </c>
      <c r="B730" s="16" t="s">
        <v>1532</v>
      </c>
      <c r="C730" s="16" t="s">
        <v>1533</v>
      </c>
      <c r="D730">
        <f>[1]!s_pq_maxuptype(B730,A730)</f>
        <v>0</v>
      </c>
      <c r="I730" s="8"/>
      <c r="J730" s="16"/>
      <c r="K730" s="16"/>
    </row>
    <row r="731" spans="1:11" x14ac:dyDescent="0.25">
      <c r="A731" s="8">
        <v>45705</v>
      </c>
      <c r="B731" s="16" t="s">
        <v>1534</v>
      </c>
      <c r="C731" s="16" t="s">
        <v>1535</v>
      </c>
      <c r="D731">
        <f>[1]!s_pq_maxuptype(B731,A731)</f>
        <v>0</v>
      </c>
      <c r="I731" s="8"/>
      <c r="J731" s="16"/>
      <c r="K731" s="16"/>
    </row>
    <row r="732" spans="1:11" x14ac:dyDescent="0.25">
      <c r="A732" s="8">
        <v>45705</v>
      </c>
      <c r="B732" s="16" t="s">
        <v>1536</v>
      </c>
      <c r="C732" s="16" t="s">
        <v>1537</v>
      </c>
      <c r="D732">
        <f>[1]!s_pq_maxuptype(B732,A732)</f>
        <v>0</v>
      </c>
      <c r="I732" s="8"/>
      <c r="J732" s="16"/>
      <c r="K732" s="16"/>
    </row>
    <row r="733" spans="1:11" x14ac:dyDescent="0.25">
      <c r="A733" s="8">
        <v>45705</v>
      </c>
      <c r="B733" s="16" t="s">
        <v>1538</v>
      </c>
      <c r="C733" s="16" t="s">
        <v>1539</v>
      </c>
      <c r="D733">
        <f>[1]!s_pq_maxuptype(B733,A733)</f>
        <v>0</v>
      </c>
      <c r="I733" s="8"/>
      <c r="J733" s="16"/>
      <c r="K733" s="16"/>
    </row>
    <row r="734" spans="1:11" x14ac:dyDescent="0.25">
      <c r="A734" s="8">
        <v>45705</v>
      </c>
      <c r="B734" s="16" t="s">
        <v>1540</v>
      </c>
      <c r="C734" s="16" t="s">
        <v>1541</v>
      </c>
      <c r="D734">
        <f>[1]!s_pq_maxuptype(B734,A734)</f>
        <v>0</v>
      </c>
      <c r="I734" s="8"/>
      <c r="J734" s="16"/>
      <c r="K734" s="16"/>
    </row>
    <row r="735" spans="1:11" x14ac:dyDescent="0.25">
      <c r="A735" s="8">
        <v>45705</v>
      </c>
      <c r="B735" s="16" t="s">
        <v>1542</v>
      </c>
      <c r="C735" s="16" t="s">
        <v>1543</v>
      </c>
      <c r="D735">
        <f>[1]!s_pq_maxuptype(B735,A735)</f>
        <v>0</v>
      </c>
      <c r="I735" s="8"/>
      <c r="J735" s="16"/>
      <c r="K735" s="16"/>
    </row>
    <row r="736" spans="1:11" x14ac:dyDescent="0.25">
      <c r="A736" s="8">
        <v>45705</v>
      </c>
      <c r="B736" s="16" t="s">
        <v>1544</v>
      </c>
      <c r="C736" s="16" t="s">
        <v>1545</v>
      </c>
      <c r="D736">
        <f>[1]!s_pq_maxuptype(B736,A736)</f>
        <v>0</v>
      </c>
      <c r="I736" s="8"/>
      <c r="J736" s="16"/>
      <c r="K736" s="16"/>
    </row>
    <row r="737" spans="1:11" x14ac:dyDescent="0.25">
      <c r="A737" s="8">
        <v>45705</v>
      </c>
      <c r="B737" s="16" t="s">
        <v>1546</v>
      </c>
      <c r="C737" s="16" t="s">
        <v>1547</v>
      </c>
      <c r="D737">
        <f>[1]!s_pq_maxuptype(B737,A737)</f>
        <v>0</v>
      </c>
      <c r="I737" s="8"/>
      <c r="J737" s="16"/>
      <c r="K737" s="16"/>
    </row>
    <row r="738" spans="1:11" x14ac:dyDescent="0.25">
      <c r="A738" s="8">
        <v>45705</v>
      </c>
      <c r="B738" s="16" t="s">
        <v>1548</v>
      </c>
      <c r="C738" s="16" t="s">
        <v>1549</v>
      </c>
      <c r="D738">
        <f>[1]!s_pq_maxuptype(B738,A738)</f>
        <v>0</v>
      </c>
      <c r="I738" s="8"/>
      <c r="J738" s="16"/>
      <c r="K738" s="16"/>
    </row>
    <row r="739" spans="1:11" x14ac:dyDescent="0.25">
      <c r="A739" s="8">
        <v>45705</v>
      </c>
      <c r="B739" s="16" t="s">
        <v>1550</v>
      </c>
      <c r="C739" s="16" t="s">
        <v>1551</v>
      </c>
      <c r="D739">
        <f>[1]!s_pq_maxuptype(B739,A739)</f>
        <v>0</v>
      </c>
      <c r="I739" s="8"/>
      <c r="J739" s="16"/>
      <c r="K739" s="16"/>
    </row>
    <row r="740" spans="1:11" x14ac:dyDescent="0.25">
      <c r="A740" s="8">
        <v>45705</v>
      </c>
      <c r="B740" s="16" t="s">
        <v>1552</v>
      </c>
      <c r="C740" s="16" t="s">
        <v>1553</v>
      </c>
      <c r="D740">
        <f>[1]!s_pq_maxuptype(B740,A740)</f>
        <v>0</v>
      </c>
      <c r="I740" s="8"/>
      <c r="J740" s="16"/>
      <c r="K740" s="16"/>
    </row>
    <row r="741" spans="1:11" x14ac:dyDescent="0.25">
      <c r="A741" s="8">
        <v>45705</v>
      </c>
      <c r="B741" s="16" t="s">
        <v>1554</v>
      </c>
      <c r="C741" s="16" t="s">
        <v>1555</v>
      </c>
      <c r="D741">
        <f>[1]!s_pq_maxuptype(B741,A741)</f>
        <v>0</v>
      </c>
      <c r="I741" s="8"/>
      <c r="J741" s="16"/>
      <c r="K741" s="16"/>
    </row>
    <row r="742" spans="1:11" x14ac:dyDescent="0.25">
      <c r="A742" s="8">
        <v>45705</v>
      </c>
      <c r="B742" s="16" t="s">
        <v>1556</v>
      </c>
      <c r="C742" s="16" t="s">
        <v>1557</v>
      </c>
      <c r="D742">
        <f>[1]!s_pq_maxuptype(B742,A742)</f>
        <v>0</v>
      </c>
      <c r="I742" s="8"/>
      <c r="J742" s="16"/>
      <c r="K742" s="16"/>
    </row>
    <row r="743" spans="1:11" x14ac:dyDescent="0.25">
      <c r="A743" s="8">
        <v>45705</v>
      </c>
      <c r="B743" s="16" t="s">
        <v>1558</v>
      </c>
      <c r="C743" s="16" t="s">
        <v>1559</v>
      </c>
      <c r="D743">
        <f>[1]!s_pq_maxuptype(B743,A743)</f>
        <v>0</v>
      </c>
      <c r="I743" s="8"/>
      <c r="J743" s="16"/>
      <c r="K743" s="16"/>
    </row>
    <row r="744" spans="1:11" x14ac:dyDescent="0.25">
      <c r="A744" s="8">
        <v>45705</v>
      </c>
      <c r="B744" s="16" t="s">
        <v>1560</v>
      </c>
      <c r="C744" s="16" t="s">
        <v>1561</v>
      </c>
      <c r="D744">
        <f>[1]!s_pq_maxuptype(B744,A744)</f>
        <v>0</v>
      </c>
      <c r="I744" s="8"/>
      <c r="J744" s="16"/>
      <c r="K744" s="16"/>
    </row>
    <row r="745" spans="1:11" x14ac:dyDescent="0.25">
      <c r="A745" s="8">
        <v>45705</v>
      </c>
      <c r="B745" s="16" t="s">
        <v>1562</v>
      </c>
      <c r="C745" s="16" t="s">
        <v>1563</v>
      </c>
      <c r="D745">
        <f>[1]!s_pq_maxuptype(B745,A745)</f>
        <v>0</v>
      </c>
      <c r="I745" s="8"/>
      <c r="J745" s="16"/>
      <c r="K745" s="16"/>
    </row>
    <row r="746" spans="1:11" x14ac:dyDescent="0.25">
      <c r="A746" s="8">
        <v>45705</v>
      </c>
      <c r="B746" s="16" t="s">
        <v>1564</v>
      </c>
      <c r="C746" s="16" t="s">
        <v>1565</v>
      </c>
      <c r="D746">
        <f>[1]!s_pq_maxuptype(B746,A746)</f>
        <v>0</v>
      </c>
      <c r="I746" s="8"/>
      <c r="J746" s="16"/>
      <c r="K746" s="16"/>
    </row>
    <row r="747" spans="1:11" x14ac:dyDescent="0.25">
      <c r="A747" s="8">
        <v>45705</v>
      </c>
      <c r="B747" s="16" t="s">
        <v>1566</v>
      </c>
      <c r="C747" s="16" t="s">
        <v>1567</v>
      </c>
      <c r="D747">
        <f>[1]!s_pq_maxuptype(B747,A747)</f>
        <v>0</v>
      </c>
      <c r="I747" s="8"/>
      <c r="J747" s="16"/>
      <c r="K747" s="16"/>
    </row>
    <row r="748" spans="1:11" x14ac:dyDescent="0.25">
      <c r="A748" s="8">
        <v>45705</v>
      </c>
      <c r="B748" s="16" t="s">
        <v>1568</v>
      </c>
      <c r="C748" s="16" t="s">
        <v>1569</v>
      </c>
      <c r="D748">
        <f>[1]!s_pq_maxuptype(B748,A748)</f>
        <v>0</v>
      </c>
      <c r="I748" s="8"/>
      <c r="J748" s="16"/>
      <c r="K748" s="16"/>
    </row>
    <row r="749" spans="1:11" x14ac:dyDescent="0.25">
      <c r="A749" s="8">
        <v>45705</v>
      </c>
      <c r="B749" s="16" t="s">
        <v>1570</v>
      </c>
      <c r="C749" s="16" t="s">
        <v>1571</v>
      </c>
      <c r="D749">
        <f>[1]!s_pq_maxuptype(B749,A749)</f>
        <v>0</v>
      </c>
      <c r="I749" s="8"/>
      <c r="J749" s="16"/>
      <c r="K749" s="16"/>
    </row>
    <row r="750" spans="1:11" x14ac:dyDescent="0.25">
      <c r="A750" s="8">
        <v>45705</v>
      </c>
      <c r="B750" s="16" t="s">
        <v>1572</v>
      </c>
      <c r="C750" s="16" t="s">
        <v>1573</v>
      </c>
      <c r="D750">
        <f>[1]!s_pq_maxuptype(B750,A750)</f>
        <v>0</v>
      </c>
      <c r="I750" s="8"/>
      <c r="J750" s="16"/>
      <c r="K750" s="16"/>
    </row>
    <row r="751" spans="1:11" x14ac:dyDescent="0.25">
      <c r="A751" s="8">
        <v>45705</v>
      </c>
      <c r="B751" s="16" t="s">
        <v>1574</v>
      </c>
      <c r="C751" s="16" t="s">
        <v>1575</v>
      </c>
      <c r="D751">
        <f>[1]!s_pq_maxuptype(B751,A751)</f>
        <v>0</v>
      </c>
      <c r="I751" s="8"/>
      <c r="J751" s="16"/>
      <c r="K751" s="16"/>
    </row>
    <row r="752" spans="1:11" x14ac:dyDescent="0.25">
      <c r="A752" s="8">
        <v>45705</v>
      </c>
      <c r="B752" s="16" t="s">
        <v>1576</v>
      </c>
      <c r="C752" s="16" t="s">
        <v>1577</v>
      </c>
      <c r="D752">
        <f>[1]!s_pq_maxuptype(B752,A752)</f>
        <v>0</v>
      </c>
      <c r="I752" s="8"/>
      <c r="J752" s="16"/>
      <c r="K752" s="16"/>
    </row>
    <row r="753" spans="1:11" x14ac:dyDescent="0.25">
      <c r="A753" s="8">
        <v>45705</v>
      </c>
      <c r="B753" s="16" t="s">
        <v>1578</v>
      </c>
      <c r="C753" s="16" t="s">
        <v>1579</v>
      </c>
      <c r="D753">
        <f>[1]!s_pq_maxuptype(B753,A753)</f>
        <v>0</v>
      </c>
      <c r="I753" s="8"/>
      <c r="J753" s="16"/>
      <c r="K753" s="16"/>
    </row>
    <row r="754" spans="1:11" x14ac:dyDescent="0.25">
      <c r="A754" s="8">
        <v>45705</v>
      </c>
      <c r="B754" s="16" t="s">
        <v>1580</v>
      </c>
      <c r="C754" s="16" t="s">
        <v>1581</v>
      </c>
      <c r="D754">
        <f>[1]!s_pq_maxuptype(B754,A754)</f>
        <v>0</v>
      </c>
      <c r="I754" s="8"/>
      <c r="J754" s="16"/>
      <c r="K754" s="16"/>
    </row>
    <row r="755" spans="1:11" x14ac:dyDescent="0.25">
      <c r="A755" s="8">
        <v>45705</v>
      </c>
      <c r="B755" s="16" t="s">
        <v>1582</v>
      </c>
      <c r="C755" s="16" t="s">
        <v>1583</v>
      </c>
      <c r="D755">
        <f>[1]!s_pq_maxuptype(B755,A755)</f>
        <v>0</v>
      </c>
      <c r="I755" s="8"/>
      <c r="J755" s="16"/>
      <c r="K755" s="16"/>
    </row>
    <row r="756" spans="1:11" x14ac:dyDescent="0.25">
      <c r="A756" s="8">
        <v>45705</v>
      </c>
      <c r="B756" s="16" t="s">
        <v>1584</v>
      </c>
      <c r="C756" s="16" t="s">
        <v>1585</v>
      </c>
      <c r="D756">
        <f>[1]!s_pq_maxuptype(B756,A756)</f>
        <v>0</v>
      </c>
      <c r="I756" s="8"/>
      <c r="J756" s="16"/>
      <c r="K756" s="16"/>
    </row>
    <row r="757" spans="1:11" x14ac:dyDescent="0.25">
      <c r="A757" s="8">
        <v>45705</v>
      </c>
      <c r="B757" s="16" t="s">
        <v>1586</v>
      </c>
      <c r="C757" s="16" t="s">
        <v>1587</v>
      </c>
      <c r="D757">
        <f>[1]!s_pq_maxuptype(B757,A757)</f>
        <v>0</v>
      </c>
      <c r="I757" s="8"/>
      <c r="J757" s="16"/>
      <c r="K757" s="16"/>
    </row>
    <row r="758" spans="1:11" x14ac:dyDescent="0.25">
      <c r="A758" s="8">
        <v>45705</v>
      </c>
      <c r="B758" s="16" t="s">
        <v>1588</v>
      </c>
      <c r="C758" s="16" t="s">
        <v>1589</v>
      </c>
      <c r="D758">
        <f>[1]!s_pq_maxuptype(B758,A758)</f>
        <v>0</v>
      </c>
      <c r="I758" s="8"/>
      <c r="J758" s="16"/>
      <c r="K758" s="16"/>
    </row>
    <row r="759" spans="1:11" x14ac:dyDescent="0.25">
      <c r="A759" s="8">
        <v>45705</v>
      </c>
      <c r="B759" s="16" t="s">
        <v>1590</v>
      </c>
      <c r="C759" s="16" t="s">
        <v>1591</v>
      </c>
      <c r="D759">
        <f>[1]!s_pq_maxuptype(B759,A759)</f>
        <v>0</v>
      </c>
      <c r="I759" s="8"/>
      <c r="J759" s="16"/>
      <c r="K759" s="16"/>
    </row>
    <row r="760" spans="1:11" x14ac:dyDescent="0.25">
      <c r="A760" s="8">
        <v>45705</v>
      </c>
      <c r="B760" s="16" t="s">
        <v>1592</v>
      </c>
      <c r="C760" s="16" t="s">
        <v>1593</v>
      </c>
      <c r="D760">
        <f>[1]!s_pq_maxuptype(B760,A760)</f>
        <v>0</v>
      </c>
      <c r="I760" s="8"/>
      <c r="J760" s="16"/>
      <c r="K760" s="16"/>
    </row>
    <row r="761" spans="1:11" x14ac:dyDescent="0.25">
      <c r="A761" s="8">
        <v>45705</v>
      </c>
      <c r="B761" s="16" t="s">
        <v>1594</v>
      </c>
      <c r="C761" s="16" t="s">
        <v>1595</v>
      </c>
      <c r="D761">
        <f>[1]!s_pq_maxuptype(B761,A761)</f>
        <v>0</v>
      </c>
      <c r="I761" s="8"/>
      <c r="J761" s="16"/>
      <c r="K761" s="16"/>
    </row>
    <row r="762" spans="1:11" x14ac:dyDescent="0.25">
      <c r="A762" s="8">
        <v>45705</v>
      </c>
      <c r="B762" s="16" t="s">
        <v>1596</v>
      </c>
      <c r="C762" s="16" t="s">
        <v>1597</v>
      </c>
      <c r="D762">
        <f>[1]!s_pq_maxuptype(B762,A762)</f>
        <v>0</v>
      </c>
      <c r="I762" s="8"/>
      <c r="J762" s="16"/>
      <c r="K762" s="16"/>
    </row>
    <row r="763" spans="1:11" x14ac:dyDescent="0.25">
      <c r="A763" s="8">
        <v>45705</v>
      </c>
      <c r="B763" s="16" t="s">
        <v>1598</v>
      </c>
      <c r="C763" s="16" t="s">
        <v>1599</v>
      </c>
      <c r="D763">
        <f>[1]!s_pq_maxuptype(B763,A763)</f>
        <v>0</v>
      </c>
      <c r="I763" s="8"/>
      <c r="J763" s="16"/>
      <c r="K763" s="16"/>
    </row>
    <row r="764" spans="1:11" x14ac:dyDescent="0.25">
      <c r="A764" s="8">
        <v>45705</v>
      </c>
      <c r="B764" s="16" t="s">
        <v>1600</v>
      </c>
      <c r="C764" s="16" t="s">
        <v>1601</v>
      </c>
      <c r="D764">
        <f>[1]!s_pq_maxuptype(B764,A764)</f>
        <v>0</v>
      </c>
      <c r="I764" s="8"/>
      <c r="J764" s="16"/>
      <c r="K764" s="16"/>
    </row>
    <row r="765" spans="1:11" x14ac:dyDescent="0.25">
      <c r="A765" s="8">
        <v>45705</v>
      </c>
      <c r="B765" s="16" t="s">
        <v>1602</v>
      </c>
      <c r="C765" s="16" t="s">
        <v>1603</v>
      </c>
      <c r="D765">
        <f>[1]!s_pq_maxuptype(B765,A765)</f>
        <v>0</v>
      </c>
      <c r="I765" s="8"/>
      <c r="J765" s="16"/>
      <c r="K765" s="16"/>
    </row>
    <row r="766" spans="1:11" x14ac:dyDescent="0.25">
      <c r="A766" s="8">
        <v>45705</v>
      </c>
      <c r="B766" s="16" t="s">
        <v>1604</v>
      </c>
      <c r="C766" s="16" t="s">
        <v>1605</v>
      </c>
      <c r="D766">
        <f>[1]!s_pq_maxuptype(B766,A766)</f>
        <v>0</v>
      </c>
      <c r="I766" s="8"/>
      <c r="J766" s="16"/>
      <c r="K766" s="16"/>
    </row>
    <row r="767" spans="1:11" x14ac:dyDescent="0.25">
      <c r="A767" s="8">
        <v>45705</v>
      </c>
      <c r="B767" s="16" t="s">
        <v>1606</v>
      </c>
      <c r="C767" s="16" t="s">
        <v>1607</v>
      </c>
      <c r="D767">
        <f>[1]!s_pq_maxuptype(B767,A767)</f>
        <v>0</v>
      </c>
      <c r="I767" s="8"/>
      <c r="J767" s="16"/>
      <c r="K767" s="16"/>
    </row>
    <row r="768" spans="1:11" x14ac:dyDescent="0.25">
      <c r="A768" s="8">
        <v>45705</v>
      </c>
      <c r="B768" s="16" t="s">
        <v>1608</v>
      </c>
      <c r="C768" s="16" t="s">
        <v>1609</v>
      </c>
      <c r="D768">
        <f>[1]!s_pq_maxuptype(B768,A768)</f>
        <v>0</v>
      </c>
      <c r="I768" s="8"/>
      <c r="J768" s="16"/>
      <c r="K768" s="16"/>
    </row>
    <row r="769" spans="1:11" x14ac:dyDescent="0.25">
      <c r="A769" s="8">
        <v>45705</v>
      </c>
      <c r="B769" s="16" t="s">
        <v>1610</v>
      </c>
      <c r="C769" s="16" t="s">
        <v>1611</v>
      </c>
      <c r="D769">
        <f>[1]!s_pq_maxuptype(B769,A769)</f>
        <v>0</v>
      </c>
      <c r="I769" s="8"/>
      <c r="J769" s="16"/>
      <c r="K769" s="16"/>
    </row>
    <row r="770" spans="1:11" x14ac:dyDescent="0.25">
      <c r="A770" s="8">
        <v>45705</v>
      </c>
      <c r="B770" s="16" t="s">
        <v>1612</v>
      </c>
      <c r="C770" s="16" t="s">
        <v>1613</v>
      </c>
      <c r="D770">
        <f>[1]!s_pq_maxuptype(B770,A770)</f>
        <v>0</v>
      </c>
      <c r="I770" s="8"/>
      <c r="J770" s="16"/>
      <c r="K770" s="16"/>
    </row>
    <row r="771" spans="1:11" x14ac:dyDescent="0.25">
      <c r="A771" s="8">
        <v>45705</v>
      </c>
      <c r="B771" s="16" t="s">
        <v>1614</v>
      </c>
      <c r="C771" s="16" t="s">
        <v>1615</v>
      </c>
      <c r="D771">
        <f>[1]!s_pq_maxuptype(B771,A771)</f>
        <v>0</v>
      </c>
      <c r="I771" s="8"/>
      <c r="J771" s="16"/>
      <c r="K771" s="16"/>
    </row>
    <row r="772" spans="1:11" x14ac:dyDescent="0.25">
      <c r="A772" s="8">
        <v>45705</v>
      </c>
      <c r="B772" s="16" t="s">
        <v>1616</v>
      </c>
      <c r="C772" s="16" t="s">
        <v>1617</v>
      </c>
      <c r="D772">
        <f>[1]!s_pq_maxuptype(B772,A772)</f>
        <v>0</v>
      </c>
      <c r="I772" s="8"/>
      <c r="J772" s="16"/>
      <c r="K772" s="16"/>
    </row>
    <row r="773" spans="1:11" x14ac:dyDescent="0.25">
      <c r="A773" s="8">
        <v>45705</v>
      </c>
      <c r="B773" s="16" t="s">
        <v>1618</v>
      </c>
      <c r="C773" s="16" t="s">
        <v>1619</v>
      </c>
      <c r="D773">
        <f>[1]!s_pq_maxuptype(B773,A773)</f>
        <v>0</v>
      </c>
      <c r="I773" s="8"/>
      <c r="J773" s="16"/>
      <c r="K773" s="16"/>
    </row>
    <row r="774" spans="1:11" x14ac:dyDescent="0.25">
      <c r="A774" s="8">
        <v>45705</v>
      </c>
      <c r="B774" s="16" t="s">
        <v>1620</v>
      </c>
      <c r="C774" s="16" t="s">
        <v>1621</v>
      </c>
      <c r="D774">
        <f>[1]!s_pq_maxuptype(B774,A774)</f>
        <v>0</v>
      </c>
      <c r="I774" s="8"/>
      <c r="J774" s="16"/>
      <c r="K774" s="16"/>
    </row>
    <row r="775" spans="1:11" x14ac:dyDescent="0.25">
      <c r="A775" s="8">
        <v>45705</v>
      </c>
      <c r="B775" s="16" t="s">
        <v>1622</v>
      </c>
      <c r="C775" s="16" t="s">
        <v>1623</v>
      </c>
      <c r="D775">
        <f>[1]!s_pq_maxuptype(B775,A775)</f>
        <v>0</v>
      </c>
      <c r="I775" s="8"/>
      <c r="J775" s="16"/>
      <c r="K775" s="16"/>
    </row>
    <row r="776" spans="1:11" x14ac:dyDescent="0.25">
      <c r="A776" s="8">
        <v>45705</v>
      </c>
      <c r="B776" s="16" t="s">
        <v>1624</v>
      </c>
      <c r="C776" s="16" t="s">
        <v>1625</v>
      </c>
      <c r="D776">
        <f>[1]!s_pq_maxuptype(B776,A776)</f>
        <v>0</v>
      </c>
      <c r="I776" s="8"/>
      <c r="J776" s="16"/>
      <c r="K776" s="16"/>
    </row>
    <row r="777" spans="1:11" x14ac:dyDescent="0.25">
      <c r="A777" s="8">
        <v>45705</v>
      </c>
      <c r="B777" s="16" t="s">
        <v>1626</v>
      </c>
      <c r="C777" s="16" t="s">
        <v>1627</v>
      </c>
      <c r="D777">
        <f>[1]!s_pq_maxuptype(B777,A777)</f>
        <v>0</v>
      </c>
      <c r="I777" s="8"/>
      <c r="J777" s="16"/>
      <c r="K777" s="16"/>
    </row>
    <row r="778" spans="1:11" x14ac:dyDescent="0.25">
      <c r="A778" s="8">
        <v>45705</v>
      </c>
      <c r="B778" s="16" t="s">
        <v>1628</v>
      </c>
      <c r="C778" s="16" t="s">
        <v>1629</v>
      </c>
      <c r="D778">
        <f>[1]!s_pq_maxuptype(B778,A778)</f>
        <v>0</v>
      </c>
      <c r="I778" s="8"/>
      <c r="J778" s="16"/>
      <c r="K778" s="16"/>
    </row>
    <row r="779" spans="1:11" x14ac:dyDescent="0.25">
      <c r="A779" s="8">
        <v>45705</v>
      </c>
      <c r="B779" s="16" t="s">
        <v>1630</v>
      </c>
      <c r="C779" s="16" t="s">
        <v>1631</v>
      </c>
      <c r="D779">
        <f>[1]!s_pq_maxuptype(B779,A779)</f>
        <v>0</v>
      </c>
      <c r="I779" s="8"/>
      <c r="J779" s="16"/>
      <c r="K779" s="16"/>
    </row>
    <row r="780" spans="1:11" x14ac:dyDescent="0.25">
      <c r="A780" s="8">
        <v>45705</v>
      </c>
      <c r="B780" s="16" t="s">
        <v>1632</v>
      </c>
      <c r="C780" s="16" t="s">
        <v>1633</v>
      </c>
      <c r="D780">
        <f>[1]!s_pq_maxuptype(B780,A780)</f>
        <v>0</v>
      </c>
      <c r="I780" s="8"/>
      <c r="J780" s="16"/>
      <c r="K780" s="16"/>
    </row>
    <row r="781" spans="1:11" x14ac:dyDescent="0.25">
      <c r="A781" s="8">
        <v>45705</v>
      </c>
      <c r="B781" s="16" t="s">
        <v>1634</v>
      </c>
      <c r="C781" s="16" t="s">
        <v>1635</v>
      </c>
      <c r="D781">
        <f>[1]!s_pq_maxuptype(B781,A781)</f>
        <v>0</v>
      </c>
      <c r="I781" s="8"/>
      <c r="J781" s="16"/>
      <c r="K781" s="16"/>
    </row>
    <row r="782" spans="1:11" x14ac:dyDescent="0.25">
      <c r="A782" s="8">
        <v>45705</v>
      </c>
      <c r="B782" s="16" t="s">
        <v>1636</v>
      </c>
      <c r="C782" s="16" t="s">
        <v>1637</v>
      </c>
      <c r="D782">
        <f>[1]!s_pq_maxuptype(B782,A782)</f>
        <v>0</v>
      </c>
      <c r="I782" s="8"/>
      <c r="J782" s="16"/>
      <c r="K782" s="16"/>
    </row>
    <row r="783" spans="1:11" x14ac:dyDescent="0.25">
      <c r="A783" s="8">
        <v>45705</v>
      </c>
      <c r="B783" s="16" t="s">
        <v>1638</v>
      </c>
      <c r="C783" s="16" t="s">
        <v>1639</v>
      </c>
      <c r="D783">
        <f>[1]!s_pq_maxuptype(B783,A783)</f>
        <v>0</v>
      </c>
      <c r="I783" s="8"/>
      <c r="J783" s="16"/>
      <c r="K783" s="16"/>
    </row>
    <row r="784" spans="1:11" x14ac:dyDescent="0.25">
      <c r="A784" s="8">
        <v>45705</v>
      </c>
      <c r="B784" s="16" t="s">
        <v>1640</v>
      </c>
      <c r="C784" s="16" t="s">
        <v>1641</v>
      </c>
      <c r="D784">
        <f>[1]!s_pq_maxuptype(B784,A784)</f>
        <v>0</v>
      </c>
      <c r="I784" s="8"/>
      <c r="J784" s="16"/>
      <c r="K784" s="16"/>
    </row>
    <row r="785" spans="1:11" x14ac:dyDescent="0.25">
      <c r="A785" s="8">
        <v>45705</v>
      </c>
      <c r="B785" s="16" t="s">
        <v>1642</v>
      </c>
      <c r="C785" s="16" t="s">
        <v>1643</v>
      </c>
      <c r="D785">
        <f>[1]!s_pq_maxuptype(B785,A785)</f>
        <v>0</v>
      </c>
      <c r="I785" s="8"/>
      <c r="J785" s="16"/>
      <c r="K785" s="16"/>
    </row>
    <row r="786" spans="1:11" x14ac:dyDescent="0.25">
      <c r="A786" s="8">
        <v>45705</v>
      </c>
      <c r="B786" s="16" t="s">
        <v>1644</v>
      </c>
      <c r="C786" s="16" t="s">
        <v>1645</v>
      </c>
      <c r="D786">
        <f>[1]!s_pq_maxuptype(B786,A786)</f>
        <v>0</v>
      </c>
      <c r="I786" s="8"/>
      <c r="J786" s="16"/>
      <c r="K786" s="16"/>
    </row>
    <row r="787" spans="1:11" x14ac:dyDescent="0.25">
      <c r="A787" s="8">
        <v>45705</v>
      </c>
      <c r="B787" s="16" t="s">
        <v>1646</v>
      </c>
      <c r="C787" s="16" t="s">
        <v>1647</v>
      </c>
      <c r="D787">
        <f>[1]!s_pq_maxuptype(B787,A787)</f>
        <v>0</v>
      </c>
      <c r="I787" s="8"/>
      <c r="J787" s="16"/>
      <c r="K787" s="16"/>
    </row>
    <row r="788" spans="1:11" x14ac:dyDescent="0.25">
      <c r="A788" s="8">
        <v>45705</v>
      </c>
      <c r="B788" s="16" t="s">
        <v>1648</v>
      </c>
      <c r="C788" s="16" t="s">
        <v>1649</v>
      </c>
      <c r="D788">
        <f>[1]!s_pq_maxuptype(B788,A788)</f>
        <v>0</v>
      </c>
      <c r="I788" s="8"/>
      <c r="J788" s="16"/>
      <c r="K788" s="16"/>
    </row>
    <row r="789" spans="1:11" x14ac:dyDescent="0.25">
      <c r="A789" s="8">
        <v>45705</v>
      </c>
      <c r="B789" s="16" t="s">
        <v>1650</v>
      </c>
      <c r="C789" s="16" t="s">
        <v>1651</v>
      </c>
      <c r="D789">
        <f>[1]!s_pq_maxuptype(B789,A789)</f>
        <v>0</v>
      </c>
      <c r="I789" s="8"/>
      <c r="J789" s="16"/>
      <c r="K789" s="16"/>
    </row>
    <row r="790" spans="1:11" x14ac:dyDescent="0.25">
      <c r="A790" s="8">
        <v>45705</v>
      </c>
      <c r="B790" s="16" t="s">
        <v>1652</v>
      </c>
      <c r="C790" s="16" t="s">
        <v>1653</v>
      </c>
      <c r="D790">
        <f>[1]!s_pq_maxuptype(B790,A790)</f>
        <v>0</v>
      </c>
      <c r="I790" s="8"/>
      <c r="J790" s="16"/>
      <c r="K790" s="16"/>
    </row>
    <row r="791" spans="1:11" x14ac:dyDescent="0.25">
      <c r="A791" s="8">
        <v>45705</v>
      </c>
      <c r="B791" s="16" t="s">
        <v>1654</v>
      </c>
      <c r="C791" s="16" t="s">
        <v>1655</v>
      </c>
      <c r="D791">
        <f>[1]!s_pq_maxuptype(B791,A791)</f>
        <v>0</v>
      </c>
      <c r="I791" s="8"/>
      <c r="J791" s="16"/>
      <c r="K791" s="16"/>
    </row>
    <row r="792" spans="1:11" x14ac:dyDescent="0.25">
      <c r="A792" s="8">
        <v>45705</v>
      </c>
      <c r="B792" s="16" t="s">
        <v>1656</v>
      </c>
      <c r="C792" s="16" t="s">
        <v>1657</v>
      </c>
      <c r="D792">
        <f>[1]!s_pq_maxuptype(B792,A792)</f>
        <v>0</v>
      </c>
      <c r="I792" s="8"/>
      <c r="J792" s="16"/>
      <c r="K792" s="16"/>
    </row>
    <row r="793" spans="1:11" x14ac:dyDescent="0.25">
      <c r="A793" s="8">
        <v>45705</v>
      </c>
      <c r="B793" s="16" t="s">
        <v>1658</v>
      </c>
      <c r="C793" s="16" t="s">
        <v>1659</v>
      </c>
      <c r="D793">
        <f>[1]!s_pq_maxuptype(B793,A793)</f>
        <v>0</v>
      </c>
      <c r="I793" s="8"/>
      <c r="J793" s="16"/>
      <c r="K793" s="16"/>
    </row>
    <row r="794" spans="1:11" x14ac:dyDescent="0.25">
      <c r="A794" s="8">
        <v>45705</v>
      </c>
      <c r="B794" s="16" t="s">
        <v>1660</v>
      </c>
      <c r="C794" s="16" t="s">
        <v>1661</v>
      </c>
      <c r="D794">
        <f>[1]!s_pq_maxuptype(B794,A794)</f>
        <v>0</v>
      </c>
      <c r="I794" s="8"/>
      <c r="J794" s="16"/>
      <c r="K794" s="16"/>
    </row>
    <row r="795" spans="1:11" x14ac:dyDescent="0.25">
      <c r="A795" s="8">
        <v>45705</v>
      </c>
      <c r="B795" s="16" t="s">
        <v>1662</v>
      </c>
      <c r="C795" s="16" t="s">
        <v>1663</v>
      </c>
      <c r="D795">
        <f>[1]!s_pq_maxuptype(B795,A795)</f>
        <v>0</v>
      </c>
      <c r="I795" s="8"/>
      <c r="J795" s="16"/>
      <c r="K795" s="16"/>
    </row>
    <row r="796" spans="1:11" x14ac:dyDescent="0.25">
      <c r="A796" s="8">
        <v>45705</v>
      </c>
      <c r="B796" s="16" t="s">
        <v>1664</v>
      </c>
      <c r="C796" s="16" t="s">
        <v>1665</v>
      </c>
      <c r="D796">
        <f>[1]!s_pq_maxuptype(B796,A796)</f>
        <v>0</v>
      </c>
      <c r="I796" s="8"/>
      <c r="J796" s="16"/>
      <c r="K796" s="16"/>
    </row>
    <row r="797" spans="1:11" x14ac:dyDescent="0.25">
      <c r="A797" s="8">
        <v>45705</v>
      </c>
      <c r="B797" s="16" t="s">
        <v>1666</v>
      </c>
      <c r="C797" s="16" t="s">
        <v>1667</v>
      </c>
      <c r="D797">
        <f>[1]!s_pq_maxuptype(B797,A797)</f>
        <v>0</v>
      </c>
      <c r="I797" s="8"/>
      <c r="J797" s="16"/>
      <c r="K797" s="16"/>
    </row>
    <row r="798" spans="1:11" x14ac:dyDescent="0.25">
      <c r="A798" s="8">
        <v>45705</v>
      </c>
      <c r="B798" s="16" t="s">
        <v>1668</v>
      </c>
      <c r="C798" s="16" t="s">
        <v>1669</v>
      </c>
      <c r="D798">
        <f>[1]!s_pq_maxuptype(B798,A798)</f>
        <v>0</v>
      </c>
      <c r="I798" s="8"/>
      <c r="J798" s="16"/>
      <c r="K798" s="16"/>
    </row>
    <row r="799" spans="1:11" x14ac:dyDescent="0.25">
      <c r="A799" s="8">
        <v>45705</v>
      </c>
      <c r="B799" s="16" t="s">
        <v>1670</v>
      </c>
      <c r="C799" s="16" t="s">
        <v>1671</v>
      </c>
      <c r="D799">
        <f>[1]!s_pq_maxuptype(B799,A799)</f>
        <v>0</v>
      </c>
      <c r="I799" s="8"/>
      <c r="J799" s="16"/>
      <c r="K799" s="16"/>
    </row>
    <row r="800" spans="1:11" x14ac:dyDescent="0.25">
      <c r="A800" s="8">
        <v>45705</v>
      </c>
      <c r="B800" s="16" t="s">
        <v>1672</v>
      </c>
      <c r="C800" s="16" t="s">
        <v>1673</v>
      </c>
      <c r="D800">
        <f>[1]!s_pq_maxuptype(B800,A800)</f>
        <v>0</v>
      </c>
      <c r="I800" s="8"/>
      <c r="J800" s="16"/>
      <c r="K800" s="16"/>
    </row>
    <row r="801" spans="1:11" x14ac:dyDescent="0.25">
      <c r="A801" s="8">
        <v>45705</v>
      </c>
      <c r="B801" s="16" t="s">
        <v>1674</v>
      </c>
      <c r="C801" s="16" t="s">
        <v>1675</v>
      </c>
      <c r="D801">
        <f>[1]!s_pq_maxuptype(B801,A801)</f>
        <v>0</v>
      </c>
      <c r="I801" s="8"/>
      <c r="J801" s="16"/>
      <c r="K801" s="16"/>
    </row>
    <row r="802" spans="1:11" x14ac:dyDescent="0.25">
      <c r="A802" s="8">
        <v>45705</v>
      </c>
      <c r="B802" s="16" t="s">
        <v>1676</v>
      </c>
      <c r="C802" s="16" t="s">
        <v>1677</v>
      </c>
      <c r="D802">
        <f>[1]!s_pq_maxuptype(B802,A802)</f>
        <v>0</v>
      </c>
      <c r="I802" s="8"/>
      <c r="J802" s="16"/>
      <c r="K802" s="16"/>
    </row>
    <row r="803" spans="1:11" x14ac:dyDescent="0.25">
      <c r="A803" s="8">
        <v>45705</v>
      </c>
      <c r="B803" s="16" t="s">
        <v>1678</v>
      </c>
      <c r="C803" s="16" t="s">
        <v>1679</v>
      </c>
      <c r="D803">
        <f>[1]!s_pq_maxuptype(B803,A803)</f>
        <v>0</v>
      </c>
      <c r="I803" s="8"/>
      <c r="J803" s="16"/>
      <c r="K803" s="16"/>
    </row>
    <row r="804" spans="1:11" x14ac:dyDescent="0.25">
      <c r="A804" s="8">
        <v>45705</v>
      </c>
      <c r="B804" s="16" t="s">
        <v>1680</v>
      </c>
      <c r="C804" s="16" t="s">
        <v>1681</v>
      </c>
      <c r="D804">
        <f>[1]!s_pq_maxuptype(B804,A804)</f>
        <v>0</v>
      </c>
      <c r="I804" s="8"/>
      <c r="J804" s="16"/>
      <c r="K804" s="16"/>
    </row>
    <row r="805" spans="1:11" x14ac:dyDescent="0.25">
      <c r="A805" s="8">
        <v>45705</v>
      </c>
      <c r="B805" s="16" t="s">
        <v>1682</v>
      </c>
      <c r="C805" s="16" t="s">
        <v>1683</v>
      </c>
      <c r="D805">
        <f>[1]!s_pq_maxuptype(B805,A805)</f>
        <v>0</v>
      </c>
      <c r="I805" s="8"/>
      <c r="J805" s="16"/>
      <c r="K805" s="16"/>
    </row>
    <row r="806" spans="1:11" x14ac:dyDescent="0.25">
      <c r="A806" s="8">
        <v>45705</v>
      </c>
      <c r="B806" s="16" t="s">
        <v>1684</v>
      </c>
      <c r="C806" s="16" t="s">
        <v>1685</v>
      </c>
      <c r="D806">
        <f>[1]!s_pq_maxuptype(B806,A806)</f>
        <v>0</v>
      </c>
      <c r="I806" s="8"/>
      <c r="J806" s="16"/>
      <c r="K806" s="16"/>
    </row>
    <row r="807" spans="1:11" x14ac:dyDescent="0.25">
      <c r="A807" s="8">
        <v>45705</v>
      </c>
      <c r="B807" s="16" t="s">
        <v>1686</v>
      </c>
      <c r="C807" s="16" t="s">
        <v>1687</v>
      </c>
      <c r="D807">
        <f>[1]!s_pq_maxuptype(B807,A807)</f>
        <v>0</v>
      </c>
      <c r="I807" s="8"/>
      <c r="J807" s="16"/>
      <c r="K807" s="16"/>
    </row>
    <row r="808" spans="1:11" x14ac:dyDescent="0.25">
      <c r="A808" s="8">
        <v>45705</v>
      </c>
      <c r="B808" s="16" t="s">
        <v>1688</v>
      </c>
      <c r="C808" s="16" t="s">
        <v>1689</v>
      </c>
      <c r="D808">
        <f>[1]!s_pq_maxuptype(B808,A808)</f>
        <v>0</v>
      </c>
      <c r="I808" s="8"/>
      <c r="J808" s="16"/>
      <c r="K808" s="16"/>
    </row>
    <row r="809" spans="1:11" x14ac:dyDescent="0.25">
      <c r="A809" s="8">
        <v>45705</v>
      </c>
      <c r="B809" s="16" t="s">
        <v>1690</v>
      </c>
      <c r="C809" s="16" t="s">
        <v>1691</v>
      </c>
      <c r="D809">
        <f>[1]!s_pq_maxuptype(B809,A809)</f>
        <v>0</v>
      </c>
      <c r="I809" s="8"/>
      <c r="J809" s="16"/>
      <c r="K809" s="16"/>
    </row>
    <row r="810" spans="1:11" x14ac:dyDescent="0.25">
      <c r="A810" s="8">
        <v>45705</v>
      </c>
      <c r="B810" s="16" t="s">
        <v>1692</v>
      </c>
      <c r="C810" s="16" t="s">
        <v>1693</v>
      </c>
      <c r="D810">
        <f>[1]!s_pq_maxuptype(B810,A810)</f>
        <v>0</v>
      </c>
      <c r="I810" s="8"/>
      <c r="J810" s="16"/>
      <c r="K810" s="16"/>
    </row>
    <row r="811" spans="1:11" x14ac:dyDescent="0.25">
      <c r="A811" s="8">
        <v>45705</v>
      </c>
      <c r="B811" s="16" t="s">
        <v>1694</v>
      </c>
      <c r="C811" s="16" t="s">
        <v>1695</v>
      </c>
      <c r="D811">
        <f>[1]!s_pq_maxuptype(B811,A811)</f>
        <v>0</v>
      </c>
      <c r="I811" s="8"/>
      <c r="J811" s="16"/>
      <c r="K811" s="16"/>
    </row>
    <row r="812" spans="1:11" x14ac:dyDescent="0.25">
      <c r="A812" s="8">
        <v>45705</v>
      </c>
      <c r="B812" s="16" t="s">
        <v>1696</v>
      </c>
      <c r="C812" s="16" t="s">
        <v>1697</v>
      </c>
      <c r="D812">
        <f>[1]!s_pq_maxuptype(B812,A812)</f>
        <v>0</v>
      </c>
      <c r="I812" s="8"/>
      <c r="J812" s="16"/>
      <c r="K812" s="16"/>
    </row>
    <row r="813" spans="1:11" x14ac:dyDescent="0.25">
      <c r="A813" s="8">
        <v>45705</v>
      </c>
      <c r="B813" s="16" t="s">
        <v>1698</v>
      </c>
      <c r="C813" s="16" t="s">
        <v>1699</v>
      </c>
      <c r="D813">
        <f>[1]!s_pq_maxuptype(B813,A813)</f>
        <v>0</v>
      </c>
      <c r="I813" s="8"/>
      <c r="J813" s="16"/>
      <c r="K813" s="16"/>
    </row>
    <row r="814" spans="1:11" x14ac:dyDescent="0.25">
      <c r="A814" s="8">
        <v>45705</v>
      </c>
      <c r="B814" s="16" t="s">
        <v>1700</v>
      </c>
      <c r="C814" s="16" t="s">
        <v>1701</v>
      </c>
      <c r="D814">
        <f>[1]!s_pq_maxuptype(B814,A814)</f>
        <v>0</v>
      </c>
      <c r="I814" s="8"/>
      <c r="J814" s="16"/>
      <c r="K814" s="16"/>
    </row>
    <row r="815" spans="1:11" x14ac:dyDescent="0.25">
      <c r="A815" s="8">
        <v>45705</v>
      </c>
      <c r="B815" s="16" t="s">
        <v>1702</v>
      </c>
      <c r="C815" s="16" t="s">
        <v>1703</v>
      </c>
      <c r="D815">
        <f>[1]!s_pq_maxuptype(B815,A815)</f>
        <v>0</v>
      </c>
      <c r="I815" s="8"/>
      <c r="J815" s="16"/>
      <c r="K815" s="16"/>
    </row>
    <row r="816" spans="1:11" x14ac:dyDescent="0.25">
      <c r="A816" s="8">
        <v>45705</v>
      </c>
      <c r="B816" s="16" t="s">
        <v>1704</v>
      </c>
      <c r="C816" s="16" t="s">
        <v>1705</v>
      </c>
      <c r="D816">
        <f>[1]!s_pq_maxuptype(B816,A816)</f>
        <v>0</v>
      </c>
      <c r="I816" s="8"/>
      <c r="J816" s="16"/>
      <c r="K816" s="16"/>
    </row>
    <row r="817" spans="1:11" x14ac:dyDescent="0.25">
      <c r="A817" s="8">
        <v>45705</v>
      </c>
      <c r="B817" s="16" t="s">
        <v>1706</v>
      </c>
      <c r="C817" s="16" t="s">
        <v>1707</v>
      </c>
      <c r="D817">
        <f>[1]!s_pq_maxuptype(B817,A817)</f>
        <v>0</v>
      </c>
      <c r="I817" s="8"/>
      <c r="J817" s="16"/>
      <c r="K817" s="16"/>
    </row>
    <row r="818" spans="1:11" x14ac:dyDescent="0.25">
      <c r="A818" s="8">
        <v>45705</v>
      </c>
      <c r="B818" s="16" t="s">
        <v>1708</v>
      </c>
      <c r="C818" s="16" t="s">
        <v>1709</v>
      </c>
      <c r="D818">
        <f>[1]!s_pq_maxuptype(B818,A818)</f>
        <v>0</v>
      </c>
      <c r="I818" s="8"/>
      <c r="J818" s="16"/>
      <c r="K818" s="16"/>
    </row>
    <row r="819" spans="1:11" x14ac:dyDescent="0.25">
      <c r="A819" s="8">
        <v>45705</v>
      </c>
      <c r="B819" s="16" t="s">
        <v>1710</v>
      </c>
      <c r="C819" s="16" t="s">
        <v>1711</v>
      </c>
      <c r="D819">
        <f>[1]!s_pq_maxuptype(B819,A819)</f>
        <v>0</v>
      </c>
      <c r="I819" s="8"/>
      <c r="J819" s="16"/>
      <c r="K819" s="16"/>
    </row>
    <row r="820" spans="1:11" x14ac:dyDescent="0.25">
      <c r="A820" s="8">
        <v>45705</v>
      </c>
      <c r="B820" s="16" t="s">
        <v>1712</v>
      </c>
      <c r="C820" s="16" t="s">
        <v>1713</v>
      </c>
      <c r="D820">
        <f>[1]!s_pq_maxuptype(B820,A820)</f>
        <v>0</v>
      </c>
      <c r="I820" s="8"/>
      <c r="J820" s="16"/>
      <c r="K820" s="16"/>
    </row>
    <row r="821" spans="1:11" x14ac:dyDescent="0.25">
      <c r="A821" s="8">
        <v>45705</v>
      </c>
      <c r="B821" s="16" t="s">
        <v>1714</v>
      </c>
      <c r="C821" s="16" t="s">
        <v>1715</v>
      </c>
      <c r="D821">
        <f>[1]!s_pq_maxuptype(B821,A821)</f>
        <v>0</v>
      </c>
      <c r="I821" s="8"/>
      <c r="J821" s="16"/>
      <c r="K821" s="16"/>
    </row>
    <row r="822" spans="1:11" x14ac:dyDescent="0.25">
      <c r="A822" s="8">
        <v>45705</v>
      </c>
      <c r="B822" s="16" t="s">
        <v>1716</v>
      </c>
      <c r="C822" s="16" t="s">
        <v>1717</v>
      </c>
      <c r="D822">
        <f>[1]!s_pq_maxuptype(B822,A822)</f>
        <v>0</v>
      </c>
      <c r="I822" s="8"/>
      <c r="J822" s="16"/>
      <c r="K822" s="16"/>
    </row>
    <row r="823" spans="1:11" x14ac:dyDescent="0.25">
      <c r="A823" s="8">
        <v>45705</v>
      </c>
      <c r="B823" s="16" t="s">
        <v>1718</v>
      </c>
      <c r="C823" s="16" t="s">
        <v>1719</v>
      </c>
      <c r="D823">
        <f>[1]!s_pq_maxuptype(B823,A823)</f>
        <v>0</v>
      </c>
      <c r="I823" s="8"/>
      <c r="J823" s="16"/>
      <c r="K823" s="16"/>
    </row>
    <row r="824" spans="1:11" x14ac:dyDescent="0.25">
      <c r="A824" s="8">
        <v>45705</v>
      </c>
      <c r="B824" s="16" t="s">
        <v>1720</v>
      </c>
      <c r="C824" s="16" t="s">
        <v>1721</v>
      </c>
      <c r="D824">
        <f>[1]!s_pq_maxuptype(B824,A824)</f>
        <v>0</v>
      </c>
      <c r="I824" s="8"/>
      <c r="J824" s="16"/>
      <c r="K824" s="16"/>
    </row>
    <row r="825" spans="1:11" x14ac:dyDescent="0.25">
      <c r="A825" s="8">
        <v>45705</v>
      </c>
      <c r="B825" s="16" t="s">
        <v>1722</v>
      </c>
      <c r="C825" s="16" t="s">
        <v>1723</v>
      </c>
      <c r="D825">
        <f>[1]!s_pq_maxuptype(B825,A825)</f>
        <v>0</v>
      </c>
      <c r="I825" s="8"/>
      <c r="J825" s="16"/>
      <c r="K825" s="16"/>
    </row>
    <row r="826" spans="1:11" x14ac:dyDescent="0.25">
      <c r="A826" s="8">
        <v>45705</v>
      </c>
      <c r="B826" s="16" t="s">
        <v>1724</v>
      </c>
      <c r="C826" s="16" t="s">
        <v>1725</v>
      </c>
      <c r="D826">
        <f>[1]!s_pq_maxuptype(B826,A826)</f>
        <v>0</v>
      </c>
      <c r="I826" s="8"/>
      <c r="J826" s="16"/>
      <c r="K826" s="16"/>
    </row>
    <row r="827" spans="1:11" x14ac:dyDescent="0.25">
      <c r="A827" s="8">
        <v>45705</v>
      </c>
      <c r="B827" s="16" t="s">
        <v>1726</v>
      </c>
      <c r="C827" s="16" t="s">
        <v>1727</v>
      </c>
      <c r="D827">
        <f>[1]!s_pq_maxuptype(B827,A827)</f>
        <v>0</v>
      </c>
      <c r="I827" s="8"/>
      <c r="J827" s="16"/>
      <c r="K827" s="16"/>
    </row>
    <row r="828" spans="1:11" x14ac:dyDescent="0.25">
      <c r="A828" s="8">
        <v>45705</v>
      </c>
      <c r="B828" s="16" t="s">
        <v>1728</v>
      </c>
      <c r="C828" s="16" t="s">
        <v>1729</v>
      </c>
      <c r="D828">
        <f>[1]!s_pq_maxuptype(B828,A828)</f>
        <v>0</v>
      </c>
      <c r="I828" s="8"/>
      <c r="J828" s="16"/>
      <c r="K828" s="16"/>
    </row>
    <row r="829" spans="1:11" x14ac:dyDescent="0.25">
      <c r="A829" s="8">
        <v>45705</v>
      </c>
      <c r="B829" s="16" t="s">
        <v>1730</v>
      </c>
      <c r="C829" s="16" t="s">
        <v>1731</v>
      </c>
      <c r="D829">
        <f>[1]!s_pq_maxuptype(B829,A829)</f>
        <v>0</v>
      </c>
      <c r="I829" s="8"/>
      <c r="J829" s="16"/>
      <c r="K829" s="16"/>
    </row>
    <row r="830" spans="1:11" x14ac:dyDescent="0.25">
      <c r="A830" s="8">
        <v>45705</v>
      </c>
      <c r="B830" s="16" t="s">
        <v>1732</v>
      </c>
      <c r="C830" s="16" t="s">
        <v>1733</v>
      </c>
      <c r="D830">
        <f>[1]!s_pq_maxuptype(B830,A830)</f>
        <v>0</v>
      </c>
      <c r="I830" s="8"/>
      <c r="J830" s="16"/>
      <c r="K830" s="16"/>
    </row>
    <row r="831" spans="1:11" x14ac:dyDescent="0.25">
      <c r="A831" s="8">
        <v>45705</v>
      </c>
      <c r="B831" s="16" t="s">
        <v>1734</v>
      </c>
      <c r="C831" s="16" t="s">
        <v>1735</v>
      </c>
      <c r="D831">
        <f>[1]!s_pq_maxuptype(B831,A831)</f>
        <v>0</v>
      </c>
      <c r="I831" s="8"/>
      <c r="J831" s="16"/>
      <c r="K831" s="16"/>
    </row>
    <row r="832" spans="1:11" x14ac:dyDescent="0.25">
      <c r="A832" s="8">
        <v>45705</v>
      </c>
      <c r="B832" s="16" t="s">
        <v>1736</v>
      </c>
      <c r="C832" s="16" t="s">
        <v>1737</v>
      </c>
      <c r="D832">
        <f>[1]!s_pq_maxuptype(B832,A832)</f>
        <v>0</v>
      </c>
      <c r="I832" s="8"/>
      <c r="J832" s="16"/>
      <c r="K832" s="16"/>
    </row>
    <row r="833" spans="1:11" x14ac:dyDescent="0.25">
      <c r="A833" s="8">
        <v>45705</v>
      </c>
      <c r="B833" s="16" t="s">
        <v>1738</v>
      </c>
      <c r="C833" s="16" t="s">
        <v>1739</v>
      </c>
      <c r="D833">
        <f>[1]!s_pq_maxuptype(B833,A833)</f>
        <v>0</v>
      </c>
      <c r="I833" s="8"/>
      <c r="J833" s="16"/>
      <c r="K833" s="16"/>
    </row>
    <row r="834" spans="1:11" x14ac:dyDescent="0.25">
      <c r="A834" s="8">
        <v>45705</v>
      </c>
      <c r="B834" s="16" t="s">
        <v>1740</v>
      </c>
      <c r="C834" s="16" t="s">
        <v>1741</v>
      </c>
      <c r="D834">
        <f>[1]!s_pq_maxuptype(B834,A834)</f>
        <v>0</v>
      </c>
      <c r="I834" s="8"/>
      <c r="J834" s="16"/>
      <c r="K834" s="16"/>
    </row>
    <row r="835" spans="1:11" x14ac:dyDescent="0.25">
      <c r="A835" s="8">
        <v>45705</v>
      </c>
      <c r="B835" s="16" t="s">
        <v>1742</v>
      </c>
      <c r="C835" s="16" t="s">
        <v>1743</v>
      </c>
      <c r="D835">
        <f>[1]!s_pq_maxuptype(B835,A835)</f>
        <v>0</v>
      </c>
      <c r="I835" s="8"/>
      <c r="J835" s="16"/>
      <c r="K835" s="16"/>
    </row>
    <row r="836" spans="1:11" x14ac:dyDescent="0.25">
      <c r="A836" s="8">
        <v>45705</v>
      </c>
      <c r="B836" s="16" t="s">
        <v>1744</v>
      </c>
      <c r="C836" s="16" t="s">
        <v>1745</v>
      </c>
      <c r="D836">
        <f>[1]!s_pq_maxuptype(B836,A836)</f>
        <v>0</v>
      </c>
      <c r="I836" s="8"/>
      <c r="J836" s="16"/>
      <c r="K836" s="16"/>
    </row>
    <row r="837" spans="1:11" x14ac:dyDescent="0.25">
      <c r="A837" s="8">
        <v>45705</v>
      </c>
      <c r="B837" s="16" t="s">
        <v>1746</v>
      </c>
      <c r="C837" s="16" t="s">
        <v>1747</v>
      </c>
      <c r="D837">
        <f>[1]!s_pq_maxuptype(B837,A837)</f>
        <v>0</v>
      </c>
      <c r="I837" s="8"/>
      <c r="J837" s="16"/>
      <c r="K837" s="16"/>
    </row>
    <row r="838" spans="1:11" x14ac:dyDescent="0.25">
      <c r="A838" s="8">
        <v>45705</v>
      </c>
      <c r="B838" s="16" t="s">
        <v>1748</v>
      </c>
      <c r="C838" s="16" t="s">
        <v>1749</v>
      </c>
      <c r="D838">
        <f>[1]!s_pq_maxuptype(B838,A838)</f>
        <v>0</v>
      </c>
      <c r="I838" s="8"/>
      <c r="J838" s="16"/>
      <c r="K838" s="16"/>
    </row>
    <row r="839" spans="1:11" x14ac:dyDescent="0.25">
      <c r="A839" s="8">
        <v>45705</v>
      </c>
      <c r="B839" s="16" t="s">
        <v>1750</v>
      </c>
      <c r="C839" s="16" t="s">
        <v>1751</v>
      </c>
      <c r="D839">
        <f>[1]!s_pq_maxuptype(B839,A839)</f>
        <v>0</v>
      </c>
      <c r="I839" s="8"/>
      <c r="J839" s="16"/>
      <c r="K839" s="16"/>
    </row>
    <row r="840" spans="1:11" x14ac:dyDescent="0.25">
      <c r="A840" s="8">
        <v>45705</v>
      </c>
      <c r="B840" s="16" t="s">
        <v>1752</v>
      </c>
      <c r="C840" s="16" t="s">
        <v>1753</v>
      </c>
      <c r="D840" t="str">
        <f>[1]!s_pq_maxuptype(B840,A840)</f>
        <v>2连板</v>
      </c>
      <c r="I840" s="8"/>
      <c r="J840" s="16"/>
      <c r="K840" s="16"/>
    </row>
    <row r="841" spans="1:11" x14ac:dyDescent="0.25">
      <c r="A841" s="8">
        <v>45705</v>
      </c>
      <c r="B841" s="16" t="s">
        <v>1754</v>
      </c>
      <c r="C841" s="16" t="s">
        <v>1755</v>
      </c>
      <c r="D841">
        <f>[1]!s_pq_maxuptype(B841,A841)</f>
        <v>0</v>
      </c>
      <c r="I841" s="8"/>
      <c r="J841" s="16"/>
      <c r="K841" s="16"/>
    </row>
    <row r="842" spans="1:11" x14ac:dyDescent="0.25">
      <c r="A842" s="8">
        <v>45705</v>
      </c>
      <c r="B842" s="16" t="s">
        <v>1756</v>
      </c>
      <c r="C842" s="16" t="s">
        <v>1757</v>
      </c>
      <c r="D842">
        <f>[1]!s_pq_maxuptype(B842,A842)</f>
        <v>0</v>
      </c>
      <c r="I842" s="8"/>
      <c r="J842" s="16"/>
      <c r="K842" s="16"/>
    </row>
    <row r="843" spans="1:11" x14ac:dyDescent="0.25">
      <c r="A843" s="8">
        <v>45705</v>
      </c>
      <c r="B843" s="16" t="s">
        <v>1758</v>
      </c>
      <c r="C843" s="16" t="s">
        <v>1759</v>
      </c>
      <c r="D843">
        <f>[1]!s_pq_maxuptype(B843,A843)</f>
        <v>0</v>
      </c>
      <c r="I843" s="8"/>
      <c r="J843" s="16"/>
      <c r="K843" s="16"/>
    </row>
    <row r="844" spans="1:11" x14ac:dyDescent="0.25">
      <c r="A844" s="8">
        <v>45705</v>
      </c>
      <c r="B844" s="16" t="s">
        <v>1760</v>
      </c>
      <c r="C844" s="16" t="s">
        <v>1761</v>
      </c>
      <c r="D844">
        <f>[1]!s_pq_maxuptype(B844,A844)</f>
        <v>0</v>
      </c>
      <c r="I844" s="8"/>
      <c r="J844" s="16"/>
      <c r="K844" s="16"/>
    </row>
    <row r="845" spans="1:11" x14ac:dyDescent="0.25">
      <c r="A845" s="8">
        <v>45705</v>
      </c>
      <c r="B845" s="16" t="s">
        <v>1762</v>
      </c>
      <c r="C845" s="16" t="s">
        <v>1763</v>
      </c>
      <c r="D845">
        <f>[1]!s_pq_maxuptype(B845,A845)</f>
        <v>0</v>
      </c>
      <c r="I845" s="8"/>
      <c r="J845" s="16"/>
      <c r="K845" s="16"/>
    </row>
    <row r="846" spans="1:11" x14ac:dyDescent="0.25">
      <c r="A846" s="8">
        <v>45705</v>
      </c>
      <c r="B846" s="16" t="s">
        <v>1764</v>
      </c>
      <c r="C846" s="16" t="s">
        <v>1765</v>
      </c>
      <c r="D846">
        <f>[1]!s_pq_maxuptype(B846,A846)</f>
        <v>0</v>
      </c>
      <c r="I846" s="8"/>
      <c r="J846" s="16"/>
      <c r="K846" s="16"/>
    </row>
    <row r="847" spans="1:11" x14ac:dyDescent="0.25">
      <c r="A847" s="8">
        <v>45705</v>
      </c>
      <c r="B847" s="16" t="s">
        <v>1766</v>
      </c>
      <c r="C847" s="16" t="s">
        <v>1767</v>
      </c>
      <c r="D847">
        <f>[1]!s_pq_maxuptype(B847,A847)</f>
        <v>0</v>
      </c>
      <c r="I847" s="8"/>
      <c r="J847" s="16"/>
      <c r="K847" s="16"/>
    </row>
    <row r="848" spans="1:11" x14ac:dyDescent="0.25">
      <c r="A848" s="8">
        <v>45705</v>
      </c>
      <c r="B848" s="16" t="s">
        <v>1768</v>
      </c>
      <c r="C848" s="16" t="s">
        <v>1769</v>
      </c>
      <c r="D848">
        <f>[1]!s_pq_maxuptype(B848,A848)</f>
        <v>0</v>
      </c>
      <c r="I848" s="8"/>
      <c r="J848" s="16"/>
      <c r="K848" s="16"/>
    </row>
    <row r="849" spans="1:11" x14ac:dyDescent="0.25">
      <c r="A849" s="8">
        <v>45705</v>
      </c>
      <c r="B849" s="16" t="s">
        <v>1770</v>
      </c>
      <c r="C849" s="16" t="s">
        <v>1771</v>
      </c>
      <c r="D849">
        <f>[1]!s_pq_maxuptype(B849,A849)</f>
        <v>0</v>
      </c>
      <c r="I849" s="8"/>
      <c r="J849" s="16"/>
      <c r="K849" s="16"/>
    </row>
    <row r="850" spans="1:11" x14ac:dyDescent="0.25">
      <c r="A850" s="8">
        <v>45705</v>
      </c>
      <c r="B850" s="16" t="s">
        <v>1772</v>
      </c>
      <c r="C850" s="16" t="s">
        <v>1773</v>
      </c>
      <c r="D850">
        <f>[1]!s_pq_maxuptype(B850,A850)</f>
        <v>0</v>
      </c>
      <c r="I850" s="8"/>
      <c r="J850" s="16"/>
      <c r="K850" s="16"/>
    </row>
    <row r="851" spans="1:11" x14ac:dyDescent="0.25">
      <c r="A851" s="8">
        <v>45705</v>
      </c>
      <c r="B851" s="16" t="s">
        <v>1774</v>
      </c>
      <c r="C851" s="16" t="s">
        <v>1775</v>
      </c>
      <c r="D851">
        <f>[1]!s_pq_maxuptype(B851,A851)</f>
        <v>0</v>
      </c>
      <c r="I851" s="8"/>
      <c r="J851" s="16"/>
      <c r="K851" s="16"/>
    </row>
    <row r="852" spans="1:11" x14ac:dyDescent="0.25">
      <c r="A852" s="8">
        <v>45705</v>
      </c>
      <c r="B852" s="16" t="s">
        <v>1776</v>
      </c>
      <c r="C852" s="16" t="s">
        <v>1777</v>
      </c>
      <c r="D852">
        <f>[1]!s_pq_maxuptype(B852,A852)</f>
        <v>0</v>
      </c>
      <c r="I852" s="8"/>
      <c r="J852" s="16"/>
      <c r="K852" s="16"/>
    </row>
    <row r="853" spans="1:11" x14ac:dyDescent="0.25">
      <c r="A853" s="8">
        <v>45705</v>
      </c>
      <c r="B853" s="16" t="s">
        <v>1778</v>
      </c>
      <c r="C853" s="16" t="s">
        <v>1779</v>
      </c>
      <c r="D853">
        <f>[1]!s_pq_maxuptype(B853,A853)</f>
        <v>0</v>
      </c>
      <c r="I853" s="8"/>
      <c r="J853" s="16"/>
      <c r="K853" s="16"/>
    </row>
    <row r="854" spans="1:11" x14ac:dyDescent="0.25">
      <c r="A854" s="8">
        <v>45705</v>
      </c>
      <c r="B854" s="16" t="s">
        <v>1780</v>
      </c>
      <c r="C854" s="16" t="s">
        <v>1781</v>
      </c>
      <c r="D854">
        <f>[1]!s_pq_maxuptype(B854,A854)</f>
        <v>0</v>
      </c>
      <c r="I854" s="8"/>
      <c r="J854" s="16"/>
      <c r="K854" s="16"/>
    </row>
    <row r="855" spans="1:11" x14ac:dyDescent="0.25">
      <c r="A855" s="8">
        <v>45705</v>
      </c>
      <c r="B855" s="16" t="s">
        <v>1782</v>
      </c>
      <c r="C855" s="16" t="s">
        <v>1783</v>
      </c>
      <c r="D855">
        <f>[1]!s_pq_maxuptype(B855,A855)</f>
        <v>0</v>
      </c>
      <c r="I855" s="8"/>
      <c r="J855" s="16"/>
      <c r="K855" s="16"/>
    </row>
    <row r="856" spans="1:11" x14ac:dyDescent="0.25">
      <c r="A856" s="8">
        <v>45705</v>
      </c>
      <c r="B856" s="16" t="s">
        <v>1784</v>
      </c>
      <c r="C856" s="16" t="s">
        <v>1785</v>
      </c>
      <c r="D856">
        <f>[1]!s_pq_maxuptype(B856,A856)</f>
        <v>0</v>
      </c>
      <c r="I856" s="8"/>
      <c r="J856" s="16"/>
      <c r="K856" s="16"/>
    </row>
    <row r="857" spans="1:11" x14ac:dyDescent="0.25">
      <c r="A857" s="8">
        <v>45705</v>
      </c>
      <c r="B857" s="16" t="s">
        <v>1786</v>
      </c>
      <c r="C857" s="16" t="s">
        <v>1787</v>
      </c>
      <c r="D857">
        <f>[1]!s_pq_maxuptype(B857,A857)</f>
        <v>0</v>
      </c>
      <c r="I857" s="8"/>
      <c r="J857" s="16"/>
      <c r="K857" s="16"/>
    </row>
    <row r="858" spans="1:11" x14ac:dyDescent="0.25">
      <c r="A858" s="8">
        <v>45705</v>
      </c>
      <c r="B858" s="16" t="s">
        <v>1788</v>
      </c>
      <c r="C858" s="16" t="s">
        <v>1789</v>
      </c>
      <c r="D858">
        <f>[1]!s_pq_maxuptype(B858,A858)</f>
        <v>0</v>
      </c>
      <c r="I858" s="8"/>
      <c r="J858" s="16"/>
      <c r="K858" s="16"/>
    </row>
    <row r="859" spans="1:11" x14ac:dyDescent="0.25">
      <c r="A859" s="8">
        <v>45705</v>
      </c>
      <c r="B859" s="16" t="s">
        <v>1790</v>
      </c>
      <c r="C859" s="16" t="s">
        <v>1791</v>
      </c>
      <c r="D859">
        <f>[1]!s_pq_maxuptype(B859,A859)</f>
        <v>0</v>
      </c>
      <c r="I859" s="8"/>
      <c r="J859" s="16"/>
      <c r="K859" s="16"/>
    </row>
    <row r="860" spans="1:11" x14ac:dyDescent="0.25">
      <c r="A860" s="8">
        <v>45705</v>
      </c>
      <c r="B860" s="16" t="s">
        <v>1792</v>
      </c>
      <c r="C860" s="16" t="s">
        <v>1793</v>
      </c>
      <c r="D860">
        <f>[1]!s_pq_maxuptype(B860,A860)</f>
        <v>0</v>
      </c>
      <c r="I860" s="8"/>
      <c r="J860" s="16"/>
      <c r="K860" s="16"/>
    </row>
    <row r="861" spans="1:11" x14ac:dyDescent="0.25">
      <c r="A861" s="8">
        <v>45705</v>
      </c>
      <c r="B861" s="16" t="s">
        <v>1794</v>
      </c>
      <c r="C861" s="16" t="s">
        <v>1795</v>
      </c>
      <c r="D861">
        <f>[1]!s_pq_maxuptype(B861,A861)</f>
        <v>0</v>
      </c>
      <c r="I861" s="8"/>
      <c r="J861" s="16"/>
      <c r="K861" s="16"/>
    </row>
    <row r="862" spans="1:11" x14ac:dyDescent="0.25">
      <c r="A862" s="8">
        <v>45705</v>
      </c>
      <c r="B862" s="16" t="s">
        <v>1796</v>
      </c>
      <c r="C862" s="16" t="s">
        <v>1797</v>
      </c>
      <c r="D862">
        <f>[1]!s_pq_maxuptype(B862,A862)</f>
        <v>0</v>
      </c>
      <c r="I862" s="8"/>
      <c r="J862" s="16"/>
      <c r="K862" s="16"/>
    </row>
    <row r="863" spans="1:11" x14ac:dyDescent="0.25">
      <c r="A863" s="8">
        <v>45705</v>
      </c>
      <c r="B863" s="16" t="s">
        <v>1798</v>
      </c>
      <c r="C863" s="16" t="s">
        <v>1799</v>
      </c>
      <c r="D863">
        <f>[1]!s_pq_maxuptype(B863,A863)</f>
        <v>0</v>
      </c>
      <c r="I863" s="8"/>
      <c r="J863" s="16"/>
      <c r="K863" s="16"/>
    </row>
    <row r="864" spans="1:11" x14ac:dyDescent="0.25">
      <c r="A864" s="8">
        <v>45705</v>
      </c>
      <c r="B864" s="16" t="s">
        <v>1800</v>
      </c>
      <c r="C864" s="16" t="s">
        <v>1801</v>
      </c>
      <c r="D864">
        <f>[1]!s_pq_maxuptype(B864,A864)</f>
        <v>0</v>
      </c>
      <c r="I864" s="8"/>
      <c r="J864" s="16"/>
      <c r="K864" s="16"/>
    </row>
    <row r="865" spans="1:11" x14ac:dyDescent="0.25">
      <c r="A865" s="8">
        <v>45705</v>
      </c>
      <c r="B865" s="16" t="s">
        <v>1802</v>
      </c>
      <c r="C865" s="16" t="s">
        <v>1803</v>
      </c>
      <c r="D865">
        <f>[1]!s_pq_maxuptype(B865,A865)</f>
        <v>0</v>
      </c>
      <c r="I865" s="8"/>
      <c r="J865" s="16"/>
      <c r="K865" s="16"/>
    </row>
    <row r="866" spans="1:11" x14ac:dyDescent="0.25">
      <c r="A866" s="8">
        <v>45705</v>
      </c>
      <c r="B866" s="16" t="s">
        <v>1804</v>
      </c>
      <c r="C866" s="16" t="s">
        <v>1805</v>
      </c>
      <c r="D866">
        <f>[1]!s_pq_maxuptype(B866,A866)</f>
        <v>0</v>
      </c>
      <c r="I866" s="8"/>
      <c r="J866" s="16"/>
      <c r="K866" s="16"/>
    </row>
    <row r="867" spans="1:11" x14ac:dyDescent="0.25">
      <c r="A867" s="8">
        <v>45705</v>
      </c>
      <c r="B867" s="16" t="s">
        <v>1806</v>
      </c>
      <c r="C867" s="16" t="s">
        <v>1807</v>
      </c>
      <c r="D867">
        <f>[1]!s_pq_maxuptype(B867,A867)</f>
        <v>0</v>
      </c>
      <c r="I867" s="8"/>
      <c r="J867" s="16"/>
      <c r="K867" s="16"/>
    </row>
    <row r="868" spans="1:11" x14ac:dyDescent="0.25">
      <c r="A868" s="8">
        <v>45705</v>
      </c>
      <c r="B868" s="16" t="s">
        <v>1808</v>
      </c>
      <c r="C868" s="16" t="s">
        <v>1809</v>
      </c>
      <c r="D868">
        <f>[1]!s_pq_maxuptype(B868,A868)</f>
        <v>0</v>
      </c>
      <c r="I868" s="8"/>
      <c r="J868" s="16"/>
      <c r="K868" s="16"/>
    </row>
    <row r="869" spans="1:11" x14ac:dyDescent="0.25">
      <c r="A869" s="8">
        <v>45705</v>
      </c>
      <c r="B869" s="16" t="s">
        <v>1810</v>
      </c>
      <c r="C869" s="16" t="s">
        <v>1811</v>
      </c>
      <c r="D869">
        <f>[1]!s_pq_maxuptype(B869,A869)</f>
        <v>0</v>
      </c>
      <c r="I869" s="8"/>
      <c r="J869" s="16"/>
      <c r="K869" s="16"/>
    </row>
    <row r="870" spans="1:11" x14ac:dyDescent="0.25">
      <c r="A870" s="8">
        <v>45705</v>
      </c>
      <c r="B870" s="16" t="s">
        <v>1812</v>
      </c>
      <c r="C870" s="16" t="s">
        <v>1813</v>
      </c>
      <c r="D870">
        <f>[1]!s_pq_maxuptype(B870,A870)</f>
        <v>0</v>
      </c>
      <c r="I870" s="8"/>
      <c r="J870" s="16"/>
      <c r="K870" s="16"/>
    </row>
    <row r="871" spans="1:11" x14ac:dyDescent="0.25">
      <c r="A871" s="8">
        <v>45705</v>
      </c>
      <c r="B871" s="16" t="s">
        <v>1814</v>
      </c>
      <c r="C871" s="16" t="s">
        <v>1815</v>
      </c>
      <c r="D871">
        <f>[1]!s_pq_maxuptype(B871,A871)</f>
        <v>0</v>
      </c>
      <c r="I871" s="8"/>
      <c r="J871" s="16"/>
      <c r="K871" s="16"/>
    </row>
    <row r="872" spans="1:11" x14ac:dyDescent="0.25">
      <c r="A872" s="8">
        <v>45705</v>
      </c>
      <c r="B872" s="16" t="s">
        <v>1816</v>
      </c>
      <c r="C872" s="16" t="s">
        <v>1817</v>
      </c>
      <c r="D872">
        <f>[1]!s_pq_maxuptype(B872,A872)</f>
        <v>0</v>
      </c>
      <c r="I872" s="8"/>
      <c r="J872" s="16"/>
      <c r="K872" s="16"/>
    </row>
    <row r="873" spans="1:11" x14ac:dyDescent="0.25">
      <c r="A873" s="8">
        <v>45705</v>
      </c>
      <c r="B873" s="16" t="s">
        <v>1818</v>
      </c>
      <c r="C873" s="16" t="s">
        <v>1819</v>
      </c>
      <c r="D873">
        <f>[1]!s_pq_maxuptype(B873,A873)</f>
        <v>0</v>
      </c>
      <c r="I873" s="8"/>
      <c r="J873" s="16"/>
      <c r="K873" s="16"/>
    </row>
    <row r="874" spans="1:11" x14ac:dyDescent="0.25">
      <c r="A874" s="8">
        <v>45705</v>
      </c>
      <c r="B874" s="16" t="s">
        <v>1820</v>
      </c>
      <c r="C874" s="16" t="s">
        <v>1821</v>
      </c>
      <c r="D874">
        <f>[1]!s_pq_maxuptype(B874,A874)</f>
        <v>0</v>
      </c>
      <c r="I874" s="8"/>
      <c r="J874" s="16"/>
      <c r="K874" s="16"/>
    </row>
    <row r="875" spans="1:11" x14ac:dyDescent="0.25">
      <c r="A875" s="8">
        <v>45705</v>
      </c>
      <c r="B875" s="16" t="s">
        <v>1822</v>
      </c>
      <c r="C875" s="16" t="s">
        <v>1823</v>
      </c>
      <c r="D875">
        <f>[1]!s_pq_maxuptype(B875,A875)</f>
        <v>0</v>
      </c>
      <c r="I875" s="8"/>
      <c r="J875" s="16"/>
      <c r="K875" s="16"/>
    </row>
    <row r="876" spans="1:11" x14ac:dyDescent="0.25">
      <c r="A876" s="8">
        <v>45705</v>
      </c>
      <c r="B876" s="16" t="s">
        <v>1824</v>
      </c>
      <c r="C876" s="16" t="s">
        <v>1825</v>
      </c>
      <c r="D876">
        <f>[1]!s_pq_maxuptype(B876,A876)</f>
        <v>0</v>
      </c>
      <c r="I876" s="8"/>
      <c r="J876" s="16"/>
      <c r="K876" s="16"/>
    </row>
    <row r="877" spans="1:11" x14ac:dyDescent="0.25">
      <c r="A877" s="8">
        <v>45705</v>
      </c>
      <c r="B877" s="16" t="s">
        <v>1826</v>
      </c>
      <c r="C877" s="16" t="s">
        <v>1827</v>
      </c>
      <c r="D877">
        <f>[1]!s_pq_maxuptype(B877,A877)</f>
        <v>0</v>
      </c>
      <c r="I877" s="8"/>
      <c r="J877" s="16"/>
      <c r="K877" s="16"/>
    </row>
    <row r="878" spans="1:11" x14ac:dyDescent="0.25">
      <c r="A878" s="8">
        <v>45705</v>
      </c>
      <c r="B878" s="16" t="s">
        <v>1828</v>
      </c>
      <c r="C878" s="16" t="s">
        <v>1829</v>
      </c>
      <c r="D878">
        <f>[1]!s_pq_maxuptype(B878,A878)</f>
        <v>0</v>
      </c>
      <c r="I878" s="8"/>
      <c r="J878" s="16"/>
      <c r="K878" s="16"/>
    </row>
    <row r="879" spans="1:11" x14ac:dyDescent="0.25">
      <c r="A879" s="8">
        <v>45705</v>
      </c>
      <c r="B879" s="16" t="s">
        <v>1830</v>
      </c>
      <c r="C879" s="16" t="s">
        <v>1831</v>
      </c>
      <c r="D879">
        <f>[1]!s_pq_maxuptype(B879,A879)</f>
        <v>0</v>
      </c>
      <c r="I879" s="8"/>
      <c r="J879" s="16"/>
      <c r="K879" s="16"/>
    </row>
    <row r="880" spans="1:11" x14ac:dyDescent="0.25">
      <c r="A880" s="8">
        <v>45705</v>
      </c>
      <c r="B880" s="16" t="s">
        <v>1832</v>
      </c>
      <c r="C880" s="16" t="s">
        <v>1833</v>
      </c>
      <c r="D880">
        <f>[1]!s_pq_maxuptype(B880,A880)</f>
        <v>0</v>
      </c>
      <c r="I880" s="8"/>
      <c r="J880" s="16"/>
      <c r="K880" s="16"/>
    </row>
    <row r="881" spans="1:11" x14ac:dyDescent="0.25">
      <c r="A881" s="8">
        <v>45705</v>
      </c>
      <c r="B881" s="16" t="s">
        <v>1834</v>
      </c>
      <c r="C881" s="16" t="s">
        <v>1835</v>
      </c>
      <c r="D881">
        <f>[1]!s_pq_maxuptype(B881,A881)</f>
        <v>0</v>
      </c>
      <c r="I881" s="8"/>
      <c r="J881" s="16"/>
      <c r="K881" s="16"/>
    </row>
    <row r="882" spans="1:11" x14ac:dyDescent="0.25">
      <c r="A882" s="8">
        <v>45705</v>
      </c>
      <c r="B882" s="16" t="s">
        <v>1836</v>
      </c>
      <c r="C882" s="16" t="s">
        <v>1837</v>
      </c>
      <c r="D882">
        <f>[1]!s_pq_maxuptype(B882,A882)</f>
        <v>0</v>
      </c>
      <c r="I882" s="8"/>
      <c r="J882" s="16"/>
      <c r="K882" s="16"/>
    </row>
    <row r="883" spans="1:11" x14ac:dyDescent="0.25">
      <c r="A883" s="8">
        <v>45705</v>
      </c>
      <c r="B883" s="16" t="s">
        <v>1838</v>
      </c>
      <c r="C883" s="16" t="s">
        <v>1839</v>
      </c>
      <c r="D883">
        <f>[1]!s_pq_maxuptype(B883,A883)</f>
        <v>0</v>
      </c>
      <c r="I883" s="8"/>
      <c r="J883" s="16"/>
      <c r="K883" s="16"/>
    </row>
    <row r="884" spans="1:11" x14ac:dyDescent="0.25">
      <c r="A884" s="8">
        <v>45705</v>
      </c>
      <c r="B884" s="16" t="s">
        <v>1840</v>
      </c>
      <c r="C884" s="16" t="s">
        <v>1841</v>
      </c>
      <c r="D884">
        <f>[1]!s_pq_maxuptype(B884,A884)</f>
        <v>0</v>
      </c>
      <c r="I884" s="8"/>
      <c r="J884" s="16"/>
      <c r="K884" s="16"/>
    </row>
    <row r="885" spans="1:11" x14ac:dyDescent="0.25">
      <c r="A885" s="8">
        <v>45705</v>
      </c>
      <c r="B885" s="16" t="s">
        <v>1842</v>
      </c>
      <c r="C885" s="16" t="s">
        <v>1843</v>
      </c>
      <c r="D885">
        <f>[1]!s_pq_maxuptype(B885,A885)</f>
        <v>0</v>
      </c>
      <c r="I885" s="8"/>
      <c r="J885" s="16"/>
      <c r="K885" s="16"/>
    </row>
    <row r="886" spans="1:11" x14ac:dyDescent="0.25">
      <c r="A886" s="8">
        <v>45705</v>
      </c>
      <c r="B886" s="16" t="s">
        <v>1844</v>
      </c>
      <c r="C886" s="16" t="s">
        <v>1845</v>
      </c>
      <c r="D886">
        <f>[1]!s_pq_maxuptype(B886,A886)</f>
        <v>0</v>
      </c>
      <c r="I886" s="8"/>
      <c r="J886" s="16"/>
      <c r="K886" s="16"/>
    </row>
    <row r="887" spans="1:11" x14ac:dyDescent="0.25">
      <c r="A887" s="8">
        <v>45705</v>
      </c>
      <c r="B887" s="16" t="s">
        <v>1846</v>
      </c>
      <c r="C887" s="16" t="s">
        <v>1847</v>
      </c>
      <c r="D887">
        <f>[1]!s_pq_maxuptype(B887,A887)</f>
        <v>0</v>
      </c>
      <c r="I887" s="8"/>
      <c r="J887" s="16"/>
      <c r="K887" s="16"/>
    </row>
    <row r="888" spans="1:11" x14ac:dyDescent="0.25">
      <c r="A888" s="8">
        <v>45705</v>
      </c>
      <c r="B888" s="16" t="s">
        <v>1848</v>
      </c>
      <c r="C888" s="16" t="s">
        <v>1849</v>
      </c>
      <c r="D888">
        <f>[1]!s_pq_maxuptype(B888,A888)</f>
        <v>0</v>
      </c>
      <c r="I888" s="8"/>
      <c r="J888" s="16"/>
      <c r="K888" s="16"/>
    </row>
    <row r="889" spans="1:11" x14ac:dyDescent="0.25">
      <c r="A889" s="8">
        <v>45705</v>
      </c>
      <c r="B889" s="16" t="s">
        <v>1850</v>
      </c>
      <c r="C889" s="16" t="s">
        <v>1851</v>
      </c>
      <c r="D889">
        <f>[1]!s_pq_maxuptype(B889,A889)</f>
        <v>0</v>
      </c>
      <c r="I889" s="8"/>
      <c r="J889" s="16"/>
      <c r="K889" s="16"/>
    </row>
    <row r="890" spans="1:11" x14ac:dyDescent="0.25">
      <c r="A890" s="8">
        <v>45705</v>
      </c>
      <c r="B890" s="16" t="s">
        <v>1852</v>
      </c>
      <c r="C890" s="16" t="s">
        <v>1853</v>
      </c>
      <c r="D890">
        <f>[1]!s_pq_maxuptype(B890,A890)</f>
        <v>0</v>
      </c>
      <c r="I890" s="8"/>
      <c r="J890" s="16"/>
      <c r="K890" s="16"/>
    </row>
    <row r="891" spans="1:11" x14ac:dyDescent="0.25">
      <c r="A891" s="8">
        <v>45705</v>
      </c>
      <c r="B891" s="16" t="s">
        <v>1854</v>
      </c>
      <c r="C891" s="16" t="s">
        <v>1855</v>
      </c>
      <c r="D891">
        <f>[1]!s_pq_maxuptype(B891,A891)</f>
        <v>0</v>
      </c>
      <c r="I891" s="8"/>
      <c r="J891" s="16"/>
      <c r="K891" s="16"/>
    </row>
    <row r="892" spans="1:11" x14ac:dyDescent="0.25">
      <c r="A892" s="8">
        <v>45705</v>
      </c>
      <c r="B892" s="16" t="s">
        <v>1856</v>
      </c>
      <c r="C892" s="16" t="s">
        <v>1857</v>
      </c>
      <c r="D892">
        <f>[1]!s_pq_maxuptype(B892,A892)</f>
        <v>0</v>
      </c>
      <c r="I892" s="8"/>
      <c r="J892" s="16"/>
      <c r="K892" s="16"/>
    </row>
    <row r="893" spans="1:11" x14ac:dyDescent="0.25">
      <c r="A893" s="8">
        <v>45705</v>
      </c>
      <c r="B893" s="16" t="s">
        <v>1858</v>
      </c>
      <c r="C893" s="16" t="s">
        <v>1859</v>
      </c>
      <c r="D893">
        <f>[1]!s_pq_maxuptype(B893,A893)</f>
        <v>0</v>
      </c>
      <c r="I893" s="8"/>
      <c r="J893" s="16"/>
      <c r="K893" s="16"/>
    </row>
    <row r="894" spans="1:11" x14ac:dyDescent="0.25">
      <c r="A894" s="8">
        <v>45705</v>
      </c>
      <c r="B894" s="16" t="s">
        <v>1860</v>
      </c>
      <c r="C894" s="16" t="s">
        <v>1861</v>
      </c>
      <c r="D894">
        <f>[1]!s_pq_maxuptype(B894,A894)</f>
        <v>0</v>
      </c>
      <c r="I894" s="8"/>
      <c r="J894" s="16"/>
      <c r="K894" s="16"/>
    </row>
    <row r="895" spans="1:11" x14ac:dyDescent="0.25">
      <c r="A895" s="8">
        <v>45705</v>
      </c>
      <c r="B895" s="16" t="s">
        <v>1862</v>
      </c>
      <c r="C895" s="16" t="s">
        <v>1863</v>
      </c>
      <c r="D895">
        <f>[1]!s_pq_maxuptype(B895,A895)</f>
        <v>0</v>
      </c>
      <c r="I895" s="8"/>
      <c r="J895" s="16"/>
      <c r="K895" s="16"/>
    </row>
    <row r="896" spans="1:11" x14ac:dyDescent="0.25">
      <c r="A896" s="8">
        <v>45705</v>
      </c>
      <c r="B896" s="16" t="s">
        <v>1864</v>
      </c>
      <c r="C896" s="16" t="s">
        <v>1865</v>
      </c>
      <c r="D896">
        <f>[1]!s_pq_maxuptype(B896,A896)</f>
        <v>0</v>
      </c>
      <c r="I896" s="8"/>
      <c r="J896" s="16"/>
      <c r="K896" s="16"/>
    </row>
    <row r="897" spans="1:11" x14ac:dyDescent="0.25">
      <c r="A897" s="8">
        <v>45705</v>
      </c>
      <c r="B897" s="16" t="s">
        <v>1866</v>
      </c>
      <c r="C897" s="16" t="s">
        <v>1867</v>
      </c>
      <c r="D897">
        <f>[1]!s_pq_maxuptype(B897,A897)</f>
        <v>0</v>
      </c>
      <c r="I897" s="8"/>
      <c r="J897" s="16"/>
      <c r="K897" s="16"/>
    </row>
    <row r="898" spans="1:11" x14ac:dyDescent="0.25">
      <c r="A898" s="8">
        <v>45705</v>
      </c>
      <c r="B898" s="16" t="s">
        <v>1868</v>
      </c>
      <c r="C898" s="16" t="s">
        <v>1869</v>
      </c>
      <c r="D898">
        <f>[1]!s_pq_maxuptype(B898,A898)</f>
        <v>0</v>
      </c>
      <c r="I898" s="8"/>
      <c r="J898" s="16"/>
      <c r="K898" s="16"/>
    </row>
    <row r="899" spans="1:11" x14ac:dyDescent="0.25">
      <c r="A899" s="8">
        <v>45705</v>
      </c>
      <c r="B899" s="16" t="s">
        <v>1870</v>
      </c>
      <c r="C899" s="16" t="s">
        <v>1871</v>
      </c>
      <c r="D899">
        <f>[1]!s_pq_maxuptype(B899,A899)</f>
        <v>0</v>
      </c>
      <c r="I899" s="8"/>
      <c r="J899" s="16"/>
      <c r="K899" s="16"/>
    </row>
    <row r="900" spans="1:11" x14ac:dyDescent="0.25">
      <c r="A900" s="8">
        <v>45705</v>
      </c>
      <c r="B900" s="16" t="s">
        <v>1872</v>
      </c>
      <c r="C900" s="16" t="s">
        <v>1873</v>
      </c>
      <c r="D900">
        <f>[1]!s_pq_maxuptype(B900,A900)</f>
        <v>0</v>
      </c>
      <c r="I900" s="8"/>
      <c r="J900" s="16"/>
      <c r="K900" s="16"/>
    </row>
    <row r="901" spans="1:11" x14ac:dyDescent="0.25">
      <c r="A901" s="8">
        <v>45705</v>
      </c>
      <c r="B901" s="16" t="s">
        <v>1874</v>
      </c>
      <c r="C901" s="16" t="s">
        <v>1875</v>
      </c>
      <c r="D901">
        <f>[1]!s_pq_maxuptype(B901,A901)</f>
        <v>0</v>
      </c>
      <c r="I901" s="8"/>
      <c r="J901" s="16"/>
      <c r="K901" s="16"/>
    </row>
    <row r="902" spans="1:11" x14ac:dyDescent="0.25">
      <c r="A902" s="8">
        <v>45705</v>
      </c>
      <c r="B902" s="16" t="s">
        <v>1876</v>
      </c>
      <c r="C902" s="16" t="s">
        <v>1877</v>
      </c>
      <c r="D902">
        <f>[1]!s_pq_maxuptype(B902,A902)</f>
        <v>0</v>
      </c>
      <c r="I902" s="8"/>
      <c r="J902" s="16"/>
      <c r="K902" s="16"/>
    </row>
    <row r="903" spans="1:11" x14ac:dyDescent="0.25">
      <c r="A903" s="8">
        <v>45705</v>
      </c>
      <c r="B903" s="16" t="s">
        <v>1878</v>
      </c>
      <c r="C903" s="16" t="s">
        <v>1879</v>
      </c>
      <c r="D903">
        <f>[1]!s_pq_maxuptype(B903,A903)</f>
        <v>0</v>
      </c>
      <c r="I903" s="8"/>
      <c r="J903" s="16"/>
      <c r="K903" s="16"/>
    </row>
    <row r="904" spans="1:11" x14ac:dyDescent="0.25">
      <c r="A904" s="8">
        <v>45705</v>
      </c>
      <c r="B904" s="16" t="s">
        <v>1880</v>
      </c>
      <c r="C904" s="16" t="s">
        <v>1881</v>
      </c>
      <c r="D904">
        <f>[1]!s_pq_maxuptype(B904,A904)</f>
        <v>0</v>
      </c>
      <c r="I904" s="8"/>
      <c r="J904" s="16"/>
      <c r="K904" s="16"/>
    </row>
    <row r="905" spans="1:11" x14ac:dyDescent="0.25">
      <c r="A905" s="8">
        <v>45705</v>
      </c>
      <c r="B905" s="16" t="s">
        <v>1882</v>
      </c>
      <c r="C905" s="16" t="s">
        <v>1883</v>
      </c>
      <c r="D905">
        <f>[1]!s_pq_maxuptype(B905,A905)</f>
        <v>0</v>
      </c>
      <c r="I905" s="8"/>
      <c r="J905" s="16"/>
      <c r="K905" s="16"/>
    </row>
    <row r="906" spans="1:11" x14ac:dyDescent="0.25">
      <c r="A906" s="8">
        <v>45705</v>
      </c>
      <c r="B906" s="16" t="s">
        <v>1884</v>
      </c>
      <c r="C906" s="16" t="s">
        <v>1885</v>
      </c>
      <c r="D906">
        <f>[1]!s_pq_maxuptype(B906,A906)</f>
        <v>0</v>
      </c>
      <c r="I906" s="8"/>
      <c r="J906" s="16"/>
      <c r="K906" s="16"/>
    </row>
    <row r="907" spans="1:11" x14ac:dyDescent="0.25">
      <c r="A907" s="8">
        <v>45705</v>
      </c>
      <c r="B907" s="16" t="s">
        <v>1886</v>
      </c>
      <c r="C907" s="16" t="s">
        <v>1887</v>
      </c>
      <c r="D907">
        <f>[1]!s_pq_maxuptype(B907,A907)</f>
        <v>0</v>
      </c>
      <c r="I907" s="8"/>
      <c r="J907" s="16"/>
      <c r="K907" s="16"/>
    </row>
    <row r="908" spans="1:11" x14ac:dyDescent="0.25">
      <c r="A908" s="8">
        <v>45705</v>
      </c>
      <c r="B908" s="16" t="s">
        <v>1888</v>
      </c>
      <c r="C908" s="16" t="s">
        <v>1889</v>
      </c>
      <c r="D908">
        <f>[1]!s_pq_maxuptype(B908,A908)</f>
        <v>0</v>
      </c>
      <c r="I908" s="8"/>
      <c r="J908" s="16"/>
      <c r="K908" s="16"/>
    </row>
    <row r="909" spans="1:11" x14ac:dyDescent="0.25">
      <c r="A909" s="8">
        <v>45705</v>
      </c>
      <c r="B909" s="16" t="s">
        <v>1890</v>
      </c>
      <c r="C909" s="16" t="s">
        <v>1891</v>
      </c>
      <c r="D909">
        <f>[1]!s_pq_maxuptype(B909,A909)</f>
        <v>0</v>
      </c>
      <c r="I909" s="8"/>
      <c r="J909" s="16"/>
      <c r="K909" s="16"/>
    </row>
    <row r="910" spans="1:11" x14ac:dyDescent="0.25">
      <c r="A910" s="8">
        <v>45705</v>
      </c>
      <c r="B910" s="16" t="s">
        <v>1892</v>
      </c>
      <c r="C910" s="16" t="s">
        <v>1893</v>
      </c>
      <c r="D910">
        <f>[1]!s_pq_maxuptype(B910,A910)</f>
        <v>0</v>
      </c>
      <c r="I910" s="8"/>
      <c r="J910" s="16"/>
      <c r="K910" s="16"/>
    </row>
    <row r="911" spans="1:11" x14ac:dyDescent="0.25">
      <c r="A911" s="8">
        <v>45705</v>
      </c>
      <c r="B911" s="16" t="s">
        <v>1894</v>
      </c>
      <c r="C911" s="16" t="s">
        <v>1895</v>
      </c>
      <c r="D911">
        <f>[1]!s_pq_maxuptype(B911,A911)</f>
        <v>0</v>
      </c>
      <c r="I911" s="8"/>
      <c r="J911" s="16"/>
      <c r="K911" s="16"/>
    </row>
    <row r="912" spans="1:11" x14ac:dyDescent="0.25">
      <c r="A912" s="8">
        <v>45705</v>
      </c>
      <c r="B912" s="16" t="s">
        <v>1896</v>
      </c>
      <c r="C912" s="16" t="s">
        <v>1897</v>
      </c>
      <c r="D912">
        <f>[1]!s_pq_maxuptype(B912,A912)</f>
        <v>0</v>
      </c>
      <c r="I912" s="8"/>
      <c r="J912" s="16"/>
      <c r="K912" s="16"/>
    </row>
    <row r="913" spans="1:11" x14ac:dyDescent="0.25">
      <c r="A913" s="8">
        <v>45705</v>
      </c>
      <c r="B913" s="16" t="s">
        <v>1898</v>
      </c>
      <c r="C913" s="16" t="s">
        <v>1899</v>
      </c>
      <c r="D913">
        <f>[1]!s_pq_maxuptype(B913,A913)</f>
        <v>0</v>
      </c>
      <c r="I913" s="8"/>
      <c r="J913" s="16"/>
      <c r="K913" s="16"/>
    </row>
    <row r="914" spans="1:11" x14ac:dyDescent="0.25">
      <c r="A914" s="8">
        <v>45705</v>
      </c>
      <c r="B914" s="16" t="s">
        <v>1900</v>
      </c>
      <c r="C914" s="16" t="s">
        <v>1901</v>
      </c>
      <c r="D914">
        <f>[1]!s_pq_maxuptype(B914,A914)</f>
        <v>0</v>
      </c>
      <c r="I914" s="8"/>
      <c r="J914" s="16"/>
      <c r="K914" s="16"/>
    </row>
    <row r="915" spans="1:11" x14ac:dyDescent="0.25">
      <c r="A915" s="8">
        <v>45705</v>
      </c>
      <c r="B915" s="16" t="s">
        <v>1902</v>
      </c>
      <c r="C915" s="16" t="s">
        <v>1903</v>
      </c>
      <c r="D915">
        <f>[1]!s_pq_maxuptype(B915,A915)</f>
        <v>0</v>
      </c>
      <c r="I915" s="8"/>
      <c r="J915" s="16"/>
      <c r="K915" s="16"/>
    </row>
    <row r="916" spans="1:11" x14ac:dyDescent="0.25">
      <c r="A916" s="8">
        <v>45705</v>
      </c>
      <c r="B916" s="16" t="s">
        <v>1904</v>
      </c>
      <c r="C916" s="16" t="s">
        <v>1905</v>
      </c>
      <c r="D916">
        <f>[1]!s_pq_maxuptype(B916,A916)</f>
        <v>0</v>
      </c>
      <c r="I916" s="8"/>
      <c r="J916" s="16"/>
      <c r="K916" s="16"/>
    </row>
    <row r="917" spans="1:11" x14ac:dyDescent="0.25">
      <c r="A917" s="8">
        <v>45705</v>
      </c>
      <c r="B917" s="16" t="s">
        <v>1906</v>
      </c>
      <c r="C917" s="16" t="s">
        <v>1907</v>
      </c>
      <c r="D917">
        <f>[1]!s_pq_maxuptype(B917,A917)</f>
        <v>0</v>
      </c>
      <c r="I917" s="8"/>
      <c r="J917" s="16"/>
      <c r="K917" s="16"/>
    </row>
    <row r="918" spans="1:11" x14ac:dyDescent="0.25">
      <c r="A918" s="8">
        <v>45705</v>
      </c>
      <c r="B918" s="16" t="s">
        <v>1908</v>
      </c>
      <c r="C918" s="16" t="s">
        <v>1909</v>
      </c>
      <c r="D918">
        <f>[1]!s_pq_maxuptype(B918,A918)</f>
        <v>0</v>
      </c>
      <c r="I918" s="8"/>
      <c r="J918" s="16"/>
      <c r="K918" s="16"/>
    </row>
    <row r="919" spans="1:11" x14ac:dyDescent="0.25">
      <c r="A919" s="8">
        <v>45705</v>
      </c>
      <c r="B919" s="16" t="s">
        <v>1910</v>
      </c>
      <c r="C919" s="16" t="s">
        <v>1911</v>
      </c>
      <c r="D919">
        <f>[1]!s_pq_maxuptype(B919,A919)</f>
        <v>0</v>
      </c>
      <c r="I919" s="8"/>
      <c r="J919" s="16"/>
      <c r="K919" s="16"/>
    </row>
    <row r="920" spans="1:11" x14ac:dyDescent="0.25">
      <c r="A920" s="8">
        <v>45705</v>
      </c>
      <c r="B920" s="16" t="s">
        <v>1912</v>
      </c>
      <c r="C920" s="16" t="s">
        <v>1913</v>
      </c>
      <c r="D920">
        <f>[1]!s_pq_maxuptype(B920,A920)</f>
        <v>0</v>
      </c>
      <c r="I920" s="8"/>
      <c r="J920" s="16"/>
      <c r="K920" s="16"/>
    </row>
    <row r="921" spans="1:11" x14ac:dyDescent="0.25">
      <c r="A921" s="8">
        <v>45705</v>
      </c>
      <c r="B921" s="16" t="s">
        <v>1914</v>
      </c>
      <c r="C921" s="16" t="s">
        <v>1915</v>
      </c>
      <c r="D921">
        <f>[1]!s_pq_maxuptype(B921,A921)</f>
        <v>0</v>
      </c>
      <c r="I921" s="8"/>
      <c r="J921" s="16"/>
      <c r="K921" s="16"/>
    </row>
    <row r="922" spans="1:11" x14ac:dyDescent="0.25">
      <c r="A922" s="8">
        <v>45705</v>
      </c>
      <c r="B922" s="16" t="s">
        <v>1916</v>
      </c>
      <c r="C922" s="16" t="s">
        <v>1917</v>
      </c>
      <c r="D922">
        <f>[1]!s_pq_maxuptype(B922,A922)</f>
        <v>0</v>
      </c>
      <c r="I922" s="8"/>
      <c r="J922" s="16"/>
      <c r="K922" s="16"/>
    </row>
    <row r="923" spans="1:11" x14ac:dyDescent="0.25">
      <c r="A923" s="8">
        <v>45705</v>
      </c>
      <c r="B923" s="16" t="s">
        <v>1918</v>
      </c>
      <c r="C923" s="16" t="s">
        <v>1919</v>
      </c>
      <c r="D923">
        <f>[1]!s_pq_maxuptype(B923,A923)</f>
        <v>0</v>
      </c>
      <c r="I923" s="8"/>
      <c r="J923" s="16"/>
      <c r="K923" s="16"/>
    </row>
    <row r="924" spans="1:11" x14ac:dyDescent="0.25">
      <c r="A924" s="8">
        <v>45705</v>
      </c>
      <c r="B924" s="16" t="s">
        <v>1920</v>
      </c>
      <c r="C924" s="16" t="s">
        <v>1921</v>
      </c>
      <c r="D924">
        <f>[1]!s_pq_maxuptype(B924,A924)</f>
        <v>0</v>
      </c>
      <c r="I924" s="8"/>
      <c r="J924" s="16"/>
      <c r="K924" s="16"/>
    </row>
    <row r="925" spans="1:11" x14ac:dyDescent="0.25">
      <c r="A925" s="8">
        <v>45705</v>
      </c>
      <c r="B925" s="16" t="s">
        <v>1922</v>
      </c>
      <c r="C925" s="16" t="s">
        <v>1923</v>
      </c>
      <c r="D925">
        <f>[1]!s_pq_maxuptype(B925,A925)</f>
        <v>0</v>
      </c>
      <c r="I925" s="8"/>
      <c r="J925" s="16"/>
      <c r="K925" s="16"/>
    </row>
    <row r="926" spans="1:11" x14ac:dyDescent="0.25">
      <c r="A926" s="8">
        <v>45705</v>
      </c>
      <c r="B926" s="16" t="s">
        <v>1924</v>
      </c>
      <c r="C926" s="16" t="s">
        <v>1925</v>
      </c>
      <c r="D926">
        <f>[1]!s_pq_maxuptype(B926,A926)</f>
        <v>0</v>
      </c>
      <c r="I926" s="8"/>
      <c r="J926" s="16"/>
      <c r="K926" s="16"/>
    </row>
    <row r="927" spans="1:11" x14ac:dyDescent="0.25">
      <c r="A927" s="8">
        <v>45705</v>
      </c>
      <c r="B927" s="16" t="s">
        <v>1926</v>
      </c>
      <c r="C927" s="16" t="s">
        <v>1927</v>
      </c>
      <c r="D927">
        <f>[1]!s_pq_maxuptype(B927,A927)</f>
        <v>0</v>
      </c>
      <c r="I927" s="8"/>
      <c r="J927" s="16"/>
      <c r="K927" s="16"/>
    </row>
    <row r="928" spans="1:11" x14ac:dyDescent="0.25">
      <c r="A928" s="8">
        <v>45705</v>
      </c>
      <c r="B928" s="16" t="s">
        <v>1928</v>
      </c>
      <c r="C928" s="16" t="s">
        <v>1929</v>
      </c>
      <c r="D928">
        <f>[1]!s_pq_maxuptype(B928,A928)</f>
        <v>0</v>
      </c>
      <c r="I928" s="8"/>
      <c r="J928" s="16"/>
      <c r="K928" s="16"/>
    </row>
    <row r="929" spans="1:11" x14ac:dyDescent="0.25">
      <c r="A929" s="8">
        <v>45705</v>
      </c>
      <c r="B929" s="16" t="s">
        <v>1930</v>
      </c>
      <c r="C929" s="16" t="s">
        <v>1931</v>
      </c>
      <c r="D929">
        <f>[1]!s_pq_maxuptype(B929,A929)</f>
        <v>0</v>
      </c>
      <c r="I929" s="8"/>
      <c r="J929" s="16"/>
      <c r="K929" s="16"/>
    </row>
    <row r="930" spans="1:11" x14ac:dyDescent="0.25">
      <c r="A930" s="8">
        <v>45705</v>
      </c>
      <c r="B930" s="16" t="s">
        <v>1932</v>
      </c>
      <c r="C930" s="16" t="s">
        <v>1933</v>
      </c>
      <c r="D930">
        <f>[1]!s_pq_maxuptype(B930,A930)</f>
        <v>0</v>
      </c>
      <c r="I930" s="8"/>
      <c r="J930" s="16"/>
      <c r="K930" s="16"/>
    </row>
    <row r="931" spans="1:11" x14ac:dyDescent="0.25">
      <c r="A931" s="8">
        <v>45705</v>
      </c>
      <c r="B931" s="16" t="s">
        <v>1934</v>
      </c>
      <c r="C931" s="16" t="s">
        <v>1935</v>
      </c>
      <c r="D931">
        <f>[1]!s_pq_maxuptype(B931,A931)</f>
        <v>0</v>
      </c>
      <c r="I931" s="8"/>
      <c r="J931" s="16"/>
      <c r="K931" s="16"/>
    </row>
    <row r="932" spans="1:11" x14ac:dyDescent="0.25">
      <c r="A932" s="8">
        <v>45705</v>
      </c>
      <c r="B932" s="16" t="s">
        <v>1936</v>
      </c>
      <c r="C932" s="16" t="s">
        <v>1937</v>
      </c>
      <c r="D932">
        <f>[1]!s_pq_maxuptype(B932,A932)</f>
        <v>0</v>
      </c>
      <c r="I932" s="8"/>
      <c r="J932" s="16"/>
      <c r="K932" s="16"/>
    </row>
    <row r="933" spans="1:11" x14ac:dyDescent="0.25">
      <c r="A933" s="8">
        <v>45705</v>
      </c>
      <c r="B933" s="16" t="s">
        <v>1938</v>
      </c>
      <c r="C933" s="16" t="s">
        <v>1939</v>
      </c>
      <c r="D933">
        <f>[1]!s_pq_maxuptype(B933,A933)</f>
        <v>0</v>
      </c>
      <c r="I933" s="8"/>
      <c r="J933" s="16"/>
      <c r="K933" s="16"/>
    </row>
    <row r="934" spans="1:11" x14ac:dyDescent="0.25">
      <c r="A934" s="8">
        <v>45705</v>
      </c>
      <c r="B934" s="16" t="s">
        <v>1940</v>
      </c>
      <c r="C934" s="16" t="s">
        <v>1941</v>
      </c>
      <c r="D934">
        <f>[1]!s_pq_maxuptype(B934,A934)</f>
        <v>0</v>
      </c>
      <c r="I934" s="8"/>
      <c r="J934" s="16"/>
      <c r="K934" s="16"/>
    </row>
    <row r="935" spans="1:11" x14ac:dyDescent="0.25">
      <c r="A935" s="8">
        <v>45705</v>
      </c>
      <c r="B935" s="16" t="s">
        <v>1942</v>
      </c>
      <c r="C935" s="16" t="s">
        <v>1943</v>
      </c>
      <c r="D935">
        <f>[1]!s_pq_maxuptype(B935,A935)</f>
        <v>0</v>
      </c>
      <c r="I935" s="8"/>
      <c r="J935" s="16"/>
      <c r="K935" s="16"/>
    </row>
    <row r="936" spans="1:11" x14ac:dyDescent="0.25">
      <c r="A936" s="8">
        <v>45705</v>
      </c>
      <c r="B936" s="16" t="s">
        <v>1944</v>
      </c>
      <c r="C936" s="16" t="s">
        <v>1945</v>
      </c>
      <c r="D936">
        <f>[1]!s_pq_maxuptype(B936,A936)</f>
        <v>0</v>
      </c>
      <c r="I936" s="8"/>
      <c r="J936" s="16"/>
      <c r="K936" s="16"/>
    </row>
    <row r="937" spans="1:11" x14ac:dyDescent="0.25">
      <c r="A937" s="8">
        <v>45705</v>
      </c>
      <c r="B937" s="16" t="s">
        <v>1946</v>
      </c>
      <c r="C937" s="16" t="s">
        <v>1947</v>
      </c>
      <c r="D937">
        <f>[1]!s_pq_maxuptype(B937,A937)</f>
        <v>0</v>
      </c>
      <c r="I937" s="8"/>
      <c r="J937" s="16"/>
      <c r="K937" s="16"/>
    </row>
    <row r="938" spans="1:11" x14ac:dyDescent="0.25">
      <c r="A938" s="8">
        <v>45705</v>
      </c>
      <c r="B938" s="16" t="s">
        <v>1948</v>
      </c>
      <c r="C938" s="16" t="s">
        <v>1949</v>
      </c>
      <c r="D938">
        <f>[1]!s_pq_maxuptype(B938,A938)</f>
        <v>0</v>
      </c>
      <c r="I938" s="8"/>
      <c r="J938" s="16"/>
      <c r="K938" s="16"/>
    </row>
    <row r="939" spans="1:11" x14ac:dyDescent="0.25">
      <c r="A939" s="8">
        <v>45705</v>
      </c>
      <c r="B939" s="16" t="s">
        <v>1950</v>
      </c>
      <c r="C939" s="16" t="s">
        <v>1951</v>
      </c>
      <c r="D939">
        <f>[1]!s_pq_maxuptype(B939,A939)</f>
        <v>0</v>
      </c>
      <c r="I939" s="8"/>
      <c r="J939" s="16"/>
      <c r="K939" s="16"/>
    </row>
    <row r="940" spans="1:11" x14ac:dyDescent="0.25">
      <c r="A940" s="8">
        <v>45705</v>
      </c>
      <c r="B940" s="16" t="s">
        <v>1952</v>
      </c>
      <c r="C940" s="16" t="s">
        <v>1953</v>
      </c>
      <c r="D940">
        <f>[1]!s_pq_maxuptype(B940,A940)</f>
        <v>0</v>
      </c>
      <c r="I940" s="8"/>
      <c r="J940" s="16"/>
      <c r="K940" s="16"/>
    </row>
    <row r="941" spans="1:11" x14ac:dyDescent="0.25">
      <c r="A941" s="8">
        <v>45705</v>
      </c>
      <c r="B941" s="16" t="s">
        <v>1954</v>
      </c>
      <c r="C941" s="16" t="s">
        <v>1955</v>
      </c>
      <c r="D941">
        <f>[1]!s_pq_maxuptype(B941,A941)</f>
        <v>0</v>
      </c>
      <c r="I941" s="8"/>
      <c r="J941" s="16"/>
      <c r="K941" s="16"/>
    </row>
    <row r="942" spans="1:11" x14ac:dyDescent="0.25">
      <c r="A942" s="8">
        <v>45705</v>
      </c>
      <c r="B942" s="16" t="s">
        <v>1956</v>
      </c>
      <c r="C942" s="16" t="s">
        <v>1957</v>
      </c>
      <c r="D942">
        <f>[1]!s_pq_maxuptype(B942,A942)</f>
        <v>0</v>
      </c>
      <c r="I942" s="8"/>
      <c r="J942" s="16"/>
      <c r="K942" s="16"/>
    </row>
    <row r="943" spans="1:11" x14ac:dyDescent="0.25">
      <c r="A943" s="8">
        <v>45705</v>
      </c>
      <c r="B943" s="16" t="s">
        <v>1958</v>
      </c>
      <c r="C943" s="16" t="s">
        <v>1959</v>
      </c>
      <c r="D943">
        <f>[1]!s_pq_maxuptype(B943,A943)</f>
        <v>0</v>
      </c>
      <c r="I943" s="8"/>
      <c r="J943" s="16"/>
      <c r="K943" s="16"/>
    </row>
    <row r="944" spans="1:11" x14ac:dyDescent="0.25">
      <c r="A944" s="8">
        <v>45705</v>
      </c>
      <c r="B944" s="16" t="s">
        <v>1960</v>
      </c>
      <c r="C944" s="16" t="s">
        <v>1961</v>
      </c>
      <c r="D944">
        <f>[1]!s_pq_maxuptype(B944,A944)</f>
        <v>0</v>
      </c>
      <c r="I944" s="8"/>
      <c r="J944" s="16"/>
      <c r="K944" s="16"/>
    </row>
    <row r="945" spans="1:11" x14ac:dyDescent="0.25">
      <c r="A945" s="8">
        <v>45705</v>
      </c>
      <c r="B945" s="16" t="s">
        <v>1962</v>
      </c>
      <c r="C945" s="16" t="s">
        <v>1963</v>
      </c>
      <c r="D945">
        <f>[1]!s_pq_maxuptype(B945,A945)</f>
        <v>0</v>
      </c>
      <c r="I945" s="8"/>
      <c r="J945" s="16"/>
      <c r="K945" s="16"/>
    </row>
    <row r="946" spans="1:11" x14ac:dyDescent="0.25">
      <c r="A946" s="8">
        <v>45705</v>
      </c>
      <c r="B946" s="16" t="s">
        <v>1964</v>
      </c>
      <c r="C946" s="16" t="s">
        <v>1965</v>
      </c>
      <c r="D946">
        <f>[1]!s_pq_maxuptype(B946,A946)</f>
        <v>0</v>
      </c>
      <c r="I946" s="8"/>
      <c r="J946" s="16"/>
      <c r="K946" s="16"/>
    </row>
    <row r="947" spans="1:11" x14ac:dyDescent="0.25">
      <c r="A947" s="8">
        <v>45705</v>
      </c>
      <c r="B947" s="16" t="s">
        <v>1966</v>
      </c>
      <c r="C947" s="16" t="s">
        <v>1967</v>
      </c>
      <c r="D947">
        <f>[1]!s_pq_maxuptype(B947,A947)</f>
        <v>0</v>
      </c>
      <c r="I947" s="8"/>
      <c r="J947" s="16"/>
      <c r="K947" s="16"/>
    </row>
    <row r="948" spans="1:11" x14ac:dyDescent="0.25">
      <c r="A948" s="8">
        <v>45705</v>
      </c>
      <c r="B948" s="16" t="s">
        <v>1968</v>
      </c>
      <c r="C948" s="16" t="s">
        <v>1969</v>
      </c>
      <c r="D948">
        <f>[1]!s_pq_maxuptype(B948,A948)</f>
        <v>0</v>
      </c>
      <c r="I948" s="8"/>
      <c r="J948" s="16"/>
      <c r="K948" s="16"/>
    </row>
    <row r="949" spans="1:11" x14ac:dyDescent="0.25">
      <c r="A949" s="8">
        <v>45705</v>
      </c>
      <c r="B949" s="16" t="s">
        <v>1970</v>
      </c>
      <c r="C949" s="16" t="s">
        <v>1971</v>
      </c>
      <c r="D949">
        <f>[1]!s_pq_maxuptype(B949,A949)</f>
        <v>0</v>
      </c>
      <c r="I949" s="8"/>
      <c r="J949" s="16"/>
      <c r="K949" s="16"/>
    </row>
    <row r="950" spans="1:11" x14ac:dyDescent="0.25">
      <c r="A950" s="8">
        <v>45705</v>
      </c>
      <c r="B950" s="16" t="s">
        <v>1972</v>
      </c>
      <c r="C950" s="16" t="s">
        <v>1973</v>
      </c>
      <c r="D950">
        <f>[1]!s_pq_maxuptype(B950,A950)</f>
        <v>0</v>
      </c>
      <c r="I950" s="8"/>
      <c r="J950" s="16"/>
      <c r="K950" s="16"/>
    </row>
    <row r="951" spans="1:11" x14ac:dyDescent="0.25">
      <c r="A951" s="8">
        <v>45705</v>
      </c>
      <c r="B951" s="16" t="s">
        <v>1974</v>
      </c>
      <c r="C951" s="16" t="s">
        <v>1975</v>
      </c>
      <c r="D951">
        <f>[1]!s_pq_maxuptype(B951,A951)</f>
        <v>0</v>
      </c>
      <c r="I951" s="8"/>
      <c r="J951" s="16"/>
      <c r="K951" s="16"/>
    </row>
    <row r="952" spans="1:11" x14ac:dyDescent="0.25">
      <c r="A952" s="8">
        <v>45705</v>
      </c>
      <c r="B952" s="16" t="s">
        <v>1976</v>
      </c>
      <c r="C952" s="16" t="s">
        <v>1977</v>
      </c>
      <c r="D952">
        <f>[1]!s_pq_maxuptype(B952,A952)</f>
        <v>0</v>
      </c>
      <c r="I952" s="8"/>
      <c r="J952" s="16"/>
      <c r="K952" s="16"/>
    </row>
    <row r="953" spans="1:11" x14ac:dyDescent="0.25">
      <c r="A953" s="8">
        <v>45705</v>
      </c>
      <c r="B953" s="16" t="s">
        <v>1978</v>
      </c>
      <c r="C953" s="16" t="s">
        <v>1979</v>
      </c>
      <c r="D953">
        <f>[1]!s_pq_maxuptype(B953,A953)</f>
        <v>0</v>
      </c>
      <c r="I953" s="8"/>
      <c r="J953" s="16"/>
      <c r="K953" s="16"/>
    </row>
    <row r="954" spans="1:11" x14ac:dyDescent="0.25">
      <c r="A954" s="8">
        <v>45705</v>
      </c>
      <c r="B954" s="16" t="s">
        <v>1980</v>
      </c>
      <c r="C954" s="16" t="s">
        <v>1981</v>
      </c>
      <c r="D954">
        <f>[1]!s_pq_maxuptype(B954,A954)</f>
        <v>0</v>
      </c>
      <c r="I954" s="8"/>
      <c r="J954" s="16"/>
      <c r="K954" s="16"/>
    </row>
    <row r="955" spans="1:11" x14ac:dyDescent="0.25">
      <c r="A955" s="8">
        <v>45705</v>
      </c>
      <c r="B955" s="16" t="s">
        <v>1982</v>
      </c>
      <c r="C955" s="16" t="s">
        <v>1983</v>
      </c>
      <c r="D955">
        <f>[1]!s_pq_maxuptype(B955,A955)</f>
        <v>0</v>
      </c>
      <c r="I955" s="8"/>
      <c r="J955" s="16"/>
      <c r="K955" s="16"/>
    </row>
    <row r="956" spans="1:11" x14ac:dyDescent="0.25">
      <c r="A956" s="8">
        <v>45705</v>
      </c>
      <c r="B956" s="16" t="s">
        <v>1984</v>
      </c>
      <c r="C956" s="16" t="s">
        <v>1985</v>
      </c>
      <c r="D956">
        <f>[1]!s_pq_maxuptype(B956,A956)</f>
        <v>0</v>
      </c>
      <c r="I956" s="8"/>
      <c r="J956" s="16"/>
      <c r="K956" s="16"/>
    </row>
    <row r="957" spans="1:11" x14ac:dyDescent="0.25">
      <c r="A957" s="8">
        <v>45705</v>
      </c>
      <c r="B957" s="16" t="s">
        <v>1986</v>
      </c>
      <c r="C957" s="16" t="s">
        <v>1987</v>
      </c>
      <c r="D957">
        <f>[1]!s_pq_maxuptype(B957,A957)</f>
        <v>0</v>
      </c>
      <c r="I957" s="8"/>
      <c r="J957" s="16"/>
      <c r="K957" s="16"/>
    </row>
    <row r="958" spans="1:11" x14ac:dyDescent="0.25">
      <c r="A958" s="8">
        <v>45705</v>
      </c>
      <c r="B958" s="16" t="s">
        <v>1988</v>
      </c>
      <c r="C958" s="16" t="s">
        <v>1989</v>
      </c>
      <c r="D958">
        <f>[1]!s_pq_maxuptype(B958,A958)</f>
        <v>0</v>
      </c>
      <c r="I958" s="8"/>
      <c r="J958" s="16"/>
      <c r="K958" s="16"/>
    </row>
    <row r="959" spans="1:11" x14ac:dyDescent="0.25">
      <c r="A959" s="8">
        <v>45705</v>
      </c>
      <c r="B959" s="16" t="s">
        <v>1990</v>
      </c>
      <c r="C959" s="16" t="s">
        <v>1991</v>
      </c>
      <c r="D959">
        <f>[1]!s_pq_maxuptype(B959,A959)</f>
        <v>0</v>
      </c>
      <c r="I959" s="8"/>
      <c r="J959" s="16"/>
      <c r="K959" s="16"/>
    </row>
    <row r="960" spans="1:11" x14ac:dyDescent="0.25">
      <c r="A960" s="8">
        <v>45705</v>
      </c>
      <c r="B960" s="16" t="s">
        <v>1992</v>
      </c>
      <c r="C960" s="16" t="s">
        <v>1993</v>
      </c>
      <c r="D960">
        <f>[1]!s_pq_maxuptype(B960,A960)</f>
        <v>0</v>
      </c>
      <c r="I960" s="8"/>
      <c r="J960" s="16"/>
      <c r="K960" s="16"/>
    </row>
    <row r="961" spans="1:11" x14ac:dyDescent="0.25">
      <c r="A961" s="8">
        <v>45705</v>
      </c>
      <c r="B961" s="16" t="s">
        <v>1994</v>
      </c>
      <c r="C961" s="16" t="s">
        <v>1995</v>
      </c>
      <c r="D961">
        <f>[1]!s_pq_maxuptype(B961,A961)</f>
        <v>0</v>
      </c>
      <c r="I961" s="8"/>
      <c r="J961" s="16"/>
      <c r="K961" s="16"/>
    </row>
    <row r="962" spans="1:11" x14ac:dyDescent="0.25">
      <c r="A962" s="8">
        <v>45705</v>
      </c>
      <c r="B962" s="16" t="s">
        <v>1996</v>
      </c>
      <c r="C962" s="16" t="s">
        <v>1997</v>
      </c>
      <c r="D962">
        <f>[1]!s_pq_maxuptype(B962,A962)</f>
        <v>0</v>
      </c>
      <c r="I962" s="8"/>
      <c r="J962" s="16"/>
      <c r="K962" s="16"/>
    </row>
    <row r="963" spans="1:11" x14ac:dyDescent="0.25">
      <c r="A963" s="8">
        <v>45705</v>
      </c>
      <c r="B963" s="16" t="s">
        <v>1998</v>
      </c>
      <c r="C963" s="16" t="s">
        <v>1999</v>
      </c>
      <c r="D963">
        <f>[1]!s_pq_maxuptype(B963,A963)</f>
        <v>0</v>
      </c>
      <c r="I963" s="8"/>
      <c r="J963" s="16"/>
      <c r="K963" s="16"/>
    </row>
    <row r="964" spans="1:11" x14ac:dyDescent="0.25">
      <c r="A964" s="8">
        <v>45705</v>
      </c>
      <c r="B964" s="16" t="s">
        <v>2000</v>
      </c>
      <c r="C964" s="16" t="s">
        <v>2001</v>
      </c>
      <c r="D964">
        <f>[1]!s_pq_maxuptype(B964,A964)</f>
        <v>0</v>
      </c>
      <c r="I964" s="8"/>
      <c r="J964" s="16"/>
      <c r="K964" s="16"/>
    </row>
    <row r="965" spans="1:11" x14ac:dyDescent="0.25">
      <c r="A965" s="8">
        <v>45705</v>
      </c>
      <c r="B965" s="16" t="s">
        <v>2002</v>
      </c>
      <c r="C965" s="16" t="s">
        <v>2003</v>
      </c>
      <c r="D965">
        <f>[1]!s_pq_maxuptype(B965,A965)</f>
        <v>0</v>
      </c>
      <c r="I965" s="8"/>
      <c r="J965" s="16"/>
      <c r="K965" s="16"/>
    </row>
    <row r="966" spans="1:11" x14ac:dyDescent="0.25">
      <c r="A966" s="8">
        <v>45705</v>
      </c>
      <c r="B966" s="16" t="s">
        <v>2004</v>
      </c>
      <c r="C966" s="16" t="s">
        <v>2005</v>
      </c>
      <c r="D966">
        <f>[1]!s_pq_maxuptype(B966,A966)</f>
        <v>0</v>
      </c>
      <c r="I966" s="8"/>
      <c r="J966" s="16"/>
      <c r="K966" s="16"/>
    </row>
    <row r="967" spans="1:11" x14ac:dyDescent="0.25">
      <c r="A967" s="8">
        <v>45705</v>
      </c>
      <c r="B967" s="16" t="s">
        <v>2006</v>
      </c>
      <c r="C967" s="16" t="s">
        <v>2007</v>
      </c>
      <c r="D967">
        <f>[1]!s_pq_maxuptype(B967,A967)</f>
        <v>0</v>
      </c>
      <c r="I967" s="8"/>
      <c r="J967" s="16"/>
      <c r="K967" s="16"/>
    </row>
    <row r="968" spans="1:11" x14ac:dyDescent="0.25">
      <c r="A968" s="8">
        <v>45705</v>
      </c>
      <c r="B968" s="16" t="s">
        <v>2008</v>
      </c>
      <c r="C968" s="16" t="s">
        <v>2009</v>
      </c>
      <c r="D968">
        <f>[1]!s_pq_maxuptype(B968,A968)</f>
        <v>0</v>
      </c>
      <c r="I968" s="8"/>
      <c r="J968" s="16"/>
      <c r="K968" s="16"/>
    </row>
    <row r="969" spans="1:11" x14ac:dyDescent="0.25">
      <c r="A969" s="8">
        <v>45705</v>
      </c>
      <c r="B969" s="16" t="s">
        <v>2010</v>
      </c>
      <c r="C969" s="16" t="s">
        <v>2011</v>
      </c>
      <c r="D969">
        <f>[1]!s_pq_maxuptype(B969,A969)</f>
        <v>0</v>
      </c>
      <c r="I969" s="8"/>
      <c r="J969" s="16"/>
      <c r="K969" s="16"/>
    </row>
    <row r="970" spans="1:11" x14ac:dyDescent="0.25">
      <c r="A970" s="8">
        <v>45705</v>
      </c>
      <c r="B970" s="16" t="s">
        <v>2012</v>
      </c>
      <c r="C970" s="16" t="s">
        <v>2013</v>
      </c>
      <c r="D970">
        <f>[1]!s_pq_maxuptype(B970,A970)</f>
        <v>0</v>
      </c>
      <c r="I970" s="8"/>
      <c r="J970" s="16"/>
      <c r="K970" s="16"/>
    </row>
    <row r="971" spans="1:11" x14ac:dyDescent="0.25">
      <c r="A971" s="8">
        <v>45705</v>
      </c>
      <c r="B971" s="16" t="s">
        <v>2014</v>
      </c>
      <c r="C971" s="16" t="s">
        <v>2015</v>
      </c>
      <c r="D971">
        <f>[1]!s_pq_maxuptype(B971,A971)</f>
        <v>0</v>
      </c>
      <c r="I971" s="8"/>
      <c r="J971" s="16"/>
      <c r="K971" s="16"/>
    </row>
    <row r="972" spans="1:11" x14ac:dyDescent="0.25">
      <c r="A972" s="8">
        <v>45705</v>
      </c>
      <c r="B972" s="16" t="s">
        <v>2016</v>
      </c>
      <c r="C972" s="16" t="s">
        <v>2017</v>
      </c>
      <c r="D972">
        <f>[1]!s_pq_maxuptype(B972,A972)</f>
        <v>0</v>
      </c>
      <c r="I972" s="8"/>
      <c r="J972" s="16"/>
      <c r="K972" s="16"/>
    </row>
    <row r="973" spans="1:11" x14ac:dyDescent="0.25">
      <c r="A973" s="8">
        <v>45705</v>
      </c>
      <c r="B973" s="16" t="s">
        <v>2018</v>
      </c>
      <c r="C973" s="16" t="s">
        <v>2019</v>
      </c>
      <c r="D973">
        <f>[1]!s_pq_maxuptype(B973,A973)</f>
        <v>0</v>
      </c>
      <c r="I973" s="8"/>
      <c r="J973" s="16"/>
      <c r="K973" s="16"/>
    </row>
    <row r="974" spans="1:11" x14ac:dyDescent="0.25">
      <c r="A974" s="8">
        <v>45705</v>
      </c>
      <c r="B974" s="16" t="s">
        <v>2020</v>
      </c>
      <c r="C974" s="16" t="s">
        <v>2021</v>
      </c>
      <c r="D974">
        <f>[1]!s_pq_maxuptype(B974,A974)</f>
        <v>0</v>
      </c>
      <c r="I974" s="8"/>
      <c r="J974" s="16"/>
      <c r="K974" s="16"/>
    </row>
    <row r="975" spans="1:11" x14ac:dyDescent="0.25">
      <c r="A975" s="8">
        <v>45705</v>
      </c>
      <c r="B975" s="16" t="s">
        <v>2022</v>
      </c>
      <c r="C975" s="16" t="s">
        <v>2023</v>
      </c>
      <c r="D975">
        <f>[1]!s_pq_maxuptype(B975,A975)</f>
        <v>0</v>
      </c>
      <c r="I975" s="8"/>
      <c r="J975" s="16"/>
      <c r="K975" s="16"/>
    </row>
    <row r="976" spans="1:11" x14ac:dyDescent="0.25">
      <c r="A976" s="8">
        <v>45705</v>
      </c>
      <c r="B976" s="16" t="s">
        <v>2024</v>
      </c>
      <c r="C976" s="16" t="s">
        <v>2025</v>
      </c>
      <c r="D976">
        <f>[1]!s_pq_maxuptype(B976,A976)</f>
        <v>0</v>
      </c>
      <c r="I976" s="8"/>
      <c r="J976" s="16"/>
      <c r="K976" s="16"/>
    </row>
    <row r="977" spans="1:11" x14ac:dyDescent="0.25">
      <c r="A977" s="8">
        <v>45705</v>
      </c>
      <c r="B977" s="16" t="s">
        <v>2026</v>
      </c>
      <c r="C977" s="16" t="s">
        <v>2027</v>
      </c>
      <c r="D977">
        <f>[1]!s_pq_maxuptype(B977,A977)</f>
        <v>0</v>
      </c>
      <c r="I977" s="8"/>
      <c r="J977" s="16"/>
      <c r="K977" s="16"/>
    </row>
    <row r="978" spans="1:11" x14ac:dyDescent="0.25">
      <c r="A978" s="8">
        <v>45705</v>
      </c>
      <c r="B978" s="16" t="s">
        <v>2028</v>
      </c>
      <c r="C978" s="16" t="s">
        <v>2029</v>
      </c>
      <c r="D978">
        <f>[1]!s_pq_maxuptype(B978,A978)</f>
        <v>0</v>
      </c>
      <c r="I978" s="8"/>
      <c r="J978" s="16"/>
      <c r="K978" s="16"/>
    </row>
    <row r="979" spans="1:11" x14ac:dyDescent="0.25">
      <c r="A979" s="8">
        <v>45705</v>
      </c>
      <c r="B979" s="16" t="s">
        <v>2030</v>
      </c>
      <c r="C979" s="16" t="s">
        <v>2031</v>
      </c>
      <c r="D979">
        <f>[1]!s_pq_maxuptype(B979,A979)</f>
        <v>0</v>
      </c>
      <c r="I979" s="8"/>
      <c r="J979" s="16"/>
      <c r="K979" s="16"/>
    </row>
    <row r="980" spans="1:11" x14ac:dyDescent="0.25">
      <c r="A980" s="8">
        <v>45705</v>
      </c>
      <c r="B980" s="16" t="s">
        <v>2032</v>
      </c>
      <c r="C980" s="16" t="s">
        <v>2033</v>
      </c>
      <c r="D980">
        <f>[1]!s_pq_maxuptype(B980,A980)</f>
        <v>0</v>
      </c>
      <c r="I980" s="8"/>
      <c r="J980" s="16"/>
      <c r="K980" s="16"/>
    </row>
    <row r="981" spans="1:11" x14ac:dyDescent="0.25">
      <c r="A981" s="8">
        <v>45705</v>
      </c>
      <c r="B981" s="16" t="s">
        <v>2034</v>
      </c>
      <c r="C981" s="16" t="s">
        <v>2035</v>
      </c>
      <c r="D981">
        <f>[1]!s_pq_maxuptype(B981,A981)</f>
        <v>0</v>
      </c>
      <c r="I981" s="8"/>
      <c r="J981" s="16"/>
      <c r="K981" s="16"/>
    </row>
    <row r="982" spans="1:11" x14ac:dyDescent="0.25">
      <c r="A982" s="8">
        <v>45705</v>
      </c>
      <c r="B982" s="16" t="s">
        <v>2036</v>
      </c>
      <c r="C982" s="16" t="s">
        <v>2037</v>
      </c>
      <c r="D982">
        <f>[1]!s_pq_maxuptype(B982,A982)</f>
        <v>0</v>
      </c>
      <c r="I982" s="8"/>
      <c r="J982" s="16"/>
      <c r="K982" s="16"/>
    </row>
    <row r="983" spans="1:11" x14ac:dyDescent="0.25">
      <c r="A983" s="8">
        <v>45705</v>
      </c>
      <c r="B983" s="16" t="s">
        <v>2038</v>
      </c>
      <c r="C983" s="16" t="s">
        <v>2039</v>
      </c>
      <c r="D983">
        <f>[1]!s_pq_maxuptype(B983,A983)</f>
        <v>0</v>
      </c>
      <c r="I983" s="8"/>
      <c r="J983" s="16"/>
      <c r="K983" s="16"/>
    </row>
    <row r="984" spans="1:11" x14ac:dyDescent="0.25">
      <c r="A984" s="8">
        <v>45705</v>
      </c>
      <c r="B984" s="16" t="s">
        <v>2040</v>
      </c>
      <c r="C984" s="16" t="s">
        <v>2041</v>
      </c>
      <c r="D984">
        <f>[1]!s_pq_maxuptype(B984,A984)</f>
        <v>0</v>
      </c>
      <c r="I984" s="8"/>
      <c r="J984" s="16"/>
      <c r="K984" s="16"/>
    </row>
    <row r="985" spans="1:11" x14ac:dyDescent="0.25">
      <c r="A985" s="8">
        <v>45705</v>
      </c>
      <c r="B985" s="16" t="s">
        <v>2042</v>
      </c>
      <c r="C985" s="16" t="s">
        <v>2043</v>
      </c>
      <c r="D985">
        <f>[1]!s_pq_maxuptype(B985,A985)</f>
        <v>0</v>
      </c>
      <c r="I985" s="8"/>
      <c r="J985" s="16"/>
      <c r="K985" s="16"/>
    </row>
    <row r="986" spans="1:11" x14ac:dyDescent="0.25">
      <c r="A986" s="8">
        <v>45705</v>
      </c>
      <c r="B986" s="16" t="s">
        <v>2044</v>
      </c>
      <c r="C986" s="16" t="s">
        <v>2045</v>
      </c>
      <c r="D986">
        <f>[1]!s_pq_maxuptype(B986,A986)</f>
        <v>0</v>
      </c>
      <c r="I986" s="8"/>
      <c r="J986" s="16"/>
      <c r="K986" s="16"/>
    </row>
    <row r="987" spans="1:11" x14ac:dyDescent="0.25">
      <c r="A987" s="8">
        <v>45705</v>
      </c>
      <c r="B987" s="16" t="s">
        <v>2046</v>
      </c>
      <c r="C987" s="16" t="s">
        <v>2047</v>
      </c>
      <c r="D987">
        <f>[1]!s_pq_maxuptype(B987,A987)</f>
        <v>0</v>
      </c>
      <c r="I987" s="8"/>
      <c r="J987" s="16"/>
      <c r="K987" s="16"/>
    </row>
    <row r="988" spans="1:11" x14ac:dyDescent="0.25">
      <c r="A988" s="8">
        <v>45705</v>
      </c>
      <c r="B988" s="16" t="s">
        <v>2048</v>
      </c>
      <c r="C988" s="16" t="s">
        <v>2049</v>
      </c>
      <c r="D988">
        <f>[1]!s_pq_maxuptype(B988,A988)</f>
        <v>0</v>
      </c>
      <c r="I988" s="8"/>
      <c r="J988" s="16"/>
      <c r="K988" s="16"/>
    </row>
    <row r="989" spans="1:11" x14ac:dyDescent="0.25">
      <c r="A989" s="8">
        <v>45705</v>
      </c>
      <c r="B989" s="16" t="s">
        <v>2050</v>
      </c>
      <c r="C989" s="16" t="s">
        <v>2051</v>
      </c>
      <c r="D989">
        <f>[1]!s_pq_maxuptype(B989,A989)</f>
        <v>0</v>
      </c>
      <c r="I989" s="8"/>
      <c r="J989" s="16"/>
      <c r="K989" s="16"/>
    </row>
    <row r="990" spans="1:11" x14ac:dyDescent="0.25">
      <c r="A990" s="8">
        <v>45705</v>
      </c>
      <c r="B990" s="16" t="s">
        <v>2052</v>
      </c>
      <c r="C990" s="16" t="s">
        <v>2053</v>
      </c>
      <c r="D990">
        <f>[1]!s_pq_maxuptype(B990,A990)</f>
        <v>0</v>
      </c>
      <c r="I990" s="8"/>
      <c r="J990" s="16"/>
      <c r="K990" s="16"/>
    </row>
    <row r="991" spans="1:11" x14ac:dyDescent="0.25">
      <c r="A991" s="8">
        <v>45705</v>
      </c>
      <c r="B991" s="16" t="s">
        <v>2054</v>
      </c>
      <c r="C991" s="16" t="s">
        <v>2055</v>
      </c>
      <c r="D991">
        <f>[1]!s_pq_maxuptype(B991,A991)</f>
        <v>0</v>
      </c>
      <c r="I991" s="8"/>
      <c r="J991" s="16"/>
      <c r="K991" s="16"/>
    </row>
    <row r="992" spans="1:11" x14ac:dyDescent="0.25">
      <c r="A992" s="8">
        <v>45705</v>
      </c>
      <c r="B992" s="16" t="s">
        <v>2056</v>
      </c>
      <c r="C992" s="16" t="s">
        <v>2057</v>
      </c>
      <c r="D992">
        <f>[1]!s_pq_maxuptype(B992,A992)</f>
        <v>0</v>
      </c>
      <c r="I992" s="8"/>
      <c r="J992" s="16"/>
      <c r="K992" s="16"/>
    </row>
    <row r="993" spans="1:11" x14ac:dyDescent="0.25">
      <c r="A993" s="8">
        <v>45705</v>
      </c>
      <c r="B993" s="16" t="s">
        <v>2058</v>
      </c>
      <c r="C993" s="16" t="s">
        <v>2059</v>
      </c>
      <c r="D993">
        <f>[1]!s_pq_maxuptype(B993,A993)</f>
        <v>0</v>
      </c>
      <c r="I993" s="8"/>
      <c r="J993" s="16"/>
      <c r="K993" s="16"/>
    </row>
    <row r="994" spans="1:11" x14ac:dyDescent="0.25">
      <c r="A994" s="8">
        <v>45705</v>
      </c>
      <c r="B994" s="16" t="s">
        <v>2060</v>
      </c>
      <c r="C994" s="16" t="s">
        <v>2061</v>
      </c>
      <c r="D994" t="str">
        <f>[1]!s_pq_maxuptype(B994,A994)</f>
        <v>首板</v>
      </c>
      <c r="I994" s="8"/>
      <c r="J994" s="16"/>
      <c r="K994" s="16"/>
    </row>
    <row r="995" spans="1:11" x14ac:dyDescent="0.25">
      <c r="A995" s="8">
        <v>45705</v>
      </c>
      <c r="B995" s="16" t="s">
        <v>2062</v>
      </c>
      <c r="C995" s="16" t="s">
        <v>2063</v>
      </c>
      <c r="D995">
        <f>[1]!s_pq_maxuptype(B995,A995)</f>
        <v>0</v>
      </c>
      <c r="I995" s="8"/>
      <c r="J995" s="16"/>
      <c r="K995" s="16"/>
    </row>
    <row r="996" spans="1:11" x14ac:dyDescent="0.25">
      <c r="A996" s="8">
        <v>45705</v>
      </c>
      <c r="B996" s="16" t="s">
        <v>2064</v>
      </c>
      <c r="C996" s="16" t="s">
        <v>2065</v>
      </c>
      <c r="D996">
        <f>[1]!s_pq_maxuptype(B996,A996)</f>
        <v>0</v>
      </c>
      <c r="I996" s="8"/>
      <c r="J996" s="16"/>
      <c r="K996" s="16"/>
    </row>
    <row r="997" spans="1:11" x14ac:dyDescent="0.25">
      <c r="A997" s="8">
        <v>45705</v>
      </c>
      <c r="B997" s="16" t="s">
        <v>2066</v>
      </c>
      <c r="C997" s="16" t="s">
        <v>2067</v>
      </c>
      <c r="D997">
        <f>[1]!s_pq_maxuptype(B997,A997)</f>
        <v>0</v>
      </c>
      <c r="I997" s="8"/>
      <c r="J997" s="16"/>
      <c r="K997" s="16"/>
    </row>
    <row r="998" spans="1:11" x14ac:dyDescent="0.25">
      <c r="A998" s="8">
        <v>45705</v>
      </c>
      <c r="B998" s="16" t="s">
        <v>2068</v>
      </c>
      <c r="C998" s="16" t="s">
        <v>2069</v>
      </c>
      <c r="D998">
        <f>[1]!s_pq_maxuptype(B998,A998)</f>
        <v>0</v>
      </c>
      <c r="I998" s="8"/>
      <c r="J998" s="16"/>
      <c r="K998" s="16"/>
    </row>
    <row r="999" spans="1:11" x14ac:dyDescent="0.25">
      <c r="A999" s="8">
        <v>45705</v>
      </c>
      <c r="B999" s="16" t="s">
        <v>2070</v>
      </c>
      <c r="C999" s="16" t="s">
        <v>2071</v>
      </c>
      <c r="D999">
        <f>[1]!s_pq_maxuptype(B999,A999)</f>
        <v>0</v>
      </c>
      <c r="I999" s="8"/>
      <c r="J999" s="16"/>
      <c r="K999" s="16"/>
    </row>
    <row r="1000" spans="1:11" x14ac:dyDescent="0.25">
      <c r="A1000" s="8">
        <v>45705</v>
      </c>
      <c r="B1000" s="16" t="s">
        <v>2072</v>
      </c>
      <c r="C1000" s="16" t="s">
        <v>2073</v>
      </c>
      <c r="D1000">
        <f>[1]!s_pq_maxuptype(B1000,A1000)</f>
        <v>0</v>
      </c>
      <c r="I1000" s="8"/>
      <c r="J1000" s="16"/>
      <c r="K1000" s="16"/>
    </row>
    <row r="1001" spans="1:11" x14ac:dyDescent="0.25">
      <c r="A1001" s="8">
        <v>45705</v>
      </c>
      <c r="B1001" s="16" t="s">
        <v>2074</v>
      </c>
      <c r="C1001" s="16" t="s">
        <v>2075</v>
      </c>
      <c r="D1001">
        <f>[1]!s_pq_maxuptype(B1001,A1001)</f>
        <v>0</v>
      </c>
      <c r="I1001" s="8"/>
      <c r="J1001" s="16"/>
      <c r="K1001" s="16"/>
    </row>
    <row r="1002" spans="1:11" x14ac:dyDescent="0.25">
      <c r="A1002" s="8">
        <v>45705</v>
      </c>
      <c r="B1002" s="16" t="s">
        <v>2076</v>
      </c>
      <c r="C1002" s="16" t="s">
        <v>2077</v>
      </c>
      <c r="D1002">
        <f>[1]!s_pq_maxuptype(B1002,A1002)</f>
        <v>0</v>
      </c>
      <c r="I1002" s="8"/>
      <c r="J1002" s="16"/>
      <c r="K1002" s="16"/>
    </row>
    <row r="1003" spans="1:11" x14ac:dyDescent="0.25">
      <c r="A1003" s="8">
        <v>45705</v>
      </c>
      <c r="B1003" s="16" t="s">
        <v>2078</v>
      </c>
      <c r="C1003" s="16" t="s">
        <v>2079</v>
      </c>
      <c r="D1003">
        <f>[1]!s_pq_maxuptype(B1003,A1003)</f>
        <v>0</v>
      </c>
      <c r="I1003" s="8"/>
      <c r="J1003" s="16"/>
      <c r="K1003" s="16"/>
    </row>
    <row r="1004" spans="1:11" x14ac:dyDescent="0.25">
      <c r="A1004" s="8">
        <v>45705</v>
      </c>
      <c r="B1004" s="16" t="s">
        <v>2080</v>
      </c>
      <c r="C1004" s="16" t="s">
        <v>2081</v>
      </c>
      <c r="D1004">
        <f>[1]!s_pq_maxuptype(B1004,A1004)</f>
        <v>0</v>
      </c>
      <c r="I1004" s="8"/>
      <c r="J1004" s="16"/>
      <c r="K1004" s="16"/>
    </row>
    <row r="1005" spans="1:11" x14ac:dyDescent="0.25">
      <c r="A1005" s="8">
        <v>45705</v>
      </c>
      <c r="B1005" s="16" t="s">
        <v>2082</v>
      </c>
      <c r="C1005" s="16" t="s">
        <v>2083</v>
      </c>
      <c r="D1005">
        <f>[1]!s_pq_maxuptype(B1005,A1005)</f>
        <v>0</v>
      </c>
      <c r="I1005" s="8"/>
      <c r="J1005" s="16"/>
      <c r="K1005" s="16"/>
    </row>
    <row r="1006" spans="1:11" x14ac:dyDescent="0.25">
      <c r="A1006" s="8">
        <v>45705</v>
      </c>
      <c r="B1006" s="16" t="s">
        <v>2084</v>
      </c>
      <c r="C1006" s="16" t="s">
        <v>2085</v>
      </c>
      <c r="D1006">
        <f>[1]!s_pq_maxuptype(B1006,A1006)</f>
        <v>0</v>
      </c>
      <c r="I1006" s="8"/>
      <c r="J1006" s="16"/>
      <c r="K1006" s="16"/>
    </row>
    <row r="1007" spans="1:11" x14ac:dyDescent="0.25">
      <c r="A1007" s="8">
        <v>45705</v>
      </c>
      <c r="B1007" s="16" t="s">
        <v>2086</v>
      </c>
      <c r="C1007" s="16" t="s">
        <v>2087</v>
      </c>
      <c r="D1007">
        <f>[1]!s_pq_maxuptype(B1007,A1007)</f>
        <v>0</v>
      </c>
      <c r="I1007" s="8"/>
      <c r="J1007" s="16"/>
      <c r="K1007" s="16"/>
    </row>
    <row r="1008" spans="1:11" x14ac:dyDescent="0.25">
      <c r="A1008" s="8">
        <v>45705</v>
      </c>
      <c r="B1008" s="16" t="s">
        <v>2088</v>
      </c>
      <c r="C1008" s="16" t="s">
        <v>2089</v>
      </c>
      <c r="D1008">
        <f>[1]!s_pq_maxuptype(B1008,A1008)</f>
        <v>0</v>
      </c>
      <c r="I1008" s="8"/>
      <c r="J1008" s="16"/>
      <c r="K1008" s="16"/>
    </row>
    <row r="1009" spans="1:11" x14ac:dyDescent="0.25">
      <c r="A1009" s="8">
        <v>45705</v>
      </c>
      <c r="B1009" s="16" t="s">
        <v>2090</v>
      </c>
      <c r="C1009" s="16" t="s">
        <v>2091</v>
      </c>
      <c r="D1009">
        <f>[1]!s_pq_maxuptype(B1009,A1009)</f>
        <v>0</v>
      </c>
      <c r="I1009" s="8"/>
      <c r="J1009" s="16"/>
      <c r="K1009" s="16"/>
    </row>
    <row r="1010" spans="1:11" x14ac:dyDescent="0.25">
      <c r="A1010" s="8">
        <v>45705</v>
      </c>
      <c r="B1010" s="16" t="s">
        <v>2092</v>
      </c>
      <c r="C1010" s="16" t="s">
        <v>2093</v>
      </c>
      <c r="D1010">
        <f>[1]!s_pq_maxuptype(B1010,A1010)</f>
        <v>0</v>
      </c>
      <c r="I1010" s="8"/>
      <c r="J1010" s="16"/>
      <c r="K1010" s="16"/>
    </row>
    <row r="1011" spans="1:11" x14ac:dyDescent="0.25">
      <c r="A1011" s="8">
        <v>45705</v>
      </c>
      <c r="B1011" s="16" t="s">
        <v>2094</v>
      </c>
      <c r="C1011" s="16" t="s">
        <v>2095</v>
      </c>
      <c r="D1011">
        <f>[1]!s_pq_maxuptype(B1011,A1011)</f>
        <v>0</v>
      </c>
      <c r="I1011" s="8"/>
      <c r="J1011" s="16"/>
      <c r="K1011" s="16"/>
    </row>
    <row r="1012" spans="1:11" x14ac:dyDescent="0.25">
      <c r="A1012" s="8">
        <v>45705</v>
      </c>
      <c r="B1012" s="16" t="s">
        <v>2096</v>
      </c>
      <c r="C1012" s="16" t="s">
        <v>2097</v>
      </c>
      <c r="D1012" t="str">
        <f>[1]!s_pq_maxuptype(B1012,A1012)</f>
        <v>2连板</v>
      </c>
      <c r="I1012" s="8"/>
      <c r="J1012" s="16"/>
      <c r="K1012" s="16"/>
    </row>
    <row r="1013" spans="1:11" x14ac:dyDescent="0.25">
      <c r="A1013" s="8">
        <v>45705</v>
      </c>
      <c r="B1013" s="16" t="s">
        <v>2098</v>
      </c>
      <c r="C1013" s="16" t="s">
        <v>2099</v>
      </c>
      <c r="D1013">
        <f>[1]!s_pq_maxuptype(B1013,A1013)</f>
        <v>0</v>
      </c>
      <c r="I1013" s="8"/>
      <c r="J1013" s="16"/>
      <c r="K1013" s="16"/>
    </row>
    <row r="1014" spans="1:11" x14ac:dyDescent="0.25">
      <c r="A1014" s="8">
        <v>45705</v>
      </c>
      <c r="B1014" s="16" t="s">
        <v>2100</v>
      </c>
      <c r="C1014" s="16" t="s">
        <v>2101</v>
      </c>
      <c r="D1014" t="str">
        <f>[1]!s_pq_maxuptype(B1014,A1014)</f>
        <v>首板</v>
      </c>
      <c r="I1014" s="8"/>
      <c r="J1014" s="16"/>
      <c r="K1014" s="16"/>
    </row>
    <row r="1015" spans="1:11" x14ac:dyDescent="0.25">
      <c r="A1015" s="8">
        <v>45705</v>
      </c>
      <c r="B1015" s="16" t="s">
        <v>2102</v>
      </c>
      <c r="C1015" s="16" t="s">
        <v>2103</v>
      </c>
      <c r="D1015" t="str">
        <f>[1]!s_pq_maxuptype(B1015,A1015)</f>
        <v>首板</v>
      </c>
      <c r="I1015" s="8"/>
      <c r="J1015" s="16"/>
      <c r="K1015" s="16"/>
    </row>
    <row r="1016" spans="1:11" x14ac:dyDescent="0.25">
      <c r="A1016" s="8">
        <v>45705</v>
      </c>
      <c r="B1016" s="16" t="s">
        <v>2104</v>
      </c>
      <c r="C1016" s="16" t="s">
        <v>2105</v>
      </c>
      <c r="D1016">
        <f>[1]!s_pq_maxuptype(B1016,A1016)</f>
        <v>0</v>
      </c>
      <c r="I1016" s="8"/>
      <c r="J1016" s="16"/>
      <c r="K1016" s="16"/>
    </row>
    <row r="1017" spans="1:11" x14ac:dyDescent="0.25">
      <c r="A1017" s="8">
        <v>45705</v>
      </c>
      <c r="B1017" s="16" t="s">
        <v>2106</v>
      </c>
      <c r="C1017" s="16" t="s">
        <v>2107</v>
      </c>
      <c r="D1017">
        <f>[1]!s_pq_maxuptype(B1017,A1017)</f>
        <v>0</v>
      </c>
      <c r="I1017" s="8"/>
      <c r="J1017" s="16"/>
      <c r="K1017" s="16"/>
    </row>
    <row r="1018" spans="1:11" x14ac:dyDescent="0.25">
      <c r="A1018" s="8">
        <v>45705</v>
      </c>
      <c r="B1018" s="16" t="s">
        <v>2108</v>
      </c>
      <c r="C1018" s="16" t="s">
        <v>2109</v>
      </c>
      <c r="D1018">
        <f>[1]!s_pq_maxuptype(B1018,A1018)</f>
        <v>0</v>
      </c>
      <c r="I1018" s="8"/>
      <c r="J1018" s="16"/>
      <c r="K1018" s="16"/>
    </row>
    <row r="1019" spans="1:11" x14ac:dyDescent="0.25">
      <c r="A1019" s="8">
        <v>45705</v>
      </c>
      <c r="B1019" s="16" t="s">
        <v>2110</v>
      </c>
      <c r="C1019" s="16" t="s">
        <v>2111</v>
      </c>
      <c r="D1019">
        <f>[1]!s_pq_maxuptype(B1019,A1019)</f>
        <v>0</v>
      </c>
      <c r="I1019" s="8"/>
      <c r="J1019" s="16"/>
      <c r="K1019" s="16"/>
    </row>
    <row r="1020" spans="1:11" x14ac:dyDescent="0.25">
      <c r="A1020" s="8">
        <v>45705</v>
      </c>
      <c r="B1020" s="16" t="s">
        <v>2112</v>
      </c>
      <c r="C1020" s="16" t="s">
        <v>2113</v>
      </c>
      <c r="D1020">
        <f>[1]!s_pq_maxuptype(B1020,A1020)</f>
        <v>0</v>
      </c>
      <c r="I1020" s="8"/>
      <c r="J1020" s="16"/>
      <c r="K1020" s="16"/>
    </row>
    <row r="1021" spans="1:11" x14ac:dyDescent="0.25">
      <c r="A1021" s="8">
        <v>45705</v>
      </c>
      <c r="B1021" s="16" t="s">
        <v>2114</v>
      </c>
      <c r="C1021" s="16" t="s">
        <v>2115</v>
      </c>
      <c r="D1021">
        <f>[1]!s_pq_maxuptype(B1021,A1021)</f>
        <v>0</v>
      </c>
      <c r="I1021" s="8"/>
      <c r="J1021" s="16"/>
      <c r="K1021" s="16"/>
    </row>
    <row r="1022" spans="1:11" x14ac:dyDescent="0.25">
      <c r="A1022" s="8">
        <v>45705</v>
      </c>
      <c r="B1022" s="16" t="s">
        <v>2116</v>
      </c>
      <c r="C1022" s="16" t="s">
        <v>2117</v>
      </c>
      <c r="D1022">
        <f>[1]!s_pq_maxuptype(B1022,A1022)</f>
        <v>0</v>
      </c>
      <c r="I1022" s="8"/>
      <c r="J1022" s="16"/>
      <c r="K1022" s="16"/>
    </row>
    <row r="1023" spans="1:11" x14ac:dyDescent="0.25">
      <c r="A1023" s="8">
        <v>45705</v>
      </c>
      <c r="B1023" s="16" t="s">
        <v>2118</v>
      </c>
      <c r="C1023" s="16" t="s">
        <v>2119</v>
      </c>
      <c r="D1023">
        <f>[1]!s_pq_maxuptype(B1023,A1023)</f>
        <v>0</v>
      </c>
      <c r="I1023" s="8"/>
      <c r="J1023" s="16"/>
      <c r="K1023" s="16"/>
    </row>
    <row r="1024" spans="1:11" x14ac:dyDescent="0.25">
      <c r="A1024" s="8">
        <v>45705</v>
      </c>
      <c r="B1024" s="16" t="s">
        <v>2120</v>
      </c>
      <c r="C1024" s="16" t="s">
        <v>2121</v>
      </c>
      <c r="D1024">
        <f>[1]!s_pq_maxuptype(B1024,A1024)</f>
        <v>0</v>
      </c>
      <c r="I1024" s="8"/>
      <c r="J1024" s="16"/>
      <c r="K1024" s="16"/>
    </row>
    <row r="1025" spans="1:11" x14ac:dyDescent="0.25">
      <c r="A1025" s="8">
        <v>45705</v>
      </c>
      <c r="B1025" s="16" t="s">
        <v>2122</v>
      </c>
      <c r="C1025" s="16" t="s">
        <v>2123</v>
      </c>
      <c r="D1025">
        <f>[1]!s_pq_maxuptype(B1025,A1025)</f>
        <v>0</v>
      </c>
      <c r="I1025" s="8"/>
      <c r="J1025" s="16"/>
      <c r="K1025" s="16"/>
    </row>
    <row r="1026" spans="1:11" x14ac:dyDescent="0.25">
      <c r="A1026" s="8">
        <v>45705</v>
      </c>
      <c r="B1026" s="16" t="s">
        <v>2124</v>
      </c>
      <c r="C1026" s="16" t="s">
        <v>2125</v>
      </c>
      <c r="D1026">
        <f>[1]!s_pq_maxuptype(B1026,A1026)</f>
        <v>0</v>
      </c>
      <c r="I1026" s="8"/>
      <c r="J1026" s="16"/>
      <c r="K1026" s="16"/>
    </row>
    <row r="1027" spans="1:11" x14ac:dyDescent="0.25">
      <c r="A1027" s="8">
        <v>45705</v>
      </c>
      <c r="B1027" s="16" t="s">
        <v>2126</v>
      </c>
      <c r="C1027" s="16" t="s">
        <v>2127</v>
      </c>
      <c r="D1027">
        <f>[1]!s_pq_maxuptype(B1027,A1027)</f>
        <v>0</v>
      </c>
      <c r="I1027" s="8"/>
      <c r="J1027" s="16"/>
      <c r="K1027" s="16"/>
    </row>
    <row r="1028" spans="1:11" x14ac:dyDescent="0.25">
      <c r="A1028" s="8">
        <v>45705</v>
      </c>
      <c r="B1028" s="16" t="s">
        <v>2128</v>
      </c>
      <c r="C1028" s="16" t="s">
        <v>2129</v>
      </c>
      <c r="D1028">
        <f>[1]!s_pq_maxuptype(B1028,A1028)</f>
        <v>0</v>
      </c>
      <c r="I1028" s="8"/>
      <c r="J1028" s="16"/>
      <c r="K1028" s="16"/>
    </row>
    <row r="1029" spans="1:11" x14ac:dyDescent="0.25">
      <c r="A1029" s="8">
        <v>45705</v>
      </c>
      <c r="B1029" s="16" t="s">
        <v>2130</v>
      </c>
      <c r="C1029" s="16" t="s">
        <v>2131</v>
      </c>
      <c r="D1029">
        <f>[1]!s_pq_maxuptype(B1029,A1029)</f>
        <v>0</v>
      </c>
      <c r="I1029" s="8"/>
      <c r="J1029" s="16"/>
      <c r="K1029" s="16"/>
    </row>
    <row r="1030" spans="1:11" x14ac:dyDescent="0.25">
      <c r="A1030" s="8">
        <v>45705</v>
      </c>
      <c r="B1030" s="16" t="s">
        <v>2132</v>
      </c>
      <c r="C1030" s="16" t="s">
        <v>2133</v>
      </c>
      <c r="D1030">
        <f>[1]!s_pq_maxuptype(B1030,A1030)</f>
        <v>0</v>
      </c>
      <c r="I1030" s="8"/>
      <c r="J1030" s="16"/>
      <c r="K1030" s="16"/>
    </row>
    <row r="1031" spans="1:11" x14ac:dyDescent="0.25">
      <c r="A1031" s="8">
        <v>45705</v>
      </c>
      <c r="B1031" s="16" t="s">
        <v>2134</v>
      </c>
      <c r="C1031" s="16" t="s">
        <v>2135</v>
      </c>
      <c r="D1031">
        <f>[1]!s_pq_maxuptype(B1031,A1031)</f>
        <v>0</v>
      </c>
      <c r="I1031" s="8"/>
      <c r="J1031" s="16"/>
      <c r="K1031" s="16"/>
    </row>
    <row r="1032" spans="1:11" x14ac:dyDescent="0.25">
      <c r="A1032" s="8">
        <v>45705</v>
      </c>
      <c r="B1032" s="16" t="s">
        <v>2136</v>
      </c>
      <c r="C1032" s="16" t="s">
        <v>2137</v>
      </c>
      <c r="D1032">
        <f>[1]!s_pq_maxuptype(B1032,A1032)</f>
        <v>0</v>
      </c>
      <c r="I1032" s="8"/>
      <c r="J1032" s="16"/>
      <c r="K1032" s="16"/>
    </row>
    <row r="1033" spans="1:11" x14ac:dyDescent="0.25">
      <c r="A1033" s="8">
        <v>45705</v>
      </c>
      <c r="B1033" s="16" t="s">
        <v>2138</v>
      </c>
      <c r="C1033" s="16" t="s">
        <v>2139</v>
      </c>
      <c r="D1033">
        <f>[1]!s_pq_maxuptype(B1033,A1033)</f>
        <v>0</v>
      </c>
      <c r="I1033" s="8"/>
      <c r="J1033" s="16"/>
      <c r="K1033" s="16"/>
    </row>
    <row r="1034" spans="1:11" x14ac:dyDescent="0.25">
      <c r="A1034" s="8">
        <v>45705</v>
      </c>
      <c r="B1034" s="16" t="s">
        <v>2140</v>
      </c>
      <c r="C1034" s="16" t="s">
        <v>2141</v>
      </c>
      <c r="D1034">
        <f>[1]!s_pq_maxuptype(B1034,A1034)</f>
        <v>0</v>
      </c>
      <c r="I1034" s="8"/>
      <c r="J1034" s="16"/>
      <c r="K1034" s="16"/>
    </row>
    <row r="1035" spans="1:11" x14ac:dyDescent="0.25">
      <c r="A1035" s="8">
        <v>45705</v>
      </c>
      <c r="B1035" s="16" t="s">
        <v>2142</v>
      </c>
      <c r="C1035" s="16" t="s">
        <v>2143</v>
      </c>
      <c r="D1035">
        <f>[1]!s_pq_maxuptype(B1035,A1035)</f>
        <v>0</v>
      </c>
      <c r="I1035" s="8"/>
      <c r="J1035" s="16"/>
      <c r="K1035" s="16"/>
    </row>
    <row r="1036" spans="1:11" x14ac:dyDescent="0.25">
      <c r="A1036" s="8">
        <v>45705</v>
      </c>
      <c r="B1036" s="16" t="s">
        <v>2144</v>
      </c>
      <c r="C1036" s="16" t="s">
        <v>2145</v>
      </c>
      <c r="D1036">
        <f>[1]!s_pq_maxuptype(B1036,A1036)</f>
        <v>0</v>
      </c>
      <c r="I1036" s="8"/>
      <c r="J1036" s="16"/>
      <c r="K1036" s="16"/>
    </row>
    <row r="1037" spans="1:11" x14ac:dyDescent="0.25">
      <c r="A1037" s="8">
        <v>45705</v>
      </c>
      <c r="B1037" s="16" t="s">
        <v>2146</v>
      </c>
      <c r="C1037" s="16" t="s">
        <v>2147</v>
      </c>
      <c r="D1037">
        <f>[1]!s_pq_maxuptype(B1037,A1037)</f>
        <v>0</v>
      </c>
      <c r="I1037" s="8"/>
      <c r="J1037" s="16"/>
      <c r="K1037" s="16"/>
    </row>
    <row r="1038" spans="1:11" x14ac:dyDescent="0.25">
      <c r="A1038" s="8">
        <v>45705</v>
      </c>
      <c r="B1038" s="16" t="s">
        <v>2148</v>
      </c>
      <c r="C1038" s="16" t="s">
        <v>2149</v>
      </c>
      <c r="D1038">
        <f>[1]!s_pq_maxuptype(B1038,A1038)</f>
        <v>0</v>
      </c>
      <c r="I1038" s="8"/>
      <c r="J1038" s="16"/>
      <c r="K1038" s="16"/>
    </row>
    <row r="1039" spans="1:11" x14ac:dyDescent="0.25">
      <c r="A1039" s="8">
        <v>45705</v>
      </c>
      <c r="B1039" s="16" t="s">
        <v>2150</v>
      </c>
      <c r="C1039" s="16" t="s">
        <v>2151</v>
      </c>
      <c r="D1039">
        <f>[1]!s_pq_maxuptype(B1039,A1039)</f>
        <v>0</v>
      </c>
      <c r="I1039" s="8"/>
      <c r="J1039" s="16"/>
      <c r="K1039" s="16"/>
    </row>
    <row r="1040" spans="1:11" x14ac:dyDescent="0.25">
      <c r="A1040" s="8">
        <v>45705</v>
      </c>
      <c r="B1040" s="16" t="s">
        <v>2152</v>
      </c>
      <c r="C1040" s="16" t="s">
        <v>2153</v>
      </c>
      <c r="D1040">
        <f>[1]!s_pq_maxuptype(B1040,A1040)</f>
        <v>0</v>
      </c>
      <c r="I1040" s="8"/>
      <c r="J1040" s="16"/>
      <c r="K1040" s="16"/>
    </row>
    <row r="1041" spans="1:11" x14ac:dyDescent="0.25">
      <c r="A1041" s="8">
        <v>45705</v>
      </c>
      <c r="B1041" s="16" t="s">
        <v>2154</v>
      </c>
      <c r="C1041" s="16" t="s">
        <v>2155</v>
      </c>
      <c r="D1041">
        <f>[1]!s_pq_maxuptype(B1041,A1041)</f>
        <v>0</v>
      </c>
      <c r="I1041" s="8"/>
      <c r="J1041" s="16"/>
      <c r="K1041" s="16"/>
    </row>
    <row r="1042" spans="1:11" x14ac:dyDescent="0.25">
      <c r="A1042" s="8">
        <v>45705</v>
      </c>
      <c r="B1042" s="16" t="s">
        <v>2156</v>
      </c>
      <c r="C1042" s="16" t="s">
        <v>2157</v>
      </c>
      <c r="D1042">
        <f>[1]!s_pq_maxuptype(B1042,A1042)</f>
        <v>0</v>
      </c>
      <c r="I1042" s="8"/>
      <c r="J1042" s="16"/>
      <c r="K1042" s="16"/>
    </row>
    <row r="1043" spans="1:11" x14ac:dyDescent="0.25">
      <c r="A1043" s="8">
        <v>45705</v>
      </c>
      <c r="B1043" s="16" t="s">
        <v>2158</v>
      </c>
      <c r="C1043" s="16" t="s">
        <v>2159</v>
      </c>
      <c r="D1043">
        <f>[1]!s_pq_maxuptype(B1043,A1043)</f>
        <v>0</v>
      </c>
      <c r="I1043" s="8"/>
      <c r="J1043" s="16"/>
      <c r="K1043" s="16"/>
    </row>
    <row r="1044" spans="1:11" x14ac:dyDescent="0.25">
      <c r="A1044" s="8">
        <v>45705</v>
      </c>
      <c r="B1044" s="16" t="s">
        <v>2160</v>
      </c>
      <c r="C1044" s="16" t="s">
        <v>2161</v>
      </c>
      <c r="D1044">
        <f>[1]!s_pq_maxuptype(B1044,A1044)</f>
        <v>0</v>
      </c>
      <c r="I1044" s="8"/>
      <c r="J1044" s="16"/>
      <c r="K1044" s="16"/>
    </row>
    <row r="1045" spans="1:11" x14ac:dyDescent="0.25">
      <c r="A1045" s="8">
        <v>45705</v>
      </c>
      <c r="B1045" s="16" t="s">
        <v>2162</v>
      </c>
      <c r="C1045" s="16" t="s">
        <v>2163</v>
      </c>
      <c r="D1045">
        <f>[1]!s_pq_maxuptype(B1045,A1045)</f>
        <v>0</v>
      </c>
      <c r="I1045" s="8"/>
      <c r="J1045" s="16"/>
      <c r="K1045" s="16"/>
    </row>
    <row r="1046" spans="1:11" x14ac:dyDescent="0.25">
      <c r="A1046" s="8">
        <v>45705</v>
      </c>
      <c r="B1046" s="16" t="s">
        <v>2164</v>
      </c>
      <c r="C1046" s="16" t="s">
        <v>2165</v>
      </c>
      <c r="D1046">
        <f>[1]!s_pq_maxuptype(B1046,A1046)</f>
        <v>0</v>
      </c>
      <c r="I1046" s="8"/>
      <c r="J1046" s="16"/>
      <c r="K1046" s="16"/>
    </row>
    <row r="1047" spans="1:11" x14ac:dyDescent="0.25">
      <c r="A1047" s="8">
        <v>45705</v>
      </c>
      <c r="B1047" s="16" t="s">
        <v>2166</v>
      </c>
      <c r="C1047" s="16" t="s">
        <v>2167</v>
      </c>
      <c r="D1047">
        <f>[1]!s_pq_maxuptype(B1047,A1047)</f>
        <v>0</v>
      </c>
      <c r="I1047" s="8"/>
      <c r="J1047" s="16"/>
      <c r="K1047" s="16"/>
    </row>
    <row r="1048" spans="1:11" x14ac:dyDescent="0.25">
      <c r="A1048" s="8">
        <v>45705</v>
      </c>
      <c r="B1048" s="16" t="s">
        <v>2168</v>
      </c>
      <c r="C1048" s="16" t="s">
        <v>2169</v>
      </c>
      <c r="D1048">
        <f>[1]!s_pq_maxuptype(B1048,A1048)</f>
        <v>0</v>
      </c>
      <c r="I1048" s="8"/>
      <c r="J1048" s="16"/>
      <c r="K1048" s="16"/>
    </row>
    <row r="1049" spans="1:11" x14ac:dyDescent="0.25">
      <c r="A1049" s="8">
        <v>45705</v>
      </c>
      <c r="B1049" s="16" t="s">
        <v>2170</v>
      </c>
      <c r="C1049" s="16" t="s">
        <v>2171</v>
      </c>
      <c r="D1049">
        <f>[1]!s_pq_maxuptype(B1049,A1049)</f>
        <v>0</v>
      </c>
      <c r="I1049" s="8"/>
      <c r="J1049" s="16"/>
      <c r="K1049" s="16"/>
    </row>
    <row r="1050" spans="1:11" x14ac:dyDescent="0.25">
      <c r="A1050" s="8">
        <v>45705</v>
      </c>
      <c r="B1050" s="16" t="s">
        <v>2172</v>
      </c>
      <c r="C1050" s="16" t="s">
        <v>2173</v>
      </c>
      <c r="D1050">
        <f>[1]!s_pq_maxuptype(B1050,A1050)</f>
        <v>0</v>
      </c>
      <c r="I1050" s="8"/>
      <c r="J1050" s="16"/>
      <c r="K1050" s="16"/>
    </row>
    <row r="1051" spans="1:11" x14ac:dyDescent="0.25">
      <c r="A1051" s="8">
        <v>45705</v>
      </c>
      <c r="B1051" s="16" t="s">
        <v>2174</v>
      </c>
      <c r="C1051" s="16" t="s">
        <v>2175</v>
      </c>
      <c r="D1051">
        <f>[1]!s_pq_maxuptype(B1051,A1051)</f>
        <v>0</v>
      </c>
      <c r="I1051" s="8"/>
      <c r="J1051" s="16"/>
      <c r="K1051" s="16"/>
    </row>
    <row r="1052" spans="1:11" x14ac:dyDescent="0.25">
      <c r="A1052" s="8">
        <v>45705</v>
      </c>
      <c r="B1052" s="16" t="s">
        <v>2176</v>
      </c>
      <c r="C1052" s="16" t="s">
        <v>2177</v>
      </c>
      <c r="D1052">
        <f>[1]!s_pq_maxuptype(B1052,A1052)</f>
        <v>0</v>
      </c>
      <c r="I1052" s="8"/>
      <c r="J1052" s="16"/>
      <c r="K1052" s="16"/>
    </row>
    <row r="1053" spans="1:11" x14ac:dyDescent="0.25">
      <c r="A1053" s="8">
        <v>45705</v>
      </c>
      <c r="B1053" s="16" t="s">
        <v>2178</v>
      </c>
      <c r="C1053" s="16" t="s">
        <v>2179</v>
      </c>
      <c r="D1053">
        <f>[1]!s_pq_maxuptype(B1053,A1053)</f>
        <v>0</v>
      </c>
      <c r="I1053" s="8"/>
      <c r="J1053" s="16"/>
      <c r="K1053" s="16"/>
    </row>
    <row r="1054" spans="1:11" x14ac:dyDescent="0.25">
      <c r="A1054" s="8">
        <v>45705</v>
      </c>
      <c r="B1054" s="16" t="s">
        <v>2180</v>
      </c>
      <c r="C1054" s="16" t="s">
        <v>2181</v>
      </c>
      <c r="D1054">
        <f>[1]!s_pq_maxuptype(B1054,A1054)</f>
        <v>0</v>
      </c>
      <c r="I1054" s="8"/>
      <c r="J1054" s="16"/>
      <c r="K1054" s="16"/>
    </row>
    <row r="1055" spans="1:11" x14ac:dyDescent="0.25">
      <c r="A1055" s="8">
        <v>45705</v>
      </c>
      <c r="B1055" s="16" t="s">
        <v>2182</v>
      </c>
      <c r="C1055" s="16" t="s">
        <v>2183</v>
      </c>
      <c r="D1055">
        <f>[1]!s_pq_maxuptype(B1055,A1055)</f>
        <v>0</v>
      </c>
      <c r="I1055" s="8"/>
      <c r="J1055" s="16"/>
      <c r="K1055" s="16"/>
    </row>
    <row r="1056" spans="1:11" x14ac:dyDescent="0.25">
      <c r="A1056" s="8">
        <v>45705</v>
      </c>
      <c r="B1056" s="16" t="s">
        <v>2184</v>
      </c>
      <c r="C1056" s="16" t="s">
        <v>2185</v>
      </c>
      <c r="D1056">
        <f>[1]!s_pq_maxuptype(B1056,A1056)</f>
        <v>0</v>
      </c>
      <c r="I1056" s="8"/>
      <c r="J1056" s="16"/>
      <c r="K1056" s="16"/>
    </row>
    <row r="1057" spans="1:11" x14ac:dyDescent="0.25">
      <c r="A1057" s="8">
        <v>45705</v>
      </c>
      <c r="B1057" s="16" t="s">
        <v>2186</v>
      </c>
      <c r="C1057" s="16" t="s">
        <v>2187</v>
      </c>
      <c r="D1057">
        <f>[1]!s_pq_maxuptype(B1057,A1057)</f>
        <v>0</v>
      </c>
      <c r="I1057" s="8"/>
      <c r="J1057" s="16"/>
      <c r="K1057" s="16"/>
    </row>
    <row r="1058" spans="1:11" x14ac:dyDescent="0.25">
      <c r="A1058" s="8">
        <v>45705</v>
      </c>
      <c r="B1058" s="16" t="s">
        <v>2188</v>
      </c>
      <c r="C1058" s="16" t="s">
        <v>2189</v>
      </c>
      <c r="D1058">
        <f>[1]!s_pq_maxuptype(B1058,A1058)</f>
        <v>0</v>
      </c>
      <c r="I1058" s="8"/>
      <c r="J1058" s="16"/>
      <c r="K1058" s="16"/>
    </row>
    <row r="1059" spans="1:11" x14ac:dyDescent="0.25">
      <c r="A1059" s="8">
        <v>45705</v>
      </c>
      <c r="B1059" s="16" t="s">
        <v>2190</v>
      </c>
      <c r="C1059" s="16" t="s">
        <v>2191</v>
      </c>
      <c r="D1059">
        <f>[1]!s_pq_maxuptype(B1059,A1059)</f>
        <v>0</v>
      </c>
      <c r="I1059" s="8"/>
      <c r="J1059" s="16"/>
      <c r="K1059" s="16"/>
    </row>
    <row r="1060" spans="1:11" x14ac:dyDescent="0.25">
      <c r="A1060" s="8">
        <v>45705</v>
      </c>
      <c r="B1060" s="16" t="s">
        <v>2192</v>
      </c>
      <c r="C1060" s="16" t="s">
        <v>2193</v>
      </c>
      <c r="D1060">
        <f>[1]!s_pq_maxuptype(B1060,A1060)</f>
        <v>0</v>
      </c>
      <c r="I1060" s="8"/>
      <c r="J1060" s="16"/>
      <c r="K1060" s="16"/>
    </row>
    <row r="1061" spans="1:11" x14ac:dyDescent="0.25">
      <c r="A1061" s="8">
        <v>45705</v>
      </c>
      <c r="B1061" s="16" t="s">
        <v>2194</v>
      </c>
      <c r="C1061" s="16" t="s">
        <v>2195</v>
      </c>
      <c r="D1061">
        <f>[1]!s_pq_maxuptype(B1061,A1061)</f>
        <v>0</v>
      </c>
      <c r="I1061" s="8"/>
      <c r="J1061" s="16"/>
      <c r="K1061" s="16"/>
    </row>
    <row r="1062" spans="1:11" x14ac:dyDescent="0.25">
      <c r="A1062" s="8">
        <v>45705</v>
      </c>
      <c r="B1062" s="16" t="s">
        <v>2196</v>
      </c>
      <c r="C1062" s="16" t="s">
        <v>2197</v>
      </c>
      <c r="D1062">
        <f>[1]!s_pq_maxuptype(B1062,A1062)</f>
        <v>0</v>
      </c>
      <c r="I1062" s="8"/>
      <c r="J1062" s="16"/>
      <c r="K1062" s="16"/>
    </row>
    <row r="1063" spans="1:11" x14ac:dyDescent="0.25">
      <c r="A1063" s="8">
        <v>45705</v>
      </c>
      <c r="B1063" s="16" t="s">
        <v>2198</v>
      </c>
      <c r="C1063" s="16" t="s">
        <v>2199</v>
      </c>
      <c r="D1063">
        <f>[1]!s_pq_maxuptype(B1063,A1063)</f>
        <v>0</v>
      </c>
      <c r="I1063" s="8"/>
      <c r="J1063" s="16"/>
      <c r="K1063" s="16"/>
    </row>
    <row r="1064" spans="1:11" x14ac:dyDescent="0.25">
      <c r="A1064" s="8">
        <v>45705</v>
      </c>
      <c r="B1064" s="16" t="s">
        <v>2200</v>
      </c>
      <c r="C1064" s="16" t="s">
        <v>2201</v>
      </c>
      <c r="D1064">
        <f>[1]!s_pq_maxuptype(B1064,A1064)</f>
        <v>0</v>
      </c>
      <c r="I1064" s="8"/>
      <c r="J1064" s="16"/>
      <c r="K1064" s="16"/>
    </row>
    <row r="1065" spans="1:11" x14ac:dyDescent="0.25">
      <c r="A1065" s="8">
        <v>45705</v>
      </c>
      <c r="B1065" s="16" t="s">
        <v>2202</v>
      </c>
      <c r="C1065" s="16" t="s">
        <v>2203</v>
      </c>
      <c r="D1065">
        <f>[1]!s_pq_maxuptype(B1065,A1065)</f>
        <v>0</v>
      </c>
      <c r="I1065" s="8"/>
      <c r="J1065" s="16"/>
      <c r="K1065" s="16"/>
    </row>
    <row r="1066" spans="1:11" x14ac:dyDescent="0.25">
      <c r="A1066" s="8">
        <v>45705</v>
      </c>
      <c r="B1066" s="16" t="s">
        <v>2204</v>
      </c>
      <c r="C1066" s="16" t="s">
        <v>2205</v>
      </c>
      <c r="D1066">
        <f>[1]!s_pq_maxuptype(B1066,A1066)</f>
        <v>0</v>
      </c>
      <c r="I1066" s="8"/>
      <c r="J1066" s="16"/>
      <c r="K1066" s="16"/>
    </row>
    <row r="1067" spans="1:11" x14ac:dyDescent="0.25">
      <c r="A1067" s="8">
        <v>45705</v>
      </c>
      <c r="B1067" s="16" t="s">
        <v>2206</v>
      </c>
      <c r="C1067" s="16" t="s">
        <v>2207</v>
      </c>
      <c r="D1067">
        <f>[1]!s_pq_maxuptype(B1067,A1067)</f>
        <v>0</v>
      </c>
      <c r="I1067" s="8"/>
      <c r="J1067" s="16"/>
      <c r="K1067" s="16"/>
    </row>
    <row r="1068" spans="1:11" x14ac:dyDescent="0.25">
      <c r="A1068" s="8">
        <v>45705</v>
      </c>
      <c r="B1068" s="16" t="s">
        <v>2208</v>
      </c>
      <c r="C1068" s="16" t="s">
        <v>2209</v>
      </c>
      <c r="D1068">
        <f>[1]!s_pq_maxuptype(B1068,A1068)</f>
        <v>0</v>
      </c>
      <c r="I1068" s="8"/>
      <c r="J1068" s="16"/>
      <c r="K1068" s="16"/>
    </row>
    <row r="1069" spans="1:11" x14ac:dyDescent="0.25">
      <c r="A1069" s="8">
        <v>45705</v>
      </c>
      <c r="B1069" s="16" t="s">
        <v>2210</v>
      </c>
      <c r="C1069" s="16" t="s">
        <v>2211</v>
      </c>
      <c r="D1069">
        <f>[1]!s_pq_maxuptype(B1069,A1069)</f>
        <v>0</v>
      </c>
      <c r="I1069" s="8"/>
      <c r="J1069" s="16"/>
      <c r="K1069" s="16"/>
    </row>
    <row r="1070" spans="1:11" x14ac:dyDescent="0.25">
      <c r="A1070" s="8">
        <v>45705</v>
      </c>
      <c r="B1070" s="16" t="s">
        <v>2212</v>
      </c>
      <c r="C1070" s="16" t="s">
        <v>2213</v>
      </c>
      <c r="D1070">
        <f>[1]!s_pq_maxuptype(B1070,A1070)</f>
        <v>0</v>
      </c>
      <c r="I1070" s="8"/>
      <c r="J1070" s="16"/>
      <c r="K1070" s="16"/>
    </row>
    <row r="1071" spans="1:11" x14ac:dyDescent="0.25">
      <c r="A1071" s="8">
        <v>45705</v>
      </c>
      <c r="B1071" s="16" t="s">
        <v>2214</v>
      </c>
      <c r="C1071" s="16" t="s">
        <v>2215</v>
      </c>
      <c r="D1071">
        <f>[1]!s_pq_maxuptype(B1071,A1071)</f>
        <v>0</v>
      </c>
      <c r="I1071" s="8"/>
      <c r="J1071" s="16"/>
      <c r="K1071" s="16"/>
    </row>
    <row r="1072" spans="1:11" x14ac:dyDescent="0.25">
      <c r="A1072" s="8">
        <v>45705</v>
      </c>
      <c r="B1072" s="16" t="s">
        <v>2216</v>
      </c>
      <c r="C1072" s="16" t="s">
        <v>2217</v>
      </c>
      <c r="D1072">
        <f>[1]!s_pq_maxuptype(B1072,A1072)</f>
        <v>0</v>
      </c>
      <c r="I1072" s="8"/>
      <c r="J1072" s="16"/>
      <c r="K1072" s="16"/>
    </row>
    <row r="1073" spans="1:11" x14ac:dyDescent="0.25">
      <c r="A1073" s="8">
        <v>45705</v>
      </c>
      <c r="B1073" s="16" t="s">
        <v>2218</v>
      </c>
      <c r="C1073" s="16" t="s">
        <v>2219</v>
      </c>
      <c r="D1073">
        <f>[1]!s_pq_maxuptype(B1073,A1073)</f>
        <v>0</v>
      </c>
      <c r="I1073" s="8"/>
      <c r="J1073" s="16"/>
      <c r="K1073" s="16"/>
    </row>
    <row r="1074" spans="1:11" x14ac:dyDescent="0.25">
      <c r="A1074" s="8">
        <v>45705</v>
      </c>
      <c r="B1074" s="16" t="s">
        <v>2220</v>
      </c>
      <c r="C1074" s="16" t="s">
        <v>2221</v>
      </c>
      <c r="D1074">
        <f>[1]!s_pq_maxuptype(B1074,A1074)</f>
        <v>0</v>
      </c>
      <c r="I1074" s="8"/>
      <c r="J1074" s="16"/>
      <c r="K1074" s="16"/>
    </row>
    <row r="1075" spans="1:11" x14ac:dyDescent="0.25">
      <c r="A1075" s="8">
        <v>45705</v>
      </c>
      <c r="B1075" s="16" t="s">
        <v>2222</v>
      </c>
      <c r="C1075" s="16" t="s">
        <v>2223</v>
      </c>
      <c r="D1075">
        <f>[1]!s_pq_maxuptype(B1075,A1075)</f>
        <v>0</v>
      </c>
      <c r="I1075" s="8"/>
      <c r="J1075" s="16"/>
      <c r="K1075" s="16"/>
    </row>
    <row r="1076" spans="1:11" x14ac:dyDescent="0.25">
      <c r="A1076" s="8">
        <v>45705</v>
      </c>
      <c r="B1076" s="16" t="s">
        <v>2224</v>
      </c>
      <c r="C1076" s="16" t="s">
        <v>2225</v>
      </c>
      <c r="D1076">
        <f>[1]!s_pq_maxuptype(B1076,A1076)</f>
        <v>0</v>
      </c>
      <c r="I1076" s="8"/>
      <c r="J1076" s="16"/>
      <c r="K1076" s="16"/>
    </row>
    <row r="1077" spans="1:11" x14ac:dyDescent="0.25">
      <c r="A1077" s="8">
        <v>45705</v>
      </c>
      <c r="B1077" s="16" t="s">
        <v>2226</v>
      </c>
      <c r="C1077" s="16" t="s">
        <v>2227</v>
      </c>
      <c r="D1077">
        <f>[1]!s_pq_maxuptype(B1077,A1077)</f>
        <v>0</v>
      </c>
      <c r="I1077" s="8"/>
      <c r="J1077" s="16"/>
      <c r="K1077" s="16"/>
    </row>
    <row r="1078" spans="1:11" x14ac:dyDescent="0.25">
      <c r="A1078" s="8">
        <v>45705</v>
      </c>
      <c r="B1078" s="16" t="s">
        <v>2228</v>
      </c>
      <c r="C1078" s="16" t="s">
        <v>2229</v>
      </c>
      <c r="D1078">
        <f>[1]!s_pq_maxuptype(B1078,A1078)</f>
        <v>0</v>
      </c>
      <c r="I1078" s="8"/>
      <c r="J1078" s="16"/>
      <c r="K1078" s="16"/>
    </row>
    <row r="1079" spans="1:11" x14ac:dyDescent="0.25">
      <c r="A1079" s="8">
        <v>45705</v>
      </c>
      <c r="B1079" s="16" t="s">
        <v>2230</v>
      </c>
      <c r="C1079" s="16" t="s">
        <v>2231</v>
      </c>
      <c r="D1079">
        <f>[1]!s_pq_maxuptype(B1079,A1079)</f>
        <v>0</v>
      </c>
      <c r="I1079" s="8"/>
      <c r="J1079" s="16"/>
      <c r="K1079" s="16"/>
    </row>
    <row r="1080" spans="1:11" x14ac:dyDescent="0.25">
      <c r="A1080" s="8">
        <v>45705</v>
      </c>
      <c r="B1080" s="16" t="s">
        <v>2232</v>
      </c>
      <c r="C1080" s="16" t="s">
        <v>2233</v>
      </c>
      <c r="D1080">
        <f>[1]!s_pq_maxuptype(B1080,A1080)</f>
        <v>0</v>
      </c>
      <c r="I1080" s="8"/>
      <c r="J1080" s="16"/>
      <c r="K1080" s="16"/>
    </row>
    <row r="1081" spans="1:11" x14ac:dyDescent="0.25">
      <c r="A1081" s="8">
        <v>45705</v>
      </c>
      <c r="B1081" s="16" t="s">
        <v>2234</v>
      </c>
      <c r="C1081" s="16" t="s">
        <v>2235</v>
      </c>
      <c r="D1081">
        <f>[1]!s_pq_maxuptype(B1081,A1081)</f>
        <v>0</v>
      </c>
      <c r="I1081" s="8"/>
      <c r="J1081" s="16"/>
      <c r="K1081" s="16"/>
    </row>
    <row r="1082" spans="1:11" x14ac:dyDescent="0.25">
      <c r="A1082" s="8">
        <v>45705</v>
      </c>
      <c r="B1082" s="16" t="s">
        <v>2236</v>
      </c>
      <c r="C1082" s="16" t="s">
        <v>2237</v>
      </c>
      <c r="D1082">
        <f>[1]!s_pq_maxuptype(B1082,A1082)</f>
        <v>0</v>
      </c>
      <c r="I1082" s="8"/>
      <c r="J1082" s="16"/>
      <c r="K1082" s="16"/>
    </row>
    <row r="1083" spans="1:11" x14ac:dyDescent="0.25">
      <c r="A1083" s="8">
        <v>45705</v>
      </c>
      <c r="B1083" s="16" t="s">
        <v>2238</v>
      </c>
      <c r="C1083" s="16" t="s">
        <v>2239</v>
      </c>
      <c r="D1083">
        <f>[1]!s_pq_maxuptype(B1083,A1083)</f>
        <v>0</v>
      </c>
      <c r="I1083" s="8"/>
      <c r="J1083" s="16"/>
      <c r="K1083" s="16"/>
    </row>
    <row r="1084" spans="1:11" x14ac:dyDescent="0.25">
      <c r="A1084" s="8">
        <v>45705</v>
      </c>
      <c r="B1084" s="16" t="s">
        <v>2240</v>
      </c>
      <c r="C1084" s="16" t="s">
        <v>2241</v>
      </c>
      <c r="D1084">
        <f>[1]!s_pq_maxuptype(B1084,A1084)</f>
        <v>0</v>
      </c>
      <c r="I1084" s="8"/>
      <c r="J1084" s="16"/>
      <c r="K1084" s="16"/>
    </row>
    <row r="1085" spans="1:11" x14ac:dyDescent="0.25">
      <c r="A1085" s="8">
        <v>45705</v>
      </c>
      <c r="B1085" s="16" t="s">
        <v>2242</v>
      </c>
      <c r="C1085" s="16" t="s">
        <v>2243</v>
      </c>
      <c r="D1085">
        <f>[1]!s_pq_maxuptype(B1085,A1085)</f>
        <v>0</v>
      </c>
      <c r="I1085" s="8"/>
      <c r="J1085" s="16"/>
      <c r="K1085" s="16"/>
    </row>
    <row r="1086" spans="1:11" x14ac:dyDescent="0.25">
      <c r="A1086" s="8">
        <v>45705</v>
      </c>
      <c r="B1086" s="16" t="s">
        <v>2244</v>
      </c>
      <c r="C1086" s="16" t="s">
        <v>2245</v>
      </c>
      <c r="D1086">
        <f>[1]!s_pq_maxuptype(B1086,A1086)</f>
        <v>0</v>
      </c>
      <c r="I1086" s="8"/>
      <c r="J1086" s="16"/>
      <c r="K1086" s="16"/>
    </row>
    <row r="1087" spans="1:11" x14ac:dyDescent="0.25">
      <c r="A1087" s="8">
        <v>45705</v>
      </c>
      <c r="B1087" s="16" t="s">
        <v>2246</v>
      </c>
      <c r="C1087" s="16" t="s">
        <v>2247</v>
      </c>
      <c r="D1087">
        <f>[1]!s_pq_maxuptype(B1087,A1087)</f>
        <v>0</v>
      </c>
      <c r="I1087" s="8"/>
      <c r="J1087" s="16"/>
      <c r="K1087" s="16"/>
    </row>
    <row r="1088" spans="1:11" x14ac:dyDescent="0.25">
      <c r="A1088" s="8">
        <v>45705</v>
      </c>
      <c r="B1088" s="16" t="s">
        <v>2248</v>
      </c>
      <c r="C1088" s="16" t="s">
        <v>2249</v>
      </c>
      <c r="D1088">
        <f>[1]!s_pq_maxuptype(B1088,A1088)</f>
        <v>0</v>
      </c>
      <c r="I1088" s="8"/>
      <c r="J1088" s="16"/>
      <c r="K1088" s="16"/>
    </row>
    <row r="1089" spans="1:11" x14ac:dyDescent="0.25">
      <c r="A1089" s="8">
        <v>45705</v>
      </c>
      <c r="B1089" s="16" t="s">
        <v>2250</v>
      </c>
      <c r="C1089" s="16" t="s">
        <v>2251</v>
      </c>
      <c r="D1089" t="str">
        <f>[1]!s_pq_maxuptype(B1089,A1089)</f>
        <v>首板</v>
      </c>
      <c r="I1089" s="8"/>
      <c r="J1089" s="16"/>
      <c r="K1089" s="16"/>
    </row>
    <row r="1090" spans="1:11" x14ac:dyDescent="0.25">
      <c r="A1090" s="8">
        <v>45705</v>
      </c>
      <c r="B1090" s="16" t="s">
        <v>2252</v>
      </c>
      <c r="C1090" s="16" t="s">
        <v>2253</v>
      </c>
      <c r="D1090">
        <f>[1]!s_pq_maxuptype(B1090,A1090)</f>
        <v>0</v>
      </c>
      <c r="I1090" s="8"/>
      <c r="J1090" s="16"/>
      <c r="K1090" s="16"/>
    </row>
    <row r="1091" spans="1:11" x14ac:dyDescent="0.25">
      <c r="A1091" s="8">
        <v>45705</v>
      </c>
      <c r="B1091" s="16" t="s">
        <v>2254</v>
      </c>
      <c r="C1091" s="16" t="s">
        <v>2255</v>
      </c>
      <c r="D1091">
        <f>[1]!s_pq_maxuptype(B1091,A1091)</f>
        <v>0</v>
      </c>
      <c r="I1091" s="8"/>
      <c r="J1091" s="16"/>
      <c r="K1091" s="16"/>
    </row>
    <row r="1092" spans="1:11" x14ac:dyDescent="0.25">
      <c r="A1092" s="8">
        <v>45705</v>
      </c>
      <c r="B1092" s="16" t="s">
        <v>2256</v>
      </c>
      <c r="C1092" s="16" t="s">
        <v>2257</v>
      </c>
      <c r="D1092">
        <f>[1]!s_pq_maxuptype(B1092,A1092)</f>
        <v>0</v>
      </c>
      <c r="I1092" s="8"/>
      <c r="J1092" s="16"/>
      <c r="K1092" s="16"/>
    </row>
    <row r="1093" spans="1:11" x14ac:dyDescent="0.25">
      <c r="A1093" s="8">
        <v>45705</v>
      </c>
      <c r="B1093" s="16" t="s">
        <v>2258</v>
      </c>
      <c r="C1093" s="16" t="s">
        <v>2259</v>
      </c>
      <c r="D1093">
        <f>[1]!s_pq_maxuptype(B1093,A1093)</f>
        <v>0</v>
      </c>
      <c r="I1093" s="8"/>
      <c r="J1093" s="16"/>
      <c r="K1093" s="16"/>
    </row>
    <row r="1094" spans="1:11" x14ac:dyDescent="0.25">
      <c r="A1094" s="8">
        <v>45705</v>
      </c>
      <c r="B1094" s="16" t="s">
        <v>2260</v>
      </c>
      <c r="C1094" s="16" t="s">
        <v>2261</v>
      </c>
      <c r="D1094">
        <f>[1]!s_pq_maxuptype(B1094,A1094)</f>
        <v>0</v>
      </c>
      <c r="I1094" s="8"/>
      <c r="J1094" s="16"/>
      <c r="K1094" s="16"/>
    </row>
    <row r="1095" spans="1:11" x14ac:dyDescent="0.25">
      <c r="A1095" s="8">
        <v>45705</v>
      </c>
      <c r="B1095" s="16" t="s">
        <v>2262</v>
      </c>
      <c r="C1095" s="16" t="s">
        <v>2263</v>
      </c>
      <c r="D1095">
        <f>[1]!s_pq_maxuptype(B1095,A1095)</f>
        <v>0</v>
      </c>
      <c r="I1095" s="8"/>
      <c r="J1095" s="16"/>
      <c r="K1095" s="16"/>
    </row>
    <row r="1096" spans="1:11" x14ac:dyDescent="0.25">
      <c r="A1096" s="8">
        <v>45705</v>
      </c>
      <c r="B1096" s="16" t="s">
        <v>2264</v>
      </c>
      <c r="C1096" s="16" t="s">
        <v>2265</v>
      </c>
      <c r="D1096">
        <f>[1]!s_pq_maxuptype(B1096,A1096)</f>
        <v>0</v>
      </c>
      <c r="I1096" s="8"/>
      <c r="J1096" s="16"/>
      <c r="K1096" s="16"/>
    </row>
    <row r="1097" spans="1:11" x14ac:dyDescent="0.25">
      <c r="A1097" s="8">
        <v>45705</v>
      </c>
      <c r="B1097" s="16" t="s">
        <v>2266</v>
      </c>
      <c r="C1097" s="16" t="s">
        <v>2267</v>
      </c>
      <c r="D1097">
        <f>[1]!s_pq_maxuptype(B1097,A1097)</f>
        <v>0</v>
      </c>
      <c r="I1097" s="8"/>
      <c r="J1097" s="16"/>
      <c r="K1097" s="16"/>
    </row>
    <row r="1098" spans="1:11" x14ac:dyDescent="0.25">
      <c r="A1098" s="8">
        <v>45705</v>
      </c>
      <c r="B1098" s="16" t="s">
        <v>2268</v>
      </c>
      <c r="C1098" s="16" t="s">
        <v>2269</v>
      </c>
      <c r="D1098">
        <f>[1]!s_pq_maxuptype(B1098,A1098)</f>
        <v>0</v>
      </c>
      <c r="I1098" s="8"/>
      <c r="J1098" s="16"/>
      <c r="K1098" s="16"/>
    </row>
    <row r="1099" spans="1:11" x14ac:dyDescent="0.25">
      <c r="A1099" s="8">
        <v>45705</v>
      </c>
      <c r="B1099" s="16" t="s">
        <v>2270</v>
      </c>
      <c r="C1099" s="16" t="s">
        <v>2271</v>
      </c>
      <c r="D1099">
        <f>[1]!s_pq_maxuptype(B1099,A1099)</f>
        <v>0</v>
      </c>
      <c r="I1099" s="8"/>
      <c r="J1099" s="16"/>
      <c r="K1099" s="16"/>
    </row>
    <row r="1100" spans="1:11" x14ac:dyDescent="0.25">
      <c r="A1100" s="8">
        <v>45705</v>
      </c>
      <c r="B1100" s="16" t="s">
        <v>2272</v>
      </c>
      <c r="C1100" s="16" t="s">
        <v>2273</v>
      </c>
      <c r="D1100">
        <f>[1]!s_pq_maxuptype(B1100,A1100)</f>
        <v>0</v>
      </c>
      <c r="I1100" s="8"/>
      <c r="J1100" s="16"/>
      <c r="K1100" s="16"/>
    </row>
    <row r="1101" spans="1:11" x14ac:dyDescent="0.25">
      <c r="A1101" s="8">
        <v>45705</v>
      </c>
      <c r="B1101" s="16" t="s">
        <v>2274</v>
      </c>
      <c r="C1101" s="16" t="s">
        <v>2275</v>
      </c>
      <c r="D1101" t="str">
        <f>[1]!s_pq_maxuptype(B1101,A1101)</f>
        <v>首板</v>
      </c>
      <c r="I1101" s="8"/>
      <c r="J1101" s="16"/>
      <c r="K1101" s="16"/>
    </row>
    <row r="1102" spans="1:11" x14ac:dyDescent="0.25">
      <c r="A1102" s="8">
        <v>45705</v>
      </c>
      <c r="B1102" s="16" t="s">
        <v>2276</v>
      </c>
      <c r="C1102" s="16" t="s">
        <v>2277</v>
      </c>
      <c r="D1102">
        <f>[1]!s_pq_maxuptype(B1102,A1102)</f>
        <v>0</v>
      </c>
      <c r="I1102" s="8"/>
      <c r="J1102" s="16"/>
      <c r="K1102" s="16"/>
    </row>
    <row r="1103" spans="1:11" x14ac:dyDescent="0.25">
      <c r="A1103" s="8">
        <v>45705</v>
      </c>
      <c r="B1103" s="16" t="s">
        <v>2278</v>
      </c>
      <c r="C1103" s="16" t="s">
        <v>2279</v>
      </c>
      <c r="D1103">
        <f>[1]!s_pq_maxuptype(B1103,A1103)</f>
        <v>0</v>
      </c>
      <c r="I1103" s="8"/>
      <c r="J1103" s="16"/>
      <c r="K1103" s="16"/>
    </row>
    <row r="1104" spans="1:11" x14ac:dyDescent="0.25">
      <c r="A1104" s="8">
        <v>45705</v>
      </c>
      <c r="B1104" s="16" t="s">
        <v>2280</v>
      </c>
      <c r="C1104" s="16" t="s">
        <v>2281</v>
      </c>
      <c r="D1104" t="str">
        <f>[1]!s_pq_maxuptype(B1104,A1104)</f>
        <v>2连板</v>
      </c>
      <c r="I1104" s="8"/>
      <c r="J1104" s="16"/>
      <c r="K1104" s="16"/>
    </row>
    <row r="1105" spans="1:11" x14ac:dyDescent="0.25">
      <c r="A1105" s="8">
        <v>45705</v>
      </c>
      <c r="B1105" s="16" t="s">
        <v>2282</v>
      </c>
      <c r="C1105" s="16" t="s">
        <v>2283</v>
      </c>
      <c r="D1105">
        <f>[1]!s_pq_maxuptype(B1105,A1105)</f>
        <v>0</v>
      </c>
      <c r="I1105" s="8"/>
      <c r="J1105" s="16"/>
      <c r="K1105" s="16"/>
    </row>
    <row r="1106" spans="1:11" x14ac:dyDescent="0.25">
      <c r="A1106" s="8">
        <v>45705</v>
      </c>
      <c r="B1106" s="16" t="s">
        <v>2284</v>
      </c>
      <c r="C1106" s="16" t="s">
        <v>2285</v>
      </c>
      <c r="D1106">
        <f>[1]!s_pq_maxuptype(B1106,A1106)</f>
        <v>0</v>
      </c>
      <c r="I1106" s="8"/>
      <c r="J1106" s="16"/>
      <c r="K1106" s="16"/>
    </row>
    <row r="1107" spans="1:11" x14ac:dyDescent="0.25">
      <c r="A1107" s="8">
        <v>45705</v>
      </c>
      <c r="B1107" s="16" t="s">
        <v>2286</v>
      </c>
      <c r="C1107" s="16" t="s">
        <v>2287</v>
      </c>
      <c r="D1107">
        <f>[1]!s_pq_maxuptype(B1107,A1107)</f>
        <v>0</v>
      </c>
      <c r="I1107" s="8"/>
      <c r="J1107" s="16"/>
      <c r="K1107" s="16"/>
    </row>
    <row r="1108" spans="1:11" x14ac:dyDescent="0.25">
      <c r="A1108" s="8">
        <v>45705</v>
      </c>
      <c r="B1108" s="16" t="s">
        <v>2288</v>
      </c>
      <c r="C1108" s="16" t="s">
        <v>2289</v>
      </c>
      <c r="D1108">
        <f>[1]!s_pq_maxuptype(B1108,A1108)</f>
        <v>0</v>
      </c>
      <c r="I1108" s="8"/>
      <c r="J1108" s="16"/>
      <c r="K1108" s="16"/>
    </row>
    <row r="1109" spans="1:11" x14ac:dyDescent="0.25">
      <c r="A1109" s="8">
        <v>45705</v>
      </c>
      <c r="B1109" s="16" t="s">
        <v>2290</v>
      </c>
      <c r="C1109" s="16" t="s">
        <v>2291</v>
      </c>
      <c r="D1109">
        <f>[1]!s_pq_maxuptype(B1109,A1109)</f>
        <v>0</v>
      </c>
      <c r="I1109" s="8"/>
      <c r="J1109" s="16"/>
      <c r="K1109" s="16"/>
    </row>
    <row r="1110" spans="1:11" x14ac:dyDescent="0.25">
      <c r="A1110" s="8">
        <v>45705</v>
      </c>
      <c r="B1110" s="16" t="s">
        <v>2292</v>
      </c>
      <c r="C1110" s="16" t="s">
        <v>2293</v>
      </c>
      <c r="D1110">
        <f>[1]!s_pq_maxuptype(B1110,A1110)</f>
        <v>0</v>
      </c>
      <c r="I1110" s="8"/>
      <c r="J1110" s="16"/>
      <c r="K1110" s="16"/>
    </row>
    <row r="1111" spans="1:11" x14ac:dyDescent="0.25">
      <c r="A1111" s="8">
        <v>45705</v>
      </c>
      <c r="B1111" s="16" t="s">
        <v>2294</v>
      </c>
      <c r="C1111" s="16" t="s">
        <v>2295</v>
      </c>
      <c r="D1111" t="str">
        <f>[1]!s_pq_maxuptype(B1111,A1111)</f>
        <v>首板</v>
      </c>
      <c r="I1111" s="8"/>
      <c r="J1111" s="16"/>
      <c r="K1111" s="16"/>
    </row>
    <row r="1112" spans="1:11" x14ac:dyDescent="0.25">
      <c r="A1112" s="8">
        <v>45705</v>
      </c>
      <c r="B1112" s="16" t="s">
        <v>2296</v>
      </c>
      <c r="C1112" s="16" t="s">
        <v>2297</v>
      </c>
      <c r="D1112">
        <f>[1]!s_pq_maxuptype(B1112,A1112)</f>
        <v>0</v>
      </c>
      <c r="I1112" s="8"/>
      <c r="J1112" s="16"/>
      <c r="K1112" s="16"/>
    </row>
    <row r="1113" spans="1:11" x14ac:dyDescent="0.25">
      <c r="A1113" s="8">
        <v>45705</v>
      </c>
      <c r="B1113" s="16" t="s">
        <v>2298</v>
      </c>
      <c r="C1113" s="16" t="s">
        <v>2299</v>
      </c>
      <c r="D1113">
        <f>[1]!s_pq_maxuptype(B1113,A1113)</f>
        <v>0</v>
      </c>
      <c r="I1113" s="8"/>
      <c r="J1113" s="16"/>
      <c r="K1113" s="16"/>
    </row>
    <row r="1114" spans="1:11" x14ac:dyDescent="0.25">
      <c r="A1114" s="8">
        <v>45705</v>
      </c>
      <c r="B1114" s="16" t="s">
        <v>2300</v>
      </c>
      <c r="C1114" s="16" t="s">
        <v>2301</v>
      </c>
      <c r="D1114">
        <f>[1]!s_pq_maxuptype(B1114,A1114)</f>
        <v>0</v>
      </c>
      <c r="I1114" s="8"/>
      <c r="J1114" s="16"/>
      <c r="K1114" s="16"/>
    </row>
    <row r="1115" spans="1:11" x14ac:dyDescent="0.25">
      <c r="A1115" s="8">
        <v>45705</v>
      </c>
      <c r="B1115" s="16" t="s">
        <v>2302</v>
      </c>
      <c r="C1115" s="16" t="s">
        <v>2303</v>
      </c>
      <c r="D1115">
        <f>[1]!s_pq_maxuptype(B1115,A1115)</f>
        <v>0</v>
      </c>
      <c r="I1115" s="8"/>
      <c r="J1115" s="16"/>
      <c r="K1115" s="16"/>
    </row>
    <row r="1116" spans="1:11" x14ac:dyDescent="0.25">
      <c r="A1116" s="8">
        <v>45705</v>
      </c>
      <c r="B1116" s="16" t="s">
        <v>2304</v>
      </c>
      <c r="C1116" s="16" t="s">
        <v>2305</v>
      </c>
      <c r="D1116">
        <f>[1]!s_pq_maxuptype(B1116,A1116)</f>
        <v>0</v>
      </c>
      <c r="I1116" s="8"/>
      <c r="J1116" s="16"/>
      <c r="K1116" s="16"/>
    </row>
    <row r="1117" spans="1:11" x14ac:dyDescent="0.25">
      <c r="A1117" s="8">
        <v>45705</v>
      </c>
      <c r="B1117" s="16" t="s">
        <v>2306</v>
      </c>
      <c r="C1117" s="16" t="s">
        <v>2307</v>
      </c>
      <c r="D1117">
        <f>[1]!s_pq_maxuptype(B1117,A1117)</f>
        <v>0</v>
      </c>
      <c r="I1117" s="8"/>
      <c r="J1117" s="16"/>
      <c r="K1117" s="16"/>
    </row>
    <row r="1118" spans="1:11" x14ac:dyDescent="0.25">
      <c r="A1118" s="8">
        <v>45705</v>
      </c>
      <c r="B1118" s="16" t="s">
        <v>2308</v>
      </c>
      <c r="C1118" s="16" t="s">
        <v>2309</v>
      </c>
      <c r="D1118">
        <f>[1]!s_pq_maxuptype(B1118,A1118)</f>
        <v>0</v>
      </c>
      <c r="I1118" s="8"/>
      <c r="J1118" s="16"/>
      <c r="K1118" s="16"/>
    </row>
    <row r="1119" spans="1:11" x14ac:dyDescent="0.25">
      <c r="A1119" s="8">
        <v>45705</v>
      </c>
      <c r="B1119" s="16" t="s">
        <v>2310</v>
      </c>
      <c r="C1119" s="16" t="s">
        <v>2311</v>
      </c>
      <c r="D1119">
        <f>[1]!s_pq_maxuptype(B1119,A1119)</f>
        <v>0</v>
      </c>
      <c r="I1119" s="8"/>
      <c r="J1119" s="16"/>
      <c r="K1119" s="16"/>
    </row>
    <row r="1120" spans="1:11" x14ac:dyDescent="0.25">
      <c r="A1120" s="8">
        <v>45705</v>
      </c>
      <c r="B1120" s="16" t="s">
        <v>2312</v>
      </c>
      <c r="C1120" s="16" t="s">
        <v>2313</v>
      </c>
      <c r="D1120">
        <f>[1]!s_pq_maxuptype(B1120,A1120)</f>
        <v>0</v>
      </c>
      <c r="I1120" s="8"/>
      <c r="J1120" s="16"/>
      <c r="K1120" s="16"/>
    </row>
    <row r="1121" spans="1:11" x14ac:dyDescent="0.25">
      <c r="A1121" s="8">
        <v>45705</v>
      </c>
      <c r="B1121" s="16" t="s">
        <v>2314</v>
      </c>
      <c r="C1121" s="16" t="s">
        <v>2315</v>
      </c>
      <c r="D1121">
        <f>[1]!s_pq_maxuptype(B1121,A1121)</f>
        <v>0</v>
      </c>
      <c r="I1121" s="8"/>
      <c r="J1121" s="16"/>
      <c r="K1121" s="16"/>
    </row>
    <row r="1122" spans="1:11" x14ac:dyDescent="0.25">
      <c r="A1122" s="8">
        <v>45705</v>
      </c>
      <c r="B1122" s="16" t="s">
        <v>2316</v>
      </c>
      <c r="C1122" s="16" t="s">
        <v>2317</v>
      </c>
      <c r="D1122">
        <f>[1]!s_pq_maxuptype(B1122,A1122)</f>
        <v>0</v>
      </c>
      <c r="I1122" s="8"/>
      <c r="J1122" s="16"/>
      <c r="K1122" s="16"/>
    </row>
    <row r="1123" spans="1:11" x14ac:dyDescent="0.25">
      <c r="A1123" s="8">
        <v>45705</v>
      </c>
      <c r="B1123" s="16" t="s">
        <v>2318</v>
      </c>
      <c r="C1123" s="16" t="s">
        <v>2319</v>
      </c>
      <c r="D1123">
        <f>[1]!s_pq_maxuptype(B1123,A1123)</f>
        <v>0</v>
      </c>
      <c r="I1123" s="8"/>
      <c r="J1123" s="16"/>
      <c r="K1123" s="16"/>
    </row>
    <row r="1124" spans="1:11" x14ac:dyDescent="0.25">
      <c r="A1124" s="8">
        <v>45705</v>
      </c>
      <c r="B1124" s="16" t="s">
        <v>2320</v>
      </c>
      <c r="C1124" s="16" t="s">
        <v>2321</v>
      </c>
      <c r="D1124">
        <f>[1]!s_pq_maxuptype(B1124,A1124)</f>
        <v>0</v>
      </c>
      <c r="I1124" s="8"/>
      <c r="J1124" s="16"/>
      <c r="K1124" s="16"/>
    </row>
    <row r="1125" spans="1:11" x14ac:dyDescent="0.25">
      <c r="A1125" s="8">
        <v>45705</v>
      </c>
      <c r="B1125" s="16" t="s">
        <v>2322</v>
      </c>
      <c r="C1125" s="16" t="s">
        <v>2323</v>
      </c>
      <c r="D1125">
        <f>[1]!s_pq_maxuptype(B1125,A1125)</f>
        <v>0</v>
      </c>
      <c r="I1125" s="8"/>
      <c r="J1125" s="16"/>
      <c r="K1125" s="16"/>
    </row>
    <row r="1126" spans="1:11" x14ac:dyDescent="0.25">
      <c r="A1126" s="8">
        <v>45705</v>
      </c>
      <c r="B1126" s="16" t="s">
        <v>2324</v>
      </c>
      <c r="C1126" s="16" t="s">
        <v>2325</v>
      </c>
      <c r="D1126">
        <f>[1]!s_pq_maxuptype(B1126,A1126)</f>
        <v>0</v>
      </c>
      <c r="I1126" s="8"/>
      <c r="J1126" s="16"/>
      <c r="K1126" s="16"/>
    </row>
    <row r="1127" spans="1:11" x14ac:dyDescent="0.25">
      <c r="A1127" s="8">
        <v>45705</v>
      </c>
      <c r="B1127" s="16" t="s">
        <v>2326</v>
      </c>
      <c r="C1127" s="16" t="s">
        <v>2327</v>
      </c>
      <c r="D1127">
        <f>[1]!s_pq_maxuptype(B1127,A1127)</f>
        <v>0</v>
      </c>
      <c r="I1127" s="8"/>
      <c r="J1127" s="16"/>
      <c r="K1127" s="16"/>
    </row>
    <row r="1128" spans="1:11" x14ac:dyDescent="0.25">
      <c r="A1128" s="8">
        <v>45705</v>
      </c>
      <c r="B1128" s="16" t="s">
        <v>2328</v>
      </c>
      <c r="C1128" s="16" t="s">
        <v>2329</v>
      </c>
      <c r="D1128">
        <f>[1]!s_pq_maxuptype(B1128,A1128)</f>
        <v>0</v>
      </c>
      <c r="I1128" s="8"/>
      <c r="J1128" s="16"/>
      <c r="K1128" s="16"/>
    </row>
    <row r="1129" spans="1:11" x14ac:dyDescent="0.25">
      <c r="A1129" s="8">
        <v>45705</v>
      </c>
      <c r="B1129" s="16" t="s">
        <v>2330</v>
      </c>
      <c r="C1129" s="16" t="s">
        <v>2331</v>
      </c>
      <c r="D1129">
        <f>[1]!s_pq_maxuptype(B1129,A1129)</f>
        <v>0</v>
      </c>
      <c r="I1129" s="8"/>
      <c r="J1129" s="16"/>
      <c r="K1129" s="16"/>
    </row>
    <row r="1130" spans="1:11" x14ac:dyDescent="0.25">
      <c r="A1130" s="8">
        <v>45705</v>
      </c>
      <c r="B1130" s="16" t="s">
        <v>2332</v>
      </c>
      <c r="C1130" s="16" t="s">
        <v>2333</v>
      </c>
      <c r="D1130">
        <f>[1]!s_pq_maxuptype(B1130,A1130)</f>
        <v>0</v>
      </c>
      <c r="I1130" s="8"/>
      <c r="J1130" s="16"/>
      <c r="K1130" s="16"/>
    </row>
    <row r="1131" spans="1:11" x14ac:dyDescent="0.25">
      <c r="A1131" s="8">
        <v>45705</v>
      </c>
      <c r="B1131" s="16" t="s">
        <v>2334</v>
      </c>
      <c r="C1131" s="16" t="s">
        <v>2335</v>
      </c>
      <c r="D1131">
        <f>[1]!s_pq_maxuptype(B1131,A1131)</f>
        <v>0</v>
      </c>
      <c r="I1131" s="8"/>
      <c r="J1131" s="16"/>
      <c r="K1131" s="16"/>
    </row>
    <row r="1132" spans="1:11" x14ac:dyDescent="0.25">
      <c r="A1132" s="8">
        <v>45705</v>
      </c>
      <c r="B1132" s="16" t="s">
        <v>2336</v>
      </c>
      <c r="C1132" s="16" t="s">
        <v>2337</v>
      </c>
      <c r="D1132">
        <f>[1]!s_pq_maxuptype(B1132,A1132)</f>
        <v>0</v>
      </c>
      <c r="I1132" s="8"/>
      <c r="J1132" s="16"/>
      <c r="K1132" s="16"/>
    </row>
    <row r="1133" spans="1:11" x14ac:dyDescent="0.25">
      <c r="A1133" s="8">
        <v>45705</v>
      </c>
      <c r="B1133" s="16" t="s">
        <v>2338</v>
      </c>
      <c r="C1133" s="16" t="s">
        <v>2339</v>
      </c>
      <c r="D1133">
        <f>[1]!s_pq_maxuptype(B1133,A1133)</f>
        <v>0</v>
      </c>
      <c r="I1133" s="8"/>
      <c r="J1133" s="16"/>
      <c r="K1133" s="16"/>
    </row>
    <row r="1134" spans="1:11" x14ac:dyDescent="0.25">
      <c r="A1134" s="8">
        <v>45705</v>
      </c>
      <c r="B1134" s="16" t="s">
        <v>2340</v>
      </c>
      <c r="C1134" s="16" t="s">
        <v>2341</v>
      </c>
      <c r="D1134">
        <f>[1]!s_pq_maxuptype(B1134,A1134)</f>
        <v>0</v>
      </c>
      <c r="I1134" s="8"/>
      <c r="J1134" s="16"/>
      <c r="K1134" s="16"/>
    </row>
    <row r="1135" spans="1:11" x14ac:dyDescent="0.25">
      <c r="A1135" s="8">
        <v>45705</v>
      </c>
      <c r="B1135" s="16" t="s">
        <v>2342</v>
      </c>
      <c r="C1135" s="16" t="s">
        <v>2343</v>
      </c>
      <c r="D1135">
        <f>[1]!s_pq_maxuptype(B1135,A1135)</f>
        <v>0</v>
      </c>
      <c r="I1135" s="8"/>
      <c r="J1135" s="16"/>
      <c r="K1135" s="16"/>
    </row>
    <row r="1136" spans="1:11" x14ac:dyDescent="0.25">
      <c r="A1136" s="8">
        <v>45705</v>
      </c>
      <c r="B1136" s="16" t="s">
        <v>2344</v>
      </c>
      <c r="C1136" s="16" t="s">
        <v>2345</v>
      </c>
      <c r="D1136">
        <f>[1]!s_pq_maxuptype(B1136,A1136)</f>
        <v>0</v>
      </c>
      <c r="I1136" s="8"/>
      <c r="J1136" s="16"/>
      <c r="K1136" s="16"/>
    </row>
    <row r="1137" spans="1:11" x14ac:dyDescent="0.25">
      <c r="A1137" s="8">
        <v>45705</v>
      </c>
      <c r="B1137" s="16" t="s">
        <v>2346</v>
      </c>
      <c r="C1137" s="16" t="s">
        <v>2347</v>
      </c>
      <c r="D1137">
        <f>[1]!s_pq_maxuptype(B1137,A1137)</f>
        <v>0</v>
      </c>
      <c r="I1137" s="8"/>
      <c r="J1137" s="16"/>
      <c r="K1137" s="16"/>
    </row>
    <row r="1138" spans="1:11" x14ac:dyDescent="0.25">
      <c r="A1138" s="8">
        <v>45705</v>
      </c>
      <c r="B1138" s="16" t="s">
        <v>2348</v>
      </c>
      <c r="C1138" s="16" t="s">
        <v>2349</v>
      </c>
      <c r="D1138" t="str">
        <f>[1]!s_pq_maxuptype(B1138,A1138)</f>
        <v>19日14板</v>
      </c>
      <c r="I1138" s="8"/>
      <c r="J1138" s="16"/>
      <c r="K1138" s="16"/>
    </row>
    <row r="1139" spans="1:11" x14ac:dyDescent="0.25">
      <c r="A1139" s="8">
        <v>45705</v>
      </c>
      <c r="B1139" s="16" t="s">
        <v>2350</v>
      </c>
      <c r="C1139" s="16" t="s">
        <v>2351</v>
      </c>
      <c r="D1139">
        <f>[1]!s_pq_maxuptype(B1139,A1139)</f>
        <v>0</v>
      </c>
      <c r="I1139" s="8"/>
      <c r="J1139" s="16"/>
      <c r="K1139" s="16"/>
    </row>
    <row r="1140" spans="1:11" x14ac:dyDescent="0.25">
      <c r="A1140" s="8">
        <v>45705</v>
      </c>
      <c r="B1140" s="16" t="s">
        <v>2352</v>
      </c>
      <c r="C1140" s="16" t="s">
        <v>2353</v>
      </c>
      <c r="D1140">
        <f>[1]!s_pq_maxuptype(B1140,A1140)</f>
        <v>0</v>
      </c>
      <c r="I1140" s="8"/>
      <c r="J1140" s="16"/>
      <c r="K1140" s="16"/>
    </row>
    <row r="1141" spans="1:11" x14ac:dyDescent="0.25">
      <c r="A1141" s="8">
        <v>45705</v>
      </c>
      <c r="B1141" s="16" t="s">
        <v>2354</v>
      </c>
      <c r="C1141" s="16" t="s">
        <v>2355</v>
      </c>
      <c r="D1141">
        <f>[1]!s_pq_maxuptype(B1141,A1141)</f>
        <v>0</v>
      </c>
      <c r="I1141" s="8"/>
      <c r="J1141" s="16"/>
      <c r="K1141" s="16"/>
    </row>
    <row r="1142" spans="1:11" x14ac:dyDescent="0.25">
      <c r="A1142" s="8">
        <v>45705</v>
      </c>
      <c r="B1142" s="16" t="s">
        <v>2356</v>
      </c>
      <c r="C1142" s="16" t="s">
        <v>2357</v>
      </c>
      <c r="D1142">
        <f>[1]!s_pq_maxuptype(B1142,A1142)</f>
        <v>0</v>
      </c>
      <c r="I1142" s="8"/>
      <c r="J1142" s="16"/>
      <c r="K1142" s="16"/>
    </row>
    <row r="1143" spans="1:11" x14ac:dyDescent="0.25">
      <c r="A1143" s="8">
        <v>45705</v>
      </c>
      <c r="B1143" s="16" t="s">
        <v>2358</v>
      </c>
      <c r="C1143" s="16" t="s">
        <v>2359</v>
      </c>
      <c r="D1143">
        <f>[1]!s_pq_maxuptype(B1143,A1143)</f>
        <v>0</v>
      </c>
      <c r="I1143" s="8"/>
      <c r="J1143" s="16"/>
      <c r="K1143" s="16"/>
    </row>
    <row r="1144" spans="1:11" x14ac:dyDescent="0.25">
      <c r="A1144" s="8">
        <v>45705</v>
      </c>
      <c r="B1144" s="16" t="s">
        <v>2360</v>
      </c>
      <c r="C1144" s="16" t="s">
        <v>2361</v>
      </c>
      <c r="D1144">
        <f>[1]!s_pq_maxuptype(B1144,A1144)</f>
        <v>0</v>
      </c>
      <c r="I1144" s="8"/>
      <c r="J1144" s="16"/>
      <c r="K1144" s="16"/>
    </row>
    <row r="1145" spans="1:11" x14ac:dyDescent="0.25">
      <c r="A1145" s="8">
        <v>45705</v>
      </c>
      <c r="B1145" s="16" t="s">
        <v>2362</v>
      </c>
      <c r="C1145" s="16" t="s">
        <v>2363</v>
      </c>
      <c r="D1145">
        <f>[1]!s_pq_maxuptype(B1145,A1145)</f>
        <v>0</v>
      </c>
      <c r="I1145" s="8"/>
      <c r="J1145" s="16"/>
      <c r="K1145" s="16"/>
    </row>
    <row r="1146" spans="1:11" x14ac:dyDescent="0.25">
      <c r="A1146" s="8">
        <v>45705</v>
      </c>
      <c r="B1146" s="16" t="s">
        <v>2364</v>
      </c>
      <c r="C1146" s="16" t="s">
        <v>2365</v>
      </c>
      <c r="D1146">
        <f>[1]!s_pq_maxuptype(B1146,A1146)</f>
        <v>0</v>
      </c>
      <c r="I1146" s="8"/>
      <c r="J1146" s="16"/>
      <c r="K1146" s="16"/>
    </row>
    <row r="1147" spans="1:11" x14ac:dyDescent="0.25">
      <c r="A1147" s="8">
        <v>45705</v>
      </c>
      <c r="B1147" s="16" t="s">
        <v>2366</v>
      </c>
      <c r="C1147" s="16" t="s">
        <v>2367</v>
      </c>
      <c r="D1147">
        <f>[1]!s_pq_maxuptype(B1147,A1147)</f>
        <v>0</v>
      </c>
      <c r="I1147" s="8"/>
      <c r="J1147" s="16"/>
      <c r="K1147" s="16"/>
    </row>
    <row r="1148" spans="1:11" x14ac:dyDescent="0.25">
      <c r="A1148" s="8">
        <v>45705</v>
      </c>
      <c r="B1148" s="16" t="s">
        <v>2368</v>
      </c>
      <c r="C1148" s="16" t="s">
        <v>2369</v>
      </c>
      <c r="D1148">
        <f>[1]!s_pq_maxuptype(B1148,A1148)</f>
        <v>0</v>
      </c>
      <c r="I1148" s="8"/>
      <c r="J1148" s="16"/>
      <c r="K1148" s="16"/>
    </row>
    <row r="1149" spans="1:11" x14ac:dyDescent="0.25">
      <c r="A1149" s="8">
        <v>45705</v>
      </c>
      <c r="B1149" s="16" t="s">
        <v>2370</v>
      </c>
      <c r="C1149" s="16" t="s">
        <v>2371</v>
      </c>
      <c r="D1149">
        <f>[1]!s_pq_maxuptype(B1149,A1149)</f>
        <v>0</v>
      </c>
      <c r="I1149" s="8"/>
      <c r="J1149" s="16"/>
      <c r="K1149" s="16"/>
    </row>
    <row r="1150" spans="1:11" x14ac:dyDescent="0.25">
      <c r="A1150" s="8">
        <v>45705</v>
      </c>
      <c r="B1150" s="16" t="s">
        <v>2372</v>
      </c>
      <c r="C1150" s="16" t="s">
        <v>2373</v>
      </c>
      <c r="D1150">
        <f>[1]!s_pq_maxuptype(B1150,A1150)</f>
        <v>0</v>
      </c>
      <c r="I1150" s="8"/>
      <c r="J1150" s="16"/>
      <c r="K1150" s="16"/>
    </row>
    <row r="1151" spans="1:11" x14ac:dyDescent="0.25">
      <c r="A1151" s="8">
        <v>45705</v>
      </c>
      <c r="B1151" s="16" t="s">
        <v>2374</v>
      </c>
      <c r="C1151" s="16" t="s">
        <v>2375</v>
      </c>
      <c r="D1151">
        <f>[1]!s_pq_maxuptype(B1151,A1151)</f>
        <v>0</v>
      </c>
      <c r="I1151" s="8"/>
      <c r="J1151" s="16"/>
      <c r="K1151" s="16"/>
    </row>
    <row r="1152" spans="1:11" x14ac:dyDescent="0.25">
      <c r="A1152" s="8">
        <v>45705</v>
      </c>
      <c r="B1152" s="16" t="s">
        <v>2376</v>
      </c>
      <c r="C1152" s="16" t="s">
        <v>2377</v>
      </c>
      <c r="D1152">
        <f>[1]!s_pq_maxuptype(B1152,A1152)</f>
        <v>0</v>
      </c>
      <c r="I1152" s="8"/>
      <c r="J1152" s="16"/>
      <c r="K1152" s="16"/>
    </row>
    <row r="1153" spans="1:11" x14ac:dyDescent="0.25">
      <c r="A1153" s="8">
        <v>45705</v>
      </c>
      <c r="B1153" s="16" t="s">
        <v>2378</v>
      </c>
      <c r="C1153" s="16" t="s">
        <v>2379</v>
      </c>
      <c r="D1153">
        <f>[1]!s_pq_maxuptype(B1153,A1153)</f>
        <v>0</v>
      </c>
      <c r="I1153" s="8"/>
      <c r="J1153" s="16"/>
      <c r="K1153" s="16"/>
    </row>
    <row r="1154" spans="1:11" x14ac:dyDescent="0.25">
      <c r="A1154" s="8">
        <v>45705</v>
      </c>
      <c r="B1154" s="16" t="s">
        <v>2380</v>
      </c>
      <c r="C1154" s="16" t="s">
        <v>2381</v>
      </c>
      <c r="D1154">
        <f>[1]!s_pq_maxuptype(B1154,A1154)</f>
        <v>0</v>
      </c>
      <c r="I1154" s="8"/>
      <c r="J1154" s="16"/>
      <c r="K1154" s="16"/>
    </row>
    <row r="1155" spans="1:11" x14ac:dyDescent="0.25">
      <c r="A1155" s="8">
        <v>45705</v>
      </c>
      <c r="B1155" s="16" t="s">
        <v>2382</v>
      </c>
      <c r="C1155" s="16" t="s">
        <v>2383</v>
      </c>
      <c r="D1155">
        <f>[1]!s_pq_maxuptype(B1155,A1155)</f>
        <v>0</v>
      </c>
      <c r="I1155" s="8"/>
      <c r="J1155" s="16"/>
      <c r="K1155" s="16"/>
    </row>
    <row r="1156" spans="1:11" x14ac:dyDescent="0.25">
      <c r="A1156" s="8">
        <v>45705</v>
      </c>
      <c r="B1156" s="16" t="s">
        <v>2384</v>
      </c>
      <c r="C1156" s="16" t="s">
        <v>2385</v>
      </c>
      <c r="D1156">
        <f>[1]!s_pq_maxuptype(B1156,A1156)</f>
        <v>0</v>
      </c>
      <c r="I1156" s="8"/>
      <c r="J1156" s="16"/>
      <c r="K1156" s="16"/>
    </row>
    <row r="1157" spans="1:11" x14ac:dyDescent="0.25">
      <c r="A1157" s="8">
        <v>45705</v>
      </c>
      <c r="B1157" s="16" t="s">
        <v>2386</v>
      </c>
      <c r="C1157" s="16" t="s">
        <v>2387</v>
      </c>
      <c r="D1157">
        <f>[1]!s_pq_maxuptype(B1157,A1157)</f>
        <v>0</v>
      </c>
      <c r="I1157" s="8"/>
      <c r="J1157" s="16"/>
      <c r="K1157" s="16"/>
    </row>
    <row r="1158" spans="1:11" x14ac:dyDescent="0.25">
      <c r="A1158" s="8">
        <v>45705</v>
      </c>
      <c r="B1158" s="16" t="s">
        <v>2388</v>
      </c>
      <c r="C1158" s="16" t="s">
        <v>2389</v>
      </c>
      <c r="D1158">
        <f>[1]!s_pq_maxuptype(B1158,A1158)</f>
        <v>0</v>
      </c>
      <c r="I1158" s="8"/>
      <c r="J1158" s="16"/>
      <c r="K1158" s="16"/>
    </row>
    <row r="1159" spans="1:11" x14ac:dyDescent="0.25">
      <c r="A1159" s="8">
        <v>45705</v>
      </c>
      <c r="B1159" s="16" t="s">
        <v>2390</v>
      </c>
      <c r="C1159" s="16" t="s">
        <v>2391</v>
      </c>
      <c r="D1159">
        <f>[1]!s_pq_maxuptype(B1159,A1159)</f>
        <v>0</v>
      </c>
      <c r="I1159" s="8"/>
      <c r="J1159" s="16"/>
      <c r="K1159" s="16"/>
    </row>
    <row r="1160" spans="1:11" x14ac:dyDescent="0.25">
      <c r="A1160" s="8">
        <v>45705</v>
      </c>
      <c r="B1160" s="16" t="s">
        <v>2392</v>
      </c>
      <c r="C1160" s="16" t="s">
        <v>2393</v>
      </c>
      <c r="D1160">
        <f>[1]!s_pq_maxuptype(B1160,A1160)</f>
        <v>0</v>
      </c>
      <c r="I1160" s="8"/>
      <c r="J1160" s="16"/>
      <c r="K1160" s="16"/>
    </row>
    <row r="1161" spans="1:11" x14ac:dyDescent="0.25">
      <c r="A1161" s="8">
        <v>45705</v>
      </c>
      <c r="B1161" s="16" t="s">
        <v>2394</v>
      </c>
      <c r="C1161" s="16" t="s">
        <v>2395</v>
      </c>
      <c r="D1161" t="str">
        <f>[1]!s_pq_maxuptype(B1161,A1161)</f>
        <v>首板</v>
      </c>
      <c r="I1161" s="8"/>
      <c r="J1161" s="16"/>
      <c r="K1161" s="16"/>
    </row>
    <row r="1162" spans="1:11" x14ac:dyDescent="0.25">
      <c r="A1162" s="8">
        <v>45705</v>
      </c>
      <c r="B1162" s="16" t="s">
        <v>2396</v>
      </c>
      <c r="C1162" s="16" t="s">
        <v>2397</v>
      </c>
      <c r="D1162">
        <f>[1]!s_pq_maxuptype(B1162,A1162)</f>
        <v>0</v>
      </c>
      <c r="I1162" s="8"/>
      <c r="J1162" s="16"/>
      <c r="K1162" s="16"/>
    </row>
    <row r="1163" spans="1:11" x14ac:dyDescent="0.25">
      <c r="A1163" s="8">
        <v>45705</v>
      </c>
      <c r="B1163" s="16" t="s">
        <v>2398</v>
      </c>
      <c r="C1163" s="16" t="s">
        <v>2399</v>
      </c>
      <c r="D1163">
        <f>[1]!s_pq_maxuptype(B1163,A1163)</f>
        <v>0</v>
      </c>
      <c r="I1163" s="8"/>
      <c r="J1163" s="16"/>
      <c r="K1163" s="16"/>
    </row>
    <row r="1164" spans="1:11" x14ac:dyDescent="0.25">
      <c r="A1164" s="8">
        <v>45705</v>
      </c>
      <c r="B1164" s="16" t="s">
        <v>2400</v>
      </c>
      <c r="C1164" s="16" t="s">
        <v>2401</v>
      </c>
      <c r="D1164">
        <f>[1]!s_pq_maxuptype(B1164,A1164)</f>
        <v>0</v>
      </c>
      <c r="I1164" s="8"/>
      <c r="J1164" s="16"/>
      <c r="K1164" s="16"/>
    </row>
    <row r="1165" spans="1:11" x14ac:dyDescent="0.25">
      <c r="A1165" s="8">
        <v>45705</v>
      </c>
      <c r="B1165" s="16" t="s">
        <v>2402</v>
      </c>
      <c r="C1165" s="16" t="s">
        <v>2403</v>
      </c>
      <c r="D1165" t="str">
        <f>[1]!s_pq_maxuptype(B1165,A1165)</f>
        <v>首板</v>
      </c>
      <c r="I1165" s="8"/>
      <c r="J1165" s="16"/>
      <c r="K1165" s="16"/>
    </row>
    <row r="1166" spans="1:11" x14ac:dyDescent="0.25">
      <c r="A1166" s="8">
        <v>45705</v>
      </c>
      <c r="B1166" s="16" t="s">
        <v>2404</v>
      </c>
      <c r="C1166" s="16" t="s">
        <v>2405</v>
      </c>
      <c r="D1166">
        <f>[1]!s_pq_maxuptype(B1166,A1166)</f>
        <v>0</v>
      </c>
      <c r="I1166" s="8"/>
      <c r="J1166" s="16"/>
      <c r="K1166" s="16"/>
    </row>
    <row r="1167" spans="1:11" x14ac:dyDescent="0.25">
      <c r="A1167" s="8">
        <v>45705</v>
      </c>
      <c r="B1167" s="16" t="s">
        <v>2406</v>
      </c>
      <c r="C1167" s="16" t="s">
        <v>2407</v>
      </c>
      <c r="D1167">
        <f>[1]!s_pq_maxuptype(B1167,A1167)</f>
        <v>0</v>
      </c>
      <c r="I1167" s="8"/>
      <c r="J1167" s="16"/>
      <c r="K1167" s="16"/>
    </row>
    <row r="1168" spans="1:11" x14ac:dyDescent="0.25">
      <c r="A1168" s="8">
        <v>45705</v>
      </c>
      <c r="B1168" s="16" t="s">
        <v>2408</v>
      </c>
      <c r="C1168" s="16" t="s">
        <v>2409</v>
      </c>
      <c r="D1168">
        <f>[1]!s_pq_maxuptype(B1168,A1168)</f>
        <v>0</v>
      </c>
      <c r="I1168" s="8"/>
      <c r="J1168" s="16"/>
      <c r="K1168" s="16"/>
    </row>
    <row r="1169" spans="1:11" x14ac:dyDescent="0.25">
      <c r="A1169" s="8">
        <v>45705</v>
      </c>
      <c r="B1169" s="16" t="s">
        <v>2410</v>
      </c>
      <c r="C1169" s="16" t="s">
        <v>2411</v>
      </c>
      <c r="D1169">
        <f>[1]!s_pq_maxuptype(B1169,A1169)</f>
        <v>0</v>
      </c>
      <c r="I1169" s="8"/>
      <c r="J1169" s="16"/>
      <c r="K1169" s="16"/>
    </row>
    <row r="1170" spans="1:11" x14ac:dyDescent="0.25">
      <c r="A1170" s="8">
        <v>45705</v>
      </c>
      <c r="B1170" s="16" t="s">
        <v>2412</v>
      </c>
      <c r="C1170" s="16" t="s">
        <v>2413</v>
      </c>
      <c r="D1170">
        <f>[1]!s_pq_maxuptype(B1170,A1170)</f>
        <v>0</v>
      </c>
      <c r="I1170" s="8"/>
      <c r="J1170" s="16"/>
      <c r="K1170" s="16"/>
    </row>
    <row r="1171" spans="1:11" x14ac:dyDescent="0.25">
      <c r="A1171" s="8">
        <v>45705</v>
      </c>
      <c r="B1171" s="16" t="s">
        <v>2414</v>
      </c>
      <c r="C1171" s="16" t="s">
        <v>2415</v>
      </c>
      <c r="D1171">
        <f>[1]!s_pq_maxuptype(B1171,A1171)</f>
        <v>0</v>
      </c>
      <c r="I1171" s="8"/>
      <c r="J1171" s="16"/>
      <c r="K1171" s="16"/>
    </row>
    <row r="1172" spans="1:11" x14ac:dyDescent="0.25">
      <c r="A1172" s="8">
        <v>45705</v>
      </c>
      <c r="B1172" s="16" t="s">
        <v>2416</v>
      </c>
      <c r="C1172" s="16" t="s">
        <v>2417</v>
      </c>
      <c r="D1172">
        <f>[1]!s_pq_maxuptype(B1172,A1172)</f>
        <v>0</v>
      </c>
      <c r="I1172" s="8"/>
      <c r="J1172" s="16"/>
      <c r="K1172" s="16"/>
    </row>
    <row r="1173" spans="1:11" x14ac:dyDescent="0.25">
      <c r="A1173" s="8">
        <v>45705</v>
      </c>
      <c r="B1173" s="16" t="s">
        <v>2418</v>
      </c>
      <c r="C1173" s="16" t="s">
        <v>2419</v>
      </c>
      <c r="D1173">
        <f>[1]!s_pq_maxuptype(B1173,A1173)</f>
        <v>0</v>
      </c>
      <c r="I1173" s="8"/>
      <c r="J1173" s="16"/>
      <c r="K1173" s="16"/>
    </row>
    <row r="1174" spans="1:11" x14ac:dyDescent="0.25">
      <c r="A1174" s="8">
        <v>45705</v>
      </c>
      <c r="B1174" s="16" t="s">
        <v>2420</v>
      </c>
      <c r="C1174" s="16" t="s">
        <v>2421</v>
      </c>
      <c r="D1174">
        <f>[1]!s_pq_maxuptype(B1174,A1174)</f>
        <v>0</v>
      </c>
      <c r="I1174" s="8"/>
      <c r="J1174" s="16"/>
      <c r="K1174" s="16"/>
    </row>
    <row r="1175" spans="1:11" x14ac:dyDescent="0.25">
      <c r="A1175" s="8">
        <v>45705</v>
      </c>
      <c r="B1175" s="16" t="s">
        <v>2422</v>
      </c>
      <c r="C1175" s="16" t="s">
        <v>2423</v>
      </c>
      <c r="D1175">
        <f>[1]!s_pq_maxuptype(B1175,A1175)</f>
        <v>0</v>
      </c>
      <c r="I1175" s="8"/>
      <c r="J1175" s="16"/>
      <c r="K1175" s="16"/>
    </row>
    <row r="1176" spans="1:11" x14ac:dyDescent="0.25">
      <c r="A1176" s="8">
        <v>45705</v>
      </c>
      <c r="B1176" s="16" t="s">
        <v>2424</v>
      </c>
      <c r="C1176" s="16" t="s">
        <v>2425</v>
      </c>
      <c r="D1176">
        <f>[1]!s_pq_maxuptype(B1176,A1176)</f>
        <v>0</v>
      </c>
      <c r="I1176" s="8"/>
      <c r="J1176" s="16"/>
      <c r="K1176" s="16"/>
    </row>
    <row r="1177" spans="1:11" x14ac:dyDescent="0.25">
      <c r="A1177" s="8">
        <v>45705</v>
      </c>
      <c r="B1177" s="16" t="s">
        <v>2426</v>
      </c>
      <c r="C1177" s="16" t="s">
        <v>2427</v>
      </c>
      <c r="D1177">
        <f>[1]!s_pq_maxuptype(B1177,A1177)</f>
        <v>0</v>
      </c>
      <c r="I1177" s="8"/>
      <c r="J1177" s="16"/>
      <c r="K1177" s="16"/>
    </row>
    <row r="1178" spans="1:11" x14ac:dyDescent="0.25">
      <c r="A1178" s="8">
        <v>45705</v>
      </c>
      <c r="B1178" s="16" t="s">
        <v>2428</v>
      </c>
      <c r="C1178" s="16" t="s">
        <v>2429</v>
      </c>
      <c r="D1178">
        <f>[1]!s_pq_maxuptype(B1178,A1178)</f>
        <v>0</v>
      </c>
      <c r="I1178" s="8"/>
      <c r="J1178" s="16"/>
      <c r="K1178" s="16"/>
    </row>
    <row r="1179" spans="1:11" x14ac:dyDescent="0.25">
      <c r="A1179" s="8">
        <v>45705</v>
      </c>
      <c r="B1179" s="16" t="s">
        <v>2430</v>
      </c>
      <c r="C1179" s="16" t="s">
        <v>2431</v>
      </c>
      <c r="D1179">
        <f>[1]!s_pq_maxuptype(B1179,A1179)</f>
        <v>0</v>
      </c>
      <c r="I1179" s="8"/>
      <c r="J1179" s="16"/>
      <c r="K1179" s="16"/>
    </row>
    <row r="1180" spans="1:11" x14ac:dyDescent="0.25">
      <c r="A1180" s="8">
        <v>45705</v>
      </c>
      <c r="B1180" s="16" t="s">
        <v>2432</v>
      </c>
      <c r="C1180" s="16" t="s">
        <v>2433</v>
      </c>
      <c r="D1180">
        <f>[1]!s_pq_maxuptype(B1180,A1180)</f>
        <v>0</v>
      </c>
      <c r="I1180" s="8"/>
      <c r="J1180" s="16"/>
      <c r="K1180" s="16"/>
    </row>
    <row r="1181" spans="1:11" x14ac:dyDescent="0.25">
      <c r="A1181" s="8">
        <v>45705</v>
      </c>
      <c r="B1181" s="16" t="s">
        <v>2434</v>
      </c>
      <c r="C1181" s="16" t="s">
        <v>2435</v>
      </c>
      <c r="D1181">
        <f>[1]!s_pq_maxuptype(B1181,A1181)</f>
        <v>0</v>
      </c>
      <c r="I1181" s="8"/>
      <c r="J1181" s="16"/>
      <c r="K1181" s="16"/>
    </row>
    <row r="1182" spans="1:11" x14ac:dyDescent="0.25">
      <c r="A1182" s="8">
        <v>45705</v>
      </c>
      <c r="B1182" s="16" t="s">
        <v>2436</v>
      </c>
      <c r="C1182" s="16" t="s">
        <v>2437</v>
      </c>
      <c r="D1182">
        <f>[1]!s_pq_maxuptype(B1182,A1182)</f>
        <v>0</v>
      </c>
      <c r="I1182" s="8"/>
      <c r="J1182" s="16"/>
      <c r="K1182" s="16"/>
    </row>
    <row r="1183" spans="1:11" x14ac:dyDescent="0.25">
      <c r="A1183" s="8">
        <v>45705</v>
      </c>
      <c r="B1183" s="16" t="s">
        <v>2438</v>
      </c>
      <c r="C1183" s="16" t="s">
        <v>2439</v>
      </c>
      <c r="D1183">
        <f>[1]!s_pq_maxuptype(B1183,A1183)</f>
        <v>0</v>
      </c>
      <c r="I1183" s="8"/>
      <c r="J1183" s="16"/>
      <c r="K1183" s="16"/>
    </row>
    <row r="1184" spans="1:11" x14ac:dyDescent="0.25">
      <c r="A1184" s="8">
        <v>45705</v>
      </c>
      <c r="B1184" s="16" t="s">
        <v>2440</v>
      </c>
      <c r="C1184" s="16" t="s">
        <v>2441</v>
      </c>
      <c r="D1184">
        <f>[1]!s_pq_maxuptype(B1184,A1184)</f>
        <v>0</v>
      </c>
      <c r="I1184" s="8"/>
      <c r="J1184" s="16"/>
      <c r="K1184" s="16"/>
    </row>
    <row r="1185" spans="1:11" x14ac:dyDescent="0.25">
      <c r="A1185" s="8">
        <v>45705</v>
      </c>
      <c r="B1185" s="16" t="s">
        <v>2442</v>
      </c>
      <c r="C1185" s="16" t="s">
        <v>2443</v>
      </c>
      <c r="D1185">
        <f>[1]!s_pq_maxuptype(B1185,A1185)</f>
        <v>0</v>
      </c>
      <c r="I1185" s="8"/>
      <c r="J1185" s="16"/>
      <c r="K1185" s="16"/>
    </row>
    <row r="1186" spans="1:11" x14ac:dyDescent="0.25">
      <c r="A1186" s="8">
        <v>45705</v>
      </c>
      <c r="B1186" s="16" t="s">
        <v>2444</v>
      </c>
      <c r="C1186" s="16" t="s">
        <v>2445</v>
      </c>
      <c r="D1186">
        <f>[1]!s_pq_maxuptype(B1186,A1186)</f>
        <v>0</v>
      </c>
      <c r="I1186" s="8"/>
      <c r="J1186" s="16"/>
      <c r="K1186" s="16"/>
    </row>
    <row r="1187" spans="1:11" x14ac:dyDescent="0.25">
      <c r="A1187" s="8">
        <v>45705</v>
      </c>
      <c r="B1187" s="16" t="s">
        <v>2446</v>
      </c>
      <c r="C1187" s="16" t="s">
        <v>2447</v>
      </c>
      <c r="D1187">
        <f>[1]!s_pq_maxuptype(B1187,A1187)</f>
        <v>0</v>
      </c>
      <c r="I1187" s="8"/>
      <c r="J1187" s="16"/>
      <c r="K1187" s="16"/>
    </row>
    <row r="1188" spans="1:11" x14ac:dyDescent="0.25">
      <c r="A1188" s="8">
        <v>45705</v>
      </c>
      <c r="B1188" s="16" t="s">
        <v>2448</v>
      </c>
      <c r="C1188" s="16" t="s">
        <v>2449</v>
      </c>
      <c r="D1188">
        <f>[1]!s_pq_maxuptype(B1188,A1188)</f>
        <v>0</v>
      </c>
      <c r="I1188" s="8"/>
      <c r="J1188" s="16"/>
      <c r="K1188" s="16"/>
    </row>
    <row r="1189" spans="1:11" x14ac:dyDescent="0.25">
      <c r="A1189" s="8">
        <v>45705</v>
      </c>
      <c r="B1189" s="16" t="s">
        <v>2450</v>
      </c>
      <c r="C1189" s="16" t="s">
        <v>2451</v>
      </c>
      <c r="D1189">
        <f>[1]!s_pq_maxuptype(B1189,A1189)</f>
        <v>0</v>
      </c>
      <c r="I1189" s="8"/>
      <c r="J1189" s="16"/>
      <c r="K1189" s="16"/>
    </row>
    <row r="1190" spans="1:11" x14ac:dyDescent="0.25">
      <c r="A1190" s="8">
        <v>45705</v>
      </c>
      <c r="B1190" s="16" t="s">
        <v>2452</v>
      </c>
      <c r="C1190" s="16" t="s">
        <v>2453</v>
      </c>
      <c r="D1190">
        <f>[1]!s_pq_maxuptype(B1190,A1190)</f>
        <v>0</v>
      </c>
      <c r="I1190" s="8"/>
      <c r="J1190" s="16"/>
      <c r="K1190" s="16"/>
    </row>
    <row r="1191" spans="1:11" x14ac:dyDescent="0.25">
      <c r="A1191" s="8">
        <v>45705</v>
      </c>
      <c r="B1191" s="16" t="s">
        <v>2454</v>
      </c>
      <c r="C1191" s="16" t="s">
        <v>2455</v>
      </c>
      <c r="D1191">
        <f>[1]!s_pq_maxuptype(B1191,A1191)</f>
        <v>0</v>
      </c>
      <c r="I1191" s="8"/>
      <c r="J1191" s="16"/>
      <c r="K1191" s="16"/>
    </row>
    <row r="1192" spans="1:11" x14ac:dyDescent="0.25">
      <c r="A1192" s="8">
        <v>45705</v>
      </c>
      <c r="B1192" s="16" t="s">
        <v>2456</v>
      </c>
      <c r="C1192" s="16" t="s">
        <v>2457</v>
      </c>
      <c r="D1192" t="str">
        <f>[1]!s_pq_maxuptype(B1192,A1192)</f>
        <v>3日2板</v>
      </c>
      <c r="I1192" s="8"/>
      <c r="J1192" s="16"/>
      <c r="K1192" s="16"/>
    </row>
    <row r="1193" spans="1:11" x14ac:dyDescent="0.25">
      <c r="A1193" s="8">
        <v>45705</v>
      </c>
      <c r="B1193" s="16" t="s">
        <v>2458</v>
      </c>
      <c r="C1193" s="16" t="s">
        <v>2459</v>
      </c>
      <c r="D1193">
        <f>[1]!s_pq_maxuptype(B1193,A1193)</f>
        <v>0</v>
      </c>
      <c r="I1193" s="8"/>
      <c r="J1193" s="16"/>
      <c r="K1193" s="16"/>
    </row>
    <row r="1194" spans="1:11" x14ac:dyDescent="0.25">
      <c r="A1194" s="8">
        <v>45705</v>
      </c>
      <c r="B1194" s="16" t="s">
        <v>2460</v>
      </c>
      <c r="C1194" s="16" t="s">
        <v>2461</v>
      </c>
      <c r="D1194">
        <f>[1]!s_pq_maxuptype(B1194,A1194)</f>
        <v>0</v>
      </c>
      <c r="I1194" s="8"/>
      <c r="J1194" s="16"/>
      <c r="K1194" s="16"/>
    </row>
    <row r="1195" spans="1:11" x14ac:dyDescent="0.25">
      <c r="A1195" s="8">
        <v>45705</v>
      </c>
      <c r="B1195" s="16" t="s">
        <v>2462</v>
      </c>
      <c r="C1195" s="16" t="s">
        <v>2463</v>
      </c>
      <c r="D1195">
        <f>[1]!s_pq_maxuptype(B1195,A1195)</f>
        <v>0</v>
      </c>
      <c r="I1195" s="8"/>
      <c r="J1195" s="16"/>
      <c r="K1195" s="16"/>
    </row>
    <row r="1196" spans="1:11" x14ac:dyDescent="0.25">
      <c r="A1196" s="8">
        <v>45705</v>
      </c>
      <c r="B1196" s="16" t="s">
        <v>2464</v>
      </c>
      <c r="C1196" s="16" t="s">
        <v>2465</v>
      </c>
      <c r="D1196">
        <f>[1]!s_pq_maxuptype(B1196,A1196)</f>
        <v>0</v>
      </c>
      <c r="I1196" s="8"/>
      <c r="J1196" s="16"/>
      <c r="K1196" s="16"/>
    </row>
    <row r="1197" spans="1:11" x14ac:dyDescent="0.25">
      <c r="A1197" s="8">
        <v>45705</v>
      </c>
      <c r="B1197" s="16" t="s">
        <v>2466</v>
      </c>
      <c r="C1197" s="16" t="s">
        <v>2467</v>
      </c>
      <c r="D1197">
        <f>[1]!s_pq_maxuptype(B1197,A1197)</f>
        <v>0</v>
      </c>
      <c r="I1197" s="8"/>
      <c r="J1197" s="16"/>
      <c r="K1197" s="16"/>
    </row>
    <row r="1198" spans="1:11" x14ac:dyDescent="0.25">
      <c r="A1198" s="8">
        <v>45705</v>
      </c>
      <c r="B1198" s="16" t="s">
        <v>2468</v>
      </c>
      <c r="C1198" s="16" t="s">
        <v>2469</v>
      </c>
      <c r="D1198">
        <f>[1]!s_pq_maxuptype(B1198,A1198)</f>
        <v>0</v>
      </c>
      <c r="I1198" s="8"/>
      <c r="J1198" s="16"/>
      <c r="K1198" s="16"/>
    </row>
    <row r="1199" spans="1:11" x14ac:dyDescent="0.25">
      <c r="A1199" s="8">
        <v>45705</v>
      </c>
      <c r="B1199" s="16" t="s">
        <v>2470</v>
      </c>
      <c r="C1199" s="16" t="s">
        <v>2471</v>
      </c>
      <c r="D1199">
        <f>[1]!s_pq_maxuptype(B1199,A1199)</f>
        <v>0</v>
      </c>
      <c r="I1199" s="8"/>
      <c r="J1199" s="16"/>
      <c r="K1199" s="16"/>
    </row>
    <row r="1200" spans="1:11" x14ac:dyDescent="0.25">
      <c r="A1200" s="8">
        <v>45705</v>
      </c>
      <c r="B1200" s="16" t="s">
        <v>2472</v>
      </c>
      <c r="C1200" s="16" t="s">
        <v>2473</v>
      </c>
      <c r="D1200">
        <f>[1]!s_pq_maxuptype(B1200,A1200)</f>
        <v>0</v>
      </c>
      <c r="I1200" s="8"/>
      <c r="J1200" s="16"/>
      <c r="K1200" s="16"/>
    </row>
    <row r="1201" spans="1:11" x14ac:dyDescent="0.25">
      <c r="A1201" s="8">
        <v>45705</v>
      </c>
      <c r="B1201" s="16" t="s">
        <v>2474</v>
      </c>
      <c r="C1201" s="16" t="s">
        <v>2475</v>
      </c>
      <c r="D1201">
        <f>[1]!s_pq_maxuptype(B1201,A1201)</f>
        <v>0</v>
      </c>
      <c r="I1201" s="8"/>
      <c r="J1201" s="16"/>
      <c r="K1201" s="16"/>
    </row>
    <row r="1202" spans="1:11" x14ac:dyDescent="0.25">
      <c r="A1202" s="8">
        <v>45705</v>
      </c>
      <c r="B1202" s="16" t="s">
        <v>2476</v>
      </c>
      <c r="C1202" s="16" t="s">
        <v>2477</v>
      </c>
      <c r="D1202">
        <f>[1]!s_pq_maxuptype(B1202,A1202)</f>
        <v>0</v>
      </c>
      <c r="I1202" s="8"/>
      <c r="J1202" s="16"/>
      <c r="K1202" s="16"/>
    </row>
    <row r="1203" spans="1:11" x14ac:dyDescent="0.25">
      <c r="A1203" s="8">
        <v>45705</v>
      </c>
      <c r="B1203" s="16" t="s">
        <v>2478</v>
      </c>
      <c r="C1203" s="16" t="s">
        <v>2479</v>
      </c>
      <c r="D1203">
        <f>[1]!s_pq_maxuptype(B1203,A1203)</f>
        <v>0</v>
      </c>
      <c r="I1203" s="8"/>
      <c r="J1203" s="16"/>
      <c r="K1203" s="16"/>
    </row>
    <row r="1204" spans="1:11" x14ac:dyDescent="0.25">
      <c r="A1204" s="8">
        <v>45705</v>
      </c>
      <c r="B1204" s="16" t="s">
        <v>2480</v>
      </c>
      <c r="C1204" s="16" t="s">
        <v>2481</v>
      </c>
      <c r="D1204">
        <f>[1]!s_pq_maxuptype(B1204,A1204)</f>
        <v>0</v>
      </c>
      <c r="I1204" s="8"/>
      <c r="J1204" s="16"/>
      <c r="K1204" s="16"/>
    </row>
    <row r="1205" spans="1:11" x14ac:dyDescent="0.25">
      <c r="A1205" s="8">
        <v>45705</v>
      </c>
      <c r="B1205" s="16" t="s">
        <v>2482</v>
      </c>
      <c r="C1205" s="16" t="s">
        <v>2483</v>
      </c>
      <c r="D1205">
        <f>[1]!s_pq_maxuptype(B1205,A1205)</f>
        <v>0</v>
      </c>
      <c r="I1205" s="8"/>
      <c r="J1205" s="16"/>
      <c r="K1205" s="16"/>
    </row>
    <row r="1206" spans="1:11" x14ac:dyDescent="0.25">
      <c r="A1206" s="8">
        <v>45705</v>
      </c>
      <c r="B1206" s="16" t="s">
        <v>2484</v>
      </c>
      <c r="C1206" s="16" t="s">
        <v>2485</v>
      </c>
      <c r="D1206">
        <f>[1]!s_pq_maxuptype(B1206,A1206)</f>
        <v>0</v>
      </c>
      <c r="I1206" s="8"/>
      <c r="J1206" s="16"/>
      <c r="K1206" s="16"/>
    </row>
    <row r="1207" spans="1:11" x14ac:dyDescent="0.25">
      <c r="A1207" s="8">
        <v>45705</v>
      </c>
      <c r="B1207" s="16" t="s">
        <v>2486</v>
      </c>
      <c r="C1207" s="16" t="s">
        <v>2487</v>
      </c>
      <c r="D1207">
        <f>[1]!s_pq_maxuptype(B1207,A1207)</f>
        <v>0</v>
      </c>
      <c r="I1207" s="8"/>
      <c r="J1207" s="16"/>
      <c r="K1207" s="16"/>
    </row>
    <row r="1208" spans="1:11" x14ac:dyDescent="0.25">
      <c r="A1208" s="8">
        <v>45705</v>
      </c>
      <c r="B1208" s="16" t="s">
        <v>2488</v>
      </c>
      <c r="C1208" s="16" t="s">
        <v>2489</v>
      </c>
      <c r="D1208">
        <f>[1]!s_pq_maxuptype(B1208,A1208)</f>
        <v>0</v>
      </c>
      <c r="I1208" s="8"/>
      <c r="J1208" s="16"/>
      <c r="K1208" s="16"/>
    </row>
    <row r="1209" spans="1:11" x14ac:dyDescent="0.25">
      <c r="A1209" s="8">
        <v>45705</v>
      </c>
      <c r="B1209" s="16" t="s">
        <v>2490</v>
      </c>
      <c r="C1209" s="16" t="s">
        <v>2491</v>
      </c>
      <c r="D1209">
        <f>[1]!s_pq_maxuptype(B1209,A1209)</f>
        <v>0</v>
      </c>
      <c r="I1209" s="8"/>
      <c r="J1209" s="16"/>
      <c r="K1209" s="16"/>
    </row>
    <row r="1210" spans="1:11" x14ac:dyDescent="0.25">
      <c r="A1210" s="8">
        <v>45705</v>
      </c>
      <c r="B1210" s="16" t="s">
        <v>2492</v>
      </c>
      <c r="C1210" s="16" t="s">
        <v>2493</v>
      </c>
      <c r="D1210">
        <f>[1]!s_pq_maxuptype(B1210,A1210)</f>
        <v>0</v>
      </c>
      <c r="I1210" s="8"/>
      <c r="J1210" s="16"/>
      <c r="K1210" s="16"/>
    </row>
    <row r="1211" spans="1:11" x14ac:dyDescent="0.25">
      <c r="A1211" s="8">
        <v>45705</v>
      </c>
      <c r="B1211" s="16" t="s">
        <v>2494</v>
      </c>
      <c r="C1211" s="16" t="s">
        <v>2495</v>
      </c>
      <c r="D1211">
        <f>[1]!s_pq_maxuptype(B1211,A1211)</f>
        <v>0</v>
      </c>
      <c r="I1211" s="8"/>
      <c r="J1211" s="16"/>
      <c r="K1211" s="16"/>
    </row>
    <row r="1212" spans="1:11" x14ac:dyDescent="0.25">
      <c r="A1212" s="8">
        <v>45705</v>
      </c>
      <c r="B1212" s="16" t="s">
        <v>2496</v>
      </c>
      <c r="C1212" s="16" t="s">
        <v>2497</v>
      </c>
      <c r="D1212">
        <f>[1]!s_pq_maxuptype(B1212,A1212)</f>
        <v>0</v>
      </c>
      <c r="I1212" s="8"/>
      <c r="J1212" s="16"/>
      <c r="K1212" s="16"/>
    </row>
    <row r="1213" spans="1:11" x14ac:dyDescent="0.25">
      <c r="A1213" s="8">
        <v>45705</v>
      </c>
      <c r="B1213" s="16" t="s">
        <v>2498</v>
      </c>
      <c r="C1213" s="16" t="s">
        <v>2499</v>
      </c>
      <c r="D1213">
        <f>[1]!s_pq_maxuptype(B1213,A1213)</f>
        <v>0</v>
      </c>
      <c r="I1213" s="8"/>
      <c r="J1213" s="16"/>
      <c r="K1213" s="16"/>
    </row>
    <row r="1214" spans="1:11" x14ac:dyDescent="0.25">
      <c r="A1214" s="8">
        <v>45705</v>
      </c>
      <c r="B1214" s="16" t="s">
        <v>2500</v>
      </c>
      <c r="C1214" s="16" t="s">
        <v>2501</v>
      </c>
      <c r="D1214">
        <f>[1]!s_pq_maxuptype(B1214,A1214)</f>
        <v>0</v>
      </c>
      <c r="I1214" s="8"/>
      <c r="J1214" s="16"/>
      <c r="K1214" s="16"/>
    </row>
    <row r="1215" spans="1:11" x14ac:dyDescent="0.25">
      <c r="A1215" s="8">
        <v>45705</v>
      </c>
      <c r="B1215" s="16" t="s">
        <v>2502</v>
      </c>
      <c r="C1215" s="16" t="s">
        <v>2503</v>
      </c>
      <c r="D1215" t="str">
        <f>[1]!s_pq_maxuptype(B1215,A1215)</f>
        <v>首板</v>
      </c>
      <c r="I1215" s="8"/>
      <c r="J1215" s="16"/>
      <c r="K1215" s="16"/>
    </row>
    <row r="1216" spans="1:11" x14ac:dyDescent="0.25">
      <c r="A1216" s="8">
        <v>45705</v>
      </c>
      <c r="B1216" s="16" t="s">
        <v>2504</v>
      </c>
      <c r="C1216" s="16" t="s">
        <v>2505</v>
      </c>
      <c r="D1216">
        <f>[1]!s_pq_maxuptype(B1216,A1216)</f>
        <v>0</v>
      </c>
      <c r="I1216" s="8"/>
      <c r="J1216" s="16"/>
      <c r="K1216" s="16"/>
    </row>
    <row r="1217" spans="1:11" x14ac:dyDescent="0.25">
      <c r="A1217" s="8">
        <v>45705</v>
      </c>
      <c r="B1217" s="16" t="s">
        <v>2506</v>
      </c>
      <c r="C1217" s="16" t="s">
        <v>2507</v>
      </c>
      <c r="D1217">
        <f>[1]!s_pq_maxuptype(B1217,A1217)</f>
        <v>0</v>
      </c>
      <c r="I1217" s="8"/>
      <c r="J1217" s="16"/>
      <c r="K1217" s="16"/>
    </row>
    <row r="1218" spans="1:11" x14ac:dyDescent="0.25">
      <c r="A1218" s="8">
        <v>45705</v>
      </c>
      <c r="B1218" s="16" t="s">
        <v>2508</v>
      </c>
      <c r="C1218" s="16" t="s">
        <v>2509</v>
      </c>
      <c r="D1218">
        <f>[1]!s_pq_maxuptype(B1218,A1218)</f>
        <v>0</v>
      </c>
      <c r="I1218" s="8"/>
      <c r="J1218" s="16"/>
      <c r="K1218" s="16"/>
    </row>
    <row r="1219" spans="1:11" x14ac:dyDescent="0.25">
      <c r="A1219" s="8">
        <v>45705</v>
      </c>
      <c r="B1219" s="16" t="s">
        <v>2510</v>
      </c>
      <c r="C1219" s="16" t="s">
        <v>2511</v>
      </c>
      <c r="D1219">
        <f>[1]!s_pq_maxuptype(B1219,A1219)</f>
        <v>0</v>
      </c>
      <c r="I1219" s="8"/>
      <c r="J1219" s="16"/>
      <c r="K1219" s="16"/>
    </row>
    <row r="1220" spans="1:11" x14ac:dyDescent="0.25">
      <c r="A1220" s="8">
        <v>45705</v>
      </c>
      <c r="B1220" s="16" t="s">
        <v>2512</v>
      </c>
      <c r="C1220" s="16" t="s">
        <v>2513</v>
      </c>
      <c r="D1220">
        <f>[1]!s_pq_maxuptype(B1220,A1220)</f>
        <v>0</v>
      </c>
      <c r="I1220" s="8"/>
      <c r="J1220" s="16"/>
      <c r="K1220" s="16"/>
    </row>
    <row r="1221" spans="1:11" x14ac:dyDescent="0.25">
      <c r="A1221" s="8">
        <v>45705</v>
      </c>
      <c r="B1221" s="16" t="s">
        <v>2514</v>
      </c>
      <c r="C1221" s="16" t="s">
        <v>2515</v>
      </c>
      <c r="D1221">
        <f>[1]!s_pq_maxuptype(B1221,A1221)</f>
        <v>0</v>
      </c>
      <c r="I1221" s="8"/>
      <c r="J1221" s="16"/>
      <c r="K1221" s="16"/>
    </row>
    <row r="1222" spans="1:11" x14ac:dyDescent="0.25">
      <c r="A1222" s="8">
        <v>45705</v>
      </c>
      <c r="B1222" s="16" t="s">
        <v>2516</v>
      </c>
      <c r="C1222" s="16" t="s">
        <v>2517</v>
      </c>
      <c r="D1222">
        <f>[1]!s_pq_maxuptype(B1222,A1222)</f>
        <v>0</v>
      </c>
      <c r="I1222" s="8"/>
      <c r="J1222" s="16"/>
      <c r="K1222" s="16"/>
    </row>
    <row r="1223" spans="1:11" x14ac:dyDescent="0.25">
      <c r="A1223" s="8">
        <v>45705</v>
      </c>
      <c r="B1223" s="16" t="s">
        <v>2518</v>
      </c>
      <c r="C1223" s="16" t="s">
        <v>2519</v>
      </c>
      <c r="D1223">
        <f>[1]!s_pq_maxuptype(B1223,A1223)</f>
        <v>0</v>
      </c>
      <c r="I1223" s="8"/>
      <c r="J1223" s="16"/>
      <c r="K1223" s="16"/>
    </row>
    <row r="1224" spans="1:11" x14ac:dyDescent="0.25">
      <c r="A1224" s="8">
        <v>45705</v>
      </c>
      <c r="B1224" s="16" t="s">
        <v>2520</v>
      </c>
      <c r="C1224" s="16" t="s">
        <v>2521</v>
      </c>
      <c r="D1224">
        <f>[1]!s_pq_maxuptype(B1224,A1224)</f>
        <v>0</v>
      </c>
      <c r="I1224" s="8"/>
      <c r="J1224" s="16"/>
      <c r="K1224" s="16"/>
    </row>
    <row r="1225" spans="1:11" x14ac:dyDescent="0.25">
      <c r="A1225" s="8">
        <v>45705</v>
      </c>
      <c r="B1225" s="16" t="s">
        <v>2522</v>
      </c>
      <c r="C1225" s="16" t="s">
        <v>2523</v>
      </c>
      <c r="D1225">
        <f>[1]!s_pq_maxuptype(B1225,A1225)</f>
        <v>0</v>
      </c>
      <c r="I1225" s="8"/>
      <c r="J1225" s="16"/>
      <c r="K1225" s="16"/>
    </row>
    <row r="1226" spans="1:11" x14ac:dyDescent="0.25">
      <c r="A1226" s="8">
        <v>45705</v>
      </c>
      <c r="B1226" s="16" t="s">
        <v>2524</v>
      </c>
      <c r="C1226" s="16" t="s">
        <v>2525</v>
      </c>
      <c r="D1226">
        <f>[1]!s_pq_maxuptype(B1226,A1226)</f>
        <v>0</v>
      </c>
      <c r="I1226" s="8"/>
      <c r="J1226" s="16"/>
      <c r="K1226" s="16"/>
    </row>
    <row r="1227" spans="1:11" x14ac:dyDescent="0.25">
      <c r="A1227" s="8">
        <v>45705</v>
      </c>
      <c r="B1227" s="16" t="s">
        <v>2526</v>
      </c>
      <c r="C1227" s="16" t="s">
        <v>2527</v>
      </c>
      <c r="D1227" t="str">
        <f>[1]!s_pq_maxuptype(B1227,A1227)</f>
        <v>首板</v>
      </c>
      <c r="I1227" s="8"/>
      <c r="J1227" s="16"/>
      <c r="K1227" s="16"/>
    </row>
    <row r="1228" spans="1:11" x14ac:dyDescent="0.25">
      <c r="A1228" s="8">
        <v>45705</v>
      </c>
      <c r="B1228" s="16" t="s">
        <v>2528</v>
      </c>
      <c r="C1228" s="16" t="s">
        <v>2529</v>
      </c>
      <c r="D1228">
        <f>[1]!s_pq_maxuptype(B1228,A1228)</f>
        <v>0</v>
      </c>
      <c r="I1228" s="8"/>
      <c r="J1228" s="16"/>
      <c r="K1228" s="16"/>
    </row>
    <row r="1229" spans="1:11" x14ac:dyDescent="0.25">
      <c r="A1229" s="8">
        <v>45705</v>
      </c>
      <c r="B1229" s="16" t="s">
        <v>2530</v>
      </c>
      <c r="C1229" s="16" t="s">
        <v>2531</v>
      </c>
      <c r="D1229">
        <f>[1]!s_pq_maxuptype(B1229,A1229)</f>
        <v>0</v>
      </c>
      <c r="I1229" s="8"/>
      <c r="J1229" s="16"/>
      <c r="K1229" s="16"/>
    </row>
    <row r="1230" spans="1:11" x14ac:dyDescent="0.25">
      <c r="A1230" s="8">
        <v>45705</v>
      </c>
      <c r="B1230" s="16" t="s">
        <v>2532</v>
      </c>
      <c r="C1230" s="16" t="s">
        <v>2533</v>
      </c>
      <c r="D1230">
        <f>[1]!s_pq_maxuptype(B1230,A1230)</f>
        <v>0</v>
      </c>
      <c r="I1230" s="8"/>
      <c r="J1230" s="16"/>
      <c r="K1230" s="16"/>
    </row>
    <row r="1231" spans="1:11" x14ac:dyDescent="0.25">
      <c r="A1231" s="8">
        <v>45705</v>
      </c>
      <c r="B1231" s="16" t="s">
        <v>2534</v>
      </c>
      <c r="C1231" s="16" t="s">
        <v>2535</v>
      </c>
      <c r="D1231">
        <f>[1]!s_pq_maxuptype(B1231,A1231)</f>
        <v>0</v>
      </c>
      <c r="I1231" s="8"/>
      <c r="J1231" s="16"/>
      <c r="K1231" s="16"/>
    </row>
    <row r="1232" spans="1:11" x14ac:dyDescent="0.25">
      <c r="A1232" s="8">
        <v>45705</v>
      </c>
      <c r="B1232" s="16" t="s">
        <v>2536</v>
      </c>
      <c r="C1232" s="16" t="s">
        <v>2537</v>
      </c>
      <c r="D1232">
        <f>[1]!s_pq_maxuptype(B1232,A1232)</f>
        <v>0</v>
      </c>
      <c r="I1232" s="8"/>
      <c r="J1232" s="16"/>
      <c r="K1232" s="16"/>
    </row>
    <row r="1233" spans="1:11" x14ac:dyDescent="0.25">
      <c r="A1233" s="8">
        <v>45705</v>
      </c>
      <c r="B1233" s="16" t="s">
        <v>2538</v>
      </c>
      <c r="C1233" s="16" t="s">
        <v>2539</v>
      </c>
      <c r="D1233">
        <f>[1]!s_pq_maxuptype(B1233,A1233)</f>
        <v>0</v>
      </c>
      <c r="I1233" s="8"/>
      <c r="J1233" s="16"/>
      <c r="K1233" s="16"/>
    </row>
    <row r="1234" spans="1:11" x14ac:dyDescent="0.25">
      <c r="A1234" s="8">
        <v>45705</v>
      </c>
      <c r="B1234" s="16" t="s">
        <v>2540</v>
      </c>
      <c r="C1234" s="16" t="s">
        <v>2541</v>
      </c>
      <c r="D1234">
        <f>[1]!s_pq_maxuptype(B1234,A1234)</f>
        <v>0</v>
      </c>
      <c r="I1234" s="8"/>
      <c r="J1234" s="16"/>
      <c r="K1234" s="16"/>
    </row>
    <row r="1235" spans="1:11" x14ac:dyDescent="0.25">
      <c r="A1235" s="8">
        <v>45705</v>
      </c>
      <c r="B1235" s="16" t="s">
        <v>2542</v>
      </c>
      <c r="C1235" s="16" t="s">
        <v>2543</v>
      </c>
      <c r="D1235">
        <f>[1]!s_pq_maxuptype(B1235,A1235)</f>
        <v>0</v>
      </c>
      <c r="I1235" s="8"/>
      <c r="J1235" s="16"/>
      <c r="K1235" s="16"/>
    </row>
    <row r="1236" spans="1:11" x14ac:dyDescent="0.25">
      <c r="A1236" s="8">
        <v>45705</v>
      </c>
      <c r="B1236" s="16" t="s">
        <v>2544</v>
      </c>
      <c r="C1236" s="16" t="s">
        <v>2545</v>
      </c>
      <c r="D1236">
        <f>[1]!s_pq_maxuptype(B1236,A1236)</f>
        <v>0</v>
      </c>
      <c r="I1236" s="8"/>
      <c r="J1236" s="16"/>
      <c r="K1236" s="16"/>
    </row>
    <row r="1237" spans="1:11" x14ac:dyDescent="0.25">
      <c r="A1237" s="8">
        <v>45705</v>
      </c>
      <c r="B1237" s="16" t="s">
        <v>2546</v>
      </c>
      <c r="C1237" s="16" t="s">
        <v>2547</v>
      </c>
      <c r="D1237">
        <f>[1]!s_pq_maxuptype(B1237,A1237)</f>
        <v>0</v>
      </c>
      <c r="I1237" s="8"/>
      <c r="J1237" s="16"/>
      <c r="K1237" s="16"/>
    </row>
    <row r="1238" spans="1:11" x14ac:dyDescent="0.25">
      <c r="A1238" s="8">
        <v>45705</v>
      </c>
      <c r="B1238" s="16" t="s">
        <v>2548</v>
      </c>
      <c r="C1238" s="16" t="s">
        <v>2549</v>
      </c>
      <c r="D1238">
        <f>[1]!s_pq_maxuptype(B1238,A1238)</f>
        <v>0</v>
      </c>
      <c r="I1238" s="8"/>
      <c r="J1238" s="16"/>
      <c r="K1238" s="16"/>
    </row>
    <row r="1239" spans="1:11" x14ac:dyDescent="0.25">
      <c r="A1239" s="8">
        <v>45705</v>
      </c>
      <c r="B1239" s="16" t="s">
        <v>2550</v>
      </c>
      <c r="C1239" s="16" t="s">
        <v>2551</v>
      </c>
      <c r="D1239">
        <f>[1]!s_pq_maxuptype(B1239,A1239)</f>
        <v>0</v>
      </c>
      <c r="I1239" s="8"/>
      <c r="J1239" s="16"/>
      <c r="K1239" s="16"/>
    </row>
    <row r="1240" spans="1:11" x14ac:dyDescent="0.25">
      <c r="A1240" s="8">
        <v>45705</v>
      </c>
      <c r="B1240" s="16" t="s">
        <v>2552</v>
      </c>
      <c r="C1240" s="16" t="s">
        <v>2553</v>
      </c>
      <c r="D1240">
        <f>[1]!s_pq_maxuptype(B1240,A1240)</f>
        <v>0</v>
      </c>
      <c r="I1240" s="8"/>
      <c r="J1240" s="16"/>
      <c r="K1240" s="16"/>
    </row>
    <row r="1241" spans="1:11" x14ac:dyDescent="0.25">
      <c r="A1241" s="8">
        <v>45705</v>
      </c>
      <c r="B1241" s="16" t="s">
        <v>2554</v>
      </c>
      <c r="C1241" s="16" t="s">
        <v>2555</v>
      </c>
      <c r="D1241">
        <f>[1]!s_pq_maxuptype(B1241,A1241)</f>
        <v>0</v>
      </c>
      <c r="I1241" s="8"/>
      <c r="J1241" s="16"/>
      <c r="K1241" s="16"/>
    </row>
    <row r="1242" spans="1:11" x14ac:dyDescent="0.25">
      <c r="A1242" s="8">
        <v>45705</v>
      </c>
      <c r="B1242" s="16" t="s">
        <v>2556</v>
      </c>
      <c r="C1242" s="16" t="s">
        <v>2557</v>
      </c>
      <c r="D1242">
        <f>[1]!s_pq_maxuptype(B1242,A1242)</f>
        <v>0</v>
      </c>
      <c r="I1242" s="8"/>
      <c r="J1242" s="16"/>
      <c r="K1242" s="16"/>
    </row>
    <row r="1243" spans="1:11" x14ac:dyDescent="0.25">
      <c r="A1243" s="8">
        <v>45705</v>
      </c>
      <c r="B1243" s="16" t="s">
        <v>2558</v>
      </c>
      <c r="C1243" s="16" t="s">
        <v>2559</v>
      </c>
      <c r="D1243">
        <f>[1]!s_pq_maxuptype(B1243,A1243)</f>
        <v>0</v>
      </c>
      <c r="I1243" s="8"/>
      <c r="J1243" s="16"/>
      <c r="K1243" s="16"/>
    </row>
    <row r="1244" spans="1:11" x14ac:dyDescent="0.25">
      <c r="A1244" s="8">
        <v>45705</v>
      </c>
      <c r="B1244" s="16" t="s">
        <v>2560</v>
      </c>
      <c r="C1244" s="16" t="s">
        <v>2561</v>
      </c>
      <c r="D1244">
        <f>[1]!s_pq_maxuptype(B1244,A1244)</f>
        <v>0</v>
      </c>
      <c r="I1244" s="8"/>
      <c r="J1244" s="16"/>
      <c r="K1244" s="16"/>
    </row>
    <row r="1245" spans="1:11" x14ac:dyDescent="0.25">
      <c r="A1245" s="8">
        <v>45705</v>
      </c>
      <c r="B1245" s="16" t="s">
        <v>2562</v>
      </c>
      <c r="C1245" s="16" t="s">
        <v>2563</v>
      </c>
      <c r="D1245">
        <f>[1]!s_pq_maxuptype(B1245,A1245)</f>
        <v>0</v>
      </c>
      <c r="I1245" s="8"/>
      <c r="J1245" s="16"/>
      <c r="K1245" s="16"/>
    </row>
    <row r="1246" spans="1:11" x14ac:dyDescent="0.25">
      <c r="A1246" s="8">
        <v>45705</v>
      </c>
      <c r="B1246" s="16" t="s">
        <v>2564</v>
      </c>
      <c r="C1246" s="16" t="s">
        <v>2565</v>
      </c>
      <c r="D1246">
        <f>[1]!s_pq_maxuptype(B1246,A1246)</f>
        <v>0</v>
      </c>
      <c r="I1246" s="8"/>
      <c r="J1246" s="16"/>
      <c r="K1246" s="16"/>
    </row>
    <row r="1247" spans="1:11" x14ac:dyDescent="0.25">
      <c r="A1247" s="8">
        <v>45705</v>
      </c>
      <c r="B1247" s="16" t="s">
        <v>2566</v>
      </c>
      <c r="C1247" s="16" t="s">
        <v>2567</v>
      </c>
      <c r="D1247">
        <f>[1]!s_pq_maxuptype(B1247,A1247)</f>
        <v>0</v>
      </c>
      <c r="I1247" s="8"/>
      <c r="J1247" s="16"/>
      <c r="K1247" s="16"/>
    </row>
    <row r="1248" spans="1:11" x14ac:dyDescent="0.25">
      <c r="A1248" s="8">
        <v>45705</v>
      </c>
      <c r="B1248" s="16" t="s">
        <v>2568</v>
      </c>
      <c r="C1248" s="16" t="s">
        <v>2569</v>
      </c>
      <c r="D1248">
        <f>[1]!s_pq_maxuptype(B1248,A1248)</f>
        <v>0</v>
      </c>
      <c r="I1248" s="8"/>
      <c r="J1248" s="16"/>
      <c r="K1248" s="16"/>
    </row>
    <row r="1249" spans="1:11" x14ac:dyDescent="0.25">
      <c r="A1249" s="8">
        <v>45705</v>
      </c>
      <c r="B1249" s="16" t="s">
        <v>2570</v>
      </c>
      <c r="C1249" s="16" t="s">
        <v>2571</v>
      </c>
      <c r="D1249">
        <f>[1]!s_pq_maxuptype(B1249,A1249)</f>
        <v>0</v>
      </c>
      <c r="I1249" s="8"/>
      <c r="J1249" s="16"/>
      <c r="K1249" s="16"/>
    </row>
    <row r="1250" spans="1:11" x14ac:dyDescent="0.25">
      <c r="A1250" s="8">
        <v>45705</v>
      </c>
      <c r="B1250" s="16" t="s">
        <v>2572</v>
      </c>
      <c r="C1250" s="16" t="s">
        <v>2573</v>
      </c>
      <c r="D1250">
        <f>[1]!s_pq_maxuptype(B1250,A1250)</f>
        <v>0</v>
      </c>
      <c r="I1250" s="8"/>
      <c r="J1250" s="16"/>
      <c r="K1250" s="16"/>
    </row>
    <row r="1251" spans="1:11" x14ac:dyDescent="0.25">
      <c r="A1251" s="8">
        <v>45705</v>
      </c>
      <c r="B1251" s="16" t="s">
        <v>2574</v>
      </c>
      <c r="C1251" s="16" t="s">
        <v>2575</v>
      </c>
      <c r="D1251" t="str">
        <f>[1]!s_pq_maxuptype(B1251,A1251)</f>
        <v>首板</v>
      </c>
      <c r="I1251" s="8"/>
      <c r="J1251" s="16"/>
      <c r="K1251" s="16"/>
    </row>
    <row r="1252" spans="1:11" x14ac:dyDescent="0.25">
      <c r="A1252" s="8">
        <v>45705</v>
      </c>
      <c r="B1252" s="16" t="s">
        <v>2576</v>
      </c>
      <c r="C1252" s="16" t="s">
        <v>2577</v>
      </c>
      <c r="D1252">
        <f>[1]!s_pq_maxuptype(B1252,A1252)</f>
        <v>0</v>
      </c>
      <c r="I1252" s="8"/>
      <c r="J1252" s="16"/>
      <c r="K1252" s="16"/>
    </row>
    <row r="1253" spans="1:11" x14ac:dyDescent="0.25">
      <c r="A1253" s="8">
        <v>45705</v>
      </c>
      <c r="B1253" s="16" t="s">
        <v>2578</v>
      </c>
      <c r="C1253" s="16" t="s">
        <v>2579</v>
      </c>
      <c r="D1253">
        <f>[1]!s_pq_maxuptype(B1253,A1253)</f>
        <v>0</v>
      </c>
      <c r="I1253" s="8"/>
      <c r="J1253" s="16"/>
      <c r="K1253" s="16"/>
    </row>
    <row r="1254" spans="1:11" x14ac:dyDescent="0.25">
      <c r="A1254" s="8">
        <v>45705</v>
      </c>
      <c r="B1254" s="16" t="s">
        <v>2580</v>
      </c>
      <c r="C1254" s="16" t="s">
        <v>2581</v>
      </c>
      <c r="D1254">
        <f>[1]!s_pq_maxuptype(B1254,A1254)</f>
        <v>0</v>
      </c>
      <c r="I1254" s="8"/>
      <c r="J1254" s="16"/>
      <c r="K1254" s="16"/>
    </row>
    <row r="1255" spans="1:11" x14ac:dyDescent="0.25">
      <c r="A1255" s="8">
        <v>45705</v>
      </c>
      <c r="B1255" s="16" t="s">
        <v>2582</v>
      </c>
      <c r="C1255" s="16" t="s">
        <v>2583</v>
      </c>
      <c r="D1255">
        <f>[1]!s_pq_maxuptype(B1255,A1255)</f>
        <v>0</v>
      </c>
      <c r="I1255" s="8"/>
      <c r="J1255" s="16"/>
      <c r="K1255" s="16"/>
    </row>
    <row r="1256" spans="1:11" x14ac:dyDescent="0.25">
      <c r="A1256" s="8">
        <v>45705</v>
      </c>
      <c r="B1256" s="16" t="s">
        <v>2584</v>
      </c>
      <c r="C1256" s="16" t="s">
        <v>2585</v>
      </c>
      <c r="D1256">
        <f>[1]!s_pq_maxuptype(B1256,A1256)</f>
        <v>0</v>
      </c>
      <c r="I1256" s="8"/>
      <c r="J1256" s="16"/>
      <c r="K1256" s="16"/>
    </row>
    <row r="1257" spans="1:11" x14ac:dyDescent="0.25">
      <c r="A1257" s="8">
        <v>45705</v>
      </c>
      <c r="B1257" s="16" t="s">
        <v>2586</v>
      </c>
      <c r="C1257" s="16" t="s">
        <v>2587</v>
      </c>
      <c r="D1257">
        <f>[1]!s_pq_maxuptype(B1257,A1257)</f>
        <v>0</v>
      </c>
      <c r="I1257" s="8"/>
      <c r="J1257" s="16"/>
      <c r="K1257" s="16"/>
    </row>
    <row r="1258" spans="1:11" x14ac:dyDescent="0.25">
      <c r="A1258" s="8">
        <v>45705</v>
      </c>
      <c r="B1258" s="16" t="s">
        <v>2588</v>
      </c>
      <c r="C1258" s="16" t="s">
        <v>2589</v>
      </c>
      <c r="D1258">
        <f>[1]!s_pq_maxuptype(B1258,A1258)</f>
        <v>0</v>
      </c>
      <c r="I1258" s="8"/>
      <c r="J1258" s="16"/>
      <c r="K1258" s="16"/>
    </row>
    <row r="1259" spans="1:11" x14ac:dyDescent="0.25">
      <c r="A1259" s="8">
        <v>45705</v>
      </c>
      <c r="B1259" s="16" t="s">
        <v>2590</v>
      </c>
      <c r="C1259" s="16" t="s">
        <v>2591</v>
      </c>
      <c r="D1259">
        <f>[1]!s_pq_maxuptype(B1259,A1259)</f>
        <v>0</v>
      </c>
      <c r="I1259" s="8"/>
      <c r="J1259" s="16"/>
      <c r="K1259" s="16"/>
    </row>
    <row r="1260" spans="1:11" x14ac:dyDescent="0.25">
      <c r="A1260" s="8">
        <v>45705</v>
      </c>
      <c r="B1260" s="16" t="s">
        <v>2592</v>
      </c>
      <c r="C1260" s="16" t="s">
        <v>2593</v>
      </c>
      <c r="D1260">
        <f>[1]!s_pq_maxuptype(B1260,A1260)</f>
        <v>0</v>
      </c>
      <c r="I1260" s="8"/>
      <c r="J1260" s="16"/>
      <c r="K1260" s="16"/>
    </row>
    <row r="1261" spans="1:11" x14ac:dyDescent="0.25">
      <c r="A1261" s="8">
        <v>45705</v>
      </c>
      <c r="B1261" s="16" t="s">
        <v>2594</v>
      </c>
      <c r="C1261" s="16" t="s">
        <v>2595</v>
      </c>
      <c r="D1261">
        <f>[1]!s_pq_maxuptype(B1261,A1261)</f>
        <v>0</v>
      </c>
      <c r="I1261" s="8"/>
      <c r="J1261" s="16"/>
      <c r="K1261" s="16"/>
    </row>
    <row r="1262" spans="1:11" x14ac:dyDescent="0.25">
      <c r="A1262" s="8">
        <v>45705</v>
      </c>
      <c r="B1262" s="16" t="s">
        <v>2596</v>
      </c>
      <c r="C1262" s="16" t="s">
        <v>2597</v>
      </c>
      <c r="D1262">
        <f>[1]!s_pq_maxuptype(B1262,A1262)</f>
        <v>0</v>
      </c>
      <c r="I1262" s="8"/>
      <c r="J1262" s="16"/>
      <c r="K1262" s="16"/>
    </row>
    <row r="1263" spans="1:11" x14ac:dyDescent="0.25">
      <c r="A1263" s="8">
        <v>45705</v>
      </c>
      <c r="B1263" s="16" t="s">
        <v>2598</v>
      </c>
      <c r="C1263" s="16" t="s">
        <v>2599</v>
      </c>
      <c r="D1263">
        <f>[1]!s_pq_maxuptype(B1263,A1263)</f>
        <v>0</v>
      </c>
      <c r="I1263" s="8"/>
      <c r="J1263" s="16"/>
      <c r="K1263" s="16"/>
    </row>
    <row r="1264" spans="1:11" x14ac:dyDescent="0.25">
      <c r="A1264" s="8">
        <v>45705</v>
      </c>
      <c r="B1264" s="16" t="s">
        <v>2600</v>
      </c>
      <c r="C1264" s="16" t="s">
        <v>2601</v>
      </c>
      <c r="D1264">
        <f>[1]!s_pq_maxuptype(B1264,A1264)</f>
        <v>0</v>
      </c>
      <c r="I1264" s="8"/>
      <c r="J1264" s="16"/>
      <c r="K1264" s="16"/>
    </row>
    <row r="1265" spans="1:11" x14ac:dyDescent="0.25">
      <c r="A1265" s="8">
        <v>45705</v>
      </c>
      <c r="B1265" s="16" t="s">
        <v>2602</v>
      </c>
      <c r="C1265" s="16" t="s">
        <v>2603</v>
      </c>
      <c r="D1265">
        <f>[1]!s_pq_maxuptype(B1265,A1265)</f>
        <v>0</v>
      </c>
      <c r="I1265" s="8"/>
      <c r="J1265" s="16"/>
      <c r="K1265" s="16"/>
    </row>
    <row r="1266" spans="1:11" x14ac:dyDescent="0.25">
      <c r="A1266" s="8">
        <v>45705</v>
      </c>
      <c r="B1266" s="16" t="s">
        <v>2604</v>
      </c>
      <c r="C1266" s="16" t="s">
        <v>2605</v>
      </c>
      <c r="D1266">
        <f>[1]!s_pq_maxuptype(B1266,A1266)</f>
        <v>0</v>
      </c>
      <c r="I1266" s="8"/>
      <c r="J1266" s="16"/>
      <c r="K1266" s="16"/>
    </row>
    <row r="1267" spans="1:11" x14ac:dyDescent="0.25">
      <c r="A1267" s="8">
        <v>45705</v>
      </c>
      <c r="B1267" s="16" t="s">
        <v>2606</v>
      </c>
      <c r="C1267" s="16" t="s">
        <v>2607</v>
      </c>
      <c r="D1267">
        <f>[1]!s_pq_maxuptype(B1267,A1267)</f>
        <v>0</v>
      </c>
      <c r="I1267" s="8"/>
      <c r="J1267" s="16"/>
      <c r="K1267" s="16"/>
    </row>
    <row r="1268" spans="1:11" x14ac:dyDescent="0.25">
      <c r="A1268" s="8">
        <v>45705</v>
      </c>
      <c r="B1268" s="16" t="s">
        <v>2608</v>
      </c>
      <c r="C1268" s="16" t="s">
        <v>2609</v>
      </c>
      <c r="D1268">
        <f>[1]!s_pq_maxuptype(B1268,A1268)</f>
        <v>0</v>
      </c>
      <c r="I1268" s="8"/>
      <c r="J1268" s="16"/>
      <c r="K1268" s="16"/>
    </row>
    <row r="1269" spans="1:11" x14ac:dyDescent="0.25">
      <c r="A1269" s="8">
        <v>45705</v>
      </c>
      <c r="B1269" s="16" t="s">
        <v>2610</v>
      </c>
      <c r="C1269" s="16" t="s">
        <v>2611</v>
      </c>
      <c r="D1269">
        <f>[1]!s_pq_maxuptype(B1269,A1269)</f>
        <v>0</v>
      </c>
      <c r="I1269" s="8"/>
      <c r="J1269" s="16"/>
      <c r="K1269" s="16"/>
    </row>
    <row r="1270" spans="1:11" x14ac:dyDescent="0.25">
      <c r="A1270" s="8">
        <v>45705</v>
      </c>
      <c r="B1270" s="16" t="s">
        <v>2612</v>
      </c>
      <c r="C1270" s="16" t="s">
        <v>2613</v>
      </c>
      <c r="D1270">
        <f>[1]!s_pq_maxuptype(B1270,A1270)</f>
        <v>0</v>
      </c>
      <c r="I1270" s="8"/>
      <c r="J1270" s="16"/>
      <c r="K1270" s="16"/>
    </row>
    <row r="1271" spans="1:11" x14ac:dyDescent="0.25">
      <c r="A1271" s="8">
        <v>45705</v>
      </c>
      <c r="B1271" s="16" t="s">
        <v>2614</v>
      </c>
      <c r="C1271" s="16" t="s">
        <v>2615</v>
      </c>
      <c r="D1271">
        <f>[1]!s_pq_maxuptype(B1271,A1271)</f>
        <v>0</v>
      </c>
      <c r="I1271" s="8"/>
      <c r="J1271" s="16"/>
      <c r="K1271" s="16"/>
    </row>
    <row r="1272" spans="1:11" x14ac:dyDescent="0.25">
      <c r="A1272" s="8">
        <v>45705</v>
      </c>
      <c r="B1272" s="16" t="s">
        <v>2616</v>
      </c>
      <c r="C1272" s="16" t="s">
        <v>2617</v>
      </c>
      <c r="D1272">
        <f>[1]!s_pq_maxuptype(B1272,A1272)</f>
        <v>0</v>
      </c>
      <c r="I1272" s="8"/>
      <c r="J1272" s="16"/>
      <c r="K1272" s="16"/>
    </row>
    <row r="1273" spans="1:11" x14ac:dyDescent="0.25">
      <c r="A1273" s="8">
        <v>45705</v>
      </c>
      <c r="B1273" s="16" t="s">
        <v>2618</v>
      </c>
      <c r="C1273" s="16" t="s">
        <v>2619</v>
      </c>
      <c r="D1273">
        <f>[1]!s_pq_maxuptype(B1273,A1273)</f>
        <v>0</v>
      </c>
      <c r="I1273" s="8"/>
      <c r="J1273" s="16"/>
      <c r="K1273" s="16"/>
    </row>
    <row r="1274" spans="1:11" x14ac:dyDescent="0.25">
      <c r="A1274" s="8">
        <v>45705</v>
      </c>
      <c r="B1274" s="16" t="s">
        <v>2620</v>
      </c>
      <c r="C1274" s="16" t="s">
        <v>2621</v>
      </c>
      <c r="D1274">
        <f>[1]!s_pq_maxuptype(B1274,A1274)</f>
        <v>0</v>
      </c>
      <c r="I1274" s="8"/>
      <c r="J1274" s="16"/>
      <c r="K1274" s="16"/>
    </row>
    <row r="1275" spans="1:11" x14ac:dyDescent="0.25">
      <c r="A1275" s="8">
        <v>45705</v>
      </c>
      <c r="B1275" s="16" t="s">
        <v>2622</v>
      </c>
      <c r="C1275" s="16" t="s">
        <v>2623</v>
      </c>
      <c r="D1275">
        <f>[1]!s_pq_maxuptype(B1275,A1275)</f>
        <v>0</v>
      </c>
      <c r="I1275" s="8"/>
      <c r="J1275" s="16"/>
      <c r="K1275" s="16"/>
    </row>
    <row r="1276" spans="1:11" x14ac:dyDescent="0.25">
      <c r="A1276" s="8">
        <v>45705</v>
      </c>
      <c r="B1276" s="16" t="s">
        <v>2624</v>
      </c>
      <c r="C1276" s="16" t="s">
        <v>2625</v>
      </c>
      <c r="D1276">
        <f>[1]!s_pq_maxuptype(B1276,A1276)</f>
        <v>0</v>
      </c>
      <c r="I1276" s="8"/>
      <c r="J1276" s="16"/>
      <c r="K1276" s="16"/>
    </row>
    <row r="1277" spans="1:11" x14ac:dyDescent="0.25">
      <c r="A1277" s="8">
        <v>45705</v>
      </c>
      <c r="B1277" s="16" t="s">
        <v>2626</v>
      </c>
      <c r="C1277" s="16" t="s">
        <v>2627</v>
      </c>
      <c r="D1277">
        <f>[1]!s_pq_maxuptype(B1277,A1277)</f>
        <v>0</v>
      </c>
      <c r="I1277" s="8"/>
      <c r="J1277" s="16"/>
      <c r="K1277" s="16"/>
    </row>
    <row r="1278" spans="1:11" x14ac:dyDescent="0.25">
      <c r="A1278" s="8">
        <v>45705</v>
      </c>
      <c r="B1278" s="16" t="s">
        <v>2628</v>
      </c>
      <c r="C1278" s="16" t="s">
        <v>2629</v>
      </c>
      <c r="D1278" t="str">
        <f>[1]!s_pq_maxuptype(B1278,A1278)</f>
        <v>首板</v>
      </c>
      <c r="I1278" s="8"/>
      <c r="J1278" s="16"/>
      <c r="K1278" s="16"/>
    </row>
    <row r="1279" spans="1:11" x14ac:dyDescent="0.25">
      <c r="A1279" s="8">
        <v>45705</v>
      </c>
      <c r="B1279" s="16" t="s">
        <v>2630</v>
      </c>
      <c r="C1279" s="16" t="s">
        <v>2631</v>
      </c>
      <c r="D1279">
        <f>[1]!s_pq_maxuptype(B1279,A1279)</f>
        <v>0</v>
      </c>
      <c r="I1279" s="8"/>
      <c r="J1279" s="16"/>
      <c r="K1279" s="16"/>
    </row>
    <row r="1280" spans="1:11" x14ac:dyDescent="0.25">
      <c r="A1280" s="8">
        <v>45705</v>
      </c>
      <c r="B1280" s="16" t="s">
        <v>2632</v>
      </c>
      <c r="C1280" s="16" t="s">
        <v>2633</v>
      </c>
      <c r="D1280">
        <f>[1]!s_pq_maxuptype(B1280,A1280)</f>
        <v>0</v>
      </c>
      <c r="I1280" s="8"/>
      <c r="J1280" s="16"/>
      <c r="K1280" s="16"/>
    </row>
    <row r="1281" spans="1:11" x14ac:dyDescent="0.25">
      <c r="A1281" s="8">
        <v>45705</v>
      </c>
      <c r="B1281" s="16" t="s">
        <v>2634</v>
      </c>
      <c r="C1281" s="16" t="s">
        <v>2635</v>
      </c>
      <c r="D1281">
        <f>[1]!s_pq_maxuptype(B1281,A1281)</f>
        <v>0</v>
      </c>
      <c r="I1281" s="8"/>
      <c r="J1281" s="16"/>
      <c r="K1281" s="16"/>
    </row>
    <row r="1282" spans="1:11" x14ac:dyDescent="0.25">
      <c r="A1282" s="8">
        <v>45705</v>
      </c>
      <c r="B1282" s="16" t="s">
        <v>2636</v>
      </c>
      <c r="C1282" s="16" t="s">
        <v>2637</v>
      </c>
      <c r="D1282">
        <f>[1]!s_pq_maxuptype(B1282,A1282)</f>
        <v>0</v>
      </c>
      <c r="I1282" s="8"/>
      <c r="J1282" s="16"/>
      <c r="K1282" s="16"/>
    </row>
    <row r="1283" spans="1:11" x14ac:dyDescent="0.25">
      <c r="A1283" s="8">
        <v>45705</v>
      </c>
      <c r="B1283" s="16" t="s">
        <v>2638</v>
      </c>
      <c r="C1283" s="16" t="s">
        <v>2639</v>
      </c>
      <c r="D1283">
        <f>[1]!s_pq_maxuptype(B1283,A1283)</f>
        <v>0</v>
      </c>
      <c r="I1283" s="8"/>
      <c r="J1283" s="16"/>
      <c r="K1283" s="16"/>
    </row>
    <row r="1284" spans="1:11" x14ac:dyDescent="0.25">
      <c r="A1284" s="8">
        <v>45705</v>
      </c>
      <c r="B1284" s="16" t="s">
        <v>2640</v>
      </c>
      <c r="C1284" s="16" t="s">
        <v>2641</v>
      </c>
      <c r="D1284">
        <f>[1]!s_pq_maxuptype(B1284,A1284)</f>
        <v>0</v>
      </c>
      <c r="I1284" s="8"/>
      <c r="J1284" s="16"/>
      <c r="K1284" s="16"/>
    </row>
    <row r="1285" spans="1:11" x14ac:dyDescent="0.25">
      <c r="A1285" s="8">
        <v>45705</v>
      </c>
      <c r="B1285" s="16" t="s">
        <v>2642</v>
      </c>
      <c r="C1285" s="16" t="s">
        <v>2643</v>
      </c>
      <c r="D1285">
        <f>[1]!s_pq_maxuptype(B1285,A1285)</f>
        <v>0</v>
      </c>
      <c r="I1285" s="8"/>
      <c r="J1285" s="16"/>
      <c r="K1285" s="16"/>
    </row>
    <row r="1286" spans="1:11" x14ac:dyDescent="0.25">
      <c r="A1286" s="8">
        <v>45705</v>
      </c>
      <c r="B1286" s="16" t="s">
        <v>2644</v>
      </c>
      <c r="C1286" s="16" t="s">
        <v>2645</v>
      </c>
      <c r="D1286">
        <f>[1]!s_pq_maxuptype(B1286,A1286)</f>
        <v>0</v>
      </c>
      <c r="I1286" s="8"/>
      <c r="J1286" s="16"/>
      <c r="K1286" s="16"/>
    </row>
    <row r="1287" spans="1:11" x14ac:dyDescent="0.25">
      <c r="A1287" s="8">
        <v>45705</v>
      </c>
      <c r="B1287" s="16" t="s">
        <v>2646</v>
      </c>
      <c r="C1287" s="16" t="s">
        <v>2647</v>
      </c>
      <c r="D1287">
        <f>[1]!s_pq_maxuptype(B1287,A1287)</f>
        <v>0</v>
      </c>
      <c r="I1287" s="8"/>
      <c r="J1287" s="16"/>
      <c r="K1287" s="16"/>
    </row>
    <row r="1288" spans="1:11" x14ac:dyDescent="0.25">
      <c r="A1288" s="8">
        <v>45705</v>
      </c>
      <c r="B1288" s="16" t="s">
        <v>2648</v>
      </c>
      <c r="C1288" s="16" t="s">
        <v>2649</v>
      </c>
      <c r="D1288">
        <f>[1]!s_pq_maxuptype(B1288,A1288)</f>
        <v>0</v>
      </c>
      <c r="I1288" s="8"/>
      <c r="J1288" s="16"/>
      <c r="K1288" s="16"/>
    </row>
    <row r="1289" spans="1:11" x14ac:dyDescent="0.25">
      <c r="A1289" s="8">
        <v>45705</v>
      </c>
      <c r="B1289" s="16" t="s">
        <v>2650</v>
      </c>
      <c r="C1289" s="16" t="s">
        <v>2651</v>
      </c>
      <c r="D1289">
        <f>[1]!s_pq_maxuptype(B1289,A1289)</f>
        <v>0</v>
      </c>
      <c r="I1289" s="8"/>
      <c r="J1289" s="16"/>
      <c r="K1289" s="16"/>
    </row>
    <row r="1290" spans="1:11" x14ac:dyDescent="0.25">
      <c r="A1290" s="8">
        <v>45705</v>
      </c>
      <c r="B1290" s="16" t="s">
        <v>2652</v>
      </c>
      <c r="C1290" s="16" t="s">
        <v>2653</v>
      </c>
      <c r="D1290">
        <f>[1]!s_pq_maxuptype(B1290,A1290)</f>
        <v>0</v>
      </c>
      <c r="I1290" s="8"/>
      <c r="J1290" s="16"/>
      <c r="K1290" s="16"/>
    </row>
    <row r="1291" spans="1:11" x14ac:dyDescent="0.25">
      <c r="A1291" s="8">
        <v>45705</v>
      </c>
      <c r="B1291" s="16" t="s">
        <v>2654</v>
      </c>
      <c r="C1291" s="16" t="s">
        <v>2655</v>
      </c>
      <c r="D1291">
        <f>[1]!s_pq_maxuptype(B1291,A1291)</f>
        <v>0</v>
      </c>
      <c r="I1291" s="8"/>
      <c r="J1291" s="16"/>
      <c r="K1291" s="16"/>
    </row>
    <row r="1292" spans="1:11" x14ac:dyDescent="0.25">
      <c r="A1292" s="8">
        <v>45705</v>
      </c>
      <c r="B1292" s="16" t="s">
        <v>2656</v>
      </c>
      <c r="C1292" s="16" t="s">
        <v>2657</v>
      </c>
      <c r="D1292">
        <f>[1]!s_pq_maxuptype(B1292,A1292)</f>
        <v>0</v>
      </c>
      <c r="I1292" s="8"/>
      <c r="J1292" s="16"/>
      <c r="K1292" s="16"/>
    </row>
    <row r="1293" spans="1:11" x14ac:dyDescent="0.25">
      <c r="A1293" s="8">
        <v>45705</v>
      </c>
      <c r="B1293" s="16" t="s">
        <v>2658</v>
      </c>
      <c r="C1293" s="16" t="s">
        <v>2659</v>
      </c>
      <c r="D1293">
        <f>[1]!s_pq_maxuptype(B1293,A1293)</f>
        <v>0</v>
      </c>
      <c r="I1293" s="8"/>
      <c r="J1293" s="16"/>
      <c r="K1293" s="16"/>
    </row>
    <row r="1294" spans="1:11" x14ac:dyDescent="0.25">
      <c r="A1294" s="8">
        <v>45705</v>
      </c>
      <c r="B1294" s="16" t="s">
        <v>2660</v>
      </c>
      <c r="C1294" s="16" t="s">
        <v>2661</v>
      </c>
      <c r="D1294">
        <f>[1]!s_pq_maxuptype(B1294,A1294)</f>
        <v>0</v>
      </c>
      <c r="I1294" s="8"/>
      <c r="J1294" s="16"/>
      <c r="K1294" s="16"/>
    </row>
    <row r="1295" spans="1:11" x14ac:dyDescent="0.25">
      <c r="A1295" s="8">
        <v>45705</v>
      </c>
      <c r="B1295" s="16" t="s">
        <v>2662</v>
      </c>
      <c r="C1295" s="16" t="s">
        <v>2663</v>
      </c>
      <c r="D1295">
        <f>[1]!s_pq_maxuptype(B1295,A1295)</f>
        <v>0</v>
      </c>
      <c r="I1295" s="8"/>
      <c r="J1295" s="16"/>
      <c r="K1295" s="16"/>
    </row>
    <row r="1296" spans="1:11" x14ac:dyDescent="0.25">
      <c r="A1296" s="8">
        <v>45705</v>
      </c>
      <c r="B1296" s="16" t="s">
        <v>2664</v>
      </c>
      <c r="C1296" s="16" t="s">
        <v>2665</v>
      </c>
      <c r="D1296">
        <f>[1]!s_pq_maxuptype(B1296,A1296)</f>
        <v>0</v>
      </c>
      <c r="I1296" s="8"/>
      <c r="J1296" s="16"/>
      <c r="K1296" s="16"/>
    </row>
    <row r="1297" spans="1:11" x14ac:dyDescent="0.25">
      <c r="A1297" s="8">
        <v>45705</v>
      </c>
      <c r="B1297" s="16" t="s">
        <v>2666</v>
      </c>
      <c r="C1297" s="16" t="s">
        <v>2667</v>
      </c>
      <c r="D1297">
        <f>[1]!s_pq_maxuptype(B1297,A1297)</f>
        <v>0</v>
      </c>
      <c r="I1297" s="8"/>
      <c r="J1297" s="16"/>
      <c r="K1297" s="16"/>
    </row>
    <row r="1298" spans="1:11" x14ac:dyDescent="0.25">
      <c r="A1298" s="8">
        <v>45705</v>
      </c>
      <c r="B1298" s="16" t="s">
        <v>2668</v>
      </c>
      <c r="C1298" s="16" t="s">
        <v>2669</v>
      </c>
      <c r="D1298" t="str">
        <f>[1]!s_pq_maxuptype(B1298,A1298)</f>
        <v>首板</v>
      </c>
      <c r="I1298" s="8"/>
      <c r="J1298" s="16"/>
      <c r="K1298" s="16"/>
    </row>
    <row r="1299" spans="1:11" x14ac:dyDescent="0.25">
      <c r="A1299" s="8">
        <v>45705</v>
      </c>
      <c r="B1299" s="16" t="s">
        <v>2670</v>
      </c>
      <c r="C1299" s="16" t="s">
        <v>2671</v>
      </c>
      <c r="D1299">
        <f>[1]!s_pq_maxuptype(B1299,A1299)</f>
        <v>0</v>
      </c>
      <c r="I1299" s="8"/>
      <c r="J1299" s="16"/>
      <c r="K1299" s="16"/>
    </row>
    <row r="1300" spans="1:11" x14ac:dyDescent="0.25">
      <c r="A1300" s="8">
        <v>45705</v>
      </c>
      <c r="B1300" s="16" t="s">
        <v>2672</v>
      </c>
      <c r="C1300" s="16" t="s">
        <v>2673</v>
      </c>
      <c r="D1300">
        <f>[1]!s_pq_maxuptype(B1300,A1300)</f>
        <v>0</v>
      </c>
      <c r="I1300" s="8"/>
      <c r="J1300" s="16"/>
      <c r="K1300" s="16"/>
    </row>
    <row r="1301" spans="1:11" x14ac:dyDescent="0.25">
      <c r="A1301" s="8">
        <v>45705</v>
      </c>
      <c r="B1301" s="16" t="s">
        <v>2674</v>
      </c>
      <c r="C1301" s="16" t="s">
        <v>2675</v>
      </c>
      <c r="D1301">
        <f>[1]!s_pq_maxuptype(B1301,A1301)</f>
        <v>0</v>
      </c>
      <c r="I1301" s="8"/>
      <c r="J1301" s="16"/>
      <c r="K1301" s="16"/>
    </row>
    <row r="1302" spans="1:11" x14ac:dyDescent="0.25">
      <c r="A1302" s="8">
        <v>45705</v>
      </c>
      <c r="B1302" s="16" t="s">
        <v>2676</v>
      </c>
      <c r="C1302" s="16" t="s">
        <v>2677</v>
      </c>
      <c r="D1302">
        <f>[1]!s_pq_maxuptype(B1302,A1302)</f>
        <v>0</v>
      </c>
      <c r="I1302" s="8"/>
      <c r="J1302" s="16"/>
      <c r="K1302" s="16"/>
    </row>
    <row r="1303" spans="1:11" x14ac:dyDescent="0.25">
      <c r="A1303" s="8">
        <v>45705</v>
      </c>
      <c r="B1303" s="16" t="s">
        <v>2678</v>
      </c>
      <c r="C1303" s="16" t="s">
        <v>2679</v>
      </c>
      <c r="D1303">
        <f>[1]!s_pq_maxuptype(B1303,A1303)</f>
        <v>0</v>
      </c>
      <c r="I1303" s="8"/>
      <c r="J1303" s="16"/>
      <c r="K1303" s="16"/>
    </row>
    <row r="1304" spans="1:11" x14ac:dyDescent="0.25">
      <c r="A1304" s="8">
        <v>45705</v>
      </c>
      <c r="B1304" s="16" t="s">
        <v>2680</v>
      </c>
      <c r="C1304" s="16" t="s">
        <v>2681</v>
      </c>
      <c r="D1304">
        <f>[1]!s_pq_maxuptype(B1304,A1304)</f>
        <v>0</v>
      </c>
      <c r="I1304" s="8"/>
      <c r="J1304" s="16"/>
      <c r="K1304" s="16"/>
    </row>
    <row r="1305" spans="1:11" x14ac:dyDescent="0.25">
      <c r="A1305" s="8">
        <v>45705</v>
      </c>
      <c r="B1305" s="16" t="s">
        <v>2682</v>
      </c>
      <c r="C1305" s="16" t="s">
        <v>2683</v>
      </c>
      <c r="D1305">
        <f>[1]!s_pq_maxuptype(B1305,A1305)</f>
        <v>0</v>
      </c>
      <c r="I1305" s="8"/>
      <c r="J1305" s="16"/>
      <c r="K1305" s="16"/>
    </row>
    <row r="1306" spans="1:11" x14ac:dyDescent="0.25">
      <c r="A1306" s="8">
        <v>45705</v>
      </c>
      <c r="B1306" s="16" t="s">
        <v>2684</v>
      </c>
      <c r="C1306" s="16" t="s">
        <v>2685</v>
      </c>
      <c r="D1306">
        <f>[1]!s_pq_maxuptype(B1306,A1306)</f>
        <v>0</v>
      </c>
      <c r="I1306" s="8"/>
      <c r="J1306" s="16"/>
      <c r="K1306" s="16"/>
    </row>
    <row r="1307" spans="1:11" x14ac:dyDescent="0.25">
      <c r="A1307" s="8">
        <v>45705</v>
      </c>
      <c r="B1307" s="16" t="s">
        <v>2686</v>
      </c>
      <c r="C1307" s="16" t="s">
        <v>2687</v>
      </c>
      <c r="D1307">
        <f>[1]!s_pq_maxuptype(B1307,A1307)</f>
        <v>0</v>
      </c>
      <c r="I1307" s="8"/>
      <c r="J1307" s="16"/>
      <c r="K1307" s="16"/>
    </row>
    <row r="1308" spans="1:11" x14ac:dyDescent="0.25">
      <c r="A1308" s="8">
        <v>45705</v>
      </c>
      <c r="B1308" s="16" t="s">
        <v>2688</v>
      </c>
      <c r="C1308" s="16" t="s">
        <v>2689</v>
      </c>
      <c r="D1308" t="str">
        <f>[1]!s_pq_maxuptype(B1308,A1308)</f>
        <v>首板</v>
      </c>
      <c r="I1308" s="8"/>
      <c r="J1308" s="16"/>
      <c r="K1308" s="16"/>
    </row>
    <row r="1309" spans="1:11" x14ac:dyDescent="0.25">
      <c r="A1309" s="8">
        <v>45705</v>
      </c>
      <c r="B1309" s="16" t="s">
        <v>2690</v>
      </c>
      <c r="C1309" s="16" t="s">
        <v>2691</v>
      </c>
      <c r="D1309">
        <f>[1]!s_pq_maxuptype(B1309,A1309)</f>
        <v>0</v>
      </c>
      <c r="I1309" s="8"/>
      <c r="J1309" s="16"/>
      <c r="K1309" s="16"/>
    </row>
    <row r="1310" spans="1:11" x14ac:dyDescent="0.25">
      <c r="A1310" s="8">
        <v>45705</v>
      </c>
      <c r="B1310" s="16" t="s">
        <v>2692</v>
      </c>
      <c r="C1310" s="16" t="s">
        <v>2693</v>
      </c>
      <c r="D1310">
        <f>[1]!s_pq_maxuptype(B1310,A1310)</f>
        <v>0</v>
      </c>
      <c r="I1310" s="8"/>
      <c r="J1310" s="16"/>
      <c r="K1310" s="16"/>
    </row>
    <row r="1311" spans="1:11" x14ac:dyDescent="0.25">
      <c r="A1311" s="8">
        <v>45705</v>
      </c>
      <c r="B1311" s="16" t="s">
        <v>2694</v>
      </c>
      <c r="C1311" s="16" t="s">
        <v>2695</v>
      </c>
      <c r="D1311">
        <f>[1]!s_pq_maxuptype(B1311,A1311)</f>
        <v>0</v>
      </c>
      <c r="I1311" s="8"/>
      <c r="J1311" s="16"/>
      <c r="K1311" s="16"/>
    </row>
    <row r="1312" spans="1:11" x14ac:dyDescent="0.25">
      <c r="A1312" s="8">
        <v>45705</v>
      </c>
      <c r="B1312" s="16" t="s">
        <v>2696</v>
      </c>
      <c r="C1312" s="16" t="s">
        <v>2697</v>
      </c>
      <c r="D1312">
        <f>[1]!s_pq_maxuptype(B1312,A1312)</f>
        <v>0</v>
      </c>
      <c r="I1312" s="8"/>
      <c r="J1312" s="16"/>
      <c r="K1312" s="16"/>
    </row>
    <row r="1313" spans="1:11" x14ac:dyDescent="0.25">
      <c r="A1313" s="8">
        <v>45705</v>
      </c>
      <c r="B1313" s="16" t="s">
        <v>2698</v>
      </c>
      <c r="C1313" s="16" t="s">
        <v>2699</v>
      </c>
      <c r="D1313">
        <f>[1]!s_pq_maxuptype(B1313,A1313)</f>
        <v>0</v>
      </c>
      <c r="I1313" s="8"/>
      <c r="J1313" s="16"/>
      <c r="K1313" s="16"/>
    </row>
    <row r="1314" spans="1:11" x14ac:dyDescent="0.25">
      <c r="A1314" s="8">
        <v>45705</v>
      </c>
      <c r="B1314" s="16" t="s">
        <v>2700</v>
      </c>
      <c r="C1314" s="16" t="s">
        <v>2701</v>
      </c>
      <c r="D1314">
        <f>[1]!s_pq_maxuptype(B1314,A1314)</f>
        <v>0</v>
      </c>
      <c r="I1314" s="8"/>
      <c r="J1314" s="16"/>
      <c r="K1314" s="16"/>
    </row>
    <row r="1315" spans="1:11" x14ac:dyDescent="0.25">
      <c r="A1315" s="8">
        <v>45705</v>
      </c>
      <c r="B1315" s="16" t="s">
        <v>2702</v>
      </c>
      <c r="C1315" s="16" t="s">
        <v>2703</v>
      </c>
      <c r="D1315">
        <f>[1]!s_pq_maxuptype(B1315,A1315)</f>
        <v>0</v>
      </c>
      <c r="I1315" s="8"/>
      <c r="J1315" s="16"/>
      <c r="K1315" s="16"/>
    </row>
    <row r="1316" spans="1:11" x14ac:dyDescent="0.25">
      <c r="A1316" s="8">
        <v>45705</v>
      </c>
      <c r="B1316" s="16" t="s">
        <v>2704</v>
      </c>
      <c r="C1316" s="16" t="s">
        <v>2705</v>
      </c>
      <c r="D1316">
        <f>[1]!s_pq_maxuptype(B1316,A1316)</f>
        <v>0</v>
      </c>
      <c r="I1316" s="8"/>
      <c r="J1316" s="16"/>
      <c r="K1316" s="16"/>
    </row>
    <row r="1317" spans="1:11" x14ac:dyDescent="0.25">
      <c r="A1317" s="8">
        <v>45705</v>
      </c>
      <c r="B1317" s="16" t="s">
        <v>2706</v>
      </c>
      <c r="C1317" s="16" t="s">
        <v>2707</v>
      </c>
      <c r="D1317">
        <f>[1]!s_pq_maxuptype(B1317,A1317)</f>
        <v>0</v>
      </c>
      <c r="I1317" s="8"/>
      <c r="J1317" s="16"/>
      <c r="K1317" s="16"/>
    </row>
    <row r="1318" spans="1:11" x14ac:dyDescent="0.25">
      <c r="A1318" s="8">
        <v>45705</v>
      </c>
      <c r="B1318" s="16" t="s">
        <v>2708</v>
      </c>
      <c r="C1318" s="16" t="s">
        <v>2709</v>
      </c>
      <c r="D1318">
        <f>[1]!s_pq_maxuptype(B1318,A1318)</f>
        <v>0</v>
      </c>
      <c r="I1318" s="8"/>
      <c r="J1318" s="16"/>
      <c r="K1318" s="16"/>
    </row>
    <row r="1319" spans="1:11" x14ac:dyDescent="0.25">
      <c r="A1319" s="8">
        <v>45705</v>
      </c>
      <c r="B1319" s="16" t="s">
        <v>2710</v>
      </c>
      <c r="C1319" s="16" t="s">
        <v>2711</v>
      </c>
      <c r="D1319">
        <f>[1]!s_pq_maxuptype(B1319,A1319)</f>
        <v>0</v>
      </c>
      <c r="I1319" s="8"/>
      <c r="J1319" s="16"/>
      <c r="K1319" s="16"/>
    </row>
    <row r="1320" spans="1:11" x14ac:dyDescent="0.25">
      <c r="A1320" s="8">
        <v>45705</v>
      </c>
      <c r="B1320" s="16" t="s">
        <v>2712</v>
      </c>
      <c r="C1320" s="16" t="s">
        <v>2713</v>
      </c>
      <c r="D1320">
        <f>[1]!s_pq_maxuptype(B1320,A1320)</f>
        <v>0</v>
      </c>
      <c r="I1320" s="8"/>
      <c r="J1320" s="16"/>
      <c r="K1320" s="16"/>
    </row>
    <row r="1321" spans="1:11" x14ac:dyDescent="0.25">
      <c r="A1321" s="8">
        <v>45705</v>
      </c>
      <c r="B1321" s="16" t="s">
        <v>2714</v>
      </c>
      <c r="C1321" s="16" t="s">
        <v>2715</v>
      </c>
      <c r="D1321">
        <f>[1]!s_pq_maxuptype(B1321,A1321)</f>
        <v>0</v>
      </c>
      <c r="I1321" s="8"/>
      <c r="J1321" s="16"/>
      <c r="K1321" s="16"/>
    </row>
    <row r="1322" spans="1:11" x14ac:dyDescent="0.25">
      <c r="A1322" s="8">
        <v>45705</v>
      </c>
      <c r="B1322" s="16" t="s">
        <v>2716</v>
      </c>
      <c r="C1322" s="16" t="s">
        <v>2717</v>
      </c>
      <c r="D1322">
        <f>[1]!s_pq_maxuptype(B1322,A1322)</f>
        <v>0</v>
      </c>
      <c r="I1322" s="8"/>
      <c r="J1322" s="16"/>
      <c r="K1322" s="16"/>
    </row>
    <row r="1323" spans="1:11" x14ac:dyDescent="0.25">
      <c r="A1323" s="8">
        <v>45705</v>
      </c>
      <c r="B1323" s="16" t="s">
        <v>2718</v>
      </c>
      <c r="C1323" s="16" t="s">
        <v>2719</v>
      </c>
      <c r="D1323">
        <f>[1]!s_pq_maxuptype(B1323,A1323)</f>
        <v>0</v>
      </c>
      <c r="I1323" s="8"/>
      <c r="J1323" s="16"/>
      <c r="K1323" s="16"/>
    </row>
    <row r="1324" spans="1:11" x14ac:dyDescent="0.25">
      <c r="A1324" s="8">
        <v>45705</v>
      </c>
      <c r="B1324" s="16" t="s">
        <v>2720</v>
      </c>
      <c r="C1324" s="16" t="s">
        <v>2721</v>
      </c>
      <c r="D1324">
        <f>[1]!s_pq_maxuptype(B1324,A1324)</f>
        <v>0</v>
      </c>
      <c r="I1324" s="8"/>
      <c r="J1324" s="16"/>
      <c r="K1324" s="16"/>
    </row>
    <row r="1325" spans="1:11" x14ac:dyDescent="0.25">
      <c r="A1325" s="8">
        <v>45705</v>
      </c>
      <c r="B1325" s="16" t="s">
        <v>2722</v>
      </c>
      <c r="C1325" s="16" t="s">
        <v>2723</v>
      </c>
      <c r="D1325">
        <f>[1]!s_pq_maxuptype(B1325,A1325)</f>
        <v>0</v>
      </c>
      <c r="I1325" s="8"/>
      <c r="J1325" s="16"/>
      <c r="K1325" s="16"/>
    </row>
    <row r="1326" spans="1:11" x14ac:dyDescent="0.25">
      <c r="A1326" s="8">
        <v>45705</v>
      </c>
      <c r="B1326" s="16" t="s">
        <v>2724</v>
      </c>
      <c r="C1326" s="16" t="s">
        <v>2725</v>
      </c>
      <c r="D1326">
        <f>[1]!s_pq_maxuptype(B1326,A1326)</f>
        <v>0</v>
      </c>
      <c r="I1326" s="8"/>
      <c r="J1326" s="16"/>
      <c r="K1326" s="16"/>
    </row>
    <row r="1327" spans="1:11" x14ac:dyDescent="0.25">
      <c r="A1327" s="8">
        <v>45705</v>
      </c>
      <c r="B1327" s="16" t="s">
        <v>2726</v>
      </c>
      <c r="C1327" s="16" t="s">
        <v>2727</v>
      </c>
      <c r="D1327">
        <f>[1]!s_pq_maxuptype(B1327,A1327)</f>
        <v>0</v>
      </c>
      <c r="I1327" s="8"/>
      <c r="J1327" s="16"/>
      <c r="K1327" s="16"/>
    </row>
    <row r="1328" spans="1:11" x14ac:dyDescent="0.25">
      <c r="A1328" s="8">
        <v>45705</v>
      </c>
      <c r="B1328" s="16" t="s">
        <v>2728</v>
      </c>
      <c r="C1328" s="16" t="s">
        <v>2729</v>
      </c>
      <c r="D1328">
        <f>[1]!s_pq_maxuptype(B1328,A1328)</f>
        <v>0</v>
      </c>
      <c r="I1328" s="8"/>
      <c r="J1328" s="16"/>
      <c r="K1328" s="16"/>
    </row>
    <row r="1329" spans="1:11" x14ac:dyDescent="0.25">
      <c r="A1329" s="8">
        <v>45705</v>
      </c>
      <c r="B1329" s="16" t="s">
        <v>2730</v>
      </c>
      <c r="C1329" s="16" t="s">
        <v>2731</v>
      </c>
      <c r="D1329">
        <f>[1]!s_pq_maxuptype(B1329,A1329)</f>
        <v>0</v>
      </c>
      <c r="I1329" s="8"/>
      <c r="J1329" s="16"/>
      <c r="K1329" s="16"/>
    </row>
    <row r="1330" spans="1:11" x14ac:dyDescent="0.25">
      <c r="A1330" s="8">
        <v>45705</v>
      </c>
      <c r="B1330" s="16" t="s">
        <v>2732</v>
      </c>
      <c r="C1330" s="16" t="s">
        <v>2733</v>
      </c>
      <c r="D1330">
        <f>[1]!s_pq_maxuptype(B1330,A1330)</f>
        <v>0</v>
      </c>
      <c r="I1330" s="8"/>
      <c r="J1330" s="16"/>
      <c r="K1330" s="16"/>
    </row>
    <row r="1331" spans="1:11" x14ac:dyDescent="0.25">
      <c r="A1331" s="8">
        <v>45705</v>
      </c>
      <c r="B1331" s="16" t="s">
        <v>2734</v>
      </c>
      <c r="C1331" s="16" t="s">
        <v>2735</v>
      </c>
      <c r="D1331">
        <f>[1]!s_pq_maxuptype(B1331,A1331)</f>
        <v>0</v>
      </c>
      <c r="I1331" s="8"/>
      <c r="J1331" s="16"/>
      <c r="K1331" s="16"/>
    </row>
    <row r="1332" spans="1:11" x14ac:dyDescent="0.25">
      <c r="A1332" s="8">
        <v>45705</v>
      </c>
      <c r="B1332" s="16" t="s">
        <v>2736</v>
      </c>
      <c r="C1332" s="16" t="s">
        <v>2737</v>
      </c>
      <c r="D1332">
        <f>[1]!s_pq_maxuptype(B1332,A1332)</f>
        <v>0</v>
      </c>
      <c r="I1332" s="8"/>
      <c r="J1332" s="16"/>
      <c r="K1332" s="16"/>
    </row>
    <row r="1333" spans="1:11" x14ac:dyDescent="0.25">
      <c r="A1333" s="8">
        <v>45705</v>
      </c>
      <c r="B1333" s="16" t="s">
        <v>2738</v>
      </c>
      <c r="C1333" s="16" t="s">
        <v>2739</v>
      </c>
      <c r="D1333">
        <f>[1]!s_pq_maxuptype(B1333,A1333)</f>
        <v>0</v>
      </c>
      <c r="I1333" s="8"/>
      <c r="J1333" s="16"/>
      <c r="K1333" s="16"/>
    </row>
    <row r="1334" spans="1:11" x14ac:dyDescent="0.25">
      <c r="A1334" s="8">
        <v>45705</v>
      </c>
      <c r="B1334" s="16" t="s">
        <v>2740</v>
      </c>
      <c r="C1334" s="16" t="s">
        <v>2741</v>
      </c>
      <c r="D1334">
        <f>[1]!s_pq_maxuptype(B1334,A1334)</f>
        <v>0</v>
      </c>
      <c r="I1334" s="8"/>
      <c r="J1334" s="16"/>
      <c r="K1334" s="16"/>
    </row>
    <row r="1335" spans="1:11" x14ac:dyDescent="0.25">
      <c r="A1335" s="8">
        <v>45705</v>
      </c>
      <c r="B1335" s="16" t="s">
        <v>2742</v>
      </c>
      <c r="C1335" s="16" t="s">
        <v>2743</v>
      </c>
      <c r="D1335">
        <f>[1]!s_pq_maxuptype(B1335,A1335)</f>
        <v>0</v>
      </c>
      <c r="I1335" s="8"/>
      <c r="J1335" s="16"/>
      <c r="K1335" s="16"/>
    </row>
    <row r="1336" spans="1:11" x14ac:dyDescent="0.25">
      <c r="A1336" s="8">
        <v>45705</v>
      </c>
      <c r="B1336" s="16" t="s">
        <v>2744</v>
      </c>
      <c r="C1336" s="16" t="s">
        <v>2745</v>
      </c>
      <c r="D1336">
        <f>[1]!s_pq_maxuptype(B1336,A1336)</f>
        <v>0</v>
      </c>
      <c r="I1336" s="8"/>
      <c r="J1336" s="16"/>
      <c r="K1336" s="16"/>
    </row>
    <row r="1337" spans="1:11" x14ac:dyDescent="0.25">
      <c r="A1337" s="8">
        <v>45705</v>
      </c>
      <c r="B1337" s="16" t="s">
        <v>2746</v>
      </c>
      <c r="C1337" s="16" t="s">
        <v>2747</v>
      </c>
      <c r="D1337">
        <f>[1]!s_pq_maxuptype(B1337,A1337)</f>
        <v>0</v>
      </c>
      <c r="I1337" s="8"/>
      <c r="J1337" s="16"/>
      <c r="K1337" s="16"/>
    </row>
    <row r="1338" spans="1:11" x14ac:dyDescent="0.25">
      <c r="A1338" s="8">
        <v>45705</v>
      </c>
      <c r="B1338" s="16" t="s">
        <v>2748</v>
      </c>
      <c r="C1338" s="16" t="s">
        <v>2749</v>
      </c>
      <c r="D1338">
        <f>[1]!s_pq_maxuptype(B1338,A1338)</f>
        <v>0</v>
      </c>
      <c r="I1338" s="8"/>
      <c r="J1338" s="16"/>
      <c r="K1338" s="16"/>
    </row>
    <row r="1339" spans="1:11" x14ac:dyDescent="0.25">
      <c r="A1339" s="8">
        <v>45705</v>
      </c>
      <c r="B1339" s="16" t="s">
        <v>2750</v>
      </c>
      <c r="C1339" s="16" t="s">
        <v>2751</v>
      </c>
      <c r="D1339">
        <f>[1]!s_pq_maxuptype(B1339,A1339)</f>
        <v>0</v>
      </c>
      <c r="I1339" s="8"/>
      <c r="J1339" s="16"/>
      <c r="K1339" s="16"/>
    </row>
    <row r="1340" spans="1:11" x14ac:dyDescent="0.25">
      <c r="A1340" s="8">
        <v>45705</v>
      </c>
      <c r="B1340" s="16" t="s">
        <v>2752</v>
      </c>
      <c r="C1340" s="16" t="s">
        <v>2753</v>
      </c>
      <c r="D1340">
        <f>[1]!s_pq_maxuptype(B1340,A1340)</f>
        <v>0</v>
      </c>
      <c r="I1340" s="8"/>
      <c r="J1340" s="16"/>
      <c r="K1340" s="16"/>
    </row>
    <row r="1341" spans="1:11" x14ac:dyDescent="0.25">
      <c r="A1341" s="8">
        <v>45705</v>
      </c>
      <c r="B1341" s="16" t="s">
        <v>2754</v>
      </c>
      <c r="C1341" s="16" t="s">
        <v>2755</v>
      </c>
      <c r="D1341">
        <f>[1]!s_pq_maxuptype(B1341,A1341)</f>
        <v>0</v>
      </c>
      <c r="I1341" s="8"/>
      <c r="J1341" s="16"/>
      <c r="K1341" s="16"/>
    </row>
    <row r="1342" spans="1:11" x14ac:dyDescent="0.25">
      <c r="A1342" s="8">
        <v>45705</v>
      </c>
      <c r="B1342" s="16" t="s">
        <v>2756</v>
      </c>
      <c r="C1342" s="16" t="s">
        <v>2757</v>
      </c>
      <c r="D1342">
        <f>[1]!s_pq_maxuptype(B1342,A1342)</f>
        <v>0</v>
      </c>
      <c r="I1342" s="8"/>
      <c r="J1342" s="16"/>
      <c r="K1342" s="16"/>
    </row>
    <row r="1343" spans="1:11" x14ac:dyDescent="0.25">
      <c r="A1343" s="8">
        <v>45705</v>
      </c>
      <c r="B1343" s="16" t="s">
        <v>2758</v>
      </c>
      <c r="C1343" s="16" t="s">
        <v>2759</v>
      </c>
      <c r="D1343">
        <f>[1]!s_pq_maxuptype(B1343,A1343)</f>
        <v>0</v>
      </c>
      <c r="I1343" s="8"/>
      <c r="J1343" s="16"/>
      <c r="K1343" s="16"/>
    </row>
    <row r="1344" spans="1:11" x14ac:dyDescent="0.25">
      <c r="A1344" s="8">
        <v>45705</v>
      </c>
      <c r="B1344" s="16" t="s">
        <v>2760</v>
      </c>
      <c r="C1344" s="16" t="s">
        <v>2761</v>
      </c>
      <c r="D1344">
        <f>[1]!s_pq_maxuptype(B1344,A1344)</f>
        <v>0</v>
      </c>
      <c r="I1344" s="8"/>
      <c r="J1344" s="16"/>
      <c r="K1344" s="16"/>
    </row>
    <row r="1345" spans="1:11" x14ac:dyDescent="0.25">
      <c r="A1345" s="8">
        <v>45705</v>
      </c>
      <c r="B1345" s="16" t="s">
        <v>2762</v>
      </c>
      <c r="C1345" s="16" t="s">
        <v>2763</v>
      </c>
      <c r="D1345">
        <f>[1]!s_pq_maxuptype(B1345,A1345)</f>
        <v>0</v>
      </c>
      <c r="I1345" s="8"/>
      <c r="J1345" s="16"/>
      <c r="K1345" s="16"/>
    </row>
    <row r="1346" spans="1:11" x14ac:dyDescent="0.25">
      <c r="A1346" s="8">
        <v>45705</v>
      </c>
      <c r="B1346" s="16" t="s">
        <v>2764</v>
      </c>
      <c r="C1346" s="16" t="s">
        <v>2765</v>
      </c>
      <c r="D1346">
        <f>[1]!s_pq_maxuptype(B1346,A1346)</f>
        <v>0</v>
      </c>
      <c r="I1346" s="8"/>
      <c r="J1346" s="16"/>
      <c r="K1346" s="16"/>
    </row>
    <row r="1347" spans="1:11" x14ac:dyDescent="0.25">
      <c r="A1347" s="8">
        <v>45705</v>
      </c>
      <c r="B1347" s="16" t="s">
        <v>2766</v>
      </c>
      <c r="C1347" s="16" t="s">
        <v>2767</v>
      </c>
      <c r="D1347">
        <f>[1]!s_pq_maxuptype(B1347,A1347)</f>
        <v>0</v>
      </c>
      <c r="I1347" s="8"/>
      <c r="J1347" s="16"/>
      <c r="K1347" s="16"/>
    </row>
    <row r="1348" spans="1:11" x14ac:dyDescent="0.25">
      <c r="A1348" s="8">
        <v>45705</v>
      </c>
      <c r="B1348" s="16" t="s">
        <v>2768</v>
      </c>
      <c r="C1348" s="16" t="s">
        <v>2769</v>
      </c>
      <c r="D1348">
        <f>[1]!s_pq_maxuptype(B1348,A1348)</f>
        <v>0</v>
      </c>
      <c r="I1348" s="8"/>
      <c r="J1348" s="16"/>
      <c r="K1348" s="16"/>
    </row>
    <row r="1349" spans="1:11" x14ac:dyDescent="0.25">
      <c r="A1349" s="8">
        <v>45705</v>
      </c>
      <c r="B1349" s="16" t="s">
        <v>2770</v>
      </c>
      <c r="C1349" s="16" t="s">
        <v>2771</v>
      </c>
      <c r="D1349">
        <f>[1]!s_pq_maxuptype(B1349,A1349)</f>
        <v>0</v>
      </c>
      <c r="I1349" s="8"/>
      <c r="J1349" s="16"/>
      <c r="K1349" s="16"/>
    </row>
    <row r="1350" spans="1:11" x14ac:dyDescent="0.25">
      <c r="A1350" s="8">
        <v>45705</v>
      </c>
      <c r="B1350" s="16" t="s">
        <v>2772</v>
      </c>
      <c r="C1350" s="16" t="s">
        <v>2773</v>
      </c>
      <c r="D1350">
        <f>[1]!s_pq_maxuptype(B1350,A1350)</f>
        <v>0</v>
      </c>
      <c r="I1350" s="8"/>
      <c r="J1350" s="16"/>
      <c r="K1350" s="16"/>
    </row>
    <row r="1351" spans="1:11" x14ac:dyDescent="0.25">
      <c r="A1351" s="8">
        <v>45705</v>
      </c>
      <c r="B1351" s="16" t="s">
        <v>2774</v>
      </c>
      <c r="C1351" s="16" t="s">
        <v>2775</v>
      </c>
      <c r="D1351" t="str">
        <f>[1]!s_pq_maxuptype(B1351,A1351)</f>
        <v>首板</v>
      </c>
      <c r="I1351" s="8"/>
      <c r="J1351" s="16"/>
      <c r="K1351" s="16"/>
    </row>
    <row r="1352" spans="1:11" x14ac:dyDescent="0.25">
      <c r="A1352" s="8">
        <v>45705</v>
      </c>
      <c r="B1352" s="16" t="s">
        <v>2776</v>
      </c>
      <c r="C1352" s="16" t="s">
        <v>2777</v>
      </c>
      <c r="D1352">
        <f>[1]!s_pq_maxuptype(B1352,A1352)</f>
        <v>0</v>
      </c>
      <c r="I1352" s="8"/>
      <c r="J1352" s="16"/>
      <c r="K1352" s="16"/>
    </row>
    <row r="1353" spans="1:11" x14ac:dyDescent="0.25">
      <c r="A1353" s="8">
        <v>45705</v>
      </c>
      <c r="B1353" s="16" t="s">
        <v>2778</v>
      </c>
      <c r="C1353" s="16" t="s">
        <v>2779</v>
      </c>
      <c r="D1353">
        <f>[1]!s_pq_maxuptype(B1353,A1353)</f>
        <v>0</v>
      </c>
      <c r="I1353" s="8"/>
      <c r="J1353" s="16"/>
      <c r="K1353" s="16"/>
    </row>
    <row r="1354" spans="1:11" x14ac:dyDescent="0.25">
      <c r="A1354" s="8">
        <v>45705</v>
      </c>
      <c r="B1354" s="16" t="s">
        <v>2780</v>
      </c>
      <c r="C1354" s="16" t="s">
        <v>2781</v>
      </c>
      <c r="D1354">
        <f>[1]!s_pq_maxuptype(B1354,A1354)</f>
        <v>0</v>
      </c>
      <c r="I1354" s="8"/>
      <c r="J1354" s="16"/>
      <c r="K1354" s="16"/>
    </row>
    <row r="1355" spans="1:11" x14ac:dyDescent="0.25">
      <c r="A1355" s="8">
        <v>45705</v>
      </c>
      <c r="B1355" s="16" t="s">
        <v>2782</v>
      </c>
      <c r="C1355" s="16" t="s">
        <v>2783</v>
      </c>
      <c r="D1355">
        <f>[1]!s_pq_maxuptype(B1355,A1355)</f>
        <v>0</v>
      </c>
      <c r="I1355" s="8"/>
      <c r="J1355" s="16"/>
      <c r="K1355" s="16"/>
    </row>
    <row r="1356" spans="1:11" x14ac:dyDescent="0.25">
      <c r="A1356" s="8">
        <v>45705</v>
      </c>
      <c r="B1356" s="16" t="s">
        <v>2784</v>
      </c>
      <c r="C1356" s="16" t="s">
        <v>2785</v>
      </c>
      <c r="D1356">
        <f>[1]!s_pq_maxuptype(B1356,A1356)</f>
        <v>0</v>
      </c>
      <c r="I1356" s="8"/>
      <c r="J1356" s="16"/>
      <c r="K1356" s="16"/>
    </row>
    <row r="1357" spans="1:11" x14ac:dyDescent="0.25">
      <c r="A1357" s="8">
        <v>45705</v>
      </c>
      <c r="B1357" s="16" t="s">
        <v>2786</v>
      </c>
      <c r="C1357" s="16" t="s">
        <v>2787</v>
      </c>
      <c r="D1357">
        <f>[1]!s_pq_maxuptype(B1357,A1357)</f>
        <v>0</v>
      </c>
      <c r="I1357" s="8"/>
      <c r="J1357" s="16"/>
      <c r="K1357" s="16"/>
    </row>
    <row r="1358" spans="1:11" x14ac:dyDescent="0.25">
      <c r="A1358" s="8">
        <v>45705</v>
      </c>
      <c r="B1358" s="16" t="s">
        <v>2788</v>
      </c>
      <c r="C1358" s="16" t="s">
        <v>2789</v>
      </c>
      <c r="D1358">
        <f>[1]!s_pq_maxuptype(B1358,A1358)</f>
        <v>0</v>
      </c>
      <c r="I1358" s="8"/>
      <c r="J1358" s="16"/>
      <c r="K1358" s="16"/>
    </row>
    <row r="1359" spans="1:11" x14ac:dyDescent="0.25">
      <c r="A1359" s="8">
        <v>45705</v>
      </c>
      <c r="B1359" s="16" t="s">
        <v>2790</v>
      </c>
      <c r="C1359" s="16" t="s">
        <v>2791</v>
      </c>
      <c r="D1359">
        <f>[1]!s_pq_maxuptype(B1359,A1359)</f>
        <v>0</v>
      </c>
      <c r="I1359" s="8"/>
      <c r="J1359" s="16"/>
      <c r="K1359" s="16"/>
    </row>
    <row r="1360" spans="1:11" x14ac:dyDescent="0.25">
      <c r="A1360" s="8">
        <v>45705</v>
      </c>
      <c r="B1360" s="16" t="s">
        <v>2792</v>
      </c>
      <c r="C1360" s="16" t="s">
        <v>2793</v>
      </c>
      <c r="D1360">
        <f>[1]!s_pq_maxuptype(B1360,A1360)</f>
        <v>0</v>
      </c>
      <c r="I1360" s="8"/>
      <c r="J1360" s="16"/>
      <c r="K1360" s="16"/>
    </row>
    <row r="1361" spans="1:11" x14ac:dyDescent="0.25">
      <c r="A1361" s="8">
        <v>45705</v>
      </c>
      <c r="B1361" s="16" t="s">
        <v>2794</v>
      </c>
      <c r="C1361" s="16" t="s">
        <v>2795</v>
      </c>
      <c r="D1361">
        <f>[1]!s_pq_maxuptype(B1361,A1361)</f>
        <v>0</v>
      </c>
      <c r="I1361" s="8"/>
      <c r="J1361" s="16"/>
      <c r="K1361" s="16"/>
    </row>
    <row r="1362" spans="1:11" x14ac:dyDescent="0.25">
      <c r="A1362" s="8">
        <v>45705</v>
      </c>
      <c r="B1362" s="16" t="s">
        <v>2796</v>
      </c>
      <c r="C1362" s="16" t="s">
        <v>2797</v>
      </c>
      <c r="D1362">
        <f>[1]!s_pq_maxuptype(B1362,A1362)</f>
        <v>0</v>
      </c>
      <c r="I1362" s="8"/>
      <c r="J1362" s="16"/>
      <c r="K1362" s="16"/>
    </row>
    <row r="1363" spans="1:11" x14ac:dyDescent="0.25">
      <c r="A1363" s="8">
        <v>45705</v>
      </c>
      <c r="B1363" s="16" t="s">
        <v>2798</v>
      </c>
      <c r="C1363" s="16" t="s">
        <v>2799</v>
      </c>
      <c r="D1363">
        <f>[1]!s_pq_maxuptype(B1363,A1363)</f>
        <v>0</v>
      </c>
      <c r="I1363" s="8"/>
      <c r="J1363" s="16"/>
      <c r="K1363" s="16"/>
    </row>
    <row r="1364" spans="1:11" x14ac:dyDescent="0.25">
      <c r="A1364" s="8">
        <v>45705</v>
      </c>
      <c r="B1364" s="16" t="s">
        <v>2800</v>
      </c>
      <c r="C1364" s="16" t="s">
        <v>2801</v>
      </c>
      <c r="D1364">
        <f>[1]!s_pq_maxuptype(B1364,A1364)</f>
        <v>0</v>
      </c>
      <c r="I1364" s="8"/>
      <c r="J1364" s="16"/>
      <c r="K1364" s="16"/>
    </row>
    <row r="1365" spans="1:11" x14ac:dyDescent="0.25">
      <c r="A1365" s="8">
        <v>45705</v>
      </c>
      <c r="B1365" s="16" t="s">
        <v>2802</v>
      </c>
      <c r="C1365" s="16" t="s">
        <v>2803</v>
      </c>
      <c r="D1365">
        <f>[1]!s_pq_maxuptype(B1365,A1365)</f>
        <v>0</v>
      </c>
      <c r="I1365" s="8"/>
      <c r="J1365" s="16"/>
      <c r="K1365" s="16"/>
    </row>
    <row r="1366" spans="1:11" x14ac:dyDescent="0.25">
      <c r="A1366" s="8">
        <v>45705</v>
      </c>
      <c r="B1366" s="16" t="s">
        <v>2804</v>
      </c>
      <c r="C1366" s="16" t="s">
        <v>2805</v>
      </c>
      <c r="D1366">
        <f>[1]!s_pq_maxuptype(B1366,A1366)</f>
        <v>0</v>
      </c>
      <c r="I1366" s="8"/>
      <c r="J1366" s="16"/>
      <c r="K1366" s="16"/>
    </row>
    <row r="1367" spans="1:11" x14ac:dyDescent="0.25">
      <c r="A1367" s="8">
        <v>45705</v>
      </c>
      <c r="B1367" s="16" t="s">
        <v>2806</v>
      </c>
      <c r="C1367" s="16" t="s">
        <v>2807</v>
      </c>
      <c r="D1367">
        <f>[1]!s_pq_maxuptype(B1367,A1367)</f>
        <v>0</v>
      </c>
      <c r="I1367" s="8"/>
      <c r="J1367" s="16"/>
      <c r="K1367" s="16"/>
    </row>
    <row r="1368" spans="1:11" x14ac:dyDescent="0.25">
      <c r="A1368" s="8">
        <v>45705</v>
      </c>
      <c r="B1368" s="16" t="s">
        <v>2808</v>
      </c>
      <c r="C1368" s="16" t="s">
        <v>2809</v>
      </c>
      <c r="D1368">
        <f>[1]!s_pq_maxuptype(B1368,A1368)</f>
        <v>0</v>
      </c>
      <c r="I1368" s="8"/>
      <c r="J1368" s="16"/>
      <c r="K1368" s="16"/>
    </row>
    <row r="1369" spans="1:11" x14ac:dyDescent="0.25">
      <c r="A1369" s="8">
        <v>45705</v>
      </c>
      <c r="B1369" s="16" t="s">
        <v>2810</v>
      </c>
      <c r="C1369" s="16" t="s">
        <v>2811</v>
      </c>
      <c r="D1369">
        <f>[1]!s_pq_maxuptype(B1369,A1369)</f>
        <v>0</v>
      </c>
      <c r="I1369" s="8"/>
      <c r="J1369" s="16"/>
      <c r="K1369" s="16"/>
    </row>
    <row r="1370" spans="1:11" x14ac:dyDescent="0.25">
      <c r="A1370" s="8">
        <v>45705</v>
      </c>
      <c r="B1370" s="16" t="s">
        <v>2812</v>
      </c>
      <c r="C1370" s="16" t="s">
        <v>2813</v>
      </c>
      <c r="D1370">
        <f>[1]!s_pq_maxuptype(B1370,A1370)</f>
        <v>0</v>
      </c>
      <c r="I1370" s="8"/>
      <c r="J1370" s="16"/>
      <c r="K1370" s="16"/>
    </row>
    <row r="1371" spans="1:11" x14ac:dyDescent="0.25">
      <c r="A1371" s="8">
        <v>45705</v>
      </c>
      <c r="B1371" s="16" t="s">
        <v>2814</v>
      </c>
      <c r="C1371" s="16" t="s">
        <v>2815</v>
      </c>
      <c r="D1371">
        <f>[1]!s_pq_maxuptype(B1371,A1371)</f>
        <v>0</v>
      </c>
      <c r="I1371" s="8"/>
      <c r="J1371" s="16"/>
      <c r="K1371" s="16"/>
    </row>
    <row r="1372" spans="1:11" x14ac:dyDescent="0.25">
      <c r="A1372" s="8">
        <v>45705</v>
      </c>
      <c r="B1372" s="16" t="s">
        <v>2816</v>
      </c>
      <c r="C1372" s="16" t="s">
        <v>2817</v>
      </c>
      <c r="D1372">
        <f>[1]!s_pq_maxuptype(B1372,A1372)</f>
        <v>0</v>
      </c>
      <c r="I1372" s="8"/>
      <c r="J1372" s="16"/>
      <c r="K1372" s="16"/>
    </row>
    <row r="1373" spans="1:11" x14ac:dyDescent="0.25">
      <c r="A1373" s="8">
        <v>45705</v>
      </c>
      <c r="B1373" s="16" t="s">
        <v>2818</v>
      </c>
      <c r="C1373" s="16" t="s">
        <v>2819</v>
      </c>
      <c r="D1373">
        <f>[1]!s_pq_maxuptype(B1373,A1373)</f>
        <v>0</v>
      </c>
      <c r="I1373" s="8"/>
      <c r="J1373" s="16"/>
      <c r="K1373" s="16"/>
    </row>
    <row r="1374" spans="1:11" x14ac:dyDescent="0.25">
      <c r="A1374" s="8">
        <v>45705</v>
      </c>
      <c r="B1374" s="16" t="s">
        <v>2820</v>
      </c>
      <c r="C1374" s="16" t="s">
        <v>2821</v>
      </c>
      <c r="D1374">
        <f>[1]!s_pq_maxuptype(B1374,A1374)</f>
        <v>0</v>
      </c>
      <c r="I1374" s="8"/>
      <c r="J1374" s="16"/>
      <c r="K1374" s="16"/>
    </row>
    <row r="1375" spans="1:11" x14ac:dyDescent="0.25">
      <c r="A1375" s="8">
        <v>45705</v>
      </c>
      <c r="B1375" s="16" t="s">
        <v>2822</v>
      </c>
      <c r="C1375" s="16" t="s">
        <v>2823</v>
      </c>
      <c r="D1375">
        <f>[1]!s_pq_maxuptype(B1375,A1375)</f>
        <v>0</v>
      </c>
      <c r="I1375" s="8"/>
      <c r="J1375" s="16"/>
      <c r="K1375" s="16"/>
    </row>
    <row r="1376" spans="1:11" x14ac:dyDescent="0.25">
      <c r="A1376" s="8">
        <v>45705</v>
      </c>
      <c r="B1376" s="16" t="s">
        <v>2824</v>
      </c>
      <c r="C1376" s="16" t="s">
        <v>2825</v>
      </c>
      <c r="D1376">
        <f>[1]!s_pq_maxuptype(B1376,A1376)</f>
        <v>0</v>
      </c>
      <c r="I1376" s="8"/>
      <c r="J1376" s="16"/>
      <c r="K1376" s="16"/>
    </row>
    <row r="1377" spans="1:11" x14ac:dyDescent="0.25">
      <c r="A1377" s="8">
        <v>45705</v>
      </c>
      <c r="B1377" s="16" t="s">
        <v>2826</v>
      </c>
      <c r="C1377" s="16" t="s">
        <v>2827</v>
      </c>
      <c r="D1377">
        <f>[1]!s_pq_maxuptype(B1377,A1377)</f>
        <v>0</v>
      </c>
      <c r="I1377" s="8"/>
      <c r="J1377" s="16"/>
      <c r="K1377" s="16"/>
    </row>
    <row r="1378" spans="1:11" x14ac:dyDescent="0.25">
      <c r="A1378" s="8">
        <v>45705</v>
      </c>
      <c r="B1378" s="16" t="s">
        <v>2828</v>
      </c>
      <c r="C1378" s="16" t="s">
        <v>2829</v>
      </c>
      <c r="D1378">
        <f>[1]!s_pq_maxuptype(B1378,A1378)</f>
        <v>0</v>
      </c>
      <c r="I1378" s="8"/>
      <c r="J1378" s="16"/>
      <c r="K1378" s="16"/>
    </row>
    <row r="1379" spans="1:11" x14ac:dyDescent="0.25">
      <c r="A1379" s="8">
        <v>45705</v>
      </c>
      <c r="B1379" s="16" t="s">
        <v>2830</v>
      </c>
      <c r="C1379" s="16" t="s">
        <v>2831</v>
      </c>
      <c r="D1379">
        <f>[1]!s_pq_maxuptype(B1379,A1379)</f>
        <v>0</v>
      </c>
      <c r="I1379" s="8"/>
      <c r="J1379" s="16"/>
      <c r="K1379" s="16"/>
    </row>
    <row r="1380" spans="1:11" x14ac:dyDescent="0.25">
      <c r="A1380" s="8">
        <v>45705</v>
      </c>
      <c r="B1380" s="16" t="s">
        <v>2832</v>
      </c>
      <c r="C1380" s="16" t="s">
        <v>2833</v>
      </c>
      <c r="D1380">
        <f>[1]!s_pq_maxuptype(B1380,A1380)</f>
        <v>0</v>
      </c>
      <c r="I1380" s="8"/>
      <c r="J1380" s="16"/>
      <c r="K1380" s="16"/>
    </row>
    <row r="1381" spans="1:11" x14ac:dyDescent="0.25">
      <c r="A1381" s="8">
        <v>45705</v>
      </c>
      <c r="B1381" s="16" t="s">
        <v>2834</v>
      </c>
      <c r="C1381" s="16" t="s">
        <v>2835</v>
      </c>
      <c r="D1381">
        <f>[1]!s_pq_maxuptype(B1381,A1381)</f>
        <v>0</v>
      </c>
      <c r="I1381" s="8"/>
      <c r="J1381" s="16"/>
      <c r="K1381" s="16"/>
    </row>
    <row r="1382" spans="1:11" x14ac:dyDescent="0.25">
      <c r="A1382" s="8">
        <v>45705</v>
      </c>
      <c r="B1382" s="16" t="s">
        <v>2836</v>
      </c>
      <c r="C1382" s="16" t="s">
        <v>2837</v>
      </c>
      <c r="D1382">
        <f>[1]!s_pq_maxuptype(B1382,A1382)</f>
        <v>0</v>
      </c>
      <c r="I1382" s="8"/>
      <c r="J1382" s="16"/>
      <c r="K1382" s="16"/>
    </row>
    <row r="1383" spans="1:11" x14ac:dyDescent="0.25">
      <c r="A1383" s="8">
        <v>45705</v>
      </c>
      <c r="B1383" s="16" t="s">
        <v>2838</v>
      </c>
      <c r="C1383" s="16" t="s">
        <v>2839</v>
      </c>
      <c r="D1383">
        <f>[1]!s_pq_maxuptype(B1383,A1383)</f>
        <v>0</v>
      </c>
      <c r="I1383" s="8"/>
      <c r="J1383" s="16"/>
      <c r="K1383" s="16"/>
    </row>
    <row r="1384" spans="1:11" x14ac:dyDescent="0.25">
      <c r="A1384" s="8">
        <v>45705</v>
      </c>
      <c r="B1384" s="16" t="s">
        <v>2840</v>
      </c>
      <c r="C1384" s="16" t="s">
        <v>2841</v>
      </c>
      <c r="D1384">
        <f>[1]!s_pq_maxuptype(B1384,A1384)</f>
        <v>0</v>
      </c>
      <c r="I1384" s="8"/>
      <c r="J1384" s="16"/>
      <c r="K1384" s="16"/>
    </row>
    <row r="1385" spans="1:11" x14ac:dyDescent="0.25">
      <c r="A1385" s="8">
        <v>45705</v>
      </c>
      <c r="B1385" s="16" t="s">
        <v>2842</v>
      </c>
      <c r="C1385" s="16" t="s">
        <v>2843</v>
      </c>
      <c r="D1385">
        <f>[1]!s_pq_maxuptype(B1385,A1385)</f>
        <v>0</v>
      </c>
      <c r="I1385" s="8"/>
      <c r="J1385" s="16"/>
      <c r="K1385" s="16"/>
    </row>
    <row r="1386" spans="1:11" x14ac:dyDescent="0.25">
      <c r="A1386" s="8">
        <v>45705</v>
      </c>
      <c r="B1386" s="16" t="s">
        <v>2844</v>
      </c>
      <c r="C1386" s="16" t="s">
        <v>2845</v>
      </c>
      <c r="D1386">
        <f>[1]!s_pq_maxuptype(B1386,A1386)</f>
        <v>0</v>
      </c>
      <c r="I1386" s="8"/>
      <c r="J1386" s="16"/>
      <c r="K1386" s="16"/>
    </row>
    <row r="1387" spans="1:11" x14ac:dyDescent="0.25">
      <c r="A1387" s="8">
        <v>45705</v>
      </c>
      <c r="B1387" s="16" t="s">
        <v>2846</v>
      </c>
      <c r="C1387" s="16" t="s">
        <v>2847</v>
      </c>
      <c r="D1387">
        <f>[1]!s_pq_maxuptype(B1387,A1387)</f>
        <v>0</v>
      </c>
      <c r="I1387" s="8"/>
      <c r="J1387" s="16"/>
      <c r="K1387" s="16"/>
    </row>
    <row r="1388" spans="1:11" x14ac:dyDescent="0.25">
      <c r="A1388" s="8">
        <v>45705</v>
      </c>
      <c r="B1388" s="16" t="s">
        <v>2848</v>
      </c>
      <c r="C1388" s="16" t="s">
        <v>2849</v>
      </c>
      <c r="D1388">
        <f>[1]!s_pq_maxuptype(B1388,A1388)</f>
        <v>0</v>
      </c>
      <c r="I1388" s="8"/>
      <c r="J1388" s="16"/>
      <c r="K1388" s="16"/>
    </row>
    <row r="1389" spans="1:11" x14ac:dyDescent="0.25">
      <c r="A1389" s="8">
        <v>45705</v>
      </c>
      <c r="B1389" s="16" t="s">
        <v>2850</v>
      </c>
      <c r="C1389" s="16" t="s">
        <v>2851</v>
      </c>
      <c r="D1389">
        <f>[1]!s_pq_maxuptype(B1389,A1389)</f>
        <v>0</v>
      </c>
      <c r="I1389" s="8"/>
      <c r="J1389" s="16"/>
      <c r="K1389" s="16"/>
    </row>
    <row r="1390" spans="1:11" x14ac:dyDescent="0.25">
      <c r="A1390" s="8">
        <v>45705</v>
      </c>
      <c r="B1390" s="16" t="s">
        <v>2852</v>
      </c>
      <c r="C1390" s="16" t="s">
        <v>2853</v>
      </c>
      <c r="D1390">
        <f>[1]!s_pq_maxuptype(B1390,A1390)</f>
        <v>0</v>
      </c>
      <c r="I1390" s="8"/>
      <c r="J1390" s="16"/>
      <c r="K1390" s="16"/>
    </row>
    <row r="1391" spans="1:11" x14ac:dyDescent="0.25">
      <c r="A1391" s="8">
        <v>45705</v>
      </c>
      <c r="B1391" s="16" t="s">
        <v>2854</v>
      </c>
      <c r="C1391" s="16" t="s">
        <v>2855</v>
      </c>
      <c r="D1391">
        <f>[1]!s_pq_maxuptype(B1391,A1391)</f>
        <v>0</v>
      </c>
      <c r="I1391" s="8"/>
      <c r="J1391" s="16"/>
      <c r="K1391" s="16"/>
    </row>
    <row r="1392" spans="1:11" x14ac:dyDescent="0.25">
      <c r="A1392" s="8">
        <v>45705</v>
      </c>
      <c r="B1392" s="16" t="s">
        <v>2856</v>
      </c>
      <c r="C1392" s="16" t="s">
        <v>2857</v>
      </c>
      <c r="D1392">
        <f>[1]!s_pq_maxuptype(B1392,A1392)</f>
        <v>0</v>
      </c>
      <c r="I1392" s="8"/>
      <c r="J1392" s="16"/>
      <c r="K1392" s="16"/>
    </row>
    <row r="1393" spans="1:11" x14ac:dyDescent="0.25">
      <c r="A1393" s="8">
        <v>45705</v>
      </c>
      <c r="B1393" s="16" t="s">
        <v>2858</v>
      </c>
      <c r="C1393" s="16" t="s">
        <v>2859</v>
      </c>
      <c r="D1393">
        <f>[1]!s_pq_maxuptype(B1393,A1393)</f>
        <v>0</v>
      </c>
      <c r="I1393" s="8"/>
      <c r="J1393" s="16"/>
      <c r="K1393" s="16"/>
    </row>
    <row r="1394" spans="1:11" x14ac:dyDescent="0.25">
      <c r="A1394" s="8">
        <v>45705</v>
      </c>
      <c r="B1394" s="16" t="s">
        <v>2860</v>
      </c>
      <c r="C1394" s="16" t="s">
        <v>2861</v>
      </c>
      <c r="D1394">
        <f>[1]!s_pq_maxuptype(B1394,A1394)</f>
        <v>0</v>
      </c>
      <c r="I1394" s="8"/>
      <c r="J1394" s="16"/>
      <c r="K1394" s="16"/>
    </row>
    <row r="1395" spans="1:11" x14ac:dyDescent="0.25">
      <c r="A1395" s="8">
        <v>45705</v>
      </c>
      <c r="B1395" s="16" t="s">
        <v>2862</v>
      </c>
      <c r="C1395" s="16" t="s">
        <v>2863</v>
      </c>
      <c r="D1395">
        <f>[1]!s_pq_maxuptype(B1395,A1395)</f>
        <v>0</v>
      </c>
      <c r="I1395" s="8"/>
      <c r="J1395" s="16"/>
      <c r="K1395" s="16"/>
    </row>
    <row r="1396" spans="1:11" x14ac:dyDescent="0.25">
      <c r="A1396" s="8">
        <v>45705</v>
      </c>
      <c r="B1396" s="16" t="s">
        <v>2864</v>
      </c>
      <c r="C1396" s="16" t="s">
        <v>2865</v>
      </c>
      <c r="D1396">
        <f>[1]!s_pq_maxuptype(B1396,A1396)</f>
        <v>0</v>
      </c>
      <c r="I1396" s="8"/>
      <c r="J1396" s="16"/>
      <c r="K1396" s="16"/>
    </row>
    <row r="1397" spans="1:11" x14ac:dyDescent="0.25">
      <c r="A1397" s="8">
        <v>45705</v>
      </c>
      <c r="B1397" s="16" t="s">
        <v>2866</v>
      </c>
      <c r="C1397" s="16" t="s">
        <v>2867</v>
      </c>
      <c r="D1397">
        <f>[1]!s_pq_maxuptype(B1397,A1397)</f>
        <v>0</v>
      </c>
      <c r="I1397" s="8"/>
      <c r="J1397" s="16"/>
      <c r="K1397" s="16"/>
    </row>
    <row r="1398" spans="1:11" x14ac:dyDescent="0.25">
      <c r="A1398" s="8">
        <v>45705</v>
      </c>
      <c r="B1398" s="16" t="s">
        <v>2868</v>
      </c>
      <c r="C1398" s="16" t="s">
        <v>2869</v>
      </c>
      <c r="D1398">
        <f>[1]!s_pq_maxuptype(B1398,A1398)</f>
        <v>0</v>
      </c>
      <c r="I1398" s="8"/>
      <c r="J1398" s="16"/>
      <c r="K1398" s="16"/>
    </row>
    <row r="1399" spans="1:11" x14ac:dyDescent="0.25">
      <c r="A1399" s="8">
        <v>45705</v>
      </c>
      <c r="B1399" s="16" t="s">
        <v>2870</v>
      </c>
      <c r="C1399" s="16" t="s">
        <v>2871</v>
      </c>
      <c r="D1399">
        <f>[1]!s_pq_maxuptype(B1399,A1399)</f>
        <v>0</v>
      </c>
      <c r="I1399" s="8"/>
      <c r="J1399" s="16"/>
      <c r="K1399" s="16"/>
    </row>
    <row r="1400" spans="1:11" x14ac:dyDescent="0.25">
      <c r="A1400" s="8">
        <v>45705</v>
      </c>
      <c r="B1400" s="16" t="s">
        <v>2872</v>
      </c>
      <c r="C1400" s="16" t="s">
        <v>2873</v>
      </c>
      <c r="D1400">
        <f>[1]!s_pq_maxuptype(B1400,A1400)</f>
        <v>0</v>
      </c>
      <c r="I1400" s="8"/>
      <c r="J1400" s="16"/>
      <c r="K1400" s="16"/>
    </row>
    <row r="1401" spans="1:11" x14ac:dyDescent="0.25">
      <c r="A1401" s="8">
        <v>45705</v>
      </c>
      <c r="B1401" s="16" t="s">
        <v>2874</v>
      </c>
      <c r="C1401" s="16" t="s">
        <v>2875</v>
      </c>
      <c r="D1401">
        <f>[1]!s_pq_maxuptype(B1401,A1401)</f>
        <v>0</v>
      </c>
      <c r="I1401" s="8"/>
      <c r="J1401" s="16"/>
      <c r="K1401" s="16"/>
    </row>
    <row r="1402" spans="1:11" x14ac:dyDescent="0.25">
      <c r="A1402" s="8">
        <v>45705</v>
      </c>
      <c r="B1402" s="16" t="s">
        <v>2876</v>
      </c>
      <c r="C1402" s="16" t="s">
        <v>2877</v>
      </c>
      <c r="D1402">
        <f>[1]!s_pq_maxuptype(B1402,A1402)</f>
        <v>0</v>
      </c>
      <c r="I1402" s="8"/>
      <c r="J1402" s="16"/>
      <c r="K1402" s="16"/>
    </row>
    <row r="1403" spans="1:11" x14ac:dyDescent="0.25">
      <c r="A1403" s="8">
        <v>45705</v>
      </c>
      <c r="B1403" s="16" t="s">
        <v>2878</v>
      </c>
      <c r="C1403" s="16" t="s">
        <v>2879</v>
      </c>
      <c r="D1403">
        <f>[1]!s_pq_maxuptype(B1403,A1403)</f>
        <v>0</v>
      </c>
      <c r="I1403" s="8"/>
      <c r="J1403" s="16"/>
      <c r="K1403" s="16"/>
    </row>
    <row r="1404" spans="1:11" x14ac:dyDescent="0.25">
      <c r="A1404" s="8">
        <v>45705</v>
      </c>
      <c r="B1404" s="16" t="s">
        <v>2880</v>
      </c>
      <c r="C1404" s="16" t="s">
        <v>2881</v>
      </c>
      <c r="D1404">
        <f>[1]!s_pq_maxuptype(B1404,A1404)</f>
        <v>0</v>
      </c>
      <c r="I1404" s="8"/>
      <c r="J1404" s="16"/>
      <c r="K1404" s="16"/>
    </row>
    <row r="1405" spans="1:11" x14ac:dyDescent="0.25">
      <c r="A1405" s="8">
        <v>45705</v>
      </c>
      <c r="B1405" s="16" t="s">
        <v>2882</v>
      </c>
      <c r="C1405" s="16" t="s">
        <v>2883</v>
      </c>
      <c r="D1405">
        <f>[1]!s_pq_maxuptype(B1405,A1405)</f>
        <v>0</v>
      </c>
      <c r="I1405" s="8"/>
      <c r="J1405" s="16"/>
      <c r="K1405" s="16"/>
    </row>
    <row r="1406" spans="1:11" x14ac:dyDescent="0.25">
      <c r="A1406" s="8">
        <v>45705</v>
      </c>
      <c r="B1406" s="16" t="s">
        <v>2884</v>
      </c>
      <c r="C1406" s="16" t="s">
        <v>2885</v>
      </c>
      <c r="D1406">
        <f>[1]!s_pq_maxuptype(B1406,A1406)</f>
        <v>0</v>
      </c>
      <c r="I1406" s="8"/>
      <c r="J1406" s="16"/>
      <c r="K1406" s="16"/>
    </row>
    <row r="1407" spans="1:11" x14ac:dyDescent="0.25">
      <c r="A1407" s="8">
        <v>45705</v>
      </c>
      <c r="B1407" s="16" t="s">
        <v>2886</v>
      </c>
      <c r="C1407" s="16" t="s">
        <v>2887</v>
      </c>
      <c r="D1407">
        <f>[1]!s_pq_maxuptype(B1407,A1407)</f>
        <v>0</v>
      </c>
      <c r="I1407" s="8"/>
      <c r="J1407" s="16"/>
      <c r="K1407" s="16"/>
    </row>
    <row r="1408" spans="1:11" x14ac:dyDescent="0.25">
      <c r="A1408" s="8">
        <v>45705</v>
      </c>
      <c r="B1408" s="16" t="s">
        <v>2888</v>
      </c>
      <c r="C1408" s="16" t="s">
        <v>2889</v>
      </c>
      <c r="D1408">
        <f>[1]!s_pq_maxuptype(B1408,A1408)</f>
        <v>0</v>
      </c>
      <c r="I1408" s="8"/>
      <c r="J1408" s="16"/>
      <c r="K1408" s="16"/>
    </row>
    <row r="1409" spans="1:11" x14ac:dyDescent="0.25">
      <c r="A1409" s="8">
        <v>45705</v>
      </c>
      <c r="B1409" s="16" t="s">
        <v>2890</v>
      </c>
      <c r="C1409" s="16" t="s">
        <v>2891</v>
      </c>
      <c r="D1409">
        <f>[1]!s_pq_maxuptype(B1409,A1409)</f>
        <v>0</v>
      </c>
      <c r="I1409" s="8"/>
      <c r="J1409" s="16"/>
      <c r="K1409" s="16"/>
    </row>
    <row r="1410" spans="1:11" x14ac:dyDescent="0.25">
      <c r="A1410" s="8">
        <v>45705</v>
      </c>
      <c r="B1410" s="16" t="s">
        <v>2892</v>
      </c>
      <c r="C1410" s="16" t="s">
        <v>2893</v>
      </c>
      <c r="D1410">
        <f>[1]!s_pq_maxuptype(B1410,A1410)</f>
        <v>0</v>
      </c>
      <c r="I1410" s="8"/>
      <c r="J1410" s="16"/>
      <c r="K1410" s="16"/>
    </row>
    <row r="1411" spans="1:11" x14ac:dyDescent="0.25">
      <c r="A1411" s="8">
        <v>45705</v>
      </c>
      <c r="B1411" s="16" t="s">
        <v>2894</v>
      </c>
      <c r="C1411" s="16" t="s">
        <v>2895</v>
      </c>
      <c r="D1411">
        <f>[1]!s_pq_maxuptype(B1411,A1411)</f>
        <v>0</v>
      </c>
      <c r="I1411" s="8"/>
      <c r="J1411" s="16"/>
      <c r="K1411" s="16"/>
    </row>
    <row r="1412" spans="1:11" x14ac:dyDescent="0.25">
      <c r="A1412" s="8">
        <v>45705</v>
      </c>
      <c r="B1412" s="16" t="s">
        <v>2896</v>
      </c>
      <c r="C1412" s="16" t="s">
        <v>2897</v>
      </c>
      <c r="D1412">
        <f>[1]!s_pq_maxuptype(B1412,A1412)</f>
        <v>0</v>
      </c>
      <c r="I1412" s="8"/>
      <c r="J1412" s="16"/>
      <c r="K1412" s="16"/>
    </row>
    <row r="1413" spans="1:11" x14ac:dyDescent="0.25">
      <c r="A1413" s="8">
        <v>45705</v>
      </c>
      <c r="B1413" s="16" t="s">
        <v>2898</v>
      </c>
      <c r="C1413" s="16" t="s">
        <v>2899</v>
      </c>
      <c r="D1413">
        <f>[1]!s_pq_maxuptype(B1413,A1413)</f>
        <v>0</v>
      </c>
      <c r="I1413" s="8"/>
      <c r="J1413" s="16"/>
      <c r="K1413" s="16"/>
    </row>
    <row r="1414" spans="1:11" x14ac:dyDescent="0.25">
      <c r="A1414" s="8">
        <v>45705</v>
      </c>
      <c r="B1414" s="16" t="s">
        <v>2900</v>
      </c>
      <c r="C1414" s="16" t="s">
        <v>2901</v>
      </c>
      <c r="D1414">
        <f>[1]!s_pq_maxuptype(B1414,A1414)</f>
        <v>0</v>
      </c>
      <c r="I1414" s="8"/>
      <c r="J1414" s="16"/>
      <c r="K1414" s="16"/>
    </row>
    <row r="1415" spans="1:11" x14ac:dyDescent="0.25">
      <c r="A1415" s="8">
        <v>45705</v>
      </c>
      <c r="B1415" s="16" t="s">
        <v>2902</v>
      </c>
      <c r="C1415" s="16" t="s">
        <v>2903</v>
      </c>
      <c r="D1415">
        <f>[1]!s_pq_maxuptype(B1415,A1415)</f>
        <v>0</v>
      </c>
      <c r="I1415" s="8"/>
      <c r="J1415" s="16"/>
      <c r="K1415" s="16"/>
    </row>
    <row r="1416" spans="1:11" x14ac:dyDescent="0.25">
      <c r="A1416" s="8">
        <v>45705</v>
      </c>
      <c r="B1416" s="16" t="s">
        <v>2904</v>
      </c>
      <c r="C1416" s="16" t="s">
        <v>2905</v>
      </c>
      <c r="D1416">
        <f>[1]!s_pq_maxuptype(B1416,A1416)</f>
        <v>0</v>
      </c>
      <c r="I1416" s="8"/>
      <c r="J1416" s="16"/>
      <c r="K1416" s="16"/>
    </row>
    <row r="1417" spans="1:11" x14ac:dyDescent="0.25">
      <c r="A1417" s="8">
        <v>45705</v>
      </c>
      <c r="B1417" s="16" t="s">
        <v>2906</v>
      </c>
      <c r="C1417" s="16" t="s">
        <v>2907</v>
      </c>
      <c r="D1417">
        <f>[1]!s_pq_maxuptype(B1417,A1417)</f>
        <v>0</v>
      </c>
      <c r="I1417" s="8"/>
      <c r="J1417" s="16"/>
      <c r="K1417" s="16"/>
    </row>
    <row r="1418" spans="1:11" x14ac:dyDescent="0.25">
      <c r="A1418" s="8">
        <v>45705</v>
      </c>
      <c r="B1418" s="16" t="s">
        <v>2908</v>
      </c>
      <c r="C1418" s="16" t="s">
        <v>2909</v>
      </c>
      <c r="D1418">
        <f>[1]!s_pq_maxuptype(B1418,A1418)</f>
        <v>0</v>
      </c>
      <c r="I1418" s="8"/>
      <c r="J1418" s="16"/>
      <c r="K1418" s="16"/>
    </row>
    <row r="1419" spans="1:11" x14ac:dyDescent="0.25">
      <c r="A1419" s="8">
        <v>45705</v>
      </c>
      <c r="B1419" s="16" t="s">
        <v>2910</v>
      </c>
      <c r="C1419" s="16" t="s">
        <v>2911</v>
      </c>
      <c r="D1419">
        <f>[1]!s_pq_maxuptype(B1419,A1419)</f>
        <v>0</v>
      </c>
      <c r="I1419" s="8"/>
      <c r="J1419" s="16"/>
      <c r="K1419" s="16"/>
    </row>
    <row r="1420" spans="1:11" x14ac:dyDescent="0.25">
      <c r="A1420" s="8">
        <v>45705</v>
      </c>
      <c r="B1420" s="16" t="s">
        <v>2912</v>
      </c>
      <c r="C1420" s="16" t="s">
        <v>2913</v>
      </c>
      <c r="D1420">
        <f>[1]!s_pq_maxuptype(B1420,A1420)</f>
        <v>0</v>
      </c>
      <c r="I1420" s="8"/>
      <c r="J1420" s="16"/>
      <c r="K1420" s="16"/>
    </row>
    <row r="1421" spans="1:11" x14ac:dyDescent="0.25">
      <c r="A1421" s="8">
        <v>45705</v>
      </c>
      <c r="B1421" s="16" t="s">
        <v>2914</v>
      </c>
      <c r="C1421" s="16" t="s">
        <v>2915</v>
      </c>
      <c r="D1421">
        <f>[1]!s_pq_maxuptype(B1421,A1421)</f>
        <v>0</v>
      </c>
      <c r="I1421" s="8"/>
      <c r="J1421" s="16"/>
      <c r="K1421" s="16"/>
    </row>
    <row r="1422" spans="1:11" x14ac:dyDescent="0.25">
      <c r="A1422" s="8">
        <v>45705</v>
      </c>
      <c r="B1422" s="16" t="s">
        <v>2916</v>
      </c>
      <c r="C1422" s="16" t="s">
        <v>2917</v>
      </c>
      <c r="D1422">
        <f>[1]!s_pq_maxuptype(B1422,A1422)</f>
        <v>0</v>
      </c>
      <c r="I1422" s="8"/>
      <c r="J1422" s="16"/>
      <c r="K1422" s="16"/>
    </row>
    <row r="1423" spans="1:11" x14ac:dyDescent="0.25">
      <c r="A1423" s="8">
        <v>45705</v>
      </c>
      <c r="B1423" s="16" t="s">
        <v>2918</v>
      </c>
      <c r="C1423" s="16" t="s">
        <v>2919</v>
      </c>
      <c r="D1423">
        <f>[1]!s_pq_maxuptype(B1423,A1423)</f>
        <v>0</v>
      </c>
      <c r="I1423" s="8"/>
      <c r="J1423" s="16"/>
      <c r="K1423" s="16"/>
    </row>
    <row r="1424" spans="1:11" x14ac:dyDescent="0.25">
      <c r="A1424" s="8">
        <v>45705</v>
      </c>
      <c r="B1424" s="16" t="s">
        <v>2920</v>
      </c>
      <c r="C1424" s="16" t="s">
        <v>2921</v>
      </c>
      <c r="D1424">
        <f>[1]!s_pq_maxuptype(B1424,A1424)</f>
        <v>0</v>
      </c>
      <c r="I1424" s="8"/>
      <c r="J1424" s="16"/>
      <c r="K1424" s="16"/>
    </row>
    <row r="1425" spans="1:11" x14ac:dyDescent="0.25">
      <c r="A1425" s="8">
        <v>45705</v>
      </c>
      <c r="B1425" s="16" t="s">
        <v>2922</v>
      </c>
      <c r="C1425" s="16" t="s">
        <v>2923</v>
      </c>
      <c r="D1425">
        <f>[1]!s_pq_maxuptype(B1425,A1425)</f>
        <v>0</v>
      </c>
      <c r="I1425" s="8"/>
      <c r="J1425" s="16"/>
      <c r="K1425" s="16"/>
    </row>
    <row r="1426" spans="1:11" x14ac:dyDescent="0.25">
      <c r="A1426" s="8">
        <v>45705</v>
      </c>
      <c r="B1426" s="16" t="s">
        <v>2924</v>
      </c>
      <c r="C1426" s="16" t="s">
        <v>2925</v>
      </c>
      <c r="D1426">
        <f>[1]!s_pq_maxuptype(B1426,A1426)</f>
        <v>0</v>
      </c>
      <c r="I1426" s="8"/>
      <c r="J1426" s="16"/>
      <c r="K1426" s="16"/>
    </row>
    <row r="1427" spans="1:11" x14ac:dyDescent="0.25">
      <c r="A1427" s="8">
        <v>45705</v>
      </c>
      <c r="B1427" s="16" t="s">
        <v>2926</v>
      </c>
      <c r="C1427" s="16" t="s">
        <v>2927</v>
      </c>
      <c r="D1427">
        <f>[1]!s_pq_maxuptype(B1427,A1427)</f>
        <v>0</v>
      </c>
      <c r="I1427" s="8"/>
      <c r="J1427" s="16"/>
      <c r="K1427" s="16"/>
    </row>
    <row r="1428" spans="1:11" x14ac:dyDescent="0.25">
      <c r="A1428" s="8">
        <v>45705</v>
      </c>
      <c r="B1428" s="16" t="s">
        <v>2928</v>
      </c>
      <c r="C1428" s="16" t="s">
        <v>2929</v>
      </c>
      <c r="D1428">
        <f>[1]!s_pq_maxuptype(B1428,A1428)</f>
        <v>0</v>
      </c>
      <c r="I1428" s="8"/>
      <c r="J1428" s="16"/>
      <c r="K1428" s="16"/>
    </row>
    <row r="1429" spans="1:11" x14ac:dyDescent="0.25">
      <c r="A1429" s="8">
        <v>45705</v>
      </c>
      <c r="B1429" s="16" t="s">
        <v>2930</v>
      </c>
      <c r="C1429" s="16" t="s">
        <v>2931</v>
      </c>
      <c r="D1429">
        <f>[1]!s_pq_maxuptype(B1429,A1429)</f>
        <v>0</v>
      </c>
      <c r="I1429" s="8"/>
      <c r="J1429" s="16"/>
      <c r="K1429" s="16"/>
    </row>
    <row r="1430" spans="1:11" x14ac:dyDescent="0.25">
      <c r="A1430" s="8">
        <v>45705</v>
      </c>
      <c r="B1430" s="16" t="s">
        <v>2932</v>
      </c>
      <c r="C1430" s="16" t="s">
        <v>2933</v>
      </c>
      <c r="D1430">
        <f>[1]!s_pq_maxuptype(B1430,A1430)</f>
        <v>0</v>
      </c>
      <c r="I1430" s="8"/>
      <c r="J1430" s="16"/>
      <c r="K1430" s="16"/>
    </row>
    <row r="1431" spans="1:11" x14ac:dyDescent="0.25">
      <c r="A1431" s="8">
        <v>45705</v>
      </c>
      <c r="B1431" s="16" t="s">
        <v>2934</v>
      </c>
      <c r="C1431" s="16" t="s">
        <v>2935</v>
      </c>
      <c r="D1431">
        <f>[1]!s_pq_maxuptype(B1431,A1431)</f>
        <v>0</v>
      </c>
      <c r="I1431" s="8"/>
      <c r="J1431" s="16"/>
      <c r="K1431" s="16"/>
    </row>
    <row r="1432" spans="1:11" x14ac:dyDescent="0.25">
      <c r="A1432" s="8">
        <v>45705</v>
      </c>
      <c r="B1432" s="16" t="s">
        <v>2936</v>
      </c>
      <c r="C1432" s="16" t="s">
        <v>2937</v>
      </c>
      <c r="D1432">
        <f>[1]!s_pq_maxuptype(B1432,A1432)</f>
        <v>0</v>
      </c>
      <c r="I1432" s="8"/>
      <c r="J1432" s="16"/>
      <c r="K1432" s="16"/>
    </row>
    <row r="1433" spans="1:11" x14ac:dyDescent="0.25">
      <c r="A1433" s="8">
        <v>45705</v>
      </c>
      <c r="B1433" s="16" t="s">
        <v>2938</v>
      </c>
      <c r="C1433" s="16" t="s">
        <v>2939</v>
      </c>
      <c r="D1433">
        <f>[1]!s_pq_maxuptype(B1433,A1433)</f>
        <v>0</v>
      </c>
      <c r="I1433" s="8"/>
      <c r="J1433" s="16"/>
      <c r="K1433" s="16"/>
    </row>
    <row r="1434" spans="1:11" x14ac:dyDescent="0.25">
      <c r="A1434" s="8">
        <v>45705</v>
      </c>
      <c r="B1434" s="16" t="s">
        <v>2940</v>
      </c>
      <c r="C1434" s="16" t="s">
        <v>2941</v>
      </c>
      <c r="D1434">
        <f>[1]!s_pq_maxuptype(B1434,A1434)</f>
        <v>0</v>
      </c>
      <c r="I1434" s="8"/>
      <c r="J1434" s="16"/>
      <c r="K1434" s="16"/>
    </row>
    <row r="1435" spans="1:11" x14ac:dyDescent="0.25">
      <c r="A1435" s="8">
        <v>45705</v>
      </c>
      <c r="B1435" s="16" t="s">
        <v>2942</v>
      </c>
      <c r="C1435" s="16" t="s">
        <v>2943</v>
      </c>
      <c r="D1435">
        <f>[1]!s_pq_maxuptype(B1435,A1435)</f>
        <v>0</v>
      </c>
      <c r="I1435" s="8"/>
      <c r="J1435" s="16"/>
      <c r="K1435" s="16"/>
    </row>
    <row r="1436" spans="1:11" x14ac:dyDescent="0.25">
      <c r="A1436" s="8">
        <v>45705</v>
      </c>
      <c r="B1436" s="16" t="s">
        <v>2944</v>
      </c>
      <c r="C1436" s="16" t="s">
        <v>2945</v>
      </c>
      <c r="D1436">
        <f>[1]!s_pq_maxuptype(B1436,A1436)</f>
        <v>0</v>
      </c>
      <c r="I1436" s="8"/>
      <c r="J1436" s="16"/>
      <c r="K1436" s="16"/>
    </row>
    <row r="1437" spans="1:11" x14ac:dyDescent="0.25">
      <c r="A1437" s="8">
        <v>45705</v>
      </c>
      <c r="B1437" s="16" t="s">
        <v>2946</v>
      </c>
      <c r="C1437" s="16" t="s">
        <v>2947</v>
      </c>
      <c r="D1437">
        <f>[1]!s_pq_maxuptype(B1437,A1437)</f>
        <v>0</v>
      </c>
      <c r="I1437" s="8"/>
      <c r="J1437" s="16"/>
      <c r="K1437" s="16"/>
    </row>
    <row r="1438" spans="1:11" x14ac:dyDescent="0.25">
      <c r="A1438" s="8">
        <v>45705</v>
      </c>
      <c r="B1438" s="16" t="s">
        <v>2948</v>
      </c>
      <c r="C1438" s="16" t="s">
        <v>2949</v>
      </c>
      <c r="D1438">
        <f>[1]!s_pq_maxuptype(B1438,A1438)</f>
        <v>0</v>
      </c>
      <c r="I1438" s="8"/>
      <c r="J1438" s="16"/>
      <c r="K1438" s="16"/>
    </row>
    <row r="1439" spans="1:11" x14ac:dyDescent="0.25">
      <c r="A1439" s="8">
        <v>45705</v>
      </c>
      <c r="B1439" s="16" t="s">
        <v>2950</v>
      </c>
      <c r="C1439" s="16" t="s">
        <v>2951</v>
      </c>
      <c r="D1439">
        <f>[1]!s_pq_maxuptype(B1439,A1439)</f>
        <v>0</v>
      </c>
      <c r="I1439" s="8"/>
      <c r="J1439" s="16"/>
      <c r="K1439" s="16"/>
    </row>
    <row r="1440" spans="1:11" x14ac:dyDescent="0.25">
      <c r="A1440" s="8">
        <v>45705</v>
      </c>
      <c r="B1440" s="16" t="s">
        <v>2952</v>
      </c>
      <c r="C1440" s="16" t="s">
        <v>2953</v>
      </c>
      <c r="D1440">
        <f>[1]!s_pq_maxuptype(B1440,A1440)</f>
        <v>0</v>
      </c>
      <c r="I1440" s="8"/>
      <c r="J1440" s="16"/>
      <c r="K1440" s="16"/>
    </row>
    <row r="1441" spans="1:11" x14ac:dyDescent="0.25">
      <c r="A1441" s="8">
        <v>45705</v>
      </c>
      <c r="B1441" s="16" t="s">
        <v>2954</v>
      </c>
      <c r="C1441" s="16" t="s">
        <v>2955</v>
      </c>
      <c r="D1441">
        <f>[1]!s_pq_maxuptype(B1441,A1441)</f>
        <v>0</v>
      </c>
      <c r="I1441" s="8"/>
      <c r="J1441" s="16"/>
      <c r="K1441" s="16"/>
    </row>
    <row r="1442" spans="1:11" x14ac:dyDescent="0.25">
      <c r="A1442" s="8">
        <v>45705</v>
      </c>
      <c r="B1442" s="16" t="s">
        <v>2956</v>
      </c>
      <c r="C1442" s="16" t="s">
        <v>2957</v>
      </c>
      <c r="D1442">
        <f>[1]!s_pq_maxuptype(B1442,A1442)</f>
        <v>0</v>
      </c>
      <c r="I1442" s="8"/>
      <c r="J1442" s="16"/>
      <c r="K1442" s="16"/>
    </row>
    <row r="1443" spans="1:11" x14ac:dyDescent="0.25">
      <c r="A1443" s="8">
        <v>45705</v>
      </c>
      <c r="B1443" s="16" t="s">
        <v>2958</v>
      </c>
      <c r="C1443" s="16" t="s">
        <v>2959</v>
      </c>
      <c r="D1443">
        <f>[1]!s_pq_maxuptype(B1443,A1443)</f>
        <v>0</v>
      </c>
      <c r="I1443" s="8"/>
      <c r="J1443" s="16"/>
      <c r="K1443" s="16"/>
    </row>
    <row r="1444" spans="1:11" x14ac:dyDescent="0.25">
      <c r="A1444" s="8">
        <v>45705</v>
      </c>
      <c r="B1444" s="16" t="s">
        <v>2960</v>
      </c>
      <c r="C1444" s="16" t="s">
        <v>2961</v>
      </c>
      <c r="D1444">
        <f>[1]!s_pq_maxuptype(B1444,A1444)</f>
        <v>0</v>
      </c>
      <c r="I1444" s="8"/>
      <c r="J1444" s="16"/>
      <c r="K1444" s="16"/>
    </row>
    <row r="1445" spans="1:11" x14ac:dyDescent="0.25">
      <c r="A1445" s="8">
        <v>45705</v>
      </c>
      <c r="B1445" s="16" t="s">
        <v>2962</v>
      </c>
      <c r="C1445" s="16" t="s">
        <v>2963</v>
      </c>
      <c r="D1445">
        <f>[1]!s_pq_maxuptype(B1445,A1445)</f>
        <v>0</v>
      </c>
      <c r="I1445" s="8"/>
      <c r="J1445" s="16"/>
      <c r="K1445" s="16"/>
    </row>
    <row r="1446" spans="1:11" x14ac:dyDescent="0.25">
      <c r="A1446" s="8">
        <v>45705</v>
      </c>
      <c r="B1446" s="16" t="s">
        <v>2964</v>
      </c>
      <c r="C1446" s="16" t="s">
        <v>2965</v>
      </c>
      <c r="D1446">
        <f>[1]!s_pq_maxuptype(B1446,A1446)</f>
        <v>0</v>
      </c>
      <c r="I1446" s="8"/>
      <c r="J1446" s="16"/>
      <c r="K1446" s="16"/>
    </row>
    <row r="1447" spans="1:11" x14ac:dyDescent="0.25">
      <c r="A1447" s="8">
        <v>45705</v>
      </c>
      <c r="B1447" s="16" t="s">
        <v>2966</v>
      </c>
      <c r="C1447" s="16" t="s">
        <v>2967</v>
      </c>
      <c r="D1447">
        <f>[1]!s_pq_maxuptype(B1447,A1447)</f>
        <v>0</v>
      </c>
      <c r="I1447" s="8"/>
      <c r="J1447" s="16"/>
      <c r="K1447" s="16"/>
    </row>
    <row r="1448" spans="1:11" x14ac:dyDescent="0.25">
      <c r="A1448" s="8">
        <v>45705</v>
      </c>
      <c r="B1448" s="16" t="s">
        <v>2968</v>
      </c>
      <c r="C1448" s="16" t="s">
        <v>2969</v>
      </c>
      <c r="D1448">
        <f>[1]!s_pq_maxuptype(B1448,A1448)</f>
        <v>0</v>
      </c>
      <c r="I1448" s="8"/>
      <c r="J1448" s="16"/>
      <c r="K1448" s="16"/>
    </row>
    <row r="1449" spans="1:11" x14ac:dyDescent="0.25">
      <c r="A1449" s="8">
        <v>45705</v>
      </c>
      <c r="B1449" s="16" t="s">
        <v>2970</v>
      </c>
      <c r="C1449" s="16" t="s">
        <v>2971</v>
      </c>
      <c r="D1449">
        <f>[1]!s_pq_maxuptype(B1449,A1449)</f>
        <v>0</v>
      </c>
      <c r="I1449" s="8"/>
      <c r="J1449" s="16"/>
      <c r="K1449" s="16"/>
    </row>
    <row r="1450" spans="1:11" x14ac:dyDescent="0.25">
      <c r="A1450" s="8">
        <v>45705</v>
      </c>
      <c r="B1450" s="16" t="s">
        <v>2972</v>
      </c>
      <c r="C1450" s="16" t="s">
        <v>2973</v>
      </c>
      <c r="D1450">
        <f>[1]!s_pq_maxuptype(B1450,A1450)</f>
        <v>0</v>
      </c>
      <c r="I1450" s="8"/>
      <c r="J1450" s="16"/>
      <c r="K1450" s="16"/>
    </row>
    <row r="1451" spans="1:11" x14ac:dyDescent="0.25">
      <c r="A1451" s="8">
        <v>45705</v>
      </c>
      <c r="B1451" s="16" t="s">
        <v>2974</v>
      </c>
      <c r="C1451" s="16" t="s">
        <v>2975</v>
      </c>
      <c r="D1451">
        <f>[1]!s_pq_maxuptype(B1451,A1451)</f>
        <v>0</v>
      </c>
      <c r="I1451" s="8"/>
      <c r="J1451" s="16"/>
      <c r="K1451" s="16"/>
    </row>
    <row r="1452" spans="1:11" x14ac:dyDescent="0.25">
      <c r="A1452" s="8">
        <v>45705</v>
      </c>
      <c r="B1452" s="16" t="s">
        <v>2976</v>
      </c>
      <c r="C1452" s="16" t="s">
        <v>2977</v>
      </c>
      <c r="D1452">
        <f>[1]!s_pq_maxuptype(B1452,A1452)</f>
        <v>0</v>
      </c>
      <c r="I1452" s="8"/>
      <c r="J1452" s="16"/>
      <c r="K1452" s="16"/>
    </row>
    <row r="1453" spans="1:11" x14ac:dyDescent="0.25">
      <c r="A1453" s="8">
        <v>45705</v>
      </c>
      <c r="B1453" s="16" t="s">
        <v>2978</v>
      </c>
      <c r="C1453" s="16" t="s">
        <v>2979</v>
      </c>
      <c r="D1453">
        <f>[1]!s_pq_maxuptype(B1453,A1453)</f>
        <v>0</v>
      </c>
      <c r="I1453" s="8"/>
      <c r="J1453" s="16"/>
      <c r="K1453" s="16"/>
    </row>
    <row r="1454" spans="1:11" x14ac:dyDescent="0.25">
      <c r="A1454" s="8">
        <v>45705</v>
      </c>
      <c r="B1454" s="16" t="s">
        <v>2980</v>
      </c>
      <c r="C1454" s="16" t="s">
        <v>2981</v>
      </c>
      <c r="D1454">
        <f>[1]!s_pq_maxuptype(B1454,A1454)</f>
        <v>0</v>
      </c>
      <c r="I1454" s="8"/>
      <c r="J1454" s="16"/>
      <c r="K1454" s="16"/>
    </row>
    <row r="1455" spans="1:11" x14ac:dyDescent="0.25">
      <c r="A1455" s="8">
        <v>45705</v>
      </c>
      <c r="B1455" s="16" t="s">
        <v>2982</v>
      </c>
      <c r="C1455" s="16" t="s">
        <v>2983</v>
      </c>
      <c r="D1455">
        <f>[1]!s_pq_maxuptype(B1455,A1455)</f>
        <v>0</v>
      </c>
      <c r="I1455" s="8"/>
      <c r="J1455" s="16"/>
      <c r="K1455" s="16"/>
    </row>
    <row r="1456" spans="1:11" x14ac:dyDescent="0.25">
      <c r="A1456" s="8">
        <v>45705</v>
      </c>
      <c r="B1456" s="16" t="s">
        <v>2984</v>
      </c>
      <c r="C1456" s="16" t="s">
        <v>2985</v>
      </c>
      <c r="D1456">
        <f>[1]!s_pq_maxuptype(B1456,A1456)</f>
        <v>0</v>
      </c>
      <c r="I1456" s="8"/>
      <c r="J1456" s="16"/>
      <c r="K1456" s="16"/>
    </row>
    <row r="1457" spans="1:11" x14ac:dyDescent="0.25">
      <c r="A1457" s="8">
        <v>45705</v>
      </c>
      <c r="B1457" s="16" t="s">
        <v>2986</v>
      </c>
      <c r="C1457" s="16" t="s">
        <v>2987</v>
      </c>
      <c r="D1457">
        <f>[1]!s_pq_maxuptype(B1457,A1457)</f>
        <v>0</v>
      </c>
      <c r="I1457" s="8"/>
      <c r="J1457" s="16"/>
      <c r="K1457" s="16"/>
    </row>
    <row r="1458" spans="1:11" x14ac:dyDescent="0.25">
      <c r="A1458" s="8">
        <v>45705</v>
      </c>
      <c r="B1458" s="16" t="s">
        <v>2988</v>
      </c>
      <c r="C1458" s="16" t="s">
        <v>2989</v>
      </c>
      <c r="D1458">
        <f>[1]!s_pq_maxuptype(B1458,A1458)</f>
        <v>0</v>
      </c>
      <c r="I1458" s="8"/>
      <c r="J1458" s="16"/>
      <c r="K1458" s="16"/>
    </row>
    <row r="1459" spans="1:11" x14ac:dyDescent="0.25">
      <c r="A1459" s="8">
        <v>45705</v>
      </c>
      <c r="B1459" s="16" t="s">
        <v>2990</v>
      </c>
      <c r="C1459" s="16" t="s">
        <v>2991</v>
      </c>
      <c r="D1459">
        <f>[1]!s_pq_maxuptype(B1459,A1459)</f>
        <v>0</v>
      </c>
      <c r="I1459" s="8"/>
      <c r="J1459" s="16"/>
      <c r="K1459" s="16"/>
    </row>
    <row r="1460" spans="1:11" x14ac:dyDescent="0.25">
      <c r="A1460" s="8">
        <v>45705</v>
      </c>
      <c r="B1460" s="16" t="s">
        <v>2992</v>
      </c>
      <c r="C1460" s="16" t="s">
        <v>2993</v>
      </c>
      <c r="D1460">
        <f>[1]!s_pq_maxuptype(B1460,A1460)</f>
        <v>0</v>
      </c>
      <c r="I1460" s="8"/>
      <c r="J1460" s="16"/>
      <c r="K1460" s="16"/>
    </row>
    <row r="1461" spans="1:11" x14ac:dyDescent="0.25">
      <c r="A1461" s="8">
        <v>45705</v>
      </c>
      <c r="B1461" s="16" t="s">
        <v>2994</v>
      </c>
      <c r="C1461" s="16" t="s">
        <v>2995</v>
      </c>
      <c r="D1461">
        <f>[1]!s_pq_maxuptype(B1461,A1461)</f>
        <v>0</v>
      </c>
      <c r="I1461" s="8"/>
      <c r="J1461" s="16"/>
      <c r="K1461" s="16"/>
    </row>
    <row r="1462" spans="1:11" x14ac:dyDescent="0.25">
      <c r="A1462" s="8">
        <v>45705</v>
      </c>
      <c r="B1462" s="16" t="s">
        <v>2996</v>
      </c>
      <c r="C1462" s="16" t="s">
        <v>2997</v>
      </c>
      <c r="D1462">
        <f>[1]!s_pq_maxuptype(B1462,A1462)</f>
        <v>0</v>
      </c>
      <c r="I1462" s="8"/>
      <c r="J1462" s="16"/>
      <c r="K1462" s="16"/>
    </row>
    <row r="1463" spans="1:11" x14ac:dyDescent="0.25">
      <c r="A1463" s="8">
        <v>45705</v>
      </c>
      <c r="B1463" s="16" t="s">
        <v>2998</v>
      </c>
      <c r="C1463" s="16" t="s">
        <v>2999</v>
      </c>
      <c r="D1463">
        <f>[1]!s_pq_maxuptype(B1463,A1463)</f>
        <v>0</v>
      </c>
      <c r="I1463" s="8"/>
      <c r="J1463" s="16"/>
      <c r="K1463" s="16"/>
    </row>
    <row r="1464" spans="1:11" x14ac:dyDescent="0.25">
      <c r="A1464" s="8">
        <v>45705</v>
      </c>
      <c r="B1464" s="16" t="s">
        <v>3000</v>
      </c>
      <c r="C1464" s="16" t="s">
        <v>3001</v>
      </c>
      <c r="D1464">
        <f>[1]!s_pq_maxuptype(B1464,A1464)</f>
        <v>0</v>
      </c>
      <c r="I1464" s="8"/>
      <c r="J1464" s="16"/>
      <c r="K1464" s="16"/>
    </row>
    <row r="1465" spans="1:11" x14ac:dyDescent="0.25">
      <c r="A1465" s="8">
        <v>45705</v>
      </c>
      <c r="B1465" s="16" t="s">
        <v>3002</v>
      </c>
      <c r="C1465" s="16" t="s">
        <v>3003</v>
      </c>
      <c r="D1465">
        <f>[1]!s_pq_maxuptype(B1465,A1465)</f>
        <v>0</v>
      </c>
      <c r="I1465" s="8"/>
      <c r="J1465" s="16"/>
      <c r="K1465" s="16"/>
    </row>
    <row r="1466" spans="1:11" x14ac:dyDescent="0.25">
      <c r="A1466" s="8">
        <v>45705</v>
      </c>
      <c r="B1466" s="16" t="s">
        <v>3004</v>
      </c>
      <c r="C1466" s="16" t="s">
        <v>3005</v>
      </c>
      <c r="D1466">
        <f>[1]!s_pq_maxuptype(B1466,A1466)</f>
        <v>0</v>
      </c>
      <c r="I1466" s="8"/>
      <c r="J1466" s="16"/>
      <c r="K1466" s="16"/>
    </row>
    <row r="1467" spans="1:11" x14ac:dyDescent="0.25">
      <c r="A1467" s="8">
        <v>45705</v>
      </c>
      <c r="B1467" s="16" t="s">
        <v>3006</v>
      </c>
      <c r="C1467" s="16" t="s">
        <v>3007</v>
      </c>
      <c r="D1467">
        <f>[1]!s_pq_maxuptype(B1467,A1467)</f>
        <v>0</v>
      </c>
      <c r="I1467" s="8"/>
      <c r="J1467" s="16"/>
      <c r="K1467" s="16"/>
    </row>
    <row r="1468" spans="1:11" x14ac:dyDescent="0.25">
      <c r="A1468" s="8">
        <v>45705</v>
      </c>
      <c r="B1468" s="16" t="s">
        <v>3008</v>
      </c>
      <c r="C1468" s="16" t="s">
        <v>3009</v>
      </c>
      <c r="D1468">
        <f>[1]!s_pq_maxuptype(B1468,A1468)</f>
        <v>0</v>
      </c>
      <c r="I1468" s="8"/>
      <c r="J1468" s="16"/>
      <c r="K1468" s="16"/>
    </row>
    <row r="1469" spans="1:11" x14ac:dyDescent="0.25">
      <c r="A1469" s="8">
        <v>45705</v>
      </c>
      <c r="B1469" s="16" t="s">
        <v>3010</v>
      </c>
      <c r="C1469" s="16" t="s">
        <v>3011</v>
      </c>
      <c r="D1469">
        <f>[1]!s_pq_maxuptype(B1469,A1469)</f>
        <v>0</v>
      </c>
      <c r="I1469" s="8"/>
      <c r="J1469" s="16"/>
      <c r="K1469" s="16"/>
    </row>
    <row r="1470" spans="1:11" x14ac:dyDescent="0.25">
      <c r="A1470" s="8">
        <v>45705</v>
      </c>
      <c r="B1470" s="16" t="s">
        <v>3012</v>
      </c>
      <c r="C1470" s="16" t="s">
        <v>3013</v>
      </c>
      <c r="D1470">
        <f>[1]!s_pq_maxuptype(B1470,A1470)</f>
        <v>0</v>
      </c>
      <c r="I1470" s="8"/>
      <c r="J1470" s="16"/>
      <c r="K1470" s="16"/>
    </row>
    <row r="1471" spans="1:11" x14ac:dyDescent="0.25">
      <c r="A1471" s="8">
        <v>45705</v>
      </c>
      <c r="B1471" s="16" t="s">
        <v>3014</v>
      </c>
      <c r="C1471" s="16" t="s">
        <v>3015</v>
      </c>
      <c r="D1471">
        <f>[1]!s_pq_maxuptype(B1471,A1471)</f>
        <v>0</v>
      </c>
      <c r="I1471" s="8"/>
      <c r="J1471" s="16"/>
      <c r="K1471" s="16"/>
    </row>
    <row r="1472" spans="1:11" x14ac:dyDescent="0.25">
      <c r="A1472" s="8">
        <v>45705</v>
      </c>
      <c r="B1472" s="16" t="s">
        <v>3016</v>
      </c>
      <c r="C1472" s="16" t="s">
        <v>3017</v>
      </c>
      <c r="D1472">
        <f>[1]!s_pq_maxuptype(B1472,A1472)</f>
        <v>0</v>
      </c>
      <c r="I1472" s="8"/>
      <c r="J1472" s="16"/>
      <c r="K1472" s="16"/>
    </row>
    <row r="1473" spans="1:11" x14ac:dyDescent="0.25">
      <c r="A1473" s="8">
        <v>45705</v>
      </c>
      <c r="B1473" s="16" t="s">
        <v>3018</v>
      </c>
      <c r="C1473" s="16" t="s">
        <v>3019</v>
      </c>
      <c r="D1473">
        <f>[1]!s_pq_maxuptype(B1473,A1473)</f>
        <v>0</v>
      </c>
      <c r="I1473" s="8"/>
      <c r="J1473" s="16"/>
      <c r="K1473" s="16"/>
    </row>
    <row r="1474" spans="1:11" x14ac:dyDescent="0.25">
      <c r="A1474" s="8">
        <v>45705</v>
      </c>
      <c r="B1474" s="16" t="s">
        <v>3020</v>
      </c>
      <c r="C1474" s="16" t="s">
        <v>3021</v>
      </c>
      <c r="D1474">
        <f>[1]!s_pq_maxuptype(B1474,A1474)</f>
        <v>0</v>
      </c>
      <c r="I1474" s="8"/>
      <c r="J1474" s="16"/>
      <c r="K1474" s="16"/>
    </row>
    <row r="1475" spans="1:11" x14ac:dyDescent="0.25">
      <c r="A1475" s="8">
        <v>45705</v>
      </c>
      <c r="B1475" s="16" t="s">
        <v>3022</v>
      </c>
      <c r="C1475" s="16" t="s">
        <v>3023</v>
      </c>
      <c r="D1475">
        <f>[1]!s_pq_maxuptype(B1475,A1475)</f>
        <v>0</v>
      </c>
      <c r="I1475" s="8"/>
      <c r="J1475" s="16"/>
      <c r="K1475" s="16"/>
    </row>
    <row r="1476" spans="1:11" x14ac:dyDescent="0.25">
      <c r="A1476" s="8">
        <v>45705</v>
      </c>
      <c r="B1476" s="16" t="s">
        <v>3024</v>
      </c>
      <c r="C1476" s="16" t="s">
        <v>3025</v>
      </c>
      <c r="D1476">
        <f>[1]!s_pq_maxuptype(B1476,A1476)</f>
        <v>0</v>
      </c>
      <c r="I1476" s="8"/>
      <c r="J1476" s="16"/>
      <c r="K1476" s="16"/>
    </row>
    <row r="1477" spans="1:11" x14ac:dyDescent="0.25">
      <c r="A1477" s="8">
        <v>45705</v>
      </c>
      <c r="B1477" s="16" t="s">
        <v>3026</v>
      </c>
      <c r="C1477" s="16" t="s">
        <v>3027</v>
      </c>
      <c r="D1477">
        <f>[1]!s_pq_maxuptype(B1477,A1477)</f>
        <v>0</v>
      </c>
      <c r="I1477" s="8"/>
      <c r="J1477" s="16"/>
      <c r="K1477" s="16"/>
    </row>
    <row r="1478" spans="1:11" x14ac:dyDescent="0.25">
      <c r="A1478" s="8">
        <v>45705</v>
      </c>
      <c r="B1478" s="16" t="s">
        <v>3028</v>
      </c>
      <c r="C1478" s="16" t="s">
        <v>3029</v>
      </c>
      <c r="D1478" t="str">
        <f>[1]!s_pq_maxuptype(B1478,A1478)</f>
        <v>首板</v>
      </c>
      <c r="I1478" s="8"/>
      <c r="J1478" s="16"/>
      <c r="K1478" s="16"/>
    </row>
    <row r="1479" spans="1:11" x14ac:dyDescent="0.25">
      <c r="A1479" s="8">
        <v>45705</v>
      </c>
      <c r="B1479" s="16" t="s">
        <v>3030</v>
      </c>
      <c r="C1479" s="16" t="s">
        <v>3031</v>
      </c>
      <c r="D1479">
        <f>[1]!s_pq_maxuptype(B1479,A1479)</f>
        <v>0</v>
      </c>
      <c r="I1479" s="8"/>
      <c r="J1479" s="16"/>
      <c r="K1479" s="16"/>
    </row>
    <row r="1480" spans="1:11" x14ac:dyDescent="0.25">
      <c r="A1480" s="8">
        <v>45705</v>
      </c>
      <c r="B1480" s="16" t="s">
        <v>3032</v>
      </c>
      <c r="C1480" s="16" t="s">
        <v>3033</v>
      </c>
      <c r="D1480">
        <f>[1]!s_pq_maxuptype(B1480,A1480)</f>
        <v>0</v>
      </c>
      <c r="I1480" s="8"/>
      <c r="J1480" s="16"/>
      <c r="K1480" s="16"/>
    </row>
    <row r="1481" spans="1:11" x14ac:dyDescent="0.25">
      <c r="A1481" s="8">
        <v>45705</v>
      </c>
      <c r="B1481" s="16" t="s">
        <v>3034</v>
      </c>
      <c r="C1481" s="16" t="s">
        <v>3035</v>
      </c>
      <c r="D1481">
        <f>[1]!s_pq_maxuptype(B1481,A1481)</f>
        <v>0</v>
      </c>
      <c r="I1481" s="8"/>
      <c r="J1481" s="16"/>
      <c r="K1481" s="16"/>
    </row>
    <row r="1482" spans="1:11" x14ac:dyDescent="0.25">
      <c r="A1482" s="8">
        <v>45705</v>
      </c>
      <c r="B1482" s="16" t="s">
        <v>3036</v>
      </c>
      <c r="C1482" s="16" t="s">
        <v>3037</v>
      </c>
      <c r="D1482">
        <f>[1]!s_pq_maxuptype(B1482,A1482)</f>
        <v>0</v>
      </c>
      <c r="I1482" s="8"/>
      <c r="J1482" s="16"/>
      <c r="K1482" s="16"/>
    </row>
    <row r="1483" spans="1:11" x14ac:dyDescent="0.25">
      <c r="A1483" s="8">
        <v>45705</v>
      </c>
      <c r="B1483" s="16" t="s">
        <v>3038</v>
      </c>
      <c r="C1483" s="16" t="s">
        <v>3039</v>
      </c>
      <c r="D1483">
        <f>[1]!s_pq_maxuptype(B1483,A1483)</f>
        <v>0</v>
      </c>
      <c r="I1483" s="8"/>
      <c r="J1483" s="16"/>
      <c r="K1483" s="16"/>
    </row>
    <row r="1484" spans="1:11" x14ac:dyDescent="0.25">
      <c r="A1484" s="8">
        <v>45705</v>
      </c>
      <c r="B1484" s="16" t="s">
        <v>3040</v>
      </c>
      <c r="C1484" s="16" t="s">
        <v>3041</v>
      </c>
      <c r="D1484">
        <f>[1]!s_pq_maxuptype(B1484,A1484)</f>
        <v>0</v>
      </c>
      <c r="I1484" s="8"/>
      <c r="J1484" s="16"/>
      <c r="K1484" s="16"/>
    </row>
    <row r="1485" spans="1:11" x14ac:dyDescent="0.25">
      <c r="A1485" s="8">
        <v>45705</v>
      </c>
      <c r="B1485" s="16" t="s">
        <v>3042</v>
      </c>
      <c r="C1485" s="16" t="s">
        <v>3043</v>
      </c>
      <c r="D1485">
        <f>[1]!s_pq_maxuptype(B1485,A1485)</f>
        <v>0</v>
      </c>
      <c r="I1485" s="8"/>
      <c r="J1485" s="16"/>
      <c r="K1485" s="16"/>
    </row>
    <row r="1486" spans="1:11" x14ac:dyDescent="0.25">
      <c r="A1486" s="8">
        <v>45705</v>
      </c>
      <c r="B1486" s="16" t="s">
        <v>3044</v>
      </c>
      <c r="C1486" s="16" t="s">
        <v>3045</v>
      </c>
      <c r="D1486">
        <f>[1]!s_pq_maxuptype(B1486,A1486)</f>
        <v>0</v>
      </c>
      <c r="I1486" s="8"/>
      <c r="J1486" s="16"/>
      <c r="K1486" s="16"/>
    </row>
    <row r="1487" spans="1:11" x14ac:dyDescent="0.25">
      <c r="A1487" s="8">
        <v>45705</v>
      </c>
      <c r="B1487" s="16" t="s">
        <v>3046</v>
      </c>
      <c r="C1487" s="16" t="s">
        <v>3047</v>
      </c>
      <c r="D1487">
        <f>[1]!s_pq_maxuptype(B1487,A1487)</f>
        <v>0</v>
      </c>
      <c r="I1487" s="8"/>
      <c r="J1487" s="16"/>
      <c r="K1487" s="16"/>
    </row>
    <row r="1488" spans="1:11" x14ac:dyDescent="0.25">
      <c r="A1488" s="8">
        <v>45705</v>
      </c>
      <c r="B1488" s="16" t="s">
        <v>3048</v>
      </c>
      <c r="C1488" s="16" t="s">
        <v>3049</v>
      </c>
      <c r="D1488">
        <f>[1]!s_pq_maxuptype(B1488,A1488)</f>
        <v>0</v>
      </c>
      <c r="I1488" s="8"/>
      <c r="J1488" s="16"/>
      <c r="K1488" s="16"/>
    </row>
    <row r="1489" spans="1:11" x14ac:dyDescent="0.25">
      <c r="A1489" s="8">
        <v>45705</v>
      </c>
      <c r="B1489" s="16" t="s">
        <v>3050</v>
      </c>
      <c r="C1489" s="16" t="s">
        <v>3051</v>
      </c>
      <c r="D1489">
        <f>[1]!s_pq_maxuptype(B1489,A1489)</f>
        <v>0</v>
      </c>
      <c r="I1489" s="8"/>
      <c r="J1489" s="16"/>
      <c r="K1489" s="16"/>
    </row>
    <row r="1490" spans="1:11" x14ac:dyDescent="0.25">
      <c r="A1490" s="8">
        <v>45705</v>
      </c>
      <c r="B1490" s="16" t="s">
        <v>3052</v>
      </c>
      <c r="C1490" s="16" t="s">
        <v>3053</v>
      </c>
      <c r="D1490">
        <f>[1]!s_pq_maxuptype(B1490,A1490)</f>
        <v>0</v>
      </c>
      <c r="I1490" s="8"/>
      <c r="J1490" s="16"/>
      <c r="K1490" s="16"/>
    </row>
    <row r="1491" spans="1:11" x14ac:dyDescent="0.25">
      <c r="A1491" s="8">
        <v>45705</v>
      </c>
      <c r="B1491" s="16" t="s">
        <v>3054</v>
      </c>
      <c r="C1491" s="16" t="s">
        <v>3055</v>
      </c>
      <c r="D1491">
        <f>[1]!s_pq_maxuptype(B1491,A1491)</f>
        <v>0</v>
      </c>
      <c r="I1491" s="8"/>
      <c r="J1491" s="16"/>
      <c r="K1491" s="16"/>
    </row>
    <row r="1492" spans="1:11" x14ac:dyDescent="0.25">
      <c r="A1492" s="8">
        <v>45705</v>
      </c>
      <c r="B1492" s="16" t="s">
        <v>3056</v>
      </c>
      <c r="C1492" s="16" t="s">
        <v>3057</v>
      </c>
      <c r="D1492">
        <f>[1]!s_pq_maxuptype(B1492,A1492)</f>
        <v>0</v>
      </c>
      <c r="I1492" s="8"/>
      <c r="J1492" s="16"/>
      <c r="K1492" s="16"/>
    </row>
    <row r="1493" spans="1:11" x14ac:dyDescent="0.25">
      <c r="A1493" s="8">
        <v>45705</v>
      </c>
      <c r="B1493" s="16" t="s">
        <v>3058</v>
      </c>
      <c r="C1493" s="16" t="s">
        <v>3059</v>
      </c>
      <c r="D1493">
        <f>[1]!s_pq_maxuptype(B1493,A1493)</f>
        <v>0</v>
      </c>
      <c r="I1493" s="8"/>
      <c r="J1493" s="16"/>
      <c r="K1493" s="16"/>
    </row>
    <row r="1494" spans="1:11" x14ac:dyDescent="0.25">
      <c r="A1494" s="8">
        <v>45705</v>
      </c>
      <c r="B1494" s="16" t="s">
        <v>3060</v>
      </c>
      <c r="C1494" s="16" t="s">
        <v>3061</v>
      </c>
      <c r="D1494">
        <f>[1]!s_pq_maxuptype(B1494,A1494)</f>
        <v>0</v>
      </c>
      <c r="I1494" s="8"/>
      <c r="J1494" s="16"/>
      <c r="K1494" s="16"/>
    </row>
    <row r="1495" spans="1:11" x14ac:dyDescent="0.25">
      <c r="A1495" s="8">
        <v>45705</v>
      </c>
      <c r="B1495" s="16" t="s">
        <v>3062</v>
      </c>
      <c r="C1495" s="16" t="s">
        <v>3063</v>
      </c>
      <c r="D1495">
        <f>[1]!s_pq_maxuptype(B1495,A1495)</f>
        <v>0</v>
      </c>
      <c r="I1495" s="8"/>
      <c r="J1495" s="16"/>
      <c r="K1495" s="16"/>
    </row>
    <row r="1496" spans="1:11" x14ac:dyDescent="0.25">
      <c r="A1496" s="8">
        <v>45705</v>
      </c>
      <c r="B1496" s="16" t="s">
        <v>3064</v>
      </c>
      <c r="C1496" s="16" t="s">
        <v>3065</v>
      </c>
      <c r="D1496">
        <f>[1]!s_pq_maxuptype(B1496,A1496)</f>
        <v>0</v>
      </c>
      <c r="I1496" s="8"/>
      <c r="J1496" s="16"/>
      <c r="K1496" s="16"/>
    </row>
    <row r="1497" spans="1:11" x14ac:dyDescent="0.25">
      <c r="A1497" s="8">
        <v>45705</v>
      </c>
      <c r="B1497" s="16" t="s">
        <v>3066</v>
      </c>
      <c r="C1497" s="16" t="s">
        <v>3067</v>
      </c>
      <c r="D1497">
        <f>[1]!s_pq_maxuptype(B1497,A1497)</f>
        <v>0</v>
      </c>
      <c r="I1497" s="8"/>
      <c r="J1497" s="16"/>
      <c r="K1497" s="16"/>
    </row>
    <row r="1498" spans="1:11" x14ac:dyDescent="0.25">
      <c r="A1498" s="8">
        <v>45705</v>
      </c>
      <c r="B1498" s="16" t="s">
        <v>3068</v>
      </c>
      <c r="C1498" s="16" t="s">
        <v>3069</v>
      </c>
      <c r="D1498">
        <f>[1]!s_pq_maxuptype(B1498,A1498)</f>
        <v>0</v>
      </c>
      <c r="I1498" s="8"/>
      <c r="J1498" s="16"/>
      <c r="K1498" s="16"/>
    </row>
    <row r="1499" spans="1:11" x14ac:dyDescent="0.25">
      <c r="A1499" s="8">
        <v>45705</v>
      </c>
      <c r="B1499" s="16" t="s">
        <v>3070</v>
      </c>
      <c r="C1499" s="16" t="s">
        <v>3071</v>
      </c>
      <c r="D1499">
        <f>[1]!s_pq_maxuptype(B1499,A1499)</f>
        <v>0</v>
      </c>
      <c r="I1499" s="8"/>
      <c r="J1499" s="16"/>
      <c r="K1499" s="16"/>
    </row>
    <row r="1500" spans="1:11" x14ac:dyDescent="0.25">
      <c r="A1500" s="8">
        <v>45705</v>
      </c>
      <c r="B1500" s="16" t="s">
        <v>3072</v>
      </c>
      <c r="C1500" s="16" t="s">
        <v>3073</v>
      </c>
      <c r="D1500">
        <f>[1]!s_pq_maxuptype(B1500,A1500)</f>
        <v>0</v>
      </c>
      <c r="I1500" s="8"/>
      <c r="J1500" s="16"/>
      <c r="K1500" s="16"/>
    </row>
    <row r="1501" spans="1:11" x14ac:dyDescent="0.25">
      <c r="A1501" s="8">
        <v>45705</v>
      </c>
      <c r="B1501" s="16" t="s">
        <v>3074</v>
      </c>
      <c r="C1501" s="16" t="s">
        <v>3075</v>
      </c>
      <c r="D1501">
        <f>[1]!s_pq_maxuptype(B1501,A1501)</f>
        <v>0</v>
      </c>
      <c r="I1501" s="8"/>
      <c r="J1501" s="16"/>
      <c r="K1501" s="16"/>
    </row>
    <row r="1502" spans="1:11" x14ac:dyDescent="0.25">
      <c r="A1502" s="8">
        <v>45705</v>
      </c>
      <c r="B1502" s="16" t="s">
        <v>3076</v>
      </c>
      <c r="C1502" s="16" t="s">
        <v>3077</v>
      </c>
      <c r="D1502">
        <f>[1]!s_pq_maxuptype(B1502,A1502)</f>
        <v>0</v>
      </c>
      <c r="I1502" s="8"/>
      <c r="J1502" s="16"/>
      <c r="K1502" s="16"/>
    </row>
    <row r="1503" spans="1:11" x14ac:dyDescent="0.25">
      <c r="A1503" s="8">
        <v>45705</v>
      </c>
      <c r="B1503" s="16" t="s">
        <v>3078</v>
      </c>
      <c r="C1503" s="16" t="s">
        <v>3079</v>
      </c>
      <c r="D1503">
        <f>[1]!s_pq_maxuptype(B1503,A1503)</f>
        <v>0</v>
      </c>
      <c r="I1503" s="8"/>
      <c r="J1503" s="16"/>
      <c r="K1503" s="16"/>
    </row>
    <row r="1504" spans="1:11" x14ac:dyDescent="0.25">
      <c r="A1504" s="8">
        <v>45705</v>
      </c>
      <c r="B1504" s="16" t="s">
        <v>3080</v>
      </c>
      <c r="C1504" s="16" t="s">
        <v>3081</v>
      </c>
      <c r="D1504">
        <f>[1]!s_pq_maxuptype(B1504,A1504)</f>
        <v>0</v>
      </c>
      <c r="I1504" s="8"/>
      <c r="J1504" s="16"/>
      <c r="K1504" s="16"/>
    </row>
    <row r="1505" spans="1:11" x14ac:dyDescent="0.25">
      <c r="A1505" s="8">
        <v>45705</v>
      </c>
      <c r="B1505" s="16" t="s">
        <v>3082</v>
      </c>
      <c r="C1505" s="16" t="s">
        <v>3083</v>
      </c>
      <c r="D1505">
        <f>[1]!s_pq_maxuptype(B1505,A1505)</f>
        <v>0</v>
      </c>
      <c r="I1505" s="8"/>
      <c r="J1505" s="16"/>
      <c r="K1505" s="16"/>
    </row>
    <row r="1506" spans="1:11" x14ac:dyDescent="0.25">
      <c r="A1506" s="8">
        <v>45705</v>
      </c>
      <c r="B1506" s="16" t="s">
        <v>3084</v>
      </c>
      <c r="C1506" s="16" t="s">
        <v>3085</v>
      </c>
      <c r="D1506">
        <f>[1]!s_pq_maxuptype(B1506,A1506)</f>
        <v>0</v>
      </c>
      <c r="I1506" s="8"/>
      <c r="J1506" s="16"/>
      <c r="K1506" s="16"/>
    </row>
    <row r="1507" spans="1:11" x14ac:dyDescent="0.25">
      <c r="A1507" s="8">
        <v>45705</v>
      </c>
      <c r="B1507" s="16" t="s">
        <v>3086</v>
      </c>
      <c r="C1507" s="16" t="s">
        <v>3087</v>
      </c>
      <c r="D1507">
        <f>[1]!s_pq_maxuptype(B1507,A1507)</f>
        <v>0</v>
      </c>
      <c r="I1507" s="8"/>
      <c r="J1507" s="16"/>
      <c r="K1507" s="16"/>
    </row>
    <row r="1508" spans="1:11" x14ac:dyDescent="0.25">
      <c r="A1508" s="8">
        <v>45705</v>
      </c>
      <c r="B1508" s="16" t="s">
        <v>3088</v>
      </c>
      <c r="C1508" s="16" t="s">
        <v>3089</v>
      </c>
      <c r="D1508">
        <f>[1]!s_pq_maxuptype(B1508,A1508)</f>
        <v>0</v>
      </c>
      <c r="I1508" s="8"/>
      <c r="J1508" s="16"/>
      <c r="K1508" s="16"/>
    </row>
    <row r="1509" spans="1:11" x14ac:dyDescent="0.25">
      <c r="A1509" s="8">
        <v>45705</v>
      </c>
      <c r="B1509" s="16" t="s">
        <v>3090</v>
      </c>
      <c r="C1509" s="16" t="s">
        <v>3091</v>
      </c>
      <c r="D1509">
        <f>[1]!s_pq_maxuptype(B1509,A1509)</f>
        <v>0</v>
      </c>
      <c r="I1509" s="8"/>
      <c r="J1509" s="16"/>
      <c r="K1509" s="16"/>
    </row>
    <row r="1510" spans="1:11" x14ac:dyDescent="0.25">
      <c r="A1510" s="8">
        <v>45705</v>
      </c>
      <c r="B1510" s="16" t="s">
        <v>3092</v>
      </c>
      <c r="C1510" s="16" t="s">
        <v>3093</v>
      </c>
      <c r="D1510">
        <f>[1]!s_pq_maxuptype(B1510,A1510)</f>
        <v>0</v>
      </c>
      <c r="I1510" s="8"/>
      <c r="J1510" s="16"/>
      <c r="K1510" s="16"/>
    </row>
    <row r="1511" spans="1:11" x14ac:dyDescent="0.25">
      <c r="A1511" s="8">
        <v>45705</v>
      </c>
      <c r="B1511" s="16" t="s">
        <v>3094</v>
      </c>
      <c r="C1511" s="16" t="s">
        <v>3095</v>
      </c>
      <c r="D1511">
        <f>[1]!s_pq_maxuptype(B1511,A1511)</f>
        <v>0</v>
      </c>
      <c r="I1511" s="8"/>
      <c r="J1511" s="16"/>
      <c r="K1511" s="16"/>
    </row>
    <row r="1512" spans="1:11" x14ac:dyDescent="0.25">
      <c r="A1512" s="8">
        <v>45705</v>
      </c>
      <c r="B1512" s="16" t="s">
        <v>3096</v>
      </c>
      <c r="C1512" s="16" t="s">
        <v>3097</v>
      </c>
      <c r="D1512">
        <f>[1]!s_pq_maxuptype(B1512,A1512)</f>
        <v>0</v>
      </c>
      <c r="I1512" s="8"/>
      <c r="J1512" s="16"/>
      <c r="K1512" s="16"/>
    </row>
    <row r="1513" spans="1:11" x14ac:dyDescent="0.25">
      <c r="A1513" s="8">
        <v>45705</v>
      </c>
      <c r="B1513" s="16" t="s">
        <v>3098</v>
      </c>
      <c r="C1513" s="16" t="s">
        <v>3099</v>
      </c>
      <c r="D1513">
        <f>[1]!s_pq_maxuptype(B1513,A1513)</f>
        <v>0</v>
      </c>
      <c r="I1513" s="8"/>
      <c r="J1513" s="16"/>
      <c r="K1513" s="16"/>
    </row>
    <row r="1514" spans="1:11" x14ac:dyDescent="0.25">
      <c r="A1514" s="8">
        <v>45705</v>
      </c>
      <c r="B1514" s="16" t="s">
        <v>3100</v>
      </c>
      <c r="C1514" s="16" t="s">
        <v>3101</v>
      </c>
      <c r="D1514">
        <f>[1]!s_pq_maxuptype(B1514,A1514)</f>
        <v>0</v>
      </c>
      <c r="I1514" s="8"/>
      <c r="J1514" s="16"/>
      <c r="K1514" s="16"/>
    </row>
    <row r="1515" spans="1:11" x14ac:dyDescent="0.25">
      <c r="A1515" s="8">
        <v>45705</v>
      </c>
      <c r="B1515" s="16" t="s">
        <v>3102</v>
      </c>
      <c r="C1515" s="16" t="s">
        <v>3103</v>
      </c>
      <c r="D1515">
        <f>[1]!s_pq_maxuptype(B1515,A1515)</f>
        <v>0</v>
      </c>
      <c r="I1515" s="8"/>
      <c r="J1515" s="16"/>
      <c r="K1515" s="16"/>
    </row>
    <row r="1516" spans="1:11" x14ac:dyDescent="0.25">
      <c r="A1516" s="8">
        <v>45705</v>
      </c>
      <c r="B1516" s="16" t="s">
        <v>3104</v>
      </c>
      <c r="C1516" s="16" t="s">
        <v>3105</v>
      </c>
      <c r="D1516">
        <f>[1]!s_pq_maxuptype(B1516,A1516)</f>
        <v>0</v>
      </c>
      <c r="I1516" s="8"/>
      <c r="J1516" s="16"/>
      <c r="K1516" s="16"/>
    </row>
    <row r="1517" spans="1:11" x14ac:dyDescent="0.25">
      <c r="A1517" s="8">
        <v>45705</v>
      </c>
      <c r="B1517" s="16" t="s">
        <v>3106</v>
      </c>
      <c r="C1517" s="16" t="s">
        <v>3107</v>
      </c>
      <c r="D1517">
        <f>[1]!s_pq_maxuptype(B1517,A1517)</f>
        <v>0</v>
      </c>
      <c r="I1517" s="8"/>
      <c r="J1517" s="16"/>
      <c r="K1517" s="16"/>
    </row>
    <row r="1518" spans="1:11" x14ac:dyDescent="0.25">
      <c r="A1518" s="8">
        <v>45705</v>
      </c>
      <c r="B1518" s="16" t="s">
        <v>3108</v>
      </c>
      <c r="C1518" s="16" t="s">
        <v>3109</v>
      </c>
      <c r="D1518">
        <f>[1]!s_pq_maxuptype(B1518,A1518)</f>
        <v>0</v>
      </c>
      <c r="I1518" s="8"/>
      <c r="J1518" s="16"/>
      <c r="K1518" s="16"/>
    </row>
    <row r="1519" spans="1:11" x14ac:dyDescent="0.25">
      <c r="A1519" s="8">
        <v>45705</v>
      </c>
      <c r="B1519" s="16" t="s">
        <v>3110</v>
      </c>
      <c r="C1519" s="16" t="s">
        <v>3111</v>
      </c>
      <c r="D1519">
        <f>[1]!s_pq_maxuptype(B1519,A1519)</f>
        <v>0</v>
      </c>
      <c r="I1519" s="8"/>
      <c r="J1519" s="16"/>
      <c r="K1519" s="16"/>
    </row>
    <row r="1520" spans="1:11" x14ac:dyDescent="0.25">
      <c r="A1520" s="8">
        <v>45705</v>
      </c>
      <c r="B1520" s="16" t="s">
        <v>3112</v>
      </c>
      <c r="C1520" s="16" t="s">
        <v>3113</v>
      </c>
      <c r="D1520">
        <f>[1]!s_pq_maxuptype(B1520,A1520)</f>
        <v>0</v>
      </c>
      <c r="I1520" s="8"/>
      <c r="J1520" s="16"/>
      <c r="K1520" s="16"/>
    </row>
    <row r="1521" spans="1:11" x14ac:dyDescent="0.25">
      <c r="A1521" s="8">
        <v>45705</v>
      </c>
      <c r="B1521" s="16" t="s">
        <v>3114</v>
      </c>
      <c r="C1521" s="16" t="s">
        <v>3115</v>
      </c>
      <c r="D1521">
        <f>[1]!s_pq_maxuptype(B1521,A1521)</f>
        <v>0</v>
      </c>
      <c r="I1521" s="8"/>
      <c r="J1521" s="16"/>
      <c r="K1521" s="16"/>
    </row>
    <row r="1522" spans="1:11" x14ac:dyDescent="0.25">
      <c r="A1522" s="8">
        <v>45705</v>
      </c>
      <c r="B1522" s="16" t="s">
        <v>3116</v>
      </c>
      <c r="C1522" s="16" t="s">
        <v>3117</v>
      </c>
      <c r="D1522">
        <f>[1]!s_pq_maxuptype(B1522,A1522)</f>
        <v>0</v>
      </c>
      <c r="I1522" s="8"/>
      <c r="J1522" s="16"/>
      <c r="K1522" s="16"/>
    </row>
    <row r="1523" spans="1:11" x14ac:dyDescent="0.25">
      <c r="A1523" s="8">
        <v>45705</v>
      </c>
      <c r="B1523" s="16" t="s">
        <v>3118</v>
      </c>
      <c r="C1523" s="16" t="s">
        <v>3119</v>
      </c>
      <c r="D1523">
        <f>[1]!s_pq_maxuptype(B1523,A1523)</f>
        <v>0</v>
      </c>
      <c r="I1523" s="8"/>
      <c r="J1523" s="16"/>
      <c r="K1523" s="16"/>
    </row>
    <row r="1524" spans="1:11" x14ac:dyDescent="0.25">
      <c r="A1524" s="8">
        <v>45705</v>
      </c>
      <c r="B1524" s="16" t="s">
        <v>3120</v>
      </c>
      <c r="C1524" s="16" t="s">
        <v>3121</v>
      </c>
      <c r="D1524">
        <f>[1]!s_pq_maxuptype(B1524,A1524)</f>
        <v>0</v>
      </c>
      <c r="I1524" s="8"/>
      <c r="J1524" s="16"/>
      <c r="K1524" s="16"/>
    </row>
    <row r="1525" spans="1:11" x14ac:dyDescent="0.25">
      <c r="A1525" s="8">
        <v>45705</v>
      </c>
      <c r="B1525" s="16" t="s">
        <v>3122</v>
      </c>
      <c r="C1525" s="16" t="s">
        <v>3123</v>
      </c>
      <c r="D1525">
        <f>[1]!s_pq_maxuptype(B1525,A1525)</f>
        <v>0</v>
      </c>
      <c r="I1525" s="8"/>
      <c r="J1525" s="16"/>
      <c r="K1525" s="16"/>
    </row>
    <row r="1526" spans="1:11" x14ac:dyDescent="0.25">
      <c r="A1526" s="8">
        <v>45705</v>
      </c>
      <c r="B1526" s="16" t="s">
        <v>3124</v>
      </c>
      <c r="C1526" s="16" t="s">
        <v>3125</v>
      </c>
      <c r="D1526">
        <f>[1]!s_pq_maxuptype(B1526,A1526)</f>
        <v>0</v>
      </c>
      <c r="I1526" s="8"/>
      <c r="J1526" s="16"/>
      <c r="K1526" s="16"/>
    </row>
    <row r="1527" spans="1:11" x14ac:dyDescent="0.25">
      <c r="A1527" s="8">
        <v>45705</v>
      </c>
      <c r="B1527" s="16" t="s">
        <v>3126</v>
      </c>
      <c r="C1527" s="16" t="s">
        <v>3127</v>
      </c>
      <c r="D1527">
        <f>[1]!s_pq_maxuptype(B1527,A1527)</f>
        <v>0</v>
      </c>
      <c r="I1527" s="8"/>
      <c r="J1527" s="16"/>
      <c r="K1527" s="16"/>
    </row>
    <row r="1528" spans="1:11" x14ac:dyDescent="0.25">
      <c r="A1528" s="8">
        <v>45705</v>
      </c>
      <c r="B1528" s="16" t="s">
        <v>3128</v>
      </c>
      <c r="C1528" s="16" t="s">
        <v>3129</v>
      </c>
      <c r="D1528">
        <f>[1]!s_pq_maxuptype(B1528,A1528)</f>
        <v>0</v>
      </c>
      <c r="I1528" s="8"/>
      <c r="J1528" s="16"/>
      <c r="K1528" s="16"/>
    </row>
    <row r="1529" spans="1:11" x14ac:dyDescent="0.25">
      <c r="A1529" s="8">
        <v>45705</v>
      </c>
      <c r="B1529" s="16" t="s">
        <v>3130</v>
      </c>
      <c r="C1529" s="16" t="s">
        <v>3131</v>
      </c>
      <c r="D1529">
        <f>[1]!s_pq_maxuptype(B1529,A1529)</f>
        <v>0</v>
      </c>
      <c r="I1529" s="8"/>
      <c r="J1529" s="16"/>
      <c r="K1529" s="16"/>
    </row>
    <row r="1530" spans="1:11" x14ac:dyDescent="0.25">
      <c r="A1530" s="8">
        <v>45705</v>
      </c>
      <c r="B1530" s="16" t="s">
        <v>3132</v>
      </c>
      <c r="C1530" s="16" t="s">
        <v>3133</v>
      </c>
      <c r="D1530">
        <f>[1]!s_pq_maxuptype(B1530,A1530)</f>
        <v>0</v>
      </c>
      <c r="I1530" s="8"/>
      <c r="J1530" s="16"/>
      <c r="K1530" s="16"/>
    </row>
    <row r="1531" spans="1:11" x14ac:dyDescent="0.25">
      <c r="A1531" s="8">
        <v>45705</v>
      </c>
      <c r="B1531" s="16" t="s">
        <v>3134</v>
      </c>
      <c r="C1531" s="16" t="s">
        <v>3135</v>
      </c>
      <c r="D1531">
        <f>[1]!s_pq_maxuptype(B1531,A1531)</f>
        <v>0</v>
      </c>
      <c r="I1531" s="8"/>
      <c r="J1531" s="16"/>
      <c r="K1531" s="16"/>
    </row>
    <row r="1532" spans="1:11" x14ac:dyDescent="0.25">
      <c r="A1532" s="8">
        <v>45705</v>
      </c>
      <c r="B1532" s="16" t="s">
        <v>3136</v>
      </c>
      <c r="C1532" s="16" t="s">
        <v>3137</v>
      </c>
      <c r="D1532">
        <f>[1]!s_pq_maxuptype(B1532,A1532)</f>
        <v>0</v>
      </c>
      <c r="I1532" s="8"/>
      <c r="J1532" s="16"/>
      <c r="K1532" s="16"/>
    </row>
    <row r="1533" spans="1:11" x14ac:dyDescent="0.25">
      <c r="A1533" s="8">
        <v>45705</v>
      </c>
      <c r="B1533" s="16" t="s">
        <v>3138</v>
      </c>
      <c r="C1533" s="16" t="s">
        <v>3139</v>
      </c>
      <c r="D1533">
        <f>[1]!s_pq_maxuptype(B1533,A1533)</f>
        <v>0</v>
      </c>
      <c r="I1533" s="8"/>
      <c r="J1533" s="16"/>
      <c r="K1533" s="16"/>
    </row>
    <row r="1534" spans="1:11" x14ac:dyDescent="0.25">
      <c r="A1534" s="8">
        <v>45705</v>
      </c>
      <c r="B1534" s="16" t="s">
        <v>3140</v>
      </c>
      <c r="C1534" s="16" t="s">
        <v>3141</v>
      </c>
      <c r="D1534">
        <f>[1]!s_pq_maxuptype(B1534,A1534)</f>
        <v>0</v>
      </c>
      <c r="I1534" s="8"/>
      <c r="J1534" s="16"/>
      <c r="K1534" s="16"/>
    </row>
    <row r="1535" spans="1:11" x14ac:dyDescent="0.25">
      <c r="A1535" s="8">
        <v>45705</v>
      </c>
      <c r="B1535" s="16" t="s">
        <v>3142</v>
      </c>
      <c r="C1535" s="16" t="s">
        <v>3143</v>
      </c>
      <c r="D1535">
        <f>[1]!s_pq_maxuptype(B1535,A1535)</f>
        <v>0</v>
      </c>
      <c r="I1535" s="8"/>
      <c r="J1535" s="16"/>
      <c r="K1535" s="16"/>
    </row>
    <row r="1536" spans="1:11" x14ac:dyDescent="0.25">
      <c r="A1536" s="8">
        <v>45705</v>
      </c>
      <c r="B1536" s="16" t="s">
        <v>3144</v>
      </c>
      <c r="C1536" s="16" t="s">
        <v>3145</v>
      </c>
      <c r="D1536">
        <f>[1]!s_pq_maxuptype(B1536,A1536)</f>
        <v>0</v>
      </c>
      <c r="I1536" s="8"/>
      <c r="J1536" s="16"/>
      <c r="K1536" s="16"/>
    </row>
    <row r="1537" spans="1:11" x14ac:dyDescent="0.25">
      <c r="A1537" s="8">
        <v>45705</v>
      </c>
      <c r="B1537" s="16" t="s">
        <v>3146</v>
      </c>
      <c r="C1537" s="16" t="s">
        <v>3147</v>
      </c>
      <c r="D1537">
        <f>[1]!s_pq_maxuptype(B1537,A1537)</f>
        <v>0</v>
      </c>
      <c r="I1537" s="8"/>
      <c r="J1537" s="16"/>
      <c r="K1537" s="16"/>
    </row>
    <row r="1538" spans="1:11" x14ac:dyDescent="0.25">
      <c r="A1538" s="8">
        <v>45705</v>
      </c>
      <c r="B1538" s="16" t="s">
        <v>3148</v>
      </c>
      <c r="C1538" s="16" t="s">
        <v>3149</v>
      </c>
      <c r="D1538">
        <f>[1]!s_pq_maxuptype(B1538,A1538)</f>
        <v>0</v>
      </c>
      <c r="I1538" s="8"/>
      <c r="J1538" s="16"/>
      <c r="K1538" s="16"/>
    </row>
    <row r="1539" spans="1:11" x14ac:dyDescent="0.25">
      <c r="A1539" s="8">
        <v>45705</v>
      </c>
      <c r="B1539" s="16" t="s">
        <v>3150</v>
      </c>
      <c r="C1539" s="16" t="s">
        <v>3151</v>
      </c>
      <c r="D1539">
        <f>[1]!s_pq_maxuptype(B1539,A1539)</f>
        <v>0</v>
      </c>
      <c r="I1539" s="8"/>
      <c r="J1539" s="16"/>
      <c r="K1539" s="16"/>
    </row>
    <row r="1540" spans="1:11" x14ac:dyDescent="0.25">
      <c r="A1540" s="8">
        <v>45705</v>
      </c>
      <c r="B1540" s="16" t="s">
        <v>3152</v>
      </c>
      <c r="C1540" s="16" t="s">
        <v>3153</v>
      </c>
      <c r="D1540">
        <f>[1]!s_pq_maxuptype(B1540,A1540)</f>
        <v>0</v>
      </c>
      <c r="I1540" s="8"/>
      <c r="J1540" s="16"/>
      <c r="K1540" s="16"/>
    </row>
    <row r="1541" spans="1:11" x14ac:dyDescent="0.25">
      <c r="A1541" s="8">
        <v>45705</v>
      </c>
      <c r="B1541" s="16" t="s">
        <v>3154</v>
      </c>
      <c r="C1541" s="16" t="s">
        <v>3155</v>
      </c>
      <c r="D1541">
        <f>[1]!s_pq_maxuptype(B1541,A1541)</f>
        <v>0</v>
      </c>
      <c r="I1541" s="8"/>
      <c r="J1541" s="16"/>
      <c r="K1541" s="16"/>
    </row>
    <row r="1542" spans="1:11" x14ac:dyDescent="0.25">
      <c r="A1542" s="8">
        <v>45705</v>
      </c>
      <c r="B1542" s="16" t="s">
        <v>3156</v>
      </c>
      <c r="C1542" s="16" t="s">
        <v>3157</v>
      </c>
      <c r="D1542">
        <f>[1]!s_pq_maxuptype(B1542,A1542)</f>
        <v>0</v>
      </c>
      <c r="I1542" s="8"/>
      <c r="J1542" s="16"/>
      <c r="K1542" s="16"/>
    </row>
    <row r="1543" spans="1:11" x14ac:dyDescent="0.25">
      <c r="A1543" s="8">
        <v>45705</v>
      </c>
      <c r="B1543" s="16" t="s">
        <v>3158</v>
      </c>
      <c r="C1543" s="16" t="s">
        <v>3159</v>
      </c>
      <c r="D1543">
        <f>[1]!s_pq_maxuptype(B1543,A1543)</f>
        <v>0</v>
      </c>
      <c r="I1543" s="8"/>
      <c r="J1543" s="16"/>
      <c r="K1543" s="16"/>
    </row>
    <row r="1544" spans="1:11" x14ac:dyDescent="0.25">
      <c r="A1544" s="8">
        <v>45705</v>
      </c>
      <c r="B1544" s="16" t="s">
        <v>3160</v>
      </c>
      <c r="C1544" s="16" t="s">
        <v>3161</v>
      </c>
      <c r="D1544">
        <f>[1]!s_pq_maxuptype(B1544,A1544)</f>
        <v>0</v>
      </c>
      <c r="I1544" s="8"/>
      <c r="J1544" s="16"/>
      <c r="K1544" s="16"/>
    </row>
    <row r="1545" spans="1:11" x14ac:dyDescent="0.25">
      <c r="A1545" s="8">
        <v>45705</v>
      </c>
      <c r="B1545" s="16" t="s">
        <v>3162</v>
      </c>
      <c r="C1545" s="16" t="s">
        <v>3163</v>
      </c>
      <c r="D1545">
        <f>[1]!s_pq_maxuptype(B1545,A1545)</f>
        <v>0</v>
      </c>
      <c r="I1545" s="8"/>
      <c r="J1545" s="16"/>
      <c r="K1545" s="16"/>
    </row>
    <row r="1546" spans="1:11" x14ac:dyDescent="0.25">
      <c r="A1546" s="8">
        <v>45705</v>
      </c>
      <c r="B1546" s="16" t="s">
        <v>3164</v>
      </c>
      <c r="C1546" s="16" t="s">
        <v>3165</v>
      </c>
      <c r="D1546">
        <f>[1]!s_pq_maxuptype(B1546,A1546)</f>
        <v>0</v>
      </c>
      <c r="I1546" s="8"/>
      <c r="J1546" s="16"/>
      <c r="K1546" s="16"/>
    </row>
    <row r="1547" spans="1:11" x14ac:dyDescent="0.25">
      <c r="A1547" s="8">
        <v>45705</v>
      </c>
      <c r="B1547" s="16" t="s">
        <v>3166</v>
      </c>
      <c r="C1547" s="16" t="s">
        <v>3167</v>
      </c>
      <c r="D1547">
        <f>[1]!s_pq_maxuptype(B1547,A1547)</f>
        <v>0</v>
      </c>
      <c r="I1547" s="8"/>
      <c r="J1547" s="16"/>
      <c r="K1547" s="16"/>
    </row>
    <row r="1548" spans="1:11" x14ac:dyDescent="0.25">
      <c r="A1548" s="8">
        <v>45705</v>
      </c>
      <c r="B1548" s="16" t="s">
        <v>3168</v>
      </c>
      <c r="C1548" s="16" t="s">
        <v>3169</v>
      </c>
      <c r="D1548">
        <f>[1]!s_pq_maxuptype(B1548,A1548)</f>
        <v>0</v>
      </c>
      <c r="I1548" s="8"/>
      <c r="J1548" s="16"/>
      <c r="K1548" s="16"/>
    </row>
    <row r="1549" spans="1:11" x14ac:dyDescent="0.25">
      <c r="A1549" s="8">
        <v>45705</v>
      </c>
      <c r="B1549" s="16" t="s">
        <v>3170</v>
      </c>
      <c r="C1549" s="16" t="s">
        <v>3171</v>
      </c>
      <c r="D1549" t="str">
        <f>[1]!s_pq_maxuptype(B1549,A1549)</f>
        <v>首板</v>
      </c>
      <c r="I1549" s="8"/>
      <c r="J1549" s="16"/>
      <c r="K1549" s="16"/>
    </row>
    <row r="1550" spans="1:11" x14ac:dyDescent="0.25">
      <c r="A1550" s="8">
        <v>45705</v>
      </c>
      <c r="B1550" s="16" t="s">
        <v>3172</v>
      </c>
      <c r="C1550" s="16" t="s">
        <v>3173</v>
      </c>
      <c r="D1550">
        <f>[1]!s_pq_maxuptype(B1550,A1550)</f>
        <v>0</v>
      </c>
      <c r="I1550" s="8"/>
      <c r="J1550" s="16"/>
      <c r="K1550" s="16"/>
    </row>
    <row r="1551" spans="1:11" x14ac:dyDescent="0.25">
      <c r="A1551" s="8">
        <v>45705</v>
      </c>
      <c r="B1551" s="16" t="s">
        <v>3174</v>
      </c>
      <c r="C1551" s="16" t="s">
        <v>3175</v>
      </c>
      <c r="D1551">
        <f>[1]!s_pq_maxuptype(B1551,A1551)</f>
        <v>0</v>
      </c>
      <c r="I1551" s="8"/>
      <c r="J1551" s="16"/>
      <c r="K1551" s="16"/>
    </row>
    <row r="1552" spans="1:11" x14ac:dyDescent="0.25">
      <c r="A1552" s="8">
        <v>45705</v>
      </c>
      <c r="B1552" s="16" t="s">
        <v>3176</v>
      </c>
      <c r="C1552" s="16" t="s">
        <v>3177</v>
      </c>
      <c r="D1552">
        <f>[1]!s_pq_maxuptype(B1552,A1552)</f>
        <v>0</v>
      </c>
      <c r="I1552" s="8"/>
      <c r="J1552" s="16"/>
      <c r="K1552" s="16"/>
    </row>
    <row r="1553" spans="1:11" x14ac:dyDescent="0.25">
      <c r="A1553" s="8">
        <v>45705</v>
      </c>
      <c r="B1553" s="16" t="s">
        <v>3178</v>
      </c>
      <c r="C1553" s="16" t="s">
        <v>3179</v>
      </c>
      <c r="D1553" t="str">
        <f>[1]!s_pq_maxuptype(B1553,A1553)</f>
        <v>首板</v>
      </c>
      <c r="I1553" s="8"/>
      <c r="J1553" s="16"/>
      <c r="K1553" s="16"/>
    </row>
    <row r="1554" spans="1:11" x14ac:dyDescent="0.25">
      <c r="A1554" s="8">
        <v>45705</v>
      </c>
      <c r="B1554" s="16" t="s">
        <v>3180</v>
      </c>
      <c r="C1554" s="16" t="s">
        <v>3181</v>
      </c>
      <c r="D1554">
        <f>[1]!s_pq_maxuptype(B1554,A1554)</f>
        <v>0</v>
      </c>
      <c r="I1554" s="8"/>
      <c r="J1554" s="16"/>
      <c r="K1554" s="16"/>
    </row>
    <row r="1555" spans="1:11" x14ac:dyDescent="0.25">
      <c r="A1555" s="8">
        <v>45705</v>
      </c>
      <c r="B1555" s="16" t="s">
        <v>3182</v>
      </c>
      <c r="C1555" s="16" t="s">
        <v>3183</v>
      </c>
      <c r="D1555">
        <f>[1]!s_pq_maxuptype(B1555,A1555)</f>
        <v>0</v>
      </c>
      <c r="I1555" s="8"/>
      <c r="J1555" s="16"/>
      <c r="K1555" s="16"/>
    </row>
    <row r="1556" spans="1:11" x14ac:dyDescent="0.25">
      <c r="A1556" s="8">
        <v>45705</v>
      </c>
      <c r="B1556" s="16" t="s">
        <v>3184</v>
      </c>
      <c r="C1556" s="16" t="s">
        <v>3185</v>
      </c>
      <c r="D1556">
        <f>[1]!s_pq_maxuptype(B1556,A1556)</f>
        <v>0</v>
      </c>
      <c r="I1556" s="8"/>
      <c r="J1556" s="16"/>
      <c r="K1556" s="16"/>
    </row>
    <row r="1557" spans="1:11" x14ac:dyDescent="0.25">
      <c r="A1557" s="8">
        <v>45705</v>
      </c>
      <c r="B1557" s="16" t="s">
        <v>3186</v>
      </c>
      <c r="C1557" s="16" t="s">
        <v>3187</v>
      </c>
      <c r="D1557">
        <f>[1]!s_pq_maxuptype(B1557,A1557)</f>
        <v>0</v>
      </c>
      <c r="I1557" s="8"/>
      <c r="J1557" s="16"/>
      <c r="K1557" s="16"/>
    </row>
    <row r="1558" spans="1:11" x14ac:dyDescent="0.25">
      <c r="A1558" s="8">
        <v>45705</v>
      </c>
      <c r="B1558" s="16" t="s">
        <v>3188</v>
      </c>
      <c r="C1558" s="16" t="s">
        <v>3189</v>
      </c>
      <c r="D1558">
        <f>[1]!s_pq_maxuptype(B1558,A1558)</f>
        <v>0</v>
      </c>
      <c r="I1558" s="8"/>
      <c r="J1558" s="16"/>
      <c r="K1558" s="16"/>
    </row>
    <row r="1559" spans="1:11" x14ac:dyDescent="0.25">
      <c r="A1559" s="8">
        <v>45705</v>
      </c>
      <c r="B1559" s="16" t="s">
        <v>3190</v>
      </c>
      <c r="C1559" s="16" t="s">
        <v>3191</v>
      </c>
      <c r="D1559">
        <f>[1]!s_pq_maxuptype(B1559,A1559)</f>
        <v>0</v>
      </c>
      <c r="I1559" s="8"/>
      <c r="J1559" s="16"/>
      <c r="K1559" s="16"/>
    </row>
    <row r="1560" spans="1:11" x14ac:dyDescent="0.25">
      <c r="A1560" s="8">
        <v>45705</v>
      </c>
      <c r="B1560" s="16" t="s">
        <v>3192</v>
      </c>
      <c r="C1560" s="16" t="s">
        <v>3193</v>
      </c>
      <c r="D1560">
        <f>[1]!s_pq_maxuptype(B1560,A1560)</f>
        <v>0</v>
      </c>
      <c r="I1560" s="8"/>
      <c r="J1560" s="16"/>
      <c r="K1560" s="16"/>
    </row>
    <row r="1561" spans="1:11" x14ac:dyDescent="0.25">
      <c r="A1561" s="8">
        <v>45705</v>
      </c>
      <c r="B1561" s="16" t="s">
        <v>3194</v>
      </c>
      <c r="C1561" s="16" t="s">
        <v>3195</v>
      </c>
      <c r="D1561">
        <f>[1]!s_pq_maxuptype(B1561,A1561)</f>
        <v>0</v>
      </c>
      <c r="I1561" s="8"/>
      <c r="J1561" s="16"/>
      <c r="K1561" s="16"/>
    </row>
    <row r="1562" spans="1:11" x14ac:dyDescent="0.25">
      <c r="A1562" s="8">
        <v>45705</v>
      </c>
      <c r="B1562" s="16" t="s">
        <v>3196</v>
      </c>
      <c r="C1562" s="16" t="s">
        <v>3197</v>
      </c>
      <c r="D1562">
        <f>[1]!s_pq_maxuptype(B1562,A1562)</f>
        <v>0</v>
      </c>
      <c r="I1562" s="8"/>
      <c r="J1562" s="16"/>
      <c r="K1562" s="16"/>
    </row>
    <row r="1563" spans="1:11" x14ac:dyDescent="0.25">
      <c r="A1563" s="8">
        <v>45705</v>
      </c>
      <c r="B1563" s="16" t="s">
        <v>3198</v>
      </c>
      <c r="C1563" s="16" t="s">
        <v>3199</v>
      </c>
      <c r="D1563">
        <f>[1]!s_pq_maxuptype(B1563,A1563)</f>
        <v>0</v>
      </c>
      <c r="I1563" s="8"/>
      <c r="J1563" s="16"/>
      <c r="K1563" s="16"/>
    </row>
    <row r="1564" spans="1:11" x14ac:dyDescent="0.25">
      <c r="A1564" s="8">
        <v>45705</v>
      </c>
      <c r="B1564" s="16" t="s">
        <v>3200</v>
      </c>
      <c r="C1564" s="16" t="s">
        <v>3201</v>
      </c>
      <c r="D1564">
        <f>[1]!s_pq_maxuptype(B1564,A1564)</f>
        <v>0</v>
      </c>
      <c r="I1564" s="8"/>
      <c r="J1564" s="16"/>
      <c r="K1564" s="16"/>
    </row>
    <row r="1565" spans="1:11" x14ac:dyDescent="0.25">
      <c r="A1565" s="8">
        <v>45705</v>
      </c>
      <c r="B1565" s="16" t="s">
        <v>3202</v>
      </c>
      <c r="C1565" s="16" t="s">
        <v>3203</v>
      </c>
      <c r="D1565">
        <f>[1]!s_pq_maxuptype(B1565,A1565)</f>
        <v>0</v>
      </c>
      <c r="I1565" s="8"/>
      <c r="J1565" s="16"/>
      <c r="K1565" s="16"/>
    </row>
    <row r="1566" spans="1:11" x14ac:dyDescent="0.25">
      <c r="A1566" s="8">
        <v>45705</v>
      </c>
      <c r="B1566" s="16" t="s">
        <v>3204</v>
      </c>
      <c r="C1566" s="16" t="s">
        <v>3205</v>
      </c>
      <c r="D1566">
        <f>[1]!s_pq_maxuptype(B1566,A1566)</f>
        <v>0</v>
      </c>
      <c r="I1566" s="8"/>
      <c r="J1566" s="16"/>
      <c r="K1566" s="16"/>
    </row>
    <row r="1567" spans="1:11" x14ac:dyDescent="0.25">
      <c r="A1567" s="8">
        <v>45705</v>
      </c>
      <c r="B1567" s="16" t="s">
        <v>3206</v>
      </c>
      <c r="C1567" s="16" t="s">
        <v>3207</v>
      </c>
      <c r="D1567">
        <f>[1]!s_pq_maxuptype(B1567,A1567)</f>
        <v>0</v>
      </c>
      <c r="I1567" s="8"/>
      <c r="J1567" s="16"/>
      <c r="K1567" s="16"/>
    </row>
    <row r="1568" spans="1:11" x14ac:dyDescent="0.25">
      <c r="A1568" s="8">
        <v>45705</v>
      </c>
      <c r="B1568" s="16" t="s">
        <v>3208</v>
      </c>
      <c r="C1568" s="16" t="s">
        <v>3209</v>
      </c>
      <c r="D1568">
        <f>[1]!s_pq_maxuptype(B1568,A1568)</f>
        <v>0</v>
      </c>
      <c r="I1568" s="8"/>
      <c r="J1568" s="16"/>
      <c r="K1568" s="16"/>
    </row>
    <row r="1569" spans="1:11" x14ac:dyDescent="0.25">
      <c r="A1569" s="8">
        <v>45705</v>
      </c>
      <c r="B1569" s="16" t="s">
        <v>3210</v>
      </c>
      <c r="C1569" s="16" t="s">
        <v>3211</v>
      </c>
      <c r="D1569">
        <f>[1]!s_pq_maxuptype(B1569,A1569)</f>
        <v>0</v>
      </c>
      <c r="I1569" s="8"/>
      <c r="J1569" s="16"/>
      <c r="K1569" s="16"/>
    </row>
    <row r="1570" spans="1:11" x14ac:dyDescent="0.25">
      <c r="A1570" s="8">
        <v>45705</v>
      </c>
      <c r="B1570" s="16" t="s">
        <v>3212</v>
      </c>
      <c r="C1570" s="16" t="s">
        <v>3213</v>
      </c>
      <c r="D1570">
        <f>[1]!s_pq_maxuptype(B1570,A1570)</f>
        <v>0</v>
      </c>
      <c r="I1570" s="8"/>
      <c r="J1570" s="16"/>
      <c r="K1570" s="16"/>
    </row>
    <row r="1571" spans="1:11" x14ac:dyDescent="0.25">
      <c r="A1571" s="8">
        <v>45705</v>
      </c>
      <c r="B1571" s="16" t="s">
        <v>3214</v>
      </c>
      <c r="C1571" s="16" t="s">
        <v>3215</v>
      </c>
      <c r="D1571">
        <f>[1]!s_pq_maxuptype(B1571,A1571)</f>
        <v>0</v>
      </c>
      <c r="I1571" s="8"/>
      <c r="J1571" s="16"/>
      <c r="K1571" s="16"/>
    </row>
    <row r="1572" spans="1:11" x14ac:dyDescent="0.25">
      <c r="A1572" s="8">
        <v>45705</v>
      </c>
      <c r="B1572" s="16" t="s">
        <v>3216</v>
      </c>
      <c r="C1572" s="16" t="s">
        <v>3217</v>
      </c>
      <c r="D1572">
        <f>[1]!s_pq_maxuptype(B1572,A1572)</f>
        <v>0</v>
      </c>
      <c r="I1572" s="8"/>
      <c r="J1572" s="16"/>
      <c r="K1572" s="16"/>
    </row>
    <row r="1573" spans="1:11" x14ac:dyDescent="0.25">
      <c r="A1573" s="8">
        <v>45705</v>
      </c>
      <c r="B1573" s="16" t="s">
        <v>3218</v>
      </c>
      <c r="C1573" s="16" t="s">
        <v>3219</v>
      </c>
      <c r="D1573">
        <f>[1]!s_pq_maxuptype(B1573,A1573)</f>
        <v>0</v>
      </c>
      <c r="I1573" s="8"/>
      <c r="J1573" s="16"/>
      <c r="K1573" s="16"/>
    </row>
    <row r="1574" spans="1:11" x14ac:dyDescent="0.25">
      <c r="A1574" s="8">
        <v>45705</v>
      </c>
      <c r="B1574" s="16" t="s">
        <v>3220</v>
      </c>
      <c r="C1574" s="16" t="s">
        <v>3221</v>
      </c>
      <c r="D1574">
        <f>[1]!s_pq_maxuptype(B1574,A1574)</f>
        <v>0</v>
      </c>
      <c r="I1574" s="8"/>
      <c r="J1574" s="16"/>
      <c r="K1574" s="16"/>
    </row>
    <row r="1575" spans="1:11" x14ac:dyDescent="0.25">
      <c r="A1575" s="8">
        <v>45705</v>
      </c>
      <c r="B1575" s="16" t="s">
        <v>3222</v>
      </c>
      <c r="C1575" s="16" t="s">
        <v>3223</v>
      </c>
      <c r="D1575">
        <f>[1]!s_pq_maxuptype(B1575,A1575)</f>
        <v>0</v>
      </c>
      <c r="I1575" s="8"/>
      <c r="J1575" s="16"/>
      <c r="K1575" s="16"/>
    </row>
    <row r="1576" spans="1:11" x14ac:dyDescent="0.25">
      <c r="A1576" s="8">
        <v>45705</v>
      </c>
      <c r="B1576" s="16" t="s">
        <v>3224</v>
      </c>
      <c r="C1576" s="16" t="s">
        <v>3225</v>
      </c>
      <c r="D1576">
        <f>[1]!s_pq_maxuptype(B1576,A1576)</f>
        <v>0</v>
      </c>
      <c r="I1576" s="8"/>
      <c r="J1576" s="16"/>
      <c r="K1576" s="16"/>
    </row>
    <row r="1577" spans="1:11" x14ac:dyDescent="0.25">
      <c r="A1577" s="8">
        <v>45705</v>
      </c>
      <c r="B1577" s="16" t="s">
        <v>3226</v>
      </c>
      <c r="C1577" s="16" t="s">
        <v>3227</v>
      </c>
      <c r="D1577">
        <f>[1]!s_pq_maxuptype(B1577,A1577)</f>
        <v>0</v>
      </c>
      <c r="I1577" s="8"/>
      <c r="J1577" s="16"/>
      <c r="K1577" s="16"/>
    </row>
    <row r="1578" spans="1:11" x14ac:dyDescent="0.25">
      <c r="A1578" s="8">
        <v>45705</v>
      </c>
      <c r="B1578" s="16" t="s">
        <v>3228</v>
      </c>
      <c r="C1578" s="16" t="s">
        <v>3229</v>
      </c>
      <c r="D1578">
        <f>[1]!s_pq_maxuptype(B1578,A1578)</f>
        <v>0</v>
      </c>
      <c r="I1578" s="8"/>
      <c r="J1578" s="16"/>
      <c r="K1578" s="16"/>
    </row>
    <row r="1579" spans="1:11" x14ac:dyDescent="0.25">
      <c r="A1579" s="8">
        <v>45705</v>
      </c>
      <c r="B1579" s="16" t="s">
        <v>3230</v>
      </c>
      <c r="C1579" s="16" t="s">
        <v>3231</v>
      </c>
      <c r="D1579">
        <f>[1]!s_pq_maxuptype(B1579,A1579)</f>
        <v>0</v>
      </c>
      <c r="I1579" s="8"/>
      <c r="J1579" s="16"/>
      <c r="K1579" s="16"/>
    </row>
    <row r="1580" spans="1:11" x14ac:dyDescent="0.25">
      <c r="A1580" s="8">
        <v>45705</v>
      </c>
      <c r="B1580" s="16" t="s">
        <v>3232</v>
      </c>
      <c r="C1580" s="16" t="s">
        <v>3233</v>
      </c>
      <c r="D1580">
        <f>[1]!s_pq_maxuptype(B1580,A1580)</f>
        <v>0</v>
      </c>
      <c r="I1580" s="8"/>
      <c r="J1580" s="16"/>
      <c r="K1580" s="16"/>
    </row>
    <row r="1581" spans="1:11" x14ac:dyDescent="0.25">
      <c r="A1581" s="8">
        <v>45705</v>
      </c>
      <c r="B1581" s="16" t="s">
        <v>3234</v>
      </c>
      <c r="C1581" s="16" t="s">
        <v>3235</v>
      </c>
      <c r="D1581">
        <f>[1]!s_pq_maxuptype(B1581,A1581)</f>
        <v>0</v>
      </c>
      <c r="I1581" s="8"/>
      <c r="J1581" s="16"/>
      <c r="K1581" s="16"/>
    </row>
    <row r="1582" spans="1:11" x14ac:dyDescent="0.25">
      <c r="A1582" s="8">
        <v>45705</v>
      </c>
      <c r="B1582" s="16" t="s">
        <v>3236</v>
      </c>
      <c r="C1582" s="16" t="s">
        <v>3237</v>
      </c>
      <c r="D1582">
        <f>[1]!s_pq_maxuptype(B1582,A1582)</f>
        <v>0</v>
      </c>
      <c r="I1582" s="8"/>
      <c r="J1582" s="16"/>
      <c r="K1582" s="16"/>
    </row>
    <row r="1583" spans="1:11" x14ac:dyDescent="0.25">
      <c r="A1583" s="8">
        <v>45705</v>
      </c>
      <c r="B1583" s="16" t="s">
        <v>3238</v>
      </c>
      <c r="C1583" s="16" t="s">
        <v>3239</v>
      </c>
      <c r="D1583">
        <f>[1]!s_pq_maxuptype(B1583,A1583)</f>
        <v>0</v>
      </c>
      <c r="I1583" s="8"/>
      <c r="J1583" s="16"/>
      <c r="K1583" s="16"/>
    </row>
    <row r="1584" spans="1:11" x14ac:dyDescent="0.25">
      <c r="A1584" s="8">
        <v>45705</v>
      </c>
      <c r="B1584" s="16" t="s">
        <v>3240</v>
      </c>
      <c r="C1584" s="16" t="s">
        <v>3241</v>
      </c>
      <c r="D1584">
        <f>[1]!s_pq_maxuptype(B1584,A1584)</f>
        <v>0</v>
      </c>
      <c r="I1584" s="8"/>
      <c r="J1584" s="16"/>
      <c r="K1584" s="16"/>
    </row>
    <row r="1585" spans="1:11" x14ac:dyDescent="0.25">
      <c r="A1585" s="8">
        <v>45705</v>
      </c>
      <c r="B1585" s="16" t="s">
        <v>3242</v>
      </c>
      <c r="C1585" s="16" t="s">
        <v>3243</v>
      </c>
      <c r="D1585">
        <f>[1]!s_pq_maxuptype(B1585,A1585)</f>
        <v>0</v>
      </c>
      <c r="I1585" s="8"/>
      <c r="J1585" s="16"/>
      <c r="K1585" s="16"/>
    </row>
    <row r="1586" spans="1:11" x14ac:dyDescent="0.25">
      <c r="A1586" s="8">
        <v>45705</v>
      </c>
      <c r="B1586" s="16" t="s">
        <v>3244</v>
      </c>
      <c r="C1586" s="16" t="s">
        <v>3245</v>
      </c>
      <c r="D1586">
        <f>[1]!s_pq_maxuptype(B1586,A1586)</f>
        <v>0</v>
      </c>
      <c r="I1586" s="8"/>
      <c r="J1586" s="16"/>
      <c r="K1586" s="16"/>
    </row>
    <row r="1587" spans="1:11" x14ac:dyDescent="0.25">
      <c r="A1587" s="8">
        <v>45705</v>
      </c>
      <c r="B1587" s="16" t="s">
        <v>3246</v>
      </c>
      <c r="C1587" s="16" t="s">
        <v>3247</v>
      </c>
      <c r="D1587">
        <f>[1]!s_pq_maxuptype(B1587,A1587)</f>
        <v>0</v>
      </c>
      <c r="I1587" s="8"/>
      <c r="J1587" s="16"/>
      <c r="K1587" s="16"/>
    </row>
    <row r="1588" spans="1:11" x14ac:dyDescent="0.25">
      <c r="A1588" s="8">
        <v>45705</v>
      </c>
      <c r="B1588" s="16" t="s">
        <v>3248</v>
      </c>
      <c r="C1588" s="16" t="s">
        <v>3249</v>
      </c>
      <c r="D1588">
        <f>[1]!s_pq_maxuptype(B1588,A1588)</f>
        <v>0</v>
      </c>
      <c r="I1588" s="8"/>
      <c r="J1588" s="16"/>
      <c r="K1588" s="16"/>
    </row>
    <row r="1589" spans="1:11" x14ac:dyDescent="0.25">
      <c r="A1589" s="8">
        <v>45705</v>
      </c>
      <c r="B1589" s="16" t="s">
        <v>3250</v>
      </c>
      <c r="C1589" s="16" t="s">
        <v>3251</v>
      </c>
      <c r="D1589">
        <f>[1]!s_pq_maxuptype(B1589,A1589)</f>
        <v>0</v>
      </c>
      <c r="I1589" s="8"/>
      <c r="J1589" s="16"/>
      <c r="K1589" s="16"/>
    </row>
    <row r="1590" spans="1:11" x14ac:dyDescent="0.25">
      <c r="A1590" s="8">
        <v>45705</v>
      </c>
      <c r="B1590" s="16" t="s">
        <v>3252</v>
      </c>
      <c r="C1590" s="16" t="s">
        <v>3253</v>
      </c>
      <c r="D1590">
        <f>[1]!s_pq_maxuptype(B1590,A1590)</f>
        <v>0</v>
      </c>
      <c r="I1590" s="8"/>
      <c r="J1590" s="16"/>
      <c r="K1590" s="16"/>
    </row>
    <row r="1591" spans="1:11" x14ac:dyDescent="0.25">
      <c r="A1591" s="8">
        <v>45705</v>
      </c>
      <c r="B1591" s="16" t="s">
        <v>3254</v>
      </c>
      <c r="C1591" s="16" t="s">
        <v>3255</v>
      </c>
      <c r="D1591">
        <f>[1]!s_pq_maxuptype(B1591,A1591)</f>
        <v>0</v>
      </c>
      <c r="I1591" s="8"/>
      <c r="J1591" s="16"/>
      <c r="K1591" s="16"/>
    </row>
    <row r="1592" spans="1:11" x14ac:dyDescent="0.25">
      <c r="A1592" s="8">
        <v>45705</v>
      </c>
      <c r="B1592" s="16" t="s">
        <v>3256</v>
      </c>
      <c r="C1592" s="16" t="s">
        <v>3257</v>
      </c>
      <c r="D1592">
        <f>[1]!s_pq_maxuptype(B1592,A1592)</f>
        <v>0</v>
      </c>
      <c r="I1592" s="8"/>
      <c r="J1592" s="16"/>
      <c r="K1592" s="16"/>
    </row>
    <row r="1593" spans="1:11" x14ac:dyDescent="0.25">
      <c r="A1593" s="8">
        <v>45705</v>
      </c>
      <c r="B1593" s="16" t="s">
        <v>3258</v>
      </c>
      <c r="C1593" s="16" t="s">
        <v>3259</v>
      </c>
      <c r="D1593">
        <f>[1]!s_pq_maxuptype(B1593,A1593)</f>
        <v>0</v>
      </c>
      <c r="I1593" s="8"/>
      <c r="J1593" s="16"/>
      <c r="K1593" s="16"/>
    </row>
    <row r="1594" spans="1:11" x14ac:dyDescent="0.25">
      <c r="A1594" s="8">
        <v>45705</v>
      </c>
      <c r="B1594" s="16" t="s">
        <v>3260</v>
      </c>
      <c r="C1594" s="16" t="s">
        <v>3261</v>
      </c>
      <c r="D1594">
        <f>[1]!s_pq_maxuptype(B1594,A1594)</f>
        <v>0</v>
      </c>
      <c r="I1594" s="8"/>
      <c r="J1594" s="16"/>
      <c r="K1594" s="16"/>
    </row>
    <row r="1595" spans="1:11" x14ac:dyDescent="0.25">
      <c r="A1595" s="8">
        <v>45705</v>
      </c>
      <c r="B1595" s="16" t="s">
        <v>3262</v>
      </c>
      <c r="C1595" s="16" t="s">
        <v>3263</v>
      </c>
      <c r="D1595">
        <f>[1]!s_pq_maxuptype(B1595,A1595)</f>
        <v>0</v>
      </c>
      <c r="I1595" s="8"/>
      <c r="J1595" s="16"/>
      <c r="K1595" s="16"/>
    </row>
    <row r="1596" spans="1:11" x14ac:dyDescent="0.25">
      <c r="A1596" s="8">
        <v>45705</v>
      </c>
      <c r="B1596" s="16" t="s">
        <v>3264</v>
      </c>
      <c r="C1596" s="16" t="s">
        <v>3265</v>
      </c>
      <c r="D1596">
        <f>[1]!s_pq_maxuptype(B1596,A1596)</f>
        <v>0</v>
      </c>
      <c r="I1596" s="8"/>
      <c r="J1596" s="16"/>
      <c r="K1596" s="16"/>
    </row>
    <row r="1597" spans="1:11" x14ac:dyDescent="0.25">
      <c r="A1597" s="8">
        <v>45705</v>
      </c>
      <c r="B1597" s="16" t="s">
        <v>3266</v>
      </c>
      <c r="C1597" s="16" t="s">
        <v>3267</v>
      </c>
      <c r="D1597">
        <f>[1]!s_pq_maxuptype(B1597,A1597)</f>
        <v>0</v>
      </c>
      <c r="I1597" s="8"/>
      <c r="J1597" s="16"/>
      <c r="K1597" s="16"/>
    </row>
    <row r="1598" spans="1:11" x14ac:dyDescent="0.25">
      <c r="A1598" s="8">
        <v>45705</v>
      </c>
      <c r="B1598" s="16" t="s">
        <v>3268</v>
      </c>
      <c r="C1598" s="16" t="s">
        <v>3269</v>
      </c>
      <c r="D1598">
        <f>[1]!s_pq_maxuptype(B1598,A1598)</f>
        <v>0</v>
      </c>
      <c r="I1598" s="8"/>
      <c r="J1598" s="16"/>
      <c r="K1598" s="16"/>
    </row>
    <row r="1599" spans="1:11" x14ac:dyDescent="0.25">
      <c r="A1599" s="8">
        <v>45705</v>
      </c>
      <c r="B1599" s="16" t="s">
        <v>3270</v>
      </c>
      <c r="C1599" s="16" t="s">
        <v>3271</v>
      </c>
      <c r="D1599">
        <f>[1]!s_pq_maxuptype(B1599,A1599)</f>
        <v>0</v>
      </c>
      <c r="I1599" s="8"/>
      <c r="J1599" s="16"/>
      <c r="K1599" s="16"/>
    </row>
    <row r="1600" spans="1:11" x14ac:dyDescent="0.25">
      <c r="A1600" s="8">
        <v>45705</v>
      </c>
      <c r="B1600" s="16" t="s">
        <v>3272</v>
      </c>
      <c r="C1600" s="16" t="s">
        <v>3273</v>
      </c>
      <c r="D1600">
        <f>[1]!s_pq_maxuptype(B1600,A1600)</f>
        <v>0</v>
      </c>
      <c r="I1600" s="8"/>
      <c r="J1600" s="16"/>
      <c r="K1600" s="16"/>
    </row>
    <row r="1601" spans="1:11" x14ac:dyDescent="0.25">
      <c r="A1601" s="8">
        <v>45705</v>
      </c>
      <c r="B1601" s="16" t="s">
        <v>3274</v>
      </c>
      <c r="C1601" s="16" t="s">
        <v>3275</v>
      </c>
      <c r="D1601">
        <f>[1]!s_pq_maxuptype(B1601,A1601)</f>
        <v>0</v>
      </c>
      <c r="I1601" s="8"/>
      <c r="J1601" s="16"/>
      <c r="K1601" s="16"/>
    </row>
    <row r="1602" spans="1:11" x14ac:dyDescent="0.25">
      <c r="A1602" s="8">
        <v>45705</v>
      </c>
      <c r="B1602" s="16" t="s">
        <v>3276</v>
      </c>
      <c r="C1602" s="16" t="s">
        <v>3277</v>
      </c>
      <c r="D1602">
        <f>[1]!s_pq_maxuptype(B1602,A1602)</f>
        <v>0</v>
      </c>
      <c r="I1602" s="8"/>
      <c r="J1602" s="16"/>
      <c r="K1602" s="16"/>
    </row>
    <row r="1603" spans="1:11" x14ac:dyDescent="0.25">
      <c r="A1603" s="8">
        <v>45705</v>
      </c>
      <c r="B1603" s="16" t="s">
        <v>3278</v>
      </c>
      <c r="C1603" s="16" t="s">
        <v>3279</v>
      </c>
      <c r="D1603">
        <f>[1]!s_pq_maxuptype(B1603,A1603)</f>
        <v>0</v>
      </c>
      <c r="I1603" s="8"/>
      <c r="J1603" s="16"/>
      <c r="K1603" s="16"/>
    </row>
    <row r="1604" spans="1:11" x14ac:dyDescent="0.25">
      <c r="A1604" s="8">
        <v>45705</v>
      </c>
      <c r="B1604" s="16" t="s">
        <v>3280</v>
      </c>
      <c r="C1604" s="16" t="s">
        <v>3281</v>
      </c>
      <c r="D1604">
        <f>[1]!s_pq_maxuptype(B1604,A1604)</f>
        <v>0</v>
      </c>
      <c r="I1604" s="8"/>
      <c r="J1604" s="16"/>
      <c r="K1604" s="16"/>
    </row>
    <row r="1605" spans="1:11" x14ac:dyDescent="0.25">
      <c r="A1605" s="8">
        <v>45705</v>
      </c>
      <c r="B1605" s="16" t="s">
        <v>3282</v>
      </c>
      <c r="C1605" s="16" t="s">
        <v>3283</v>
      </c>
      <c r="D1605">
        <f>[1]!s_pq_maxuptype(B1605,A1605)</f>
        <v>0</v>
      </c>
      <c r="I1605" s="8"/>
      <c r="J1605" s="16"/>
      <c r="K1605" s="16"/>
    </row>
    <row r="1606" spans="1:11" x14ac:dyDescent="0.25">
      <c r="A1606" s="8">
        <v>45705</v>
      </c>
      <c r="B1606" s="16" t="s">
        <v>3284</v>
      </c>
      <c r="C1606" s="16" t="s">
        <v>3285</v>
      </c>
      <c r="D1606">
        <f>[1]!s_pq_maxuptype(B1606,A1606)</f>
        <v>0</v>
      </c>
      <c r="I1606" s="8"/>
      <c r="J1606" s="16"/>
      <c r="K1606" s="16"/>
    </row>
    <row r="1607" spans="1:11" x14ac:dyDescent="0.25">
      <c r="A1607" s="8">
        <v>45705</v>
      </c>
      <c r="B1607" s="16" t="s">
        <v>3286</v>
      </c>
      <c r="C1607" s="16" t="s">
        <v>3287</v>
      </c>
      <c r="D1607">
        <f>[1]!s_pq_maxuptype(B1607,A1607)</f>
        <v>0</v>
      </c>
      <c r="I1607" s="8"/>
      <c r="J1607" s="16"/>
      <c r="K1607" s="16"/>
    </row>
    <row r="1608" spans="1:11" x14ac:dyDescent="0.25">
      <c r="A1608" s="8">
        <v>45705</v>
      </c>
      <c r="B1608" s="16" t="s">
        <v>3288</v>
      </c>
      <c r="C1608" s="16" t="s">
        <v>3289</v>
      </c>
      <c r="D1608">
        <f>[1]!s_pq_maxuptype(B1608,A1608)</f>
        <v>0</v>
      </c>
      <c r="I1608" s="8"/>
      <c r="J1608" s="16"/>
      <c r="K1608" s="16"/>
    </row>
    <row r="1609" spans="1:11" x14ac:dyDescent="0.25">
      <c r="A1609" s="8">
        <v>45705</v>
      </c>
      <c r="B1609" s="16" t="s">
        <v>3290</v>
      </c>
      <c r="C1609" s="16" t="s">
        <v>3291</v>
      </c>
      <c r="D1609">
        <f>[1]!s_pq_maxuptype(B1609,A1609)</f>
        <v>0</v>
      </c>
      <c r="I1609" s="8"/>
      <c r="J1609" s="16"/>
      <c r="K1609" s="16"/>
    </row>
    <row r="1610" spans="1:11" x14ac:dyDescent="0.25">
      <c r="A1610" s="8">
        <v>45705</v>
      </c>
      <c r="B1610" s="16" t="s">
        <v>3292</v>
      </c>
      <c r="C1610" s="16" t="s">
        <v>3293</v>
      </c>
      <c r="D1610">
        <f>[1]!s_pq_maxuptype(B1610,A1610)</f>
        <v>0</v>
      </c>
      <c r="I1610" s="8"/>
      <c r="J1610" s="16"/>
      <c r="K1610" s="16"/>
    </row>
    <row r="1611" spans="1:11" x14ac:dyDescent="0.25">
      <c r="A1611" s="8">
        <v>45705</v>
      </c>
      <c r="B1611" s="16" t="s">
        <v>3294</v>
      </c>
      <c r="C1611" s="16" t="s">
        <v>3295</v>
      </c>
      <c r="D1611">
        <f>[1]!s_pq_maxuptype(B1611,A1611)</f>
        <v>0</v>
      </c>
      <c r="I1611" s="8"/>
      <c r="J1611" s="16"/>
      <c r="K1611" s="16"/>
    </row>
    <row r="1612" spans="1:11" x14ac:dyDescent="0.25">
      <c r="A1612" s="8">
        <v>45705</v>
      </c>
      <c r="B1612" s="16" t="s">
        <v>3296</v>
      </c>
      <c r="C1612" s="16" t="s">
        <v>3297</v>
      </c>
      <c r="D1612">
        <f>[1]!s_pq_maxuptype(B1612,A1612)</f>
        <v>0</v>
      </c>
      <c r="I1612" s="8"/>
      <c r="J1612" s="16"/>
      <c r="K1612" s="16"/>
    </row>
    <row r="1613" spans="1:11" x14ac:dyDescent="0.25">
      <c r="A1613" s="8">
        <v>45705</v>
      </c>
      <c r="B1613" s="16" t="s">
        <v>3298</v>
      </c>
      <c r="C1613" s="16" t="s">
        <v>3299</v>
      </c>
      <c r="D1613">
        <f>[1]!s_pq_maxuptype(B1613,A1613)</f>
        <v>0</v>
      </c>
      <c r="I1613" s="8"/>
      <c r="J1613" s="16"/>
      <c r="K1613" s="16"/>
    </row>
    <row r="1614" spans="1:11" x14ac:dyDescent="0.25">
      <c r="A1614" s="8">
        <v>45705</v>
      </c>
      <c r="B1614" s="16" t="s">
        <v>3300</v>
      </c>
      <c r="C1614" s="16" t="s">
        <v>3301</v>
      </c>
      <c r="D1614">
        <f>[1]!s_pq_maxuptype(B1614,A1614)</f>
        <v>0</v>
      </c>
      <c r="I1614" s="8"/>
      <c r="J1614" s="16"/>
      <c r="K1614" s="16"/>
    </row>
    <row r="1615" spans="1:11" x14ac:dyDescent="0.25">
      <c r="A1615" s="8">
        <v>45705</v>
      </c>
      <c r="B1615" s="16" t="s">
        <v>3302</v>
      </c>
      <c r="C1615" s="16" t="s">
        <v>3303</v>
      </c>
      <c r="D1615">
        <f>[1]!s_pq_maxuptype(B1615,A1615)</f>
        <v>0</v>
      </c>
      <c r="I1615" s="8"/>
      <c r="J1615" s="16"/>
      <c r="K1615" s="16"/>
    </row>
    <row r="1616" spans="1:11" x14ac:dyDescent="0.25">
      <c r="A1616" s="8">
        <v>45705</v>
      </c>
      <c r="B1616" s="16" t="s">
        <v>3304</v>
      </c>
      <c r="C1616" s="16" t="s">
        <v>3305</v>
      </c>
      <c r="D1616">
        <f>[1]!s_pq_maxuptype(B1616,A1616)</f>
        <v>0</v>
      </c>
      <c r="I1616" s="8"/>
      <c r="J1616" s="16"/>
      <c r="K1616" s="16"/>
    </row>
    <row r="1617" spans="1:11" x14ac:dyDescent="0.25">
      <c r="A1617" s="8">
        <v>45705</v>
      </c>
      <c r="B1617" s="16" t="s">
        <v>3306</v>
      </c>
      <c r="C1617" s="16" t="s">
        <v>3307</v>
      </c>
      <c r="D1617">
        <f>[1]!s_pq_maxuptype(B1617,A1617)</f>
        <v>0</v>
      </c>
      <c r="I1617" s="8"/>
      <c r="J1617" s="16"/>
      <c r="K1617" s="16"/>
    </row>
    <row r="1618" spans="1:11" x14ac:dyDescent="0.25">
      <c r="A1618" s="8">
        <v>45705</v>
      </c>
      <c r="B1618" s="16" t="s">
        <v>3308</v>
      </c>
      <c r="C1618" s="16" t="s">
        <v>3309</v>
      </c>
      <c r="D1618">
        <f>[1]!s_pq_maxuptype(B1618,A1618)</f>
        <v>0</v>
      </c>
      <c r="I1618" s="8"/>
      <c r="J1618" s="16"/>
      <c r="K1618" s="16"/>
    </row>
    <row r="1619" spans="1:11" x14ac:dyDescent="0.25">
      <c r="A1619" s="8">
        <v>45705</v>
      </c>
      <c r="B1619" s="16" t="s">
        <v>3310</v>
      </c>
      <c r="C1619" s="16" t="s">
        <v>3311</v>
      </c>
      <c r="D1619">
        <f>[1]!s_pq_maxuptype(B1619,A1619)</f>
        <v>0</v>
      </c>
      <c r="I1619" s="8"/>
      <c r="J1619" s="16"/>
      <c r="K1619" s="16"/>
    </row>
    <row r="1620" spans="1:11" x14ac:dyDescent="0.25">
      <c r="A1620" s="8">
        <v>45705</v>
      </c>
      <c r="B1620" s="16" t="s">
        <v>3312</v>
      </c>
      <c r="C1620" s="16" t="s">
        <v>3313</v>
      </c>
      <c r="D1620">
        <f>[1]!s_pq_maxuptype(B1620,A1620)</f>
        <v>0</v>
      </c>
      <c r="I1620" s="8"/>
      <c r="J1620" s="16"/>
      <c r="K1620" s="16"/>
    </row>
    <row r="1621" spans="1:11" x14ac:dyDescent="0.25">
      <c r="A1621" s="8">
        <v>45705</v>
      </c>
      <c r="B1621" s="16" t="s">
        <v>3314</v>
      </c>
      <c r="C1621" s="16" t="s">
        <v>3315</v>
      </c>
      <c r="D1621">
        <f>[1]!s_pq_maxuptype(B1621,A1621)</f>
        <v>0</v>
      </c>
      <c r="I1621" s="8"/>
      <c r="J1621" s="16"/>
      <c r="K1621" s="16"/>
    </row>
    <row r="1622" spans="1:11" x14ac:dyDescent="0.25">
      <c r="A1622" s="8">
        <v>45705</v>
      </c>
      <c r="B1622" s="16" t="s">
        <v>3316</v>
      </c>
      <c r="C1622" s="16" t="s">
        <v>3317</v>
      </c>
      <c r="D1622">
        <f>[1]!s_pq_maxuptype(B1622,A1622)</f>
        <v>0</v>
      </c>
      <c r="I1622" s="8"/>
      <c r="J1622" s="16"/>
      <c r="K1622" s="16"/>
    </row>
    <row r="1623" spans="1:11" x14ac:dyDescent="0.25">
      <c r="A1623" s="8">
        <v>45705</v>
      </c>
      <c r="B1623" s="16" t="s">
        <v>3318</v>
      </c>
      <c r="C1623" s="16" t="s">
        <v>3319</v>
      </c>
      <c r="D1623">
        <f>[1]!s_pq_maxuptype(B1623,A1623)</f>
        <v>0</v>
      </c>
      <c r="I1623" s="8"/>
      <c r="J1623" s="16"/>
      <c r="K1623" s="16"/>
    </row>
    <row r="1624" spans="1:11" x14ac:dyDescent="0.25">
      <c r="A1624" s="8">
        <v>45705</v>
      </c>
      <c r="B1624" s="16" t="s">
        <v>3320</v>
      </c>
      <c r="C1624" s="16" t="s">
        <v>3321</v>
      </c>
      <c r="D1624">
        <f>[1]!s_pq_maxuptype(B1624,A1624)</f>
        <v>0</v>
      </c>
      <c r="I1624" s="8"/>
      <c r="J1624" s="16"/>
      <c r="K1624" s="16"/>
    </row>
    <row r="1625" spans="1:11" x14ac:dyDescent="0.25">
      <c r="A1625" s="8">
        <v>45705</v>
      </c>
      <c r="B1625" s="16" t="s">
        <v>3322</v>
      </c>
      <c r="C1625" s="16" t="s">
        <v>3323</v>
      </c>
      <c r="D1625">
        <f>[1]!s_pq_maxuptype(B1625,A1625)</f>
        <v>0</v>
      </c>
      <c r="I1625" s="8"/>
      <c r="J1625" s="16"/>
      <c r="K1625" s="16"/>
    </row>
    <row r="1626" spans="1:11" x14ac:dyDescent="0.25">
      <c r="A1626" s="8">
        <v>45705</v>
      </c>
      <c r="B1626" s="16" t="s">
        <v>3324</v>
      </c>
      <c r="C1626" s="16" t="s">
        <v>3325</v>
      </c>
      <c r="D1626">
        <f>[1]!s_pq_maxuptype(B1626,A1626)</f>
        <v>0</v>
      </c>
      <c r="I1626" s="8"/>
      <c r="J1626" s="16"/>
      <c r="K1626" s="16"/>
    </row>
    <row r="1627" spans="1:11" x14ac:dyDescent="0.25">
      <c r="A1627" s="8">
        <v>45705</v>
      </c>
      <c r="B1627" s="16" t="s">
        <v>3326</v>
      </c>
      <c r="C1627" s="16" t="s">
        <v>3327</v>
      </c>
      <c r="D1627">
        <f>[1]!s_pq_maxuptype(B1627,A1627)</f>
        <v>0</v>
      </c>
      <c r="I1627" s="8"/>
      <c r="J1627" s="16"/>
      <c r="K1627" s="16"/>
    </row>
    <row r="1628" spans="1:11" x14ac:dyDescent="0.25">
      <c r="A1628" s="8">
        <v>45705</v>
      </c>
      <c r="B1628" s="16" t="s">
        <v>3328</v>
      </c>
      <c r="C1628" s="16" t="s">
        <v>3329</v>
      </c>
      <c r="D1628">
        <f>[1]!s_pq_maxuptype(B1628,A1628)</f>
        <v>0</v>
      </c>
      <c r="I1628" s="8"/>
      <c r="J1628" s="16"/>
      <c r="K1628" s="16"/>
    </row>
    <row r="1629" spans="1:11" x14ac:dyDescent="0.25">
      <c r="A1629" s="8">
        <v>45705</v>
      </c>
      <c r="B1629" s="16" t="s">
        <v>3330</v>
      </c>
      <c r="C1629" s="16" t="s">
        <v>3331</v>
      </c>
      <c r="D1629">
        <f>[1]!s_pq_maxuptype(B1629,A1629)</f>
        <v>0</v>
      </c>
      <c r="I1629" s="8"/>
      <c r="J1629" s="16"/>
      <c r="K1629" s="16"/>
    </row>
    <row r="1630" spans="1:11" x14ac:dyDescent="0.25">
      <c r="A1630" s="8">
        <v>45705</v>
      </c>
      <c r="B1630" s="16" t="s">
        <v>3332</v>
      </c>
      <c r="C1630" s="16" t="s">
        <v>3333</v>
      </c>
      <c r="D1630">
        <f>[1]!s_pq_maxuptype(B1630,A1630)</f>
        <v>0</v>
      </c>
      <c r="I1630" s="8"/>
      <c r="J1630" s="16"/>
      <c r="K1630" s="16"/>
    </row>
    <row r="1631" spans="1:11" x14ac:dyDescent="0.25">
      <c r="A1631" s="8">
        <v>45705</v>
      </c>
      <c r="B1631" s="16" t="s">
        <v>3334</v>
      </c>
      <c r="C1631" s="16" t="s">
        <v>3335</v>
      </c>
      <c r="D1631">
        <f>[1]!s_pq_maxuptype(B1631,A1631)</f>
        <v>0</v>
      </c>
      <c r="I1631" s="8"/>
      <c r="J1631" s="16"/>
      <c r="K1631" s="16"/>
    </row>
    <row r="1632" spans="1:11" x14ac:dyDescent="0.25">
      <c r="A1632" s="8">
        <v>45705</v>
      </c>
      <c r="B1632" s="16" t="s">
        <v>3336</v>
      </c>
      <c r="C1632" s="16" t="s">
        <v>3337</v>
      </c>
      <c r="D1632">
        <f>[1]!s_pq_maxuptype(B1632,A1632)</f>
        <v>0</v>
      </c>
      <c r="I1632" s="8"/>
      <c r="J1632" s="16"/>
      <c r="K1632" s="16"/>
    </row>
    <row r="1633" spans="1:11" x14ac:dyDescent="0.25">
      <c r="A1633" s="8">
        <v>45705</v>
      </c>
      <c r="B1633" s="16" t="s">
        <v>3338</v>
      </c>
      <c r="C1633" s="16" t="s">
        <v>3339</v>
      </c>
      <c r="D1633">
        <f>[1]!s_pq_maxuptype(B1633,A1633)</f>
        <v>0</v>
      </c>
      <c r="I1633" s="8"/>
      <c r="J1633" s="16"/>
      <c r="K1633" s="16"/>
    </row>
    <row r="1634" spans="1:11" x14ac:dyDescent="0.25">
      <c r="A1634" s="8">
        <v>45705</v>
      </c>
      <c r="B1634" s="16" t="s">
        <v>3340</v>
      </c>
      <c r="C1634" s="16" t="s">
        <v>3341</v>
      </c>
      <c r="D1634">
        <f>[1]!s_pq_maxuptype(B1634,A1634)</f>
        <v>0</v>
      </c>
      <c r="I1634" s="8"/>
      <c r="J1634" s="16"/>
      <c r="K1634" s="16"/>
    </row>
    <row r="1635" spans="1:11" x14ac:dyDescent="0.25">
      <c r="A1635" s="8">
        <v>45705</v>
      </c>
      <c r="B1635" s="16" t="s">
        <v>3342</v>
      </c>
      <c r="C1635" s="16" t="s">
        <v>3343</v>
      </c>
      <c r="D1635">
        <f>[1]!s_pq_maxuptype(B1635,A1635)</f>
        <v>0</v>
      </c>
      <c r="I1635" s="8"/>
      <c r="J1635" s="16"/>
      <c r="K1635" s="16"/>
    </row>
    <row r="1636" spans="1:11" x14ac:dyDescent="0.25">
      <c r="A1636" s="8">
        <v>45705</v>
      </c>
      <c r="B1636" s="16" t="s">
        <v>3344</v>
      </c>
      <c r="C1636" s="16" t="s">
        <v>3345</v>
      </c>
      <c r="D1636">
        <f>[1]!s_pq_maxuptype(B1636,A1636)</f>
        <v>0</v>
      </c>
      <c r="I1636" s="8"/>
      <c r="J1636" s="16"/>
      <c r="K1636" s="16"/>
    </row>
    <row r="1637" spans="1:11" x14ac:dyDescent="0.25">
      <c r="A1637" s="8">
        <v>45705</v>
      </c>
      <c r="B1637" s="16" t="s">
        <v>3346</v>
      </c>
      <c r="C1637" s="16" t="s">
        <v>3347</v>
      </c>
      <c r="D1637">
        <f>[1]!s_pq_maxuptype(B1637,A1637)</f>
        <v>0</v>
      </c>
      <c r="I1637" s="8"/>
      <c r="J1637" s="16"/>
      <c r="K1637" s="16"/>
    </row>
    <row r="1638" spans="1:11" x14ac:dyDescent="0.25">
      <c r="A1638" s="8">
        <v>45705</v>
      </c>
      <c r="B1638" s="16" t="s">
        <v>3348</v>
      </c>
      <c r="C1638" s="16" t="s">
        <v>3349</v>
      </c>
      <c r="D1638">
        <f>[1]!s_pq_maxuptype(B1638,A1638)</f>
        <v>0</v>
      </c>
      <c r="I1638" s="8"/>
      <c r="J1638" s="16"/>
      <c r="K1638" s="16"/>
    </row>
    <row r="1639" spans="1:11" x14ac:dyDescent="0.25">
      <c r="A1639" s="8">
        <v>45705</v>
      </c>
      <c r="B1639" s="16" t="s">
        <v>3350</v>
      </c>
      <c r="C1639" s="16" t="s">
        <v>3351</v>
      </c>
      <c r="D1639">
        <f>[1]!s_pq_maxuptype(B1639,A1639)</f>
        <v>0</v>
      </c>
      <c r="I1639" s="8"/>
      <c r="J1639" s="16"/>
      <c r="K1639" s="16"/>
    </row>
    <row r="1640" spans="1:11" x14ac:dyDescent="0.25">
      <c r="A1640" s="8">
        <v>45705</v>
      </c>
      <c r="B1640" s="16" t="s">
        <v>3352</v>
      </c>
      <c r="C1640" s="16" t="s">
        <v>3353</v>
      </c>
      <c r="D1640">
        <f>[1]!s_pq_maxuptype(B1640,A1640)</f>
        <v>0</v>
      </c>
      <c r="I1640" s="8"/>
      <c r="J1640" s="16"/>
      <c r="K1640" s="16"/>
    </row>
    <row r="1641" spans="1:11" x14ac:dyDescent="0.25">
      <c r="A1641" s="8">
        <v>45705</v>
      </c>
      <c r="B1641" s="16" t="s">
        <v>3354</v>
      </c>
      <c r="C1641" s="16" t="s">
        <v>3355</v>
      </c>
      <c r="D1641">
        <f>[1]!s_pq_maxuptype(B1641,A1641)</f>
        <v>0</v>
      </c>
      <c r="I1641" s="8"/>
      <c r="J1641" s="16"/>
      <c r="K1641" s="16"/>
    </row>
    <row r="1642" spans="1:11" x14ac:dyDescent="0.25">
      <c r="A1642" s="8">
        <v>45705</v>
      </c>
      <c r="B1642" s="16" t="s">
        <v>3356</v>
      </c>
      <c r="C1642" s="16" t="s">
        <v>3357</v>
      </c>
      <c r="D1642">
        <f>[1]!s_pq_maxuptype(B1642,A1642)</f>
        <v>0</v>
      </c>
      <c r="I1642" s="8"/>
      <c r="J1642" s="16"/>
      <c r="K1642" s="16"/>
    </row>
    <row r="1643" spans="1:11" x14ac:dyDescent="0.25">
      <c r="A1643" s="8">
        <v>45705</v>
      </c>
      <c r="B1643" s="16" t="s">
        <v>3358</v>
      </c>
      <c r="C1643" s="16" t="s">
        <v>3359</v>
      </c>
      <c r="D1643">
        <f>[1]!s_pq_maxuptype(B1643,A1643)</f>
        <v>0</v>
      </c>
      <c r="I1643" s="8"/>
      <c r="J1643" s="16"/>
      <c r="K1643" s="16"/>
    </row>
    <row r="1644" spans="1:11" x14ac:dyDescent="0.25">
      <c r="A1644" s="8">
        <v>45705</v>
      </c>
      <c r="B1644" s="16" t="s">
        <v>3360</v>
      </c>
      <c r="C1644" s="16" t="s">
        <v>3361</v>
      </c>
      <c r="D1644">
        <f>[1]!s_pq_maxuptype(B1644,A1644)</f>
        <v>0</v>
      </c>
      <c r="I1644" s="8"/>
      <c r="J1644" s="16"/>
      <c r="K1644" s="16"/>
    </row>
    <row r="1645" spans="1:11" x14ac:dyDescent="0.25">
      <c r="A1645" s="8">
        <v>45705</v>
      </c>
      <c r="B1645" s="16" t="s">
        <v>3362</v>
      </c>
      <c r="C1645" s="16" t="s">
        <v>3363</v>
      </c>
      <c r="D1645">
        <f>[1]!s_pq_maxuptype(B1645,A1645)</f>
        <v>0</v>
      </c>
      <c r="I1645" s="8"/>
      <c r="J1645" s="16"/>
      <c r="K1645" s="16"/>
    </row>
    <row r="1646" spans="1:11" x14ac:dyDescent="0.25">
      <c r="A1646" s="8">
        <v>45705</v>
      </c>
      <c r="B1646" s="16" t="s">
        <v>3364</v>
      </c>
      <c r="C1646" s="16" t="s">
        <v>3365</v>
      </c>
      <c r="D1646">
        <f>[1]!s_pq_maxuptype(B1646,A1646)</f>
        <v>0</v>
      </c>
      <c r="I1646" s="8"/>
      <c r="J1646" s="16"/>
      <c r="K1646" s="16"/>
    </row>
    <row r="1647" spans="1:11" x14ac:dyDescent="0.25">
      <c r="A1647" s="8">
        <v>45705</v>
      </c>
      <c r="B1647" s="16" t="s">
        <v>3366</v>
      </c>
      <c r="C1647" s="16" t="s">
        <v>3367</v>
      </c>
      <c r="D1647">
        <f>[1]!s_pq_maxuptype(B1647,A1647)</f>
        <v>0</v>
      </c>
      <c r="I1647" s="8"/>
      <c r="J1647" s="16"/>
      <c r="K1647" s="16"/>
    </row>
    <row r="1648" spans="1:11" x14ac:dyDescent="0.25">
      <c r="A1648" s="8">
        <v>45705</v>
      </c>
      <c r="B1648" s="16" t="s">
        <v>3368</v>
      </c>
      <c r="C1648" s="16" t="s">
        <v>3369</v>
      </c>
      <c r="D1648">
        <f>[1]!s_pq_maxuptype(B1648,A1648)</f>
        <v>0</v>
      </c>
      <c r="I1648" s="8"/>
      <c r="J1648" s="16"/>
      <c r="K1648" s="16"/>
    </row>
    <row r="1649" spans="1:11" x14ac:dyDescent="0.25">
      <c r="A1649" s="8">
        <v>45705</v>
      </c>
      <c r="B1649" s="16" t="s">
        <v>3370</v>
      </c>
      <c r="C1649" s="16" t="s">
        <v>3371</v>
      </c>
      <c r="D1649">
        <f>[1]!s_pq_maxuptype(B1649,A1649)</f>
        <v>0</v>
      </c>
      <c r="I1649" s="8"/>
      <c r="J1649" s="16"/>
      <c r="K1649" s="16"/>
    </row>
    <row r="1650" spans="1:11" x14ac:dyDescent="0.25">
      <c r="A1650" s="8">
        <v>45705</v>
      </c>
      <c r="B1650" s="16" t="s">
        <v>3372</v>
      </c>
      <c r="C1650" s="16" t="s">
        <v>3373</v>
      </c>
      <c r="D1650">
        <f>[1]!s_pq_maxuptype(B1650,A1650)</f>
        <v>0</v>
      </c>
      <c r="I1650" s="8"/>
      <c r="J1650" s="16"/>
      <c r="K1650" s="16"/>
    </row>
    <row r="1651" spans="1:11" x14ac:dyDescent="0.25">
      <c r="A1651" s="8">
        <v>45705</v>
      </c>
      <c r="B1651" s="16" t="s">
        <v>3374</v>
      </c>
      <c r="C1651" s="16" t="s">
        <v>3375</v>
      </c>
      <c r="D1651">
        <f>[1]!s_pq_maxuptype(B1651,A1651)</f>
        <v>0</v>
      </c>
      <c r="I1651" s="8"/>
      <c r="J1651" s="16"/>
      <c r="K1651" s="16"/>
    </row>
    <row r="1652" spans="1:11" x14ac:dyDescent="0.25">
      <c r="A1652" s="8">
        <v>45705</v>
      </c>
      <c r="B1652" s="16" t="s">
        <v>3376</v>
      </c>
      <c r="C1652" s="16" t="s">
        <v>3377</v>
      </c>
      <c r="D1652">
        <f>[1]!s_pq_maxuptype(B1652,A1652)</f>
        <v>0</v>
      </c>
      <c r="I1652" s="8"/>
      <c r="J1652" s="16"/>
      <c r="K1652" s="16"/>
    </row>
    <row r="1653" spans="1:11" x14ac:dyDescent="0.25">
      <c r="A1653" s="8">
        <v>45705</v>
      </c>
      <c r="B1653" s="16" t="s">
        <v>3378</v>
      </c>
      <c r="C1653" s="16" t="s">
        <v>3379</v>
      </c>
      <c r="D1653">
        <f>[1]!s_pq_maxuptype(B1653,A1653)</f>
        <v>0</v>
      </c>
      <c r="I1653" s="8"/>
      <c r="J1653" s="16"/>
      <c r="K1653" s="16"/>
    </row>
    <row r="1654" spans="1:11" x14ac:dyDescent="0.25">
      <c r="A1654" s="8">
        <v>45705</v>
      </c>
      <c r="B1654" s="16" t="s">
        <v>3380</v>
      </c>
      <c r="C1654" s="16" t="s">
        <v>3381</v>
      </c>
      <c r="D1654">
        <f>[1]!s_pq_maxuptype(B1654,A1654)</f>
        <v>0</v>
      </c>
      <c r="I1654" s="8"/>
      <c r="J1654" s="16"/>
      <c r="K1654" s="16"/>
    </row>
    <row r="1655" spans="1:11" x14ac:dyDescent="0.25">
      <c r="A1655" s="8">
        <v>45705</v>
      </c>
      <c r="B1655" s="16" t="s">
        <v>3382</v>
      </c>
      <c r="C1655" s="16" t="s">
        <v>3383</v>
      </c>
      <c r="D1655">
        <f>[1]!s_pq_maxuptype(B1655,A1655)</f>
        <v>0</v>
      </c>
      <c r="I1655" s="8"/>
      <c r="J1655" s="16"/>
      <c r="K1655" s="16"/>
    </row>
    <row r="1656" spans="1:11" x14ac:dyDescent="0.25">
      <c r="A1656" s="8">
        <v>45705</v>
      </c>
      <c r="B1656" s="16" t="s">
        <v>3384</v>
      </c>
      <c r="C1656" s="16" t="s">
        <v>3385</v>
      </c>
      <c r="D1656">
        <f>[1]!s_pq_maxuptype(B1656,A1656)</f>
        <v>0</v>
      </c>
      <c r="I1656" s="8"/>
      <c r="J1656" s="16"/>
      <c r="K1656" s="16"/>
    </row>
    <row r="1657" spans="1:11" x14ac:dyDescent="0.25">
      <c r="A1657" s="8">
        <v>45705</v>
      </c>
      <c r="B1657" s="16" t="s">
        <v>3386</v>
      </c>
      <c r="C1657" s="16" t="s">
        <v>3387</v>
      </c>
      <c r="D1657">
        <f>[1]!s_pq_maxuptype(B1657,A1657)</f>
        <v>0</v>
      </c>
      <c r="I1657" s="8"/>
      <c r="J1657" s="16"/>
      <c r="K1657" s="16"/>
    </row>
    <row r="1658" spans="1:11" x14ac:dyDescent="0.25">
      <c r="A1658" s="8">
        <v>45705</v>
      </c>
      <c r="B1658" s="16" t="s">
        <v>3388</v>
      </c>
      <c r="C1658" s="16" t="s">
        <v>3389</v>
      </c>
      <c r="D1658">
        <f>[1]!s_pq_maxuptype(B1658,A1658)</f>
        <v>0</v>
      </c>
      <c r="I1658" s="8"/>
      <c r="J1658" s="16"/>
      <c r="K1658" s="16"/>
    </row>
    <row r="1659" spans="1:11" x14ac:dyDescent="0.25">
      <c r="A1659" s="8">
        <v>45705</v>
      </c>
      <c r="B1659" s="16" t="s">
        <v>3390</v>
      </c>
      <c r="C1659" s="16" t="s">
        <v>3391</v>
      </c>
      <c r="D1659">
        <f>[1]!s_pq_maxuptype(B1659,A1659)</f>
        <v>0</v>
      </c>
      <c r="I1659" s="8"/>
      <c r="J1659" s="16"/>
      <c r="K1659" s="16"/>
    </row>
    <row r="1660" spans="1:11" x14ac:dyDescent="0.25">
      <c r="A1660" s="8">
        <v>45705</v>
      </c>
      <c r="B1660" s="16" t="s">
        <v>3392</v>
      </c>
      <c r="C1660" s="16" t="s">
        <v>3393</v>
      </c>
      <c r="D1660">
        <f>[1]!s_pq_maxuptype(B1660,A1660)</f>
        <v>0</v>
      </c>
      <c r="I1660" s="8"/>
      <c r="J1660" s="16"/>
      <c r="K1660" s="16"/>
    </row>
    <row r="1661" spans="1:11" x14ac:dyDescent="0.25">
      <c r="A1661" s="8">
        <v>45705</v>
      </c>
      <c r="B1661" s="16" t="s">
        <v>3394</v>
      </c>
      <c r="C1661" s="16" t="s">
        <v>3395</v>
      </c>
      <c r="D1661">
        <f>[1]!s_pq_maxuptype(B1661,A1661)</f>
        <v>0</v>
      </c>
      <c r="I1661" s="8"/>
      <c r="J1661" s="16"/>
      <c r="K1661" s="16"/>
    </row>
    <row r="1662" spans="1:11" x14ac:dyDescent="0.25">
      <c r="A1662" s="8">
        <v>45705</v>
      </c>
      <c r="B1662" s="16" t="s">
        <v>3396</v>
      </c>
      <c r="C1662" s="16" t="s">
        <v>3397</v>
      </c>
      <c r="D1662">
        <f>[1]!s_pq_maxuptype(B1662,A1662)</f>
        <v>0</v>
      </c>
      <c r="I1662" s="8"/>
      <c r="J1662" s="16"/>
      <c r="K1662" s="16"/>
    </row>
    <row r="1663" spans="1:11" x14ac:dyDescent="0.25">
      <c r="A1663" s="8">
        <v>45705</v>
      </c>
      <c r="B1663" s="16" t="s">
        <v>3398</v>
      </c>
      <c r="C1663" s="16" t="s">
        <v>3399</v>
      </c>
      <c r="D1663">
        <f>[1]!s_pq_maxuptype(B1663,A1663)</f>
        <v>0</v>
      </c>
      <c r="I1663" s="8"/>
      <c r="J1663" s="16"/>
      <c r="K1663" s="16"/>
    </row>
    <row r="1664" spans="1:11" x14ac:dyDescent="0.25">
      <c r="A1664" s="8">
        <v>45705</v>
      </c>
      <c r="B1664" s="16" t="s">
        <v>3400</v>
      </c>
      <c r="C1664" s="16" t="s">
        <v>3401</v>
      </c>
      <c r="D1664">
        <f>[1]!s_pq_maxuptype(B1664,A1664)</f>
        <v>0</v>
      </c>
      <c r="I1664" s="8"/>
      <c r="J1664" s="16"/>
      <c r="K1664" s="16"/>
    </row>
    <row r="1665" spans="1:11" x14ac:dyDescent="0.25">
      <c r="A1665" s="8">
        <v>45705</v>
      </c>
      <c r="B1665" s="16" t="s">
        <v>3402</v>
      </c>
      <c r="C1665" s="16" t="s">
        <v>3403</v>
      </c>
      <c r="D1665">
        <f>[1]!s_pq_maxuptype(B1665,A1665)</f>
        <v>0</v>
      </c>
      <c r="I1665" s="8"/>
      <c r="J1665" s="16"/>
      <c r="K1665" s="16"/>
    </row>
    <row r="1666" spans="1:11" x14ac:dyDescent="0.25">
      <c r="A1666" s="8">
        <v>45705</v>
      </c>
      <c r="B1666" s="16" t="s">
        <v>3404</v>
      </c>
      <c r="C1666" s="16" t="s">
        <v>3405</v>
      </c>
      <c r="D1666">
        <f>[1]!s_pq_maxuptype(B1666,A1666)</f>
        <v>0</v>
      </c>
      <c r="I1666" s="8"/>
      <c r="J1666" s="16"/>
      <c r="K1666" s="16"/>
    </row>
    <row r="1667" spans="1:11" x14ac:dyDescent="0.25">
      <c r="A1667" s="8">
        <v>45705</v>
      </c>
      <c r="B1667" s="16" t="s">
        <v>3406</v>
      </c>
      <c r="C1667" s="16" t="s">
        <v>3407</v>
      </c>
      <c r="D1667">
        <f>[1]!s_pq_maxuptype(B1667,A1667)</f>
        <v>0</v>
      </c>
      <c r="I1667" s="8"/>
      <c r="J1667" s="16"/>
      <c r="K1667" s="16"/>
    </row>
    <row r="1668" spans="1:11" x14ac:dyDescent="0.25">
      <c r="A1668" s="8">
        <v>45705</v>
      </c>
      <c r="B1668" s="16" t="s">
        <v>3408</v>
      </c>
      <c r="C1668" s="16" t="s">
        <v>3409</v>
      </c>
      <c r="D1668">
        <f>[1]!s_pq_maxuptype(B1668,A1668)</f>
        <v>0</v>
      </c>
      <c r="I1668" s="8"/>
      <c r="J1668" s="16"/>
      <c r="K1668" s="16"/>
    </row>
    <row r="1669" spans="1:11" x14ac:dyDescent="0.25">
      <c r="A1669" s="8">
        <v>45705</v>
      </c>
      <c r="B1669" s="16" t="s">
        <v>3410</v>
      </c>
      <c r="C1669" s="16" t="s">
        <v>3411</v>
      </c>
      <c r="D1669">
        <f>[1]!s_pq_maxuptype(B1669,A1669)</f>
        <v>0</v>
      </c>
      <c r="I1669" s="8"/>
      <c r="J1669" s="16"/>
      <c r="K1669" s="16"/>
    </row>
    <row r="1670" spans="1:11" x14ac:dyDescent="0.25">
      <c r="A1670" s="8">
        <v>45705</v>
      </c>
      <c r="B1670" s="16" t="s">
        <v>3412</v>
      </c>
      <c r="C1670" s="16" t="s">
        <v>3413</v>
      </c>
      <c r="D1670">
        <f>[1]!s_pq_maxuptype(B1670,A1670)</f>
        <v>0</v>
      </c>
      <c r="I1670" s="8"/>
      <c r="J1670" s="16"/>
      <c r="K1670" s="16"/>
    </row>
    <row r="1671" spans="1:11" x14ac:dyDescent="0.25">
      <c r="A1671" s="8">
        <v>45705</v>
      </c>
      <c r="B1671" s="16" t="s">
        <v>3414</v>
      </c>
      <c r="C1671" s="16" t="s">
        <v>3415</v>
      </c>
      <c r="D1671">
        <f>[1]!s_pq_maxuptype(B1671,A1671)</f>
        <v>0</v>
      </c>
      <c r="I1671" s="8"/>
      <c r="J1671" s="16"/>
      <c r="K1671" s="16"/>
    </row>
    <row r="1672" spans="1:11" x14ac:dyDescent="0.25">
      <c r="A1672" s="8">
        <v>45705</v>
      </c>
      <c r="B1672" s="16" t="s">
        <v>3416</v>
      </c>
      <c r="C1672" s="16" t="s">
        <v>3417</v>
      </c>
      <c r="D1672">
        <f>[1]!s_pq_maxuptype(B1672,A1672)</f>
        <v>0</v>
      </c>
      <c r="I1672" s="8"/>
      <c r="J1672" s="16"/>
      <c r="K1672" s="16"/>
    </row>
    <row r="1673" spans="1:11" x14ac:dyDescent="0.25">
      <c r="A1673" s="8">
        <v>45705</v>
      </c>
      <c r="B1673" s="16" t="s">
        <v>3418</v>
      </c>
      <c r="C1673" s="16" t="s">
        <v>3419</v>
      </c>
      <c r="D1673">
        <f>[1]!s_pq_maxuptype(B1673,A1673)</f>
        <v>0</v>
      </c>
      <c r="I1673" s="8"/>
      <c r="J1673" s="16"/>
      <c r="K1673" s="16"/>
    </row>
    <row r="1674" spans="1:11" x14ac:dyDescent="0.25">
      <c r="A1674" s="8">
        <v>45705</v>
      </c>
      <c r="B1674" s="16" t="s">
        <v>3420</v>
      </c>
      <c r="C1674" s="16" t="s">
        <v>3421</v>
      </c>
      <c r="D1674">
        <f>[1]!s_pq_maxuptype(B1674,A1674)</f>
        <v>0</v>
      </c>
      <c r="I1674" s="8"/>
      <c r="J1674" s="16"/>
      <c r="K1674" s="16"/>
    </row>
    <row r="1675" spans="1:11" x14ac:dyDescent="0.25">
      <c r="A1675" s="8">
        <v>45705</v>
      </c>
      <c r="B1675" s="16" t="s">
        <v>3422</v>
      </c>
      <c r="C1675" s="16" t="s">
        <v>3423</v>
      </c>
      <c r="D1675">
        <f>[1]!s_pq_maxuptype(B1675,A1675)</f>
        <v>0</v>
      </c>
      <c r="I1675" s="8"/>
      <c r="J1675" s="16"/>
      <c r="K1675" s="16"/>
    </row>
    <row r="1676" spans="1:11" x14ac:dyDescent="0.25">
      <c r="A1676" s="8">
        <v>45705</v>
      </c>
      <c r="B1676" s="16" t="s">
        <v>3424</v>
      </c>
      <c r="C1676" s="16" t="s">
        <v>3425</v>
      </c>
      <c r="D1676">
        <f>[1]!s_pq_maxuptype(B1676,A1676)</f>
        <v>0</v>
      </c>
      <c r="I1676" s="8"/>
      <c r="J1676" s="16"/>
      <c r="K1676" s="16"/>
    </row>
    <row r="1677" spans="1:11" x14ac:dyDescent="0.25">
      <c r="A1677" s="8">
        <v>45705</v>
      </c>
      <c r="B1677" s="16" t="s">
        <v>3426</v>
      </c>
      <c r="C1677" s="16" t="s">
        <v>3427</v>
      </c>
      <c r="D1677">
        <f>[1]!s_pq_maxuptype(B1677,A1677)</f>
        <v>0</v>
      </c>
      <c r="I1677" s="8"/>
      <c r="J1677" s="16"/>
      <c r="K1677" s="16"/>
    </row>
    <row r="1678" spans="1:11" x14ac:dyDescent="0.25">
      <c r="A1678" s="8">
        <v>45705</v>
      </c>
      <c r="B1678" s="16" t="s">
        <v>3428</v>
      </c>
      <c r="C1678" s="16" t="s">
        <v>3429</v>
      </c>
      <c r="D1678">
        <f>[1]!s_pq_maxuptype(B1678,A1678)</f>
        <v>0</v>
      </c>
      <c r="I1678" s="8"/>
      <c r="J1678" s="16"/>
      <c r="K1678" s="16"/>
    </row>
    <row r="1679" spans="1:11" x14ac:dyDescent="0.25">
      <c r="A1679" s="8">
        <v>45705</v>
      </c>
      <c r="B1679" s="16" t="s">
        <v>3430</v>
      </c>
      <c r="C1679" s="16" t="s">
        <v>3431</v>
      </c>
      <c r="D1679">
        <f>[1]!s_pq_maxuptype(B1679,A1679)</f>
        <v>0</v>
      </c>
      <c r="I1679" s="8"/>
      <c r="J1679" s="16"/>
      <c r="K1679" s="16"/>
    </row>
    <row r="1680" spans="1:11" x14ac:dyDescent="0.25">
      <c r="A1680" s="8">
        <v>45705</v>
      </c>
      <c r="B1680" s="16" t="s">
        <v>3432</v>
      </c>
      <c r="C1680" s="16" t="s">
        <v>3433</v>
      </c>
      <c r="D1680">
        <f>[1]!s_pq_maxuptype(B1680,A1680)</f>
        <v>0</v>
      </c>
      <c r="I1680" s="8"/>
      <c r="J1680" s="16"/>
      <c r="K1680" s="16"/>
    </row>
    <row r="1681" spans="1:11" x14ac:dyDescent="0.25">
      <c r="A1681" s="8">
        <v>45705</v>
      </c>
      <c r="B1681" s="16" t="s">
        <v>3434</v>
      </c>
      <c r="C1681" s="16" t="s">
        <v>3435</v>
      </c>
      <c r="D1681">
        <f>[1]!s_pq_maxuptype(B1681,A1681)</f>
        <v>0</v>
      </c>
      <c r="I1681" s="8"/>
      <c r="J1681" s="16"/>
      <c r="K1681" s="16"/>
    </row>
    <row r="1682" spans="1:11" x14ac:dyDescent="0.25">
      <c r="A1682" s="8">
        <v>45705</v>
      </c>
      <c r="B1682" s="16" t="s">
        <v>3436</v>
      </c>
      <c r="C1682" s="16" t="s">
        <v>3437</v>
      </c>
      <c r="D1682">
        <f>[1]!s_pq_maxuptype(B1682,A1682)</f>
        <v>0</v>
      </c>
      <c r="I1682" s="8"/>
      <c r="J1682" s="16"/>
      <c r="K1682" s="16"/>
    </row>
    <row r="1683" spans="1:11" x14ac:dyDescent="0.25">
      <c r="A1683" s="8">
        <v>45705</v>
      </c>
      <c r="B1683" s="16" t="s">
        <v>3438</v>
      </c>
      <c r="C1683" s="16" t="s">
        <v>3439</v>
      </c>
      <c r="D1683">
        <f>[1]!s_pq_maxuptype(B1683,A1683)</f>
        <v>0</v>
      </c>
      <c r="I1683" s="8"/>
      <c r="J1683" s="16"/>
      <c r="K1683" s="16"/>
    </row>
    <row r="1684" spans="1:11" x14ac:dyDescent="0.25">
      <c r="A1684" s="8">
        <v>45705</v>
      </c>
      <c r="B1684" s="16" t="s">
        <v>3440</v>
      </c>
      <c r="C1684" s="16" t="s">
        <v>3441</v>
      </c>
      <c r="D1684">
        <f>[1]!s_pq_maxuptype(B1684,A1684)</f>
        <v>0</v>
      </c>
      <c r="I1684" s="8"/>
      <c r="J1684" s="16"/>
      <c r="K1684" s="16"/>
    </row>
    <row r="1685" spans="1:11" x14ac:dyDescent="0.25">
      <c r="A1685" s="8">
        <v>45705</v>
      </c>
      <c r="B1685" s="16" t="s">
        <v>3442</v>
      </c>
      <c r="C1685" s="16" t="s">
        <v>3443</v>
      </c>
      <c r="D1685">
        <f>[1]!s_pq_maxuptype(B1685,A1685)</f>
        <v>0</v>
      </c>
      <c r="I1685" s="8"/>
      <c r="J1685" s="16"/>
      <c r="K1685" s="16"/>
    </row>
    <row r="1686" spans="1:11" x14ac:dyDescent="0.25">
      <c r="A1686" s="8">
        <v>45705</v>
      </c>
      <c r="B1686" s="16" t="s">
        <v>3444</v>
      </c>
      <c r="C1686" s="16" t="s">
        <v>3445</v>
      </c>
      <c r="D1686">
        <f>[1]!s_pq_maxuptype(B1686,A1686)</f>
        <v>0</v>
      </c>
      <c r="I1686" s="8"/>
      <c r="J1686" s="16"/>
      <c r="K1686" s="16"/>
    </row>
    <row r="1687" spans="1:11" x14ac:dyDescent="0.25">
      <c r="A1687" s="8">
        <v>45705</v>
      </c>
      <c r="B1687" s="16" t="s">
        <v>3446</v>
      </c>
      <c r="C1687" s="16" t="s">
        <v>3447</v>
      </c>
      <c r="D1687">
        <f>[1]!s_pq_maxuptype(B1687,A1687)</f>
        <v>0</v>
      </c>
      <c r="I1687" s="8"/>
      <c r="J1687" s="16"/>
      <c r="K1687" s="16"/>
    </row>
    <row r="1688" spans="1:11" x14ac:dyDescent="0.25">
      <c r="A1688" s="8">
        <v>45705</v>
      </c>
      <c r="B1688" s="16" t="s">
        <v>3448</v>
      </c>
      <c r="C1688" s="16" t="s">
        <v>3449</v>
      </c>
      <c r="D1688">
        <f>[1]!s_pq_maxuptype(B1688,A1688)</f>
        <v>0</v>
      </c>
      <c r="I1688" s="8"/>
      <c r="J1688" s="16"/>
      <c r="K1688" s="16"/>
    </row>
    <row r="1689" spans="1:11" x14ac:dyDescent="0.25">
      <c r="A1689" s="8">
        <v>45705</v>
      </c>
      <c r="B1689" s="16" t="s">
        <v>3450</v>
      </c>
      <c r="C1689" s="16" t="s">
        <v>3451</v>
      </c>
      <c r="D1689">
        <f>[1]!s_pq_maxuptype(B1689,A1689)</f>
        <v>0</v>
      </c>
      <c r="I1689" s="8"/>
      <c r="J1689" s="16"/>
      <c r="K1689" s="16"/>
    </row>
    <row r="1690" spans="1:11" x14ac:dyDescent="0.25">
      <c r="A1690" s="8">
        <v>45705</v>
      </c>
      <c r="B1690" s="16" t="s">
        <v>3452</v>
      </c>
      <c r="C1690" s="16" t="s">
        <v>3453</v>
      </c>
      <c r="D1690">
        <f>[1]!s_pq_maxuptype(B1690,A1690)</f>
        <v>0</v>
      </c>
      <c r="I1690" s="8"/>
      <c r="J1690" s="16"/>
      <c r="K1690" s="16"/>
    </row>
    <row r="1691" spans="1:11" x14ac:dyDescent="0.25">
      <c r="A1691" s="8">
        <v>45705</v>
      </c>
      <c r="B1691" s="16" t="s">
        <v>3454</v>
      </c>
      <c r="C1691" s="16" t="s">
        <v>3455</v>
      </c>
      <c r="D1691">
        <f>[1]!s_pq_maxuptype(B1691,A1691)</f>
        <v>0</v>
      </c>
      <c r="I1691" s="8"/>
      <c r="J1691" s="16"/>
      <c r="K1691" s="16"/>
    </row>
    <row r="1692" spans="1:11" x14ac:dyDescent="0.25">
      <c r="A1692" s="8">
        <v>45705</v>
      </c>
      <c r="B1692" s="16" t="s">
        <v>3456</v>
      </c>
      <c r="C1692" s="16" t="s">
        <v>3457</v>
      </c>
      <c r="D1692">
        <f>[1]!s_pq_maxuptype(B1692,A1692)</f>
        <v>0</v>
      </c>
      <c r="I1692" s="8"/>
      <c r="J1692" s="16"/>
      <c r="K1692" s="16"/>
    </row>
    <row r="1693" spans="1:11" x14ac:dyDescent="0.25">
      <c r="A1693" s="8">
        <v>45705</v>
      </c>
      <c r="B1693" s="16" t="s">
        <v>3458</v>
      </c>
      <c r="C1693" s="16" t="s">
        <v>3459</v>
      </c>
      <c r="D1693">
        <f>[1]!s_pq_maxuptype(B1693,A1693)</f>
        <v>0</v>
      </c>
      <c r="I1693" s="8"/>
      <c r="J1693" s="16"/>
      <c r="K1693" s="16"/>
    </row>
    <row r="1694" spans="1:11" x14ac:dyDescent="0.25">
      <c r="A1694" s="8">
        <v>45705</v>
      </c>
      <c r="B1694" s="16" t="s">
        <v>3460</v>
      </c>
      <c r="C1694" s="16" t="s">
        <v>3461</v>
      </c>
      <c r="D1694">
        <f>[1]!s_pq_maxuptype(B1694,A1694)</f>
        <v>0</v>
      </c>
      <c r="I1694" s="8"/>
      <c r="J1694" s="16"/>
      <c r="K1694" s="16"/>
    </row>
    <row r="1695" spans="1:11" x14ac:dyDescent="0.25">
      <c r="A1695" s="8">
        <v>45705</v>
      </c>
      <c r="B1695" s="16" t="s">
        <v>3462</v>
      </c>
      <c r="C1695" s="16" t="s">
        <v>3463</v>
      </c>
      <c r="D1695">
        <f>[1]!s_pq_maxuptype(B1695,A1695)</f>
        <v>0</v>
      </c>
      <c r="I1695" s="8"/>
      <c r="J1695" s="16"/>
      <c r="K1695" s="16"/>
    </row>
    <row r="1696" spans="1:11" x14ac:dyDescent="0.25">
      <c r="A1696" s="8">
        <v>45705</v>
      </c>
      <c r="B1696" s="16" t="s">
        <v>3464</v>
      </c>
      <c r="C1696" s="16" t="s">
        <v>3465</v>
      </c>
      <c r="D1696">
        <f>[1]!s_pq_maxuptype(B1696,A1696)</f>
        <v>0</v>
      </c>
      <c r="I1696" s="8"/>
      <c r="J1696" s="16"/>
      <c r="K1696" s="16"/>
    </row>
    <row r="1697" spans="1:11" x14ac:dyDescent="0.25">
      <c r="A1697" s="8">
        <v>45705</v>
      </c>
      <c r="B1697" s="16" t="s">
        <v>3466</v>
      </c>
      <c r="C1697" s="16" t="s">
        <v>3467</v>
      </c>
      <c r="D1697">
        <f>[1]!s_pq_maxuptype(B1697,A1697)</f>
        <v>0</v>
      </c>
      <c r="I1697" s="8"/>
      <c r="J1697" s="16"/>
      <c r="K1697" s="16"/>
    </row>
    <row r="1698" spans="1:11" x14ac:dyDescent="0.25">
      <c r="A1698" s="8">
        <v>45705</v>
      </c>
      <c r="B1698" s="16" t="s">
        <v>3468</v>
      </c>
      <c r="C1698" s="16" t="s">
        <v>3469</v>
      </c>
      <c r="D1698">
        <f>[1]!s_pq_maxuptype(B1698,A1698)</f>
        <v>0</v>
      </c>
      <c r="I1698" s="8"/>
      <c r="J1698" s="16"/>
      <c r="K1698" s="16"/>
    </row>
    <row r="1699" spans="1:11" x14ac:dyDescent="0.25">
      <c r="A1699" s="8">
        <v>45705</v>
      </c>
      <c r="B1699" s="16" t="s">
        <v>3470</v>
      </c>
      <c r="C1699" s="16" t="s">
        <v>3471</v>
      </c>
      <c r="D1699">
        <f>[1]!s_pq_maxuptype(B1699,A1699)</f>
        <v>0</v>
      </c>
      <c r="I1699" s="8"/>
      <c r="J1699" s="16"/>
      <c r="K1699" s="16"/>
    </row>
    <row r="1700" spans="1:11" x14ac:dyDescent="0.25">
      <c r="A1700" s="8">
        <v>45705</v>
      </c>
      <c r="B1700" s="16" t="s">
        <v>3472</v>
      </c>
      <c r="C1700" s="16" t="s">
        <v>3473</v>
      </c>
      <c r="D1700">
        <f>[1]!s_pq_maxuptype(B1700,A1700)</f>
        <v>0</v>
      </c>
      <c r="I1700" s="8"/>
      <c r="J1700" s="16"/>
      <c r="K1700" s="16"/>
    </row>
    <row r="1701" spans="1:11" x14ac:dyDescent="0.25">
      <c r="A1701" s="8">
        <v>45705</v>
      </c>
      <c r="B1701" s="16" t="s">
        <v>3474</v>
      </c>
      <c r="C1701" s="16" t="s">
        <v>3475</v>
      </c>
      <c r="D1701">
        <f>[1]!s_pq_maxuptype(B1701,A1701)</f>
        <v>0</v>
      </c>
      <c r="I1701" s="8"/>
      <c r="J1701" s="16"/>
      <c r="K1701" s="16"/>
    </row>
    <row r="1702" spans="1:11" x14ac:dyDescent="0.25">
      <c r="A1702" s="8">
        <v>45705</v>
      </c>
      <c r="B1702" s="16" t="s">
        <v>3476</v>
      </c>
      <c r="C1702" s="16" t="s">
        <v>3477</v>
      </c>
      <c r="D1702">
        <f>[1]!s_pq_maxuptype(B1702,A1702)</f>
        <v>0</v>
      </c>
      <c r="I1702" s="8"/>
      <c r="J1702" s="16"/>
      <c r="K1702" s="16"/>
    </row>
    <row r="1703" spans="1:11" x14ac:dyDescent="0.25">
      <c r="A1703" s="8">
        <v>45705</v>
      </c>
      <c r="B1703" s="16" t="s">
        <v>3478</v>
      </c>
      <c r="C1703" s="16" t="s">
        <v>3479</v>
      </c>
      <c r="D1703">
        <f>[1]!s_pq_maxuptype(B1703,A1703)</f>
        <v>0</v>
      </c>
      <c r="I1703" s="8"/>
      <c r="J1703" s="16"/>
      <c r="K1703" s="16"/>
    </row>
    <row r="1704" spans="1:11" x14ac:dyDescent="0.25">
      <c r="A1704" s="8">
        <v>45705</v>
      </c>
      <c r="B1704" s="16" t="s">
        <v>3480</v>
      </c>
      <c r="C1704" s="16" t="s">
        <v>3481</v>
      </c>
      <c r="D1704">
        <f>[1]!s_pq_maxuptype(B1704,A1704)</f>
        <v>0</v>
      </c>
      <c r="I1704" s="8"/>
      <c r="J1704" s="16"/>
      <c r="K1704" s="16"/>
    </row>
    <row r="1705" spans="1:11" x14ac:dyDescent="0.25">
      <c r="A1705" s="8">
        <v>45705</v>
      </c>
      <c r="B1705" s="16" t="s">
        <v>3482</v>
      </c>
      <c r="C1705" s="16" t="s">
        <v>3483</v>
      </c>
      <c r="D1705">
        <f>[1]!s_pq_maxuptype(B1705,A1705)</f>
        <v>0</v>
      </c>
      <c r="I1705" s="8"/>
      <c r="J1705" s="16"/>
      <c r="K1705" s="16"/>
    </row>
    <row r="1706" spans="1:11" x14ac:dyDescent="0.25">
      <c r="A1706" s="8">
        <v>45705</v>
      </c>
      <c r="B1706" s="16" t="s">
        <v>3484</v>
      </c>
      <c r="C1706" s="16" t="s">
        <v>3485</v>
      </c>
      <c r="D1706">
        <f>[1]!s_pq_maxuptype(B1706,A1706)</f>
        <v>0</v>
      </c>
      <c r="I1706" s="8"/>
      <c r="J1706" s="16"/>
      <c r="K1706" s="16"/>
    </row>
    <row r="1707" spans="1:11" x14ac:dyDescent="0.25">
      <c r="A1707" s="8">
        <v>45705</v>
      </c>
      <c r="B1707" s="16" t="s">
        <v>3486</v>
      </c>
      <c r="C1707" s="16" t="s">
        <v>3487</v>
      </c>
      <c r="D1707">
        <f>[1]!s_pq_maxuptype(B1707,A1707)</f>
        <v>0</v>
      </c>
      <c r="I1707" s="8"/>
      <c r="J1707" s="16"/>
      <c r="K1707" s="16"/>
    </row>
    <row r="1708" spans="1:11" x14ac:dyDescent="0.25">
      <c r="A1708" s="8">
        <v>45705</v>
      </c>
      <c r="B1708" s="16" t="s">
        <v>3488</v>
      </c>
      <c r="C1708" s="16" t="s">
        <v>3489</v>
      </c>
      <c r="D1708">
        <f>[1]!s_pq_maxuptype(B1708,A1708)</f>
        <v>0</v>
      </c>
      <c r="I1708" s="8"/>
      <c r="J1708" s="16"/>
      <c r="K1708" s="16"/>
    </row>
    <row r="1709" spans="1:11" x14ac:dyDescent="0.25">
      <c r="A1709" s="8">
        <v>45705</v>
      </c>
      <c r="B1709" s="16" t="s">
        <v>3490</v>
      </c>
      <c r="C1709" s="16" t="s">
        <v>3491</v>
      </c>
      <c r="D1709">
        <f>[1]!s_pq_maxuptype(B1709,A1709)</f>
        <v>0</v>
      </c>
      <c r="I1709" s="8"/>
      <c r="J1709" s="16"/>
      <c r="K1709" s="16"/>
    </row>
    <row r="1710" spans="1:11" x14ac:dyDescent="0.25">
      <c r="A1710" s="8">
        <v>45705</v>
      </c>
      <c r="B1710" s="16" t="s">
        <v>3492</v>
      </c>
      <c r="C1710" s="16" t="s">
        <v>3493</v>
      </c>
      <c r="D1710">
        <f>[1]!s_pq_maxuptype(B1710,A1710)</f>
        <v>0</v>
      </c>
      <c r="I1710" s="8"/>
      <c r="J1710" s="16"/>
      <c r="K1710" s="16"/>
    </row>
    <row r="1711" spans="1:11" x14ac:dyDescent="0.25">
      <c r="A1711" s="8">
        <v>45705</v>
      </c>
      <c r="B1711" s="16" t="s">
        <v>3494</v>
      </c>
      <c r="C1711" s="16" t="s">
        <v>3495</v>
      </c>
      <c r="D1711">
        <f>[1]!s_pq_maxuptype(B1711,A1711)</f>
        <v>0</v>
      </c>
      <c r="I1711" s="8"/>
      <c r="J1711" s="16"/>
      <c r="K1711" s="16"/>
    </row>
    <row r="1712" spans="1:11" x14ac:dyDescent="0.25">
      <c r="A1712" s="8">
        <v>45705</v>
      </c>
      <c r="B1712" s="16" t="s">
        <v>3496</v>
      </c>
      <c r="C1712" s="16" t="s">
        <v>3497</v>
      </c>
      <c r="D1712">
        <f>[1]!s_pq_maxuptype(B1712,A1712)</f>
        <v>0</v>
      </c>
      <c r="I1712" s="8"/>
      <c r="J1712" s="16"/>
      <c r="K1712" s="16"/>
    </row>
    <row r="1713" spans="1:11" x14ac:dyDescent="0.25">
      <c r="A1713" s="8">
        <v>45705</v>
      </c>
      <c r="B1713" s="16" t="s">
        <v>3498</v>
      </c>
      <c r="C1713" s="16" t="s">
        <v>3499</v>
      </c>
      <c r="D1713">
        <f>[1]!s_pq_maxuptype(B1713,A1713)</f>
        <v>0</v>
      </c>
      <c r="I1713" s="8"/>
      <c r="J1713" s="16"/>
      <c r="K1713" s="16"/>
    </row>
    <row r="1714" spans="1:11" x14ac:dyDescent="0.25">
      <c r="A1714" s="8">
        <v>45705</v>
      </c>
      <c r="B1714" s="16" t="s">
        <v>3500</v>
      </c>
      <c r="C1714" s="16" t="s">
        <v>3501</v>
      </c>
      <c r="D1714">
        <f>[1]!s_pq_maxuptype(B1714,A1714)</f>
        <v>0</v>
      </c>
      <c r="I1714" s="8"/>
      <c r="J1714" s="16"/>
      <c r="K1714" s="16"/>
    </row>
    <row r="1715" spans="1:11" x14ac:dyDescent="0.25">
      <c r="A1715" s="8">
        <v>45705</v>
      </c>
      <c r="B1715" s="16" t="s">
        <v>3502</v>
      </c>
      <c r="C1715" s="16" t="s">
        <v>3503</v>
      </c>
      <c r="D1715">
        <f>[1]!s_pq_maxuptype(B1715,A1715)</f>
        <v>0</v>
      </c>
      <c r="I1715" s="8"/>
      <c r="J1715" s="16"/>
      <c r="K1715" s="16"/>
    </row>
    <row r="1716" spans="1:11" x14ac:dyDescent="0.25">
      <c r="A1716" s="8">
        <v>45705</v>
      </c>
      <c r="B1716" s="16" t="s">
        <v>3504</v>
      </c>
      <c r="C1716" s="16" t="s">
        <v>3505</v>
      </c>
      <c r="D1716">
        <f>[1]!s_pq_maxuptype(B1716,A1716)</f>
        <v>0</v>
      </c>
      <c r="I1716" s="8"/>
      <c r="J1716" s="16"/>
      <c r="K1716" s="16"/>
    </row>
    <row r="1717" spans="1:11" x14ac:dyDescent="0.25">
      <c r="A1717" s="8">
        <v>45705</v>
      </c>
      <c r="B1717" s="16" t="s">
        <v>3506</v>
      </c>
      <c r="C1717" s="16" t="s">
        <v>3507</v>
      </c>
      <c r="D1717">
        <f>[1]!s_pq_maxuptype(B1717,A1717)</f>
        <v>0</v>
      </c>
      <c r="I1717" s="8"/>
      <c r="J1717" s="16"/>
      <c r="K1717" s="16"/>
    </row>
    <row r="1718" spans="1:11" x14ac:dyDescent="0.25">
      <c r="A1718" s="8">
        <v>45705</v>
      </c>
      <c r="B1718" s="16" t="s">
        <v>3508</v>
      </c>
      <c r="C1718" s="16" t="s">
        <v>3509</v>
      </c>
      <c r="D1718">
        <f>[1]!s_pq_maxuptype(B1718,A1718)</f>
        <v>0</v>
      </c>
      <c r="I1718" s="8"/>
      <c r="J1718" s="16"/>
      <c r="K1718" s="16"/>
    </row>
    <row r="1719" spans="1:11" x14ac:dyDescent="0.25">
      <c r="A1719" s="8">
        <v>45705</v>
      </c>
      <c r="B1719" s="16" t="s">
        <v>3510</v>
      </c>
      <c r="C1719" s="16" t="s">
        <v>3511</v>
      </c>
      <c r="D1719">
        <f>[1]!s_pq_maxuptype(B1719,A1719)</f>
        <v>0</v>
      </c>
      <c r="I1719" s="8"/>
      <c r="J1719" s="16"/>
      <c r="K1719" s="16"/>
    </row>
    <row r="1720" spans="1:11" x14ac:dyDescent="0.25">
      <c r="A1720" s="8">
        <v>45705</v>
      </c>
      <c r="B1720" s="16" t="s">
        <v>3512</v>
      </c>
      <c r="C1720" s="16" t="s">
        <v>3513</v>
      </c>
      <c r="D1720">
        <f>[1]!s_pq_maxuptype(B1720,A1720)</f>
        <v>0</v>
      </c>
      <c r="I1720" s="8"/>
      <c r="J1720" s="16"/>
      <c r="K1720" s="16"/>
    </row>
    <row r="1721" spans="1:11" x14ac:dyDescent="0.25">
      <c r="A1721" s="8">
        <v>45705</v>
      </c>
      <c r="B1721" s="16" t="s">
        <v>3514</v>
      </c>
      <c r="C1721" s="16" t="s">
        <v>3515</v>
      </c>
      <c r="D1721">
        <f>[1]!s_pq_maxuptype(B1721,A1721)</f>
        <v>0</v>
      </c>
      <c r="I1721" s="8"/>
      <c r="J1721" s="16"/>
      <c r="K1721" s="16"/>
    </row>
    <row r="1722" spans="1:11" x14ac:dyDescent="0.25">
      <c r="A1722" s="8">
        <v>45705</v>
      </c>
      <c r="B1722" s="16" t="s">
        <v>3516</v>
      </c>
      <c r="C1722" s="16" t="s">
        <v>3517</v>
      </c>
      <c r="D1722">
        <f>[1]!s_pq_maxuptype(B1722,A1722)</f>
        <v>0</v>
      </c>
      <c r="I1722" s="8"/>
      <c r="J1722" s="16"/>
      <c r="K1722" s="16"/>
    </row>
    <row r="1723" spans="1:11" x14ac:dyDescent="0.25">
      <c r="A1723" s="8">
        <v>45705</v>
      </c>
      <c r="B1723" s="16" t="s">
        <v>3518</v>
      </c>
      <c r="C1723" s="16" t="s">
        <v>3519</v>
      </c>
      <c r="D1723">
        <f>[1]!s_pq_maxuptype(B1723,A1723)</f>
        <v>0</v>
      </c>
      <c r="I1723" s="8"/>
      <c r="J1723" s="16"/>
      <c r="K1723" s="16"/>
    </row>
    <row r="1724" spans="1:11" x14ac:dyDescent="0.25">
      <c r="A1724" s="8">
        <v>45705</v>
      </c>
      <c r="B1724" s="16" t="s">
        <v>3520</v>
      </c>
      <c r="C1724" s="16" t="s">
        <v>3521</v>
      </c>
      <c r="D1724">
        <f>[1]!s_pq_maxuptype(B1724,A1724)</f>
        <v>0</v>
      </c>
      <c r="I1724" s="8"/>
      <c r="J1724" s="16"/>
      <c r="K1724" s="16"/>
    </row>
    <row r="1725" spans="1:11" x14ac:dyDescent="0.25">
      <c r="A1725" s="8">
        <v>45705</v>
      </c>
      <c r="B1725" s="16" t="s">
        <v>3522</v>
      </c>
      <c r="C1725" s="16" t="s">
        <v>3523</v>
      </c>
      <c r="D1725">
        <f>[1]!s_pq_maxuptype(B1725,A1725)</f>
        <v>0</v>
      </c>
      <c r="I1725" s="8"/>
      <c r="J1725" s="16"/>
      <c r="K1725" s="16"/>
    </row>
    <row r="1726" spans="1:11" x14ac:dyDescent="0.25">
      <c r="A1726" s="8">
        <v>45705</v>
      </c>
      <c r="B1726" s="16" t="s">
        <v>3524</v>
      </c>
      <c r="C1726" s="16" t="s">
        <v>3525</v>
      </c>
      <c r="D1726">
        <f>[1]!s_pq_maxuptype(B1726,A1726)</f>
        <v>0</v>
      </c>
      <c r="I1726" s="8"/>
      <c r="J1726" s="16"/>
      <c r="K1726" s="16"/>
    </row>
    <row r="1727" spans="1:11" x14ac:dyDescent="0.25">
      <c r="A1727" s="8">
        <v>45705</v>
      </c>
      <c r="B1727" s="16" t="s">
        <v>3526</v>
      </c>
      <c r="C1727" s="16" t="s">
        <v>3527</v>
      </c>
      <c r="D1727">
        <f>[1]!s_pq_maxuptype(B1727,A1727)</f>
        <v>0</v>
      </c>
      <c r="I1727" s="8"/>
      <c r="J1727" s="16"/>
      <c r="K1727" s="16"/>
    </row>
    <row r="1728" spans="1:11" x14ac:dyDescent="0.25">
      <c r="A1728" s="8">
        <v>45705</v>
      </c>
      <c r="B1728" s="16" t="s">
        <v>3528</v>
      </c>
      <c r="C1728" s="16" t="s">
        <v>3529</v>
      </c>
      <c r="D1728">
        <f>[1]!s_pq_maxuptype(B1728,A1728)</f>
        <v>0</v>
      </c>
      <c r="I1728" s="8"/>
      <c r="J1728" s="16"/>
      <c r="K1728" s="16"/>
    </row>
    <row r="1729" spans="1:11" x14ac:dyDescent="0.25">
      <c r="A1729" s="8">
        <v>45705</v>
      </c>
      <c r="B1729" s="16" t="s">
        <v>3530</v>
      </c>
      <c r="C1729" s="16" t="s">
        <v>3531</v>
      </c>
      <c r="D1729">
        <f>[1]!s_pq_maxuptype(B1729,A1729)</f>
        <v>0</v>
      </c>
      <c r="I1729" s="8"/>
      <c r="J1729" s="16"/>
      <c r="K1729" s="16"/>
    </row>
    <row r="1730" spans="1:11" x14ac:dyDescent="0.25">
      <c r="A1730" s="8">
        <v>45705</v>
      </c>
      <c r="B1730" s="16" t="s">
        <v>3532</v>
      </c>
      <c r="C1730" s="16" t="s">
        <v>3533</v>
      </c>
      <c r="D1730">
        <f>[1]!s_pq_maxuptype(B1730,A1730)</f>
        <v>0</v>
      </c>
      <c r="I1730" s="8"/>
      <c r="J1730" s="16"/>
      <c r="K1730" s="16"/>
    </row>
    <row r="1731" spans="1:11" x14ac:dyDescent="0.25">
      <c r="A1731" s="8">
        <v>45705</v>
      </c>
      <c r="B1731" s="16" t="s">
        <v>3534</v>
      </c>
      <c r="C1731" s="16" t="s">
        <v>3535</v>
      </c>
      <c r="D1731">
        <f>[1]!s_pq_maxuptype(B1731,A1731)</f>
        <v>0</v>
      </c>
      <c r="I1731" s="8"/>
      <c r="J1731" s="16"/>
      <c r="K1731" s="16"/>
    </row>
    <row r="1732" spans="1:11" x14ac:dyDescent="0.25">
      <c r="A1732" s="8">
        <v>45705</v>
      </c>
      <c r="B1732" s="16" t="s">
        <v>3536</v>
      </c>
      <c r="C1732" s="16" t="s">
        <v>3537</v>
      </c>
      <c r="D1732">
        <f>[1]!s_pq_maxuptype(B1732,A1732)</f>
        <v>0</v>
      </c>
      <c r="I1732" s="8"/>
      <c r="J1732" s="16"/>
      <c r="K1732" s="16"/>
    </row>
    <row r="1733" spans="1:11" x14ac:dyDescent="0.25">
      <c r="A1733" s="8">
        <v>45705</v>
      </c>
      <c r="B1733" s="16" t="s">
        <v>3538</v>
      </c>
      <c r="C1733" s="16" t="s">
        <v>3539</v>
      </c>
      <c r="D1733">
        <f>[1]!s_pq_maxuptype(B1733,A1733)</f>
        <v>0</v>
      </c>
      <c r="I1733" s="8"/>
      <c r="J1733" s="16"/>
      <c r="K1733" s="16"/>
    </row>
    <row r="1734" spans="1:11" x14ac:dyDescent="0.25">
      <c r="A1734" s="8">
        <v>45705</v>
      </c>
      <c r="B1734" s="16" t="s">
        <v>3540</v>
      </c>
      <c r="C1734" s="16" t="s">
        <v>3541</v>
      </c>
      <c r="D1734">
        <f>[1]!s_pq_maxuptype(B1734,A1734)</f>
        <v>0</v>
      </c>
      <c r="I1734" s="8"/>
      <c r="J1734" s="16"/>
      <c r="K1734" s="16"/>
    </row>
    <row r="1735" spans="1:11" x14ac:dyDescent="0.25">
      <c r="A1735" s="8">
        <v>45705</v>
      </c>
      <c r="B1735" s="16" t="s">
        <v>3542</v>
      </c>
      <c r="C1735" s="16" t="s">
        <v>3543</v>
      </c>
      <c r="D1735">
        <f>[1]!s_pq_maxuptype(B1735,A1735)</f>
        <v>0</v>
      </c>
      <c r="I1735" s="8"/>
      <c r="J1735" s="16"/>
      <c r="K1735" s="16"/>
    </row>
    <row r="1736" spans="1:11" x14ac:dyDescent="0.25">
      <c r="A1736" s="8">
        <v>45705</v>
      </c>
      <c r="B1736" s="16" t="s">
        <v>3544</v>
      </c>
      <c r="C1736" s="16" t="s">
        <v>3545</v>
      </c>
      <c r="D1736">
        <f>[1]!s_pq_maxuptype(B1736,A1736)</f>
        <v>0</v>
      </c>
      <c r="I1736" s="8"/>
      <c r="J1736" s="16"/>
      <c r="K1736" s="16"/>
    </row>
    <row r="1737" spans="1:11" x14ac:dyDescent="0.25">
      <c r="A1737" s="8">
        <v>45705</v>
      </c>
      <c r="B1737" s="16" t="s">
        <v>3546</v>
      </c>
      <c r="C1737" s="16" t="s">
        <v>3547</v>
      </c>
      <c r="D1737">
        <f>[1]!s_pq_maxuptype(B1737,A1737)</f>
        <v>0</v>
      </c>
      <c r="I1737" s="8"/>
      <c r="J1737" s="16"/>
      <c r="K1737" s="16"/>
    </row>
    <row r="1738" spans="1:11" x14ac:dyDescent="0.25">
      <c r="A1738" s="8">
        <v>45705</v>
      </c>
      <c r="B1738" s="16" t="s">
        <v>3548</v>
      </c>
      <c r="C1738" s="16" t="s">
        <v>3549</v>
      </c>
      <c r="D1738">
        <f>[1]!s_pq_maxuptype(B1738,A1738)</f>
        <v>0</v>
      </c>
      <c r="I1738" s="8"/>
      <c r="J1738" s="16"/>
      <c r="K1738" s="16"/>
    </row>
    <row r="1739" spans="1:11" x14ac:dyDescent="0.25">
      <c r="A1739" s="8">
        <v>45705</v>
      </c>
      <c r="B1739" s="16" t="s">
        <v>3550</v>
      </c>
      <c r="C1739" s="16" t="s">
        <v>3551</v>
      </c>
      <c r="D1739">
        <f>[1]!s_pq_maxuptype(B1739,A1739)</f>
        <v>0</v>
      </c>
      <c r="I1739" s="8"/>
      <c r="J1739" s="16"/>
      <c r="K1739" s="16"/>
    </row>
    <row r="1740" spans="1:11" x14ac:dyDescent="0.25">
      <c r="A1740" s="8">
        <v>45705</v>
      </c>
      <c r="B1740" s="16" t="s">
        <v>3552</v>
      </c>
      <c r="C1740" s="16" t="s">
        <v>3553</v>
      </c>
      <c r="D1740">
        <f>[1]!s_pq_maxuptype(B1740,A1740)</f>
        <v>0</v>
      </c>
      <c r="I1740" s="8"/>
      <c r="J1740" s="16"/>
      <c r="K1740" s="16"/>
    </row>
    <row r="1741" spans="1:11" x14ac:dyDescent="0.25">
      <c r="A1741" s="8">
        <v>45705</v>
      </c>
      <c r="B1741" s="16" t="s">
        <v>3554</v>
      </c>
      <c r="C1741" s="16" t="s">
        <v>3555</v>
      </c>
      <c r="D1741">
        <f>[1]!s_pq_maxuptype(B1741,A1741)</f>
        <v>0</v>
      </c>
      <c r="I1741" s="8"/>
      <c r="J1741" s="16"/>
      <c r="K1741" s="16"/>
    </row>
    <row r="1742" spans="1:11" x14ac:dyDescent="0.25">
      <c r="A1742" s="8">
        <v>45705</v>
      </c>
      <c r="B1742" s="16" t="s">
        <v>3556</v>
      </c>
      <c r="C1742" s="16" t="s">
        <v>3557</v>
      </c>
      <c r="D1742">
        <f>[1]!s_pq_maxuptype(B1742,A1742)</f>
        <v>0</v>
      </c>
      <c r="I1742" s="8"/>
      <c r="J1742" s="16"/>
      <c r="K1742" s="16"/>
    </row>
    <row r="1743" spans="1:11" x14ac:dyDescent="0.25">
      <c r="A1743" s="8">
        <v>45705</v>
      </c>
      <c r="B1743" s="16" t="s">
        <v>3558</v>
      </c>
      <c r="C1743" s="16" t="s">
        <v>3559</v>
      </c>
      <c r="D1743">
        <f>[1]!s_pq_maxuptype(B1743,A1743)</f>
        <v>0</v>
      </c>
      <c r="I1743" s="8"/>
      <c r="J1743" s="16"/>
      <c r="K1743" s="16"/>
    </row>
    <row r="1744" spans="1:11" x14ac:dyDescent="0.25">
      <c r="A1744" s="8">
        <v>45705</v>
      </c>
      <c r="B1744" s="16" t="s">
        <v>3560</v>
      </c>
      <c r="C1744" s="16" t="s">
        <v>3561</v>
      </c>
      <c r="D1744">
        <f>[1]!s_pq_maxuptype(B1744,A1744)</f>
        <v>0</v>
      </c>
      <c r="I1744" s="8"/>
      <c r="J1744" s="16"/>
      <c r="K1744" s="16"/>
    </row>
    <row r="1745" spans="1:11" x14ac:dyDescent="0.25">
      <c r="A1745" s="8">
        <v>45705</v>
      </c>
      <c r="B1745" s="16" t="s">
        <v>3562</v>
      </c>
      <c r="C1745" s="16" t="s">
        <v>3563</v>
      </c>
      <c r="D1745">
        <f>[1]!s_pq_maxuptype(B1745,A1745)</f>
        <v>0</v>
      </c>
      <c r="I1745" s="8"/>
      <c r="J1745" s="16"/>
      <c r="K1745" s="16"/>
    </row>
    <row r="1746" spans="1:11" x14ac:dyDescent="0.25">
      <c r="A1746" s="8">
        <v>45705</v>
      </c>
      <c r="B1746" s="16" t="s">
        <v>3564</v>
      </c>
      <c r="C1746" s="16" t="s">
        <v>3565</v>
      </c>
      <c r="D1746">
        <f>[1]!s_pq_maxuptype(B1746,A1746)</f>
        <v>0</v>
      </c>
      <c r="I1746" s="8"/>
      <c r="J1746" s="16"/>
      <c r="K1746" s="16"/>
    </row>
    <row r="1747" spans="1:11" x14ac:dyDescent="0.25">
      <c r="A1747" s="8">
        <v>45705</v>
      </c>
      <c r="B1747" s="16" t="s">
        <v>3566</v>
      </c>
      <c r="C1747" s="16" t="s">
        <v>3567</v>
      </c>
      <c r="D1747">
        <f>[1]!s_pq_maxuptype(B1747,A1747)</f>
        <v>0</v>
      </c>
      <c r="I1747" s="8"/>
      <c r="J1747" s="16"/>
      <c r="K1747" s="16"/>
    </row>
    <row r="1748" spans="1:11" x14ac:dyDescent="0.25">
      <c r="A1748" s="8">
        <v>45705</v>
      </c>
      <c r="B1748" s="16" t="s">
        <v>3568</v>
      </c>
      <c r="C1748" s="16" t="s">
        <v>3569</v>
      </c>
      <c r="D1748">
        <f>[1]!s_pq_maxuptype(B1748,A1748)</f>
        <v>0</v>
      </c>
      <c r="I1748" s="8"/>
      <c r="J1748" s="16"/>
      <c r="K1748" s="16"/>
    </row>
    <row r="1749" spans="1:11" x14ac:dyDescent="0.25">
      <c r="A1749" s="8">
        <v>45705</v>
      </c>
      <c r="B1749" s="16" t="s">
        <v>3570</v>
      </c>
      <c r="C1749" s="16" t="s">
        <v>3571</v>
      </c>
      <c r="D1749">
        <f>[1]!s_pq_maxuptype(B1749,A1749)</f>
        <v>0</v>
      </c>
      <c r="I1749" s="8"/>
      <c r="J1749" s="16"/>
      <c r="K1749" s="16"/>
    </row>
    <row r="1750" spans="1:11" x14ac:dyDescent="0.25">
      <c r="A1750" s="8">
        <v>45705</v>
      </c>
      <c r="B1750" s="16" t="s">
        <v>3572</v>
      </c>
      <c r="C1750" s="16" t="s">
        <v>3573</v>
      </c>
      <c r="D1750">
        <f>[1]!s_pq_maxuptype(B1750,A1750)</f>
        <v>0</v>
      </c>
      <c r="I1750" s="8"/>
      <c r="J1750" s="16"/>
      <c r="K1750" s="16"/>
    </row>
    <row r="1751" spans="1:11" x14ac:dyDescent="0.25">
      <c r="A1751" s="8">
        <v>45705</v>
      </c>
      <c r="B1751" s="16" t="s">
        <v>3574</v>
      </c>
      <c r="C1751" s="16" t="s">
        <v>3575</v>
      </c>
      <c r="D1751">
        <f>[1]!s_pq_maxuptype(B1751,A1751)</f>
        <v>0</v>
      </c>
      <c r="I1751" s="8"/>
      <c r="J1751" s="16"/>
      <c r="K1751" s="16"/>
    </row>
    <row r="1752" spans="1:11" x14ac:dyDescent="0.25">
      <c r="A1752" s="8">
        <v>45705</v>
      </c>
      <c r="B1752" s="16" t="s">
        <v>3576</v>
      </c>
      <c r="C1752" s="16" t="s">
        <v>3577</v>
      </c>
      <c r="D1752">
        <f>[1]!s_pq_maxuptype(B1752,A1752)</f>
        <v>0</v>
      </c>
      <c r="I1752" s="8"/>
      <c r="J1752" s="16"/>
      <c r="K1752" s="16"/>
    </row>
    <row r="1753" spans="1:11" x14ac:dyDescent="0.25">
      <c r="A1753" s="8">
        <v>45705</v>
      </c>
      <c r="B1753" s="16" t="s">
        <v>3578</v>
      </c>
      <c r="C1753" s="16" t="s">
        <v>3579</v>
      </c>
      <c r="D1753">
        <f>[1]!s_pq_maxuptype(B1753,A1753)</f>
        <v>0</v>
      </c>
      <c r="I1753" s="8"/>
      <c r="J1753" s="16"/>
      <c r="K1753" s="16"/>
    </row>
    <row r="1754" spans="1:11" x14ac:dyDescent="0.25">
      <c r="A1754" s="8">
        <v>45705</v>
      </c>
      <c r="B1754" s="16" t="s">
        <v>3580</v>
      </c>
      <c r="C1754" s="16" t="s">
        <v>3581</v>
      </c>
      <c r="D1754">
        <f>[1]!s_pq_maxuptype(B1754,A1754)</f>
        <v>0</v>
      </c>
      <c r="I1754" s="8"/>
      <c r="J1754" s="16"/>
      <c r="K1754" s="16"/>
    </row>
    <row r="1755" spans="1:11" x14ac:dyDescent="0.25">
      <c r="A1755" s="8">
        <v>45705</v>
      </c>
      <c r="B1755" s="16" t="s">
        <v>3582</v>
      </c>
      <c r="C1755" s="16" t="s">
        <v>3583</v>
      </c>
      <c r="D1755">
        <f>[1]!s_pq_maxuptype(B1755,A1755)</f>
        <v>0</v>
      </c>
      <c r="I1755" s="8"/>
      <c r="J1755" s="16"/>
      <c r="K1755" s="16"/>
    </row>
    <row r="1756" spans="1:11" x14ac:dyDescent="0.25">
      <c r="A1756" s="8">
        <v>45705</v>
      </c>
      <c r="B1756" s="16" t="s">
        <v>3584</v>
      </c>
      <c r="C1756" s="16" t="s">
        <v>3585</v>
      </c>
      <c r="D1756">
        <f>[1]!s_pq_maxuptype(B1756,A1756)</f>
        <v>0</v>
      </c>
      <c r="I1756" s="8"/>
      <c r="J1756" s="16"/>
      <c r="K1756" s="16"/>
    </row>
    <row r="1757" spans="1:11" x14ac:dyDescent="0.25">
      <c r="A1757" s="8">
        <v>45705</v>
      </c>
      <c r="B1757" s="16" t="s">
        <v>3586</v>
      </c>
      <c r="C1757" s="16" t="s">
        <v>3587</v>
      </c>
      <c r="D1757">
        <f>[1]!s_pq_maxuptype(B1757,A1757)</f>
        <v>0</v>
      </c>
      <c r="I1757" s="8"/>
      <c r="J1757" s="16"/>
      <c r="K1757" s="16"/>
    </row>
    <row r="1758" spans="1:11" x14ac:dyDescent="0.25">
      <c r="A1758" s="8">
        <v>45705</v>
      </c>
      <c r="B1758" s="16" t="s">
        <v>3588</v>
      </c>
      <c r="C1758" s="16" t="s">
        <v>3589</v>
      </c>
      <c r="D1758">
        <f>[1]!s_pq_maxuptype(B1758,A1758)</f>
        <v>0</v>
      </c>
      <c r="I1758" s="8"/>
      <c r="J1758" s="16"/>
      <c r="K1758" s="16"/>
    </row>
    <row r="1759" spans="1:11" x14ac:dyDescent="0.25">
      <c r="A1759" s="8">
        <v>45705</v>
      </c>
      <c r="B1759" s="16" t="s">
        <v>3590</v>
      </c>
      <c r="C1759" s="16" t="s">
        <v>3591</v>
      </c>
      <c r="D1759">
        <f>[1]!s_pq_maxuptype(B1759,A1759)</f>
        <v>0</v>
      </c>
      <c r="I1759" s="8"/>
      <c r="J1759" s="16"/>
      <c r="K1759" s="16"/>
    </row>
    <row r="1760" spans="1:11" x14ac:dyDescent="0.25">
      <c r="A1760" s="8">
        <v>45705</v>
      </c>
      <c r="B1760" s="16" t="s">
        <v>3592</v>
      </c>
      <c r="C1760" s="16" t="s">
        <v>3593</v>
      </c>
      <c r="D1760">
        <f>[1]!s_pq_maxuptype(B1760,A1760)</f>
        <v>0</v>
      </c>
      <c r="I1760" s="8"/>
      <c r="J1760" s="16"/>
      <c r="K1760" s="16"/>
    </row>
    <row r="1761" spans="1:11" x14ac:dyDescent="0.25">
      <c r="A1761" s="8">
        <v>45705</v>
      </c>
      <c r="B1761" s="16" t="s">
        <v>3594</v>
      </c>
      <c r="C1761" s="16" t="s">
        <v>3595</v>
      </c>
      <c r="D1761">
        <f>[1]!s_pq_maxuptype(B1761,A1761)</f>
        <v>0</v>
      </c>
      <c r="I1761" s="8"/>
      <c r="J1761" s="16"/>
      <c r="K1761" s="16"/>
    </row>
    <row r="1762" spans="1:11" x14ac:dyDescent="0.25">
      <c r="A1762" s="8">
        <v>45705</v>
      </c>
      <c r="B1762" s="16" t="s">
        <v>3596</v>
      </c>
      <c r="C1762" s="16" t="s">
        <v>3597</v>
      </c>
      <c r="D1762">
        <f>[1]!s_pq_maxuptype(B1762,A1762)</f>
        <v>0</v>
      </c>
      <c r="I1762" s="8"/>
      <c r="J1762" s="16"/>
      <c r="K1762" s="16"/>
    </row>
    <row r="1763" spans="1:11" x14ac:dyDescent="0.25">
      <c r="A1763" s="8">
        <v>45705</v>
      </c>
      <c r="B1763" s="16" t="s">
        <v>3598</v>
      </c>
      <c r="C1763" s="16" t="s">
        <v>3599</v>
      </c>
      <c r="D1763">
        <f>[1]!s_pq_maxuptype(B1763,A1763)</f>
        <v>0</v>
      </c>
      <c r="I1763" s="8"/>
      <c r="J1763" s="16"/>
      <c r="K1763" s="16"/>
    </row>
    <row r="1764" spans="1:11" x14ac:dyDescent="0.25">
      <c r="A1764" s="8">
        <v>45705</v>
      </c>
      <c r="B1764" s="16" t="s">
        <v>3600</v>
      </c>
      <c r="C1764" s="16" t="s">
        <v>3601</v>
      </c>
      <c r="D1764">
        <f>[1]!s_pq_maxuptype(B1764,A1764)</f>
        <v>0</v>
      </c>
      <c r="I1764" s="8"/>
      <c r="J1764" s="16"/>
      <c r="K1764" s="16"/>
    </row>
    <row r="1765" spans="1:11" x14ac:dyDescent="0.25">
      <c r="A1765" s="8">
        <v>45705</v>
      </c>
      <c r="B1765" s="16" t="s">
        <v>3602</v>
      </c>
      <c r="C1765" s="16" t="s">
        <v>3603</v>
      </c>
      <c r="D1765">
        <f>[1]!s_pq_maxuptype(B1765,A1765)</f>
        <v>0</v>
      </c>
      <c r="I1765" s="8"/>
      <c r="J1765" s="16"/>
      <c r="K1765" s="16"/>
    </row>
    <row r="1766" spans="1:11" x14ac:dyDescent="0.25">
      <c r="A1766" s="8">
        <v>45705</v>
      </c>
      <c r="B1766" s="16" t="s">
        <v>3604</v>
      </c>
      <c r="C1766" s="16" t="s">
        <v>3605</v>
      </c>
      <c r="D1766">
        <f>[1]!s_pq_maxuptype(B1766,A1766)</f>
        <v>0</v>
      </c>
      <c r="I1766" s="8"/>
      <c r="J1766" s="16"/>
      <c r="K1766" s="16"/>
    </row>
    <row r="1767" spans="1:11" x14ac:dyDescent="0.25">
      <c r="A1767" s="8">
        <v>45705</v>
      </c>
      <c r="B1767" s="16" t="s">
        <v>3606</v>
      </c>
      <c r="C1767" s="16" t="s">
        <v>3607</v>
      </c>
      <c r="D1767">
        <f>[1]!s_pq_maxuptype(B1767,A1767)</f>
        <v>0</v>
      </c>
      <c r="I1767" s="8"/>
      <c r="J1767" s="16"/>
      <c r="K1767" s="16"/>
    </row>
    <row r="1768" spans="1:11" x14ac:dyDescent="0.25">
      <c r="A1768" s="8">
        <v>45705</v>
      </c>
      <c r="B1768" s="16" t="s">
        <v>3608</v>
      </c>
      <c r="C1768" s="16" t="s">
        <v>3609</v>
      </c>
      <c r="D1768">
        <f>[1]!s_pq_maxuptype(B1768,A1768)</f>
        <v>0</v>
      </c>
      <c r="I1768" s="8"/>
      <c r="J1768" s="16"/>
      <c r="K1768" s="16"/>
    </row>
    <row r="1769" spans="1:11" x14ac:dyDescent="0.25">
      <c r="A1769" s="8">
        <v>45705</v>
      </c>
      <c r="B1769" s="16" t="s">
        <v>3610</v>
      </c>
      <c r="C1769" s="16" t="s">
        <v>3611</v>
      </c>
      <c r="D1769">
        <f>[1]!s_pq_maxuptype(B1769,A1769)</f>
        <v>0</v>
      </c>
      <c r="I1769" s="8"/>
      <c r="J1769" s="16"/>
      <c r="K1769" s="16"/>
    </row>
    <row r="1770" spans="1:11" x14ac:dyDescent="0.25">
      <c r="A1770" s="8">
        <v>45705</v>
      </c>
      <c r="B1770" s="16" t="s">
        <v>3612</v>
      </c>
      <c r="C1770" s="16" t="s">
        <v>3613</v>
      </c>
      <c r="D1770">
        <f>[1]!s_pq_maxuptype(B1770,A1770)</f>
        <v>0</v>
      </c>
      <c r="I1770" s="8"/>
      <c r="J1770" s="16"/>
      <c r="K1770" s="16"/>
    </row>
    <row r="1771" spans="1:11" x14ac:dyDescent="0.25">
      <c r="A1771" s="8">
        <v>45705</v>
      </c>
      <c r="B1771" s="16" t="s">
        <v>3614</v>
      </c>
      <c r="C1771" s="16" t="s">
        <v>3615</v>
      </c>
      <c r="D1771">
        <f>[1]!s_pq_maxuptype(B1771,A1771)</f>
        <v>0</v>
      </c>
      <c r="I1771" s="8"/>
      <c r="J1771" s="16"/>
      <c r="K1771" s="16"/>
    </row>
    <row r="1772" spans="1:11" x14ac:dyDescent="0.25">
      <c r="A1772" s="8">
        <v>45705</v>
      </c>
      <c r="B1772" s="16" t="s">
        <v>3616</v>
      </c>
      <c r="C1772" s="16" t="s">
        <v>3617</v>
      </c>
      <c r="D1772">
        <f>[1]!s_pq_maxuptype(B1772,A1772)</f>
        <v>0</v>
      </c>
      <c r="I1772" s="8"/>
      <c r="J1772" s="16"/>
      <c r="K1772" s="16"/>
    </row>
    <row r="1773" spans="1:11" x14ac:dyDescent="0.25">
      <c r="A1773" s="8">
        <v>45705</v>
      </c>
      <c r="B1773" s="16" t="s">
        <v>3618</v>
      </c>
      <c r="C1773" s="16" t="s">
        <v>3619</v>
      </c>
      <c r="D1773">
        <f>[1]!s_pq_maxuptype(B1773,A1773)</f>
        <v>0</v>
      </c>
      <c r="I1773" s="8"/>
      <c r="J1773" s="16"/>
      <c r="K1773" s="16"/>
    </row>
    <row r="1774" spans="1:11" x14ac:dyDescent="0.25">
      <c r="A1774" s="8">
        <v>45705</v>
      </c>
      <c r="B1774" s="16" t="s">
        <v>3620</v>
      </c>
      <c r="C1774" s="16" t="s">
        <v>3621</v>
      </c>
      <c r="D1774">
        <f>[1]!s_pq_maxuptype(B1774,A1774)</f>
        <v>0</v>
      </c>
      <c r="I1774" s="8"/>
      <c r="J1774" s="16"/>
      <c r="K1774" s="16"/>
    </row>
    <row r="1775" spans="1:11" x14ac:dyDescent="0.25">
      <c r="A1775" s="8">
        <v>45705</v>
      </c>
      <c r="B1775" s="16" t="s">
        <v>3622</v>
      </c>
      <c r="C1775" s="16" t="s">
        <v>3623</v>
      </c>
      <c r="D1775">
        <f>[1]!s_pq_maxuptype(B1775,A1775)</f>
        <v>0</v>
      </c>
      <c r="I1775" s="8"/>
      <c r="J1775" s="16"/>
      <c r="K1775" s="16"/>
    </row>
    <row r="1776" spans="1:11" x14ac:dyDescent="0.25">
      <c r="A1776" s="8">
        <v>45705</v>
      </c>
      <c r="B1776" s="16" t="s">
        <v>3624</v>
      </c>
      <c r="C1776" s="16" t="s">
        <v>3625</v>
      </c>
      <c r="D1776">
        <f>[1]!s_pq_maxuptype(B1776,A1776)</f>
        <v>0</v>
      </c>
      <c r="I1776" s="8"/>
      <c r="J1776" s="16"/>
      <c r="K1776" s="16"/>
    </row>
    <row r="1777" spans="1:11" x14ac:dyDescent="0.25">
      <c r="A1777" s="8">
        <v>45705</v>
      </c>
      <c r="B1777" s="16" t="s">
        <v>3626</v>
      </c>
      <c r="C1777" s="16" t="s">
        <v>3627</v>
      </c>
      <c r="D1777">
        <f>[1]!s_pq_maxuptype(B1777,A1777)</f>
        <v>0</v>
      </c>
      <c r="I1777" s="8"/>
      <c r="J1777" s="16"/>
      <c r="K1777" s="16"/>
    </row>
    <row r="1778" spans="1:11" x14ac:dyDescent="0.25">
      <c r="A1778" s="8">
        <v>45705</v>
      </c>
      <c r="B1778" s="16" t="s">
        <v>3628</v>
      </c>
      <c r="C1778" s="16" t="s">
        <v>3629</v>
      </c>
      <c r="D1778">
        <f>[1]!s_pq_maxuptype(B1778,A1778)</f>
        <v>0</v>
      </c>
      <c r="I1778" s="8"/>
      <c r="J1778" s="16"/>
      <c r="K1778" s="16"/>
    </row>
    <row r="1779" spans="1:11" x14ac:dyDescent="0.25">
      <c r="A1779" s="8">
        <v>45705</v>
      </c>
      <c r="B1779" s="16" t="s">
        <v>3630</v>
      </c>
      <c r="C1779" s="16" t="s">
        <v>3631</v>
      </c>
      <c r="D1779">
        <f>[1]!s_pq_maxuptype(B1779,A1779)</f>
        <v>0</v>
      </c>
      <c r="I1779" s="8"/>
      <c r="J1779" s="16"/>
      <c r="K1779" s="16"/>
    </row>
    <row r="1780" spans="1:11" x14ac:dyDescent="0.25">
      <c r="A1780" s="8">
        <v>45705</v>
      </c>
      <c r="B1780" s="16" t="s">
        <v>3632</v>
      </c>
      <c r="C1780" s="16" t="s">
        <v>3633</v>
      </c>
      <c r="D1780">
        <f>[1]!s_pq_maxuptype(B1780,A1780)</f>
        <v>0</v>
      </c>
      <c r="I1780" s="8"/>
      <c r="J1780" s="16"/>
      <c r="K1780" s="16"/>
    </row>
    <row r="1781" spans="1:11" x14ac:dyDescent="0.25">
      <c r="A1781" s="8">
        <v>45705</v>
      </c>
      <c r="B1781" s="16" t="s">
        <v>3634</v>
      </c>
      <c r="C1781" s="16" t="s">
        <v>3635</v>
      </c>
      <c r="D1781">
        <f>[1]!s_pq_maxuptype(B1781,A1781)</f>
        <v>0</v>
      </c>
      <c r="I1781" s="8"/>
      <c r="J1781" s="16"/>
      <c r="K1781" s="16"/>
    </row>
    <row r="1782" spans="1:11" x14ac:dyDescent="0.25">
      <c r="A1782" s="8">
        <v>45705</v>
      </c>
      <c r="B1782" s="16" t="s">
        <v>3636</v>
      </c>
      <c r="C1782" s="16" t="s">
        <v>3637</v>
      </c>
      <c r="D1782">
        <f>[1]!s_pq_maxuptype(B1782,A1782)</f>
        <v>0</v>
      </c>
      <c r="I1782" s="8"/>
      <c r="J1782" s="16"/>
      <c r="K1782" s="16"/>
    </row>
    <row r="1783" spans="1:11" x14ac:dyDescent="0.25">
      <c r="A1783" s="8">
        <v>45705</v>
      </c>
      <c r="B1783" s="16" t="s">
        <v>3638</v>
      </c>
      <c r="C1783" s="16" t="s">
        <v>3639</v>
      </c>
      <c r="D1783">
        <f>[1]!s_pq_maxuptype(B1783,A1783)</f>
        <v>0</v>
      </c>
      <c r="I1783" s="8"/>
      <c r="J1783" s="16"/>
      <c r="K1783" s="16"/>
    </row>
    <row r="1784" spans="1:11" x14ac:dyDescent="0.25">
      <c r="A1784" s="8">
        <v>45705</v>
      </c>
      <c r="B1784" s="16" t="s">
        <v>3640</v>
      </c>
      <c r="C1784" s="16" t="s">
        <v>3641</v>
      </c>
      <c r="D1784">
        <f>[1]!s_pq_maxuptype(B1784,A1784)</f>
        <v>0</v>
      </c>
      <c r="I1784" s="8"/>
      <c r="J1784" s="16"/>
      <c r="K1784" s="16"/>
    </row>
    <row r="1785" spans="1:11" x14ac:dyDescent="0.25">
      <c r="A1785" s="8">
        <v>45705</v>
      </c>
      <c r="B1785" s="16" t="s">
        <v>3642</v>
      </c>
      <c r="C1785" s="16" t="s">
        <v>3643</v>
      </c>
      <c r="D1785">
        <f>[1]!s_pq_maxuptype(B1785,A1785)</f>
        <v>0</v>
      </c>
      <c r="I1785" s="8"/>
      <c r="J1785" s="16"/>
      <c r="K1785" s="16"/>
    </row>
    <row r="1786" spans="1:11" x14ac:dyDescent="0.25">
      <c r="A1786" s="8">
        <v>45705</v>
      </c>
      <c r="B1786" s="16" t="s">
        <v>3644</v>
      </c>
      <c r="C1786" s="16" t="s">
        <v>3645</v>
      </c>
      <c r="D1786">
        <f>[1]!s_pq_maxuptype(B1786,A1786)</f>
        <v>0</v>
      </c>
      <c r="I1786" s="8"/>
      <c r="J1786" s="16"/>
      <c r="K1786" s="16"/>
    </row>
    <row r="1787" spans="1:11" x14ac:dyDescent="0.25">
      <c r="A1787" s="8">
        <v>45705</v>
      </c>
      <c r="B1787" s="16" t="s">
        <v>3646</v>
      </c>
      <c r="C1787" s="16" t="s">
        <v>3647</v>
      </c>
      <c r="D1787">
        <f>[1]!s_pq_maxuptype(B1787,A1787)</f>
        <v>0</v>
      </c>
      <c r="I1787" s="8"/>
      <c r="J1787" s="16"/>
      <c r="K1787" s="16"/>
    </row>
    <row r="1788" spans="1:11" x14ac:dyDescent="0.25">
      <c r="A1788" s="8">
        <v>45705</v>
      </c>
      <c r="B1788" s="16" t="s">
        <v>3648</v>
      </c>
      <c r="C1788" s="16" t="s">
        <v>3649</v>
      </c>
      <c r="D1788">
        <f>[1]!s_pq_maxuptype(B1788,A1788)</f>
        <v>0</v>
      </c>
      <c r="I1788" s="8"/>
      <c r="J1788" s="16"/>
      <c r="K1788" s="16"/>
    </row>
    <row r="1789" spans="1:11" x14ac:dyDescent="0.25">
      <c r="A1789" s="8">
        <v>45705</v>
      </c>
      <c r="B1789" s="16" t="s">
        <v>3650</v>
      </c>
      <c r="C1789" s="16" t="s">
        <v>3651</v>
      </c>
      <c r="D1789">
        <f>[1]!s_pq_maxuptype(B1789,A1789)</f>
        <v>0</v>
      </c>
      <c r="I1789" s="8"/>
      <c r="J1789" s="16"/>
      <c r="K1789" s="16"/>
    </row>
    <row r="1790" spans="1:11" x14ac:dyDescent="0.25">
      <c r="A1790" s="8">
        <v>45705</v>
      </c>
      <c r="B1790" s="16" t="s">
        <v>3652</v>
      </c>
      <c r="C1790" s="16" t="s">
        <v>3653</v>
      </c>
      <c r="D1790">
        <f>[1]!s_pq_maxuptype(B1790,A1790)</f>
        <v>0</v>
      </c>
      <c r="I1790" s="8"/>
      <c r="J1790" s="16"/>
      <c r="K1790" s="16"/>
    </row>
    <row r="1791" spans="1:11" x14ac:dyDescent="0.25">
      <c r="A1791" s="8">
        <v>45705</v>
      </c>
      <c r="B1791" s="16" t="s">
        <v>3654</v>
      </c>
      <c r="C1791" s="16" t="s">
        <v>3655</v>
      </c>
      <c r="D1791">
        <f>[1]!s_pq_maxuptype(B1791,A1791)</f>
        <v>0</v>
      </c>
      <c r="I1791" s="8"/>
      <c r="J1791" s="16"/>
      <c r="K1791" s="16"/>
    </row>
    <row r="1792" spans="1:11" x14ac:dyDescent="0.25">
      <c r="A1792" s="8">
        <v>45705</v>
      </c>
      <c r="B1792" s="16" t="s">
        <v>3656</v>
      </c>
      <c r="C1792" s="16" t="s">
        <v>3657</v>
      </c>
      <c r="D1792">
        <f>[1]!s_pq_maxuptype(B1792,A1792)</f>
        <v>0</v>
      </c>
      <c r="I1792" s="8"/>
      <c r="J1792" s="16"/>
      <c r="K1792" s="16"/>
    </row>
    <row r="1793" spans="1:11" x14ac:dyDescent="0.25">
      <c r="A1793" s="8">
        <v>45705</v>
      </c>
      <c r="B1793" s="16" t="s">
        <v>3658</v>
      </c>
      <c r="C1793" s="16" t="s">
        <v>3659</v>
      </c>
      <c r="D1793">
        <f>[1]!s_pq_maxuptype(B1793,A1793)</f>
        <v>0</v>
      </c>
      <c r="I1793" s="8"/>
      <c r="J1793" s="16"/>
      <c r="K1793" s="16"/>
    </row>
    <row r="1794" spans="1:11" x14ac:dyDescent="0.25">
      <c r="A1794" s="8">
        <v>45705</v>
      </c>
      <c r="B1794" s="16" t="s">
        <v>3660</v>
      </c>
      <c r="C1794" s="16" t="s">
        <v>3661</v>
      </c>
      <c r="D1794">
        <f>[1]!s_pq_maxuptype(B1794,A1794)</f>
        <v>0</v>
      </c>
      <c r="I1794" s="8"/>
      <c r="J1794" s="16"/>
      <c r="K1794" s="16"/>
    </row>
    <row r="1795" spans="1:11" x14ac:dyDescent="0.25">
      <c r="A1795" s="8">
        <v>45705</v>
      </c>
      <c r="B1795" s="16" t="s">
        <v>3662</v>
      </c>
      <c r="C1795" s="16" t="s">
        <v>3663</v>
      </c>
      <c r="D1795">
        <f>[1]!s_pq_maxuptype(B1795,A1795)</f>
        <v>0</v>
      </c>
      <c r="I1795" s="8"/>
      <c r="J1795" s="16"/>
      <c r="K1795" s="16"/>
    </row>
    <row r="1796" spans="1:11" x14ac:dyDescent="0.25">
      <c r="A1796" s="8">
        <v>45705</v>
      </c>
      <c r="B1796" s="16" t="s">
        <v>3664</v>
      </c>
      <c r="C1796" s="16" t="s">
        <v>3665</v>
      </c>
      <c r="D1796">
        <f>[1]!s_pq_maxuptype(B1796,A1796)</f>
        <v>0</v>
      </c>
      <c r="I1796" s="8"/>
      <c r="J1796" s="16"/>
      <c r="K1796" s="16"/>
    </row>
    <row r="1797" spans="1:11" x14ac:dyDescent="0.25">
      <c r="A1797" s="8">
        <v>45705</v>
      </c>
      <c r="B1797" s="16" t="s">
        <v>3666</v>
      </c>
      <c r="C1797" s="16" t="s">
        <v>3667</v>
      </c>
      <c r="D1797">
        <f>[1]!s_pq_maxuptype(B1797,A1797)</f>
        <v>0</v>
      </c>
      <c r="I1797" s="8"/>
      <c r="J1797" s="16"/>
      <c r="K1797" s="16"/>
    </row>
    <row r="1798" spans="1:11" x14ac:dyDescent="0.25">
      <c r="A1798" s="8">
        <v>45705</v>
      </c>
      <c r="B1798" s="16" t="s">
        <v>3668</v>
      </c>
      <c r="C1798" s="16" t="s">
        <v>3669</v>
      </c>
      <c r="D1798">
        <f>[1]!s_pq_maxuptype(B1798,A1798)</f>
        <v>0</v>
      </c>
      <c r="I1798" s="8"/>
      <c r="J1798" s="16"/>
      <c r="K1798" s="16"/>
    </row>
    <row r="1799" spans="1:11" x14ac:dyDescent="0.25">
      <c r="A1799" s="8">
        <v>45705</v>
      </c>
      <c r="B1799" s="16" t="s">
        <v>3670</v>
      </c>
      <c r="C1799" s="16" t="s">
        <v>3671</v>
      </c>
      <c r="D1799">
        <f>[1]!s_pq_maxuptype(B1799,A1799)</f>
        <v>0</v>
      </c>
      <c r="I1799" s="8"/>
      <c r="J1799" s="16"/>
      <c r="K1799" s="16"/>
    </row>
    <row r="1800" spans="1:11" x14ac:dyDescent="0.25">
      <c r="A1800" s="8">
        <v>45705</v>
      </c>
      <c r="B1800" s="16" t="s">
        <v>3672</v>
      </c>
      <c r="C1800" s="16" t="s">
        <v>3673</v>
      </c>
      <c r="D1800">
        <f>[1]!s_pq_maxuptype(B1800,A1800)</f>
        <v>0</v>
      </c>
      <c r="I1800" s="8"/>
      <c r="J1800" s="16"/>
      <c r="K1800" s="16"/>
    </row>
    <row r="1801" spans="1:11" x14ac:dyDescent="0.25">
      <c r="A1801" s="8">
        <v>45705</v>
      </c>
      <c r="B1801" s="16" t="s">
        <v>3674</v>
      </c>
      <c r="C1801" s="16" t="s">
        <v>3675</v>
      </c>
      <c r="D1801">
        <f>[1]!s_pq_maxuptype(B1801,A1801)</f>
        <v>0</v>
      </c>
      <c r="I1801" s="8"/>
      <c r="J1801" s="16"/>
      <c r="K1801" s="16"/>
    </row>
    <row r="1802" spans="1:11" x14ac:dyDescent="0.25">
      <c r="A1802" s="8">
        <v>45705</v>
      </c>
      <c r="B1802" s="16" t="s">
        <v>3676</v>
      </c>
      <c r="C1802" s="16" t="s">
        <v>3677</v>
      </c>
      <c r="D1802">
        <f>[1]!s_pq_maxuptype(B1802,A1802)</f>
        <v>0</v>
      </c>
      <c r="I1802" s="8"/>
      <c r="J1802" s="16"/>
      <c r="K1802" s="16"/>
    </row>
    <row r="1803" spans="1:11" x14ac:dyDescent="0.25">
      <c r="A1803" s="8">
        <v>45705</v>
      </c>
      <c r="B1803" s="16" t="s">
        <v>3678</v>
      </c>
      <c r="C1803" s="16" t="s">
        <v>3679</v>
      </c>
      <c r="D1803">
        <f>[1]!s_pq_maxuptype(B1803,A1803)</f>
        <v>0</v>
      </c>
      <c r="I1803" s="8"/>
      <c r="J1803" s="16"/>
      <c r="K1803" s="16"/>
    </row>
    <row r="1804" spans="1:11" x14ac:dyDescent="0.25">
      <c r="A1804" s="8">
        <v>45705</v>
      </c>
      <c r="B1804" s="16" t="s">
        <v>3680</v>
      </c>
      <c r="C1804" s="16" t="s">
        <v>3681</v>
      </c>
      <c r="D1804">
        <f>[1]!s_pq_maxuptype(B1804,A1804)</f>
        <v>0</v>
      </c>
      <c r="I1804" s="8"/>
      <c r="J1804" s="16"/>
      <c r="K1804" s="16"/>
    </row>
    <row r="1805" spans="1:11" x14ac:dyDescent="0.25">
      <c r="A1805" s="8">
        <v>45705</v>
      </c>
      <c r="B1805" s="16" t="s">
        <v>3682</v>
      </c>
      <c r="C1805" s="16" t="s">
        <v>3683</v>
      </c>
      <c r="D1805">
        <f>[1]!s_pq_maxuptype(B1805,A1805)</f>
        <v>0</v>
      </c>
      <c r="I1805" s="8"/>
      <c r="J1805" s="16"/>
      <c r="K1805" s="16"/>
    </row>
    <row r="1806" spans="1:11" x14ac:dyDescent="0.25">
      <c r="A1806" s="8">
        <v>45705</v>
      </c>
      <c r="B1806" s="16" t="s">
        <v>3684</v>
      </c>
      <c r="C1806" s="16" t="s">
        <v>3685</v>
      </c>
      <c r="D1806">
        <f>[1]!s_pq_maxuptype(B1806,A1806)</f>
        <v>0</v>
      </c>
      <c r="I1806" s="8"/>
      <c r="J1806" s="16"/>
      <c r="K1806" s="16"/>
    </row>
    <row r="1807" spans="1:11" x14ac:dyDescent="0.25">
      <c r="A1807" s="8">
        <v>45705</v>
      </c>
      <c r="B1807" s="16" t="s">
        <v>3686</v>
      </c>
      <c r="C1807" s="16" t="s">
        <v>3687</v>
      </c>
      <c r="D1807">
        <f>[1]!s_pq_maxuptype(B1807,A1807)</f>
        <v>0</v>
      </c>
      <c r="I1807" s="8"/>
      <c r="J1807" s="16"/>
      <c r="K1807" s="16"/>
    </row>
    <row r="1808" spans="1:11" x14ac:dyDescent="0.25">
      <c r="A1808" s="8">
        <v>45705</v>
      </c>
      <c r="B1808" s="16" t="s">
        <v>3688</v>
      </c>
      <c r="C1808" s="16" t="s">
        <v>3689</v>
      </c>
      <c r="D1808">
        <f>[1]!s_pq_maxuptype(B1808,A1808)</f>
        <v>0</v>
      </c>
      <c r="I1808" s="8"/>
      <c r="J1808" s="16"/>
      <c r="K1808" s="16"/>
    </row>
    <row r="1809" spans="1:11" x14ac:dyDescent="0.25">
      <c r="A1809" s="8">
        <v>45705</v>
      </c>
      <c r="B1809" s="16" t="s">
        <v>3690</v>
      </c>
      <c r="C1809" s="16" t="s">
        <v>3691</v>
      </c>
      <c r="D1809">
        <f>[1]!s_pq_maxuptype(B1809,A1809)</f>
        <v>0</v>
      </c>
      <c r="I1809" s="8"/>
      <c r="J1809" s="16"/>
      <c r="K1809" s="16"/>
    </row>
    <row r="1810" spans="1:11" x14ac:dyDescent="0.25">
      <c r="A1810" s="8">
        <v>45705</v>
      </c>
      <c r="B1810" s="16" t="s">
        <v>3692</v>
      </c>
      <c r="C1810" s="16" t="s">
        <v>3693</v>
      </c>
      <c r="D1810">
        <f>[1]!s_pq_maxuptype(B1810,A1810)</f>
        <v>0</v>
      </c>
      <c r="I1810" s="8"/>
      <c r="J1810" s="16"/>
      <c r="K1810" s="16"/>
    </row>
    <row r="1811" spans="1:11" x14ac:dyDescent="0.25">
      <c r="A1811" s="8">
        <v>45705</v>
      </c>
      <c r="B1811" s="16" t="s">
        <v>3694</v>
      </c>
      <c r="C1811" s="16" t="s">
        <v>3695</v>
      </c>
      <c r="D1811">
        <f>[1]!s_pq_maxuptype(B1811,A1811)</f>
        <v>0</v>
      </c>
      <c r="I1811" s="8"/>
      <c r="J1811" s="16"/>
      <c r="K1811" s="16"/>
    </row>
    <row r="1812" spans="1:11" x14ac:dyDescent="0.25">
      <c r="A1812" s="8">
        <v>45705</v>
      </c>
      <c r="B1812" s="16" t="s">
        <v>3696</v>
      </c>
      <c r="C1812" s="16" t="s">
        <v>3697</v>
      </c>
      <c r="D1812">
        <f>[1]!s_pq_maxuptype(B1812,A1812)</f>
        <v>0</v>
      </c>
      <c r="I1812" s="8"/>
      <c r="J1812" s="16"/>
      <c r="K1812" s="16"/>
    </row>
    <row r="1813" spans="1:11" x14ac:dyDescent="0.25">
      <c r="A1813" s="8">
        <v>45705</v>
      </c>
      <c r="B1813" s="16" t="s">
        <v>3698</v>
      </c>
      <c r="C1813" s="16" t="s">
        <v>3699</v>
      </c>
      <c r="D1813">
        <f>[1]!s_pq_maxuptype(B1813,A1813)</f>
        <v>0</v>
      </c>
      <c r="I1813" s="8"/>
      <c r="J1813" s="16"/>
      <c r="K1813" s="16"/>
    </row>
    <row r="1814" spans="1:11" x14ac:dyDescent="0.25">
      <c r="A1814" s="8">
        <v>45705</v>
      </c>
      <c r="B1814" s="16" t="s">
        <v>3700</v>
      </c>
      <c r="C1814" s="16" t="s">
        <v>3701</v>
      </c>
      <c r="D1814">
        <f>[1]!s_pq_maxuptype(B1814,A1814)</f>
        <v>0</v>
      </c>
      <c r="I1814" s="8"/>
      <c r="J1814" s="16"/>
      <c r="K1814" s="16"/>
    </row>
    <row r="1815" spans="1:11" x14ac:dyDescent="0.25">
      <c r="A1815" s="8">
        <v>45705</v>
      </c>
      <c r="B1815" s="16" t="s">
        <v>3702</v>
      </c>
      <c r="C1815" s="16" t="s">
        <v>3703</v>
      </c>
      <c r="D1815">
        <f>[1]!s_pq_maxuptype(B1815,A1815)</f>
        <v>0</v>
      </c>
      <c r="I1815" s="8"/>
      <c r="J1815" s="16"/>
      <c r="K1815" s="16"/>
    </row>
    <row r="1816" spans="1:11" x14ac:dyDescent="0.25">
      <c r="A1816" s="8">
        <v>45705</v>
      </c>
      <c r="B1816" s="16" t="s">
        <v>3704</v>
      </c>
      <c r="C1816" s="16" t="s">
        <v>3705</v>
      </c>
      <c r="D1816">
        <f>[1]!s_pq_maxuptype(B1816,A1816)</f>
        <v>0</v>
      </c>
      <c r="I1816" s="8"/>
      <c r="J1816" s="16"/>
      <c r="K1816" s="16"/>
    </row>
    <row r="1817" spans="1:11" x14ac:dyDescent="0.25">
      <c r="A1817" s="8">
        <v>45705</v>
      </c>
      <c r="B1817" s="16" t="s">
        <v>3706</v>
      </c>
      <c r="C1817" s="16" t="s">
        <v>3707</v>
      </c>
      <c r="D1817">
        <f>[1]!s_pq_maxuptype(B1817,A1817)</f>
        <v>0</v>
      </c>
      <c r="I1817" s="8"/>
      <c r="J1817" s="16"/>
      <c r="K1817" s="16"/>
    </row>
    <row r="1818" spans="1:11" x14ac:dyDescent="0.25">
      <c r="A1818" s="8">
        <v>45705</v>
      </c>
      <c r="B1818" s="16" t="s">
        <v>3708</v>
      </c>
      <c r="C1818" s="16" t="s">
        <v>3709</v>
      </c>
      <c r="D1818">
        <f>[1]!s_pq_maxuptype(B1818,A1818)</f>
        <v>0</v>
      </c>
      <c r="I1818" s="8"/>
      <c r="J1818" s="16"/>
      <c r="K1818" s="16"/>
    </row>
    <row r="1819" spans="1:11" x14ac:dyDescent="0.25">
      <c r="A1819" s="8">
        <v>45705</v>
      </c>
      <c r="B1819" s="16" t="s">
        <v>3710</v>
      </c>
      <c r="C1819" s="16" t="s">
        <v>3711</v>
      </c>
      <c r="D1819">
        <f>[1]!s_pq_maxuptype(B1819,A1819)</f>
        <v>0</v>
      </c>
      <c r="I1819" s="8"/>
      <c r="J1819" s="16"/>
      <c r="K1819" s="16"/>
    </row>
    <row r="1820" spans="1:11" x14ac:dyDescent="0.25">
      <c r="A1820" s="8">
        <v>45705</v>
      </c>
      <c r="B1820" s="16" t="s">
        <v>3712</v>
      </c>
      <c r="C1820" s="16" t="s">
        <v>3713</v>
      </c>
      <c r="D1820">
        <f>[1]!s_pq_maxuptype(B1820,A1820)</f>
        <v>0</v>
      </c>
      <c r="I1820" s="8"/>
      <c r="J1820" s="16"/>
      <c r="K1820" s="16"/>
    </row>
    <row r="1821" spans="1:11" x14ac:dyDescent="0.25">
      <c r="A1821" s="8">
        <v>45705</v>
      </c>
      <c r="B1821" s="16" t="s">
        <v>3714</v>
      </c>
      <c r="C1821" s="16" t="s">
        <v>3715</v>
      </c>
      <c r="D1821">
        <f>[1]!s_pq_maxuptype(B1821,A1821)</f>
        <v>0</v>
      </c>
      <c r="I1821" s="8"/>
      <c r="J1821" s="16"/>
      <c r="K1821" s="16"/>
    </row>
    <row r="1822" spans="1:11" x14ac:dyDescent="0.25">
      <c r="A1822" s="8">
        <v>45705</v>
      </c>
      <c r="B1822" s="16" t="s">
        <v>3716</v>
      </c>
      <c r="C1822" s="16" t="s">
        <v>3717</v>
      </c>
      <c r="D1822">
        <f>[1]!s_pq_maxuptype(B1822,A1822)</f>
        <v>0</v>
      </c>
      <c r="I1822" s="8"/>
      <c r="J1822" s="16"/>
      <c r="K1822" s="16"/>
    </row>
    <row r="1823" spans="1:11" x14ac:dyDescent="0.25">
      <c r="A1823" s="8">
        <v>45705</v>
      </c>
      <c r="B1823" s="16" t="s">
        <v>3718</v>
      </c>
      <c r="C1823" s="16" t="s">
        <v>3719</v>
      </c>
      <c r="D1823" t="str">
        <f>[1]!s_pq_maxuptype(B1823,A1823)</f>
        <v>首板</v>
      </c>
      <c r="I1823" s="8"/>
      <c r="J1823" s="16"/>
      <c r="K1823" s="16"/>
    </row>
    <row r="1824" spans="1:11" x14ac:dyDescent="0.25">
      <c r="A1824" s="8">
        <v>45705</v>
      </c>
      <c r="B1824" s="16" t="s">
        <v>3720</v>
      </c>
      <c r="C1824" s="16" t="s">
        <v>3721</v>
      </c>
      <c r="D1824">
        <f>[1]!s_pq_maxuptype(B1824,A1824)</f>
        <v>0</v>
      </c>
      <c r="I1824" s="8"/>
      <c r="J1824" s="16"/>
      <c r="K1824" s="16"/>
    </row>
    <row r="1825" spans="1:11" x14ac:dyDescent="0.25">
      <c r="A1825" s="8">
        <v>45705</v>
      </c>
      <c r="B1825" s="16" t="s">
        <v>3722</v>
      </c>
      <c r="C1825" s="16" t="s">
        <v>3723</v>
      </c>
      <c r="D1825">
        <f>[1]!s_pq_maxuptype(B1825,A1825)</f>
        <v>0</v>
      </c>
      <c r="I1825" s="8"/>
      <c r="J1825" s="16"/>
      <c r="K1825" s="16"/>
    </row>
    <row r="1826" spans="1:11" x14ac:dyDescent="0.25">
      <c r="A1826" s="8">
        <v>45705</v>
      </c>
      <c r="B1826" s="16" t="s">
        <v>3724</v>
      </c>
      <c r="C1826" s="16" t="s">
        <v>3725</v>
      </c>
      <c r="D1826">
        <f>[1]!s_pq_maxuptype(B1826,A1826)</f>
        <v>0</v>
      </c>
      <c r="I1826" s="8"/>
      <c r="J1826" s="16"/>
      <c r="K1826" s="16"/>
    </row>
    <row r="1827" spans="1:11" x14ac:dyDescent="0.25">
      <c r="A1827" s="8">
        <v>45705</v>
      </c>
      <c r="B1827" s="16" t="s">
        <v>3726</v>
      </c>
      <c r="C1827" s="16" t="s">
        <v>3727</v>
      </c>
      <c r="D1827">
        <f>[1]!s_pq_maxuptype(B1827,A1827)</f>
        <v>0</v>
      </c>
      <c r="I1827" s="8"/>
      <c r="J1827" s="16"/>
      <c r="K1827" s="16"/>
    </row>
    <row r="1828" spans="1:11" x14ac:dyDescent="0.25">
      <c r="A1828" s="8">
        <v>45705</v>
      </c>
      <c r="B1828" s="16" t="s">
        <v>3728</v>
      </c>
      <c r="C1828" s="16" t="s">
        <v>3729</v>
      </c>
      <c r="D1828">
        <f>[1]!s_pq_maxuptype(B1828,A1828)</f>
        <v>0</v>
      </c>
      <c r="I1828" s="8"/>
      <c r="J1828" s="16"/>
      <c r="K1828" s="16"/>
    </row>
    <row r="1829" spans="1:11" x14ac:dyDescent="0.25">
      <c r="A1829" s="8">
        <v>45705</v>
      </c>
      <c r="B1829" s="16" t="s">
        <v>3730</v>
      </c>
      <c r="C1829" s="16" t="s">
        <v>3731</v>
      </c>
      <c r="D1829">
        <f>[1]!s_pq_maxuptype(B1829,A1829)</f>
        <v>0</v>
      </c>
      <c r="I1829" s="8"/>
      <c r="J1829" s="16"/>
      <c r="K1829" s="16"/>
    </row>
    <row r="1830" spans="1:11" x14ac:dyDescent="0.25">
      <c r="A1830" s="8">
        <v>45705</v>
      </c>
      <c r="B1830" s="16" t="s">
        <v>3732</v>
      </c>
      <c r="C1830" s="16" t="s">
        <v>3733</v>
      </c>
      <c r="D1830">
        <f>[1]!s_pq_maxuptype(B1830,A1830)</f>
        <v>0</v>
      </c>
      <c r="I1830" s="8"/>
      <c r="J1830" s="16"/>
      <c r="K1830" s="16"/>
    </row>
    <row r="1831" spans="1:11" x14ac:dyDescent="0.25">
      <c r="A1831" s="8">
        <v>45705</v>
      </c>
      <c r="B1831" s="16" t="s">
        <v>3734</v>
      </c>
      <c r="C1831" s="16" t="s">
        <v>3735</v>
      </c>
      <c r="D1831">
        <f>[1]!s_pq_maxuptype(B1831,A1831)</f>
        <v>0</v>
      </c>
      <c r="I1831" s="8"/>
      <c r="J1831" s="16"/>
      <c r="K1831" s="16"/>
    </row>
    <row r="1832" spans="1:11" x14ac:dyDescent="0.25">
      <c r="A1832" s="8">
        <v>45705</v>
      </c>
      <c r="B1832" s="16" t="s">
        <v>3736</v>
      </c>
      <c r="C1832" s="16" t="s">
        <v>3737</v>
      </c>
      <c r="D1832">
        <f>[1]!s_pq_maxuptype(B1832,A1832)</f>
        <v>0</v>
      </c>
      <c r="I1832" s="8"/>
      <c r="J1832" s="16"/>
      <c r="K1832" s="16"/>
    </row>
    <row r="1833" spans="1:11" x14ac:dyDescent="0.25">
      <c r="A1833" s="8">
        <v>45705</v>
      </c>
      <c r="B1833" s="16" t="s">
        <v>3738</v>
      </c>
      <c r="C1833" s="16" t="s">
        <v>3739</v>
      </c>
      <c r="D1833">
        <f>[1]!s_pq_maxuptype(B1833,A1833)</f>
        <v>0</v>
      </c>
      <c r="I1833" s="8"/>
      <c r="J1833" s="16"/>
      <c r="K1833" s="16"/>
    </row>
    <row r="1834" spans="1:11" x14ac:dyDescent="0.25">
      <c r="A1834" s="8">
        <v>45705</v>
      </c>
      <c r="B1834" s="16" t="s">
        <v>3740</v>
      </c>
      <c r="C1834" s="16" t="s">
        <v>3741</v>
      </c>
      <c r="D1834">
        <f>[1]!s_pq_maxuptype(B1834,A1834)</f>
        <v>0</v>
      </c>
      <c r="I1834" s="8"/>
      <c r="J1834" s="16"/>
      <c r="K1834" s="16"/>
    </row>
    <row r="1835" spans="1:11" x14ac:dyDescent="0.25">
      <c r="A1835" s="8">
        <v>45705</v>
      </c>
      <c r="B1835" s="16" t="s">
        <v>3742</v>
      </c>
      <c r="C1835" s="16" t="s">
        <v>3743</v>
      </c>
      <c r="D1835">
        <f>[1]!s_pq_maxuptype(B1835,A1835)</f>
        <v>0</v>
      </c>
      <c r="I1835" s="8"/>
      <c r="J1835" s="16"/>
      <c r="K1835" s="16"/>
    </row>
    <row r="1836" spans="1:11" x14ac:dyDescent="0.25">
      <c r="A1836" s="8">
        <v>45705</v>
      </c>
      <c r="B1836" s="16" t="s">
        <v>3744</v>
      </c>
      <c r="C1836" s="16" t="s">
        <v>3745</v>
      </c>
      <c r="D1836">
        <f>[1]!s_pq_maxuptype(B1836,A1836)</f>
        <v>0</v>
      </c>
      <c r="I1836" s="8"/>
      <c r="J1836" s="16"/>
      <c r="K1836" s="16"/>
    </row>
    <row r="1837" spans="1:11" x14ac:dyDescent="0.25">
      <c r="A1837" s="8">
        <v>45705</v>
      </c>
      <c r="B1837" s="16" t="s">
        <v>3746</v>
      </c>
      <c r="C1837" s="16" t="s">
        <v>3747</v>
      </c>
      <c r="D1837">
        <f>[1]!s_pq_maxuptype(B1837,A1837)</f>
        <v>0</v>
      </c>
      <c r="I1837" s="8"/>
      <c r="J1837" s="16"/>
      <c r="K1837" s="16"/>
    </row>
    <row r="1838" spans="1:11" x14ac:dyDescent="0.25">
      <c r="A1838" s="8">
        <v>45705</v>
      </c>
      <c r="B1838" s="16" t="s">
        <v>3748</v>
      </c>
      <c r="C1838" s="16" t="s">
        <v>3749</v>
      </c>
      <c r="D1838">
        <f>[1]!s_pq_maxuptype(B1838,A1838)</f>
        <v>0</v>
      </c>
      <c r="I1838" s="8"/>
      <c r="J1838" s="16"/>
      <c r="K1838" s="16"/>
    </row>
    <row r="1839" spans="1:11" x14ac:dyDescent="0.25">
      <c r="A1839" s="8">
        <v>45705</v>
      </c>
      <c r="B1839" s="16" t="s">
        <v>3750</v>
      </c>
      <c r="C1839" s="16" t="s">
        <v>3751</v>
      </c>
      <c r="D1839">
        <f>[1]!s_pq_maxuptype(B1839,A1839)</f>
        <v>0</v>
      </c>
      <c r="I1839" s="8"/>
      <c r="J1839" s="16"/>
      <c r="K1839" s="16"/>
    </row>
    <row r="1840" spans="1:11" x14ac:dyDescent="0.25">
      <c r="A1840" s="8">
        <v>45705</v>
      </c>
      <c r="B1840" s="16" t="s">
        <v>3752</v>
      </c>
      <c r="C1840" s="16" t="s">
        <v>3753</v>
      </c>
      <c r="D1840">
        <f>[1]!s_pq_maxuptype(B1840,A1840)</f>
        <v>0</v>
      </c>
      <c r="I1840" s="8"/>
      <c r="J1840" s="16"/>
      <c r="K1840" s="16"/>
    </row>
    <row r="1841" spans="1:11" x14ac:dyDescent="0.25">
      <c r="A1841" s="8">
        <v>45705</v>
      </c>
      <c r="B1841" s="16" t="s">
        <v>3754</v>
      </c>
      <c r="C1841" s="16" t="s">
        <v>3755</v>
      </c>
      <c r="D1841">
        <f>[1]!s_pq_maxuptype(B1841,A1841)</f>
        <v>0</v>
      </c>
      <c r="I1841" s="8"/>
      <c r="J1841" s="16"/>
      <c r="K1841" s="16"/>
    </row>
    <row r="1842" spans="1:11" x14ac:dyDescent="0.25">
      <c r="A1842" s="8">
        <v>45705</v>
      </c>
      <c r="B1842" s="16" t="s">
        <v>3756</v>
      </c>
      <c r="C1842" s="16" t="s">
        <v>3757</v>
      </c>
      <c r="D1842">
        <f>[1]!s_pq_maxuptype(B1842,A1842)</f>
        <v>0</v>
      </c>
      <c r="I1842" s="8"/>
      <c r="J1842" s="16"/>
      <c r="K1842" s="16"/>
    </row>
    <row r="1843" spans="1:11" x14ac:dyDescent="0.25">
      <c r="A1843" s="8">
        <v>45705</v>
      </c>
      <c r="B1843" s="16" t="s">
        <v>3758</v>
      </c>
      <c r="C1843" s="16" t="s">
        <v>3759</v>
      </c>
      <c r="D1843">
        <f>[1]!s_pq_maxuptype(B1843,A1843)</f>
        <v>0</v>
      </c>
      <c r="I1843" s="8"/>
      <c r="J1843" s="16"/>
      <c r="K1843" s="16"/>
    </row>
    <row r="1844" spans="1:11" x14ac:dyDescent="0.25">
      <c r="A1844" s="8">
        <v>45705</v>
      </c>
      <c r="B1844" s="16" t="s">
        <v>3760</v>
      </c>
      <c r="C1844" s="16" t="s">
        <v>3761</v>
      </c>
      <c r="D1844">
        <f>[1]!s_pq_maxuptype(B1844,A1844)</f>
        <v>0</v>
      </c>
      <c r="I1844" s="8"/>
      <c r="J1844" s="16"/>
      <c r="K1844" s="16"/>
    </row>
    <row r="1845" spans="1:11" x14ac:dyDescent="0.25">
      <c r="A1845" s="8">
        <v>45705</v>
      </c>
      <c r="B1845" s="16" t="s">
        <v>3762</v>
      </c>
      <c r="C1845" s="16" t="s">
        <v>3763</v>
      </c>
      <c r="D1845">
        <f>[1]!s_pq_maxuptype(B1845,A1845)</f>
        <v>0</v>
      </c>
      <c r="I1845" s="8"/>
      <c r="J1845" s="16"/>
      <c r="K1845" s="16"/>
    </row>
    <row r="1846" spans="1:11" x14ac:dyDescent="0.25">
      <c r="A1846" s="8">
        <v>45705</v>
      </c>
      <c r="B1846" s="16" t="s">
        <v>3764</v>
      </c>
      <c r="C1846" s="16" t="s">
        <v>3765</v>
      </c>
      <c r="D1846">
        <f>[1]!s_pq_maxuptype(B1846,A1846)</f>
        <v>0</v>
      </c>
      <c r="I1846" s="8"/>
      <c r="J1846" s="16"/>
      <c r="K1846" s="16"/>
    </row>
    <row r="1847" spans="1:11" x14ac:dyDescent="0.25">
      <c r="A1847" s="8">
        <v>45705</v>
      </c>
      <c r="B1847" s="16" t="s">
        <v>3766</v>
      </c>
      <c r="C1847" s="16" t="s">
        <v>3767</v>
      </c>
      <c r="D1847">
        <f>[1]!s_pq_maxuptype(B1847,A1847)</f>
        <v>0</v>
      </c>
      <c r="I1847" s="8"/>
      <c r="J1847" s="16"/>
      <c r="K1847" s="16"/>
    </row>
    <row r="1848" spans="1:11" x14ac:dyDescent="0.25">
      <c r="A1848" s="8">
        <v>45705</v>
      </c>
      <c r="B1848" s="16" t="s">
        <v>3768</v>
      </c>
      <c r="C1848" s="16" t="s">
        <v>3769</v>
      </c>
      <c r="D1848">
        <f>[1]!s_pq_maxuptype(B1848,A1848)</f>
        <v>0</v>
      </c>
      <c r="I1848" s="8"/>
      <c r="J1848" s="16"/>
      <c r="K1848" s="16"/>
    </row>
    <row r="1849" spans="1:11" x14ac:dyDescent="0.25">
      <c r="A1849" s="8">
        <v>45705</v>
      </c>
      <c r="B1849" s="16" t="s">
        <v>3770</v>
      </c>
      <c r="C1849" s="16" t="s">
        <v>3771</v>
      </c>
      <c r="D1849">
        <f>[1]!s_pq_maxuptype(B1849,A1849)</f>
        <v>0</v>
      </c>
      <c r="I1849" s="8"/>
      <c r="J1849" s="16"/>
      <c r="K1849" s="16"/>
    </row>
    <row r="1850" spans="1:11" x14ac:dyDescent="0.25">
      <c r="A1850" s="8">
        <v>45705</v>
      </c>
      <c r="B1850" s="16" t="s">
        <v>3772</v>
      </c>
      <c r="C1850" s="16" t="s">
        <v>3773</v>
      </c>
      <c r="D1850">
        <f>[1]!s_pq_maxuptype(B1850,A1850)</f>
        <v>0</v>
      </c>
      <c r="I1850" s="8"/>
      <c r="J1850" s="16"/>
      <c r="K1850" s="16"/>
    </row>
    <row r="1851" spans="1:11" x14ac:dyDescent="0.25">
      <c r="A1851" s="8">
        <v>45705</v>
      </c>
      <c r="B1851" s="16" t="s">
        <v>3774</v>
      </c>
      <c r="C1851" s="16" t="s">
        <v>3775</v>
      </c>
      <c r="D1851">
        <f>[1]!s_pq_maxuptype(B1851,A1851)</f>
        <v>0</v>
      </c>
      <c r="I1851" s="8"/>
      <c r="J1851" s="16"/>
      <c r="K1851" s="16"/>
    </row>
    <row r="1852" spans="1:11" x14ac:dyDescent="0.25">
      <c r="A1852" s="8">
        <v>45705</v>
      </c>
      <c r="B1852" s="16" t="s">
        <v>3776</v>
      </c>
      <c r="C1852" s="16" t="s">
        <v>3777</v>
      </c>
      <c r="D1852">
        <f>[1]!s_pq_maxuptype(B1852,A1852)</f>
        <v>0</v>
      </c>
      <c r="I1852" s="8"/>
      <c r="J1852" s="16"/>
      <c r="K1852" s="16"/>
    </row>
    <row r="1853" spans="1:11" x14ac:dyDescent="0.25">
      <c r="A1853" s="8">
        <v>45705</v>
      </c>
      <c r="B1853" s="16" t="s">
        <v>3778</v>
      </c>
      <c r="C1853" s="16" t="s">
        <v>3779</v>
      </c>
      <c r="D1853">
        <f>[1]!s_pq_maxuptype(B1853,A1853)</f>
        <v>0</v>
      </c>
      <c r="I1853" s="8"/>
      <c r="J1853" s="16"/>
      <c r="K1853" s="16"/>
    </row>
    <row r="1854" spans="1:11" x14ac:dyDescent="0.25">
      <c r="A1854" s="8">
        <v>45705</v>
      </c>
      <c r="B1854" s="16" t="s">
        <v>3780</v>
      </c>
      <c r="C1854" s="16" t="s">
        <v>3781</v>
      </c>
      <c r="D1854">
        <f>[1]!s_pq_maxuptype(B1854,A1854)</f>
        <v>0</v>
      </c>
      <c r="I1854" s="8"/>
      <c r="J1854" s="16"/>
      <c r="K1854" s="16"/>
    </row>
    <row r="1855" spans="1:11" x14ac:dyDescent="0.25">
      <c r="A1855" s="8">
        <v>45705</v>
      </c>
      <c r="B1855" s="16" t="s">
        <v>3782</v>
      </c>
      <c r="C1855" s="16" t="s">
        <v>3783</v>
      </c>
      <c r="D1855">
        <f>[1]!s_pq_maxuptype(B1855,A1855)</f>
        <v>0</v>
      </c>
      <c r="I1855" s="8"/>
      <c r="J1855" s="16"/>
      <c r="K1855" s="16"/>
    </row>
    <row r="1856" spans="1:11" x14ac:dyDescent="0.25">
      <c r="A1856" s="8">
        <v>45705</v>
      </c>
      <c r="B1856" s="16" t="s">
        <v>3784</v>
      </c>
      <c r="C1856" s="16" t="s">
        <v>3785</v>
      </c>
      <c r="D1856">
        <f>[1]!s_pq_maxuptype(B1856,A1856)</f>
        <v>0</v>
      </c>
      <c r="I1856" s="8"/>
      <c r="J1856" s="16"/>
      <c r="K1856" s="16"/>
    </row>
    <row r="1857" spans="1:11" x14ac:dyDescent="0.25">
      <c r="A1857" s="8">
        <v>45705</v>
      </c>
      <c r="B1857" s="16" t="s">
        <v>3786</v>
      </c>
      <c r="C1857" s="16" t="s">
        <v>3787</v>
      </c>
      <c r="D1857">
        <f>[1]!s_pq_maxuptype(B1857,A1857)</f>
        <v>0</v>
      </c>
      <c r="I1857" s="8"/>
      <c r="J1857" s="16"/>
      <c r="K1857" s="16"/>
    </row>
    <row r="1858" spans="1:11" x14ac:dyDescent="0.25">
      <c r="A1858" s="8">
        <v>45705</v>
      </c>
      <c r="B1858" s="16" t="s">
        <v>3788</v>
      </c>
      <c r="C1858" s="16" t="s">
        <v>3789</v>
      </c>
      <c r="D1858">
        <f>[1]!s_pq_maxuptype(B1858,A1858)</f>
        <v>0</v>
      </c>
      <c r="I1858" s="8"/>
      <c r="J1858" s="16"/>
      <c r="K1858" s="16"/>
    </row>
    <row r="1859" spans="1:11" x14ac:dyDescent="0.25">
      <c r="A1859" s="8">
        <v>45705</v>
      </c>
      <c r="B1859" s="16" t="s">
        <v>3790</v>
      </c>
      <c r="C1859" s="16" t="s">
        <v>3791</v>
      </c>
      <c r="D1859">
        <f>[1]!s_pq_maxuptype(B1859,A1859)</f>
        <v>0</v>
      </c>
      <c r="I1859" s="8"/>
      <c r="J1859" s="16"/>
      <c r="K1859" s="16"/>
    </row>
    <row r="1860" spans="1:11" x14ac:dyDescent="0.25">
      <c r="A1860" s="8">
        <v>45705</v>
      </c>
      <c r="B1860" s="16" t="s">
        <v>3792</v>
      </c>
      <c r="C1860" s="16" t="s">
        <v>3793</v>
      </c>
      <c r="D1860">
        <f>[1]!s_pq_maxuptype(B1860,A1860)</f>
        <v>0</v>
      </c>
      <c r="I1860" s="8"/>
      <c r="J1860" s="16"/>
      <c r="K1860" s="16"/>
    </row>
    <row r="1861" spans="1:11" x14ac:dyDescent="0.25">
      <c r="A1861" s="8">
        <v>45705</v>
      </c>
      <c r="B1861" s="16" t="s">
        <v>3794</v>
      </c>
      <c r="C1861" s="16" t="s">
        <v>3795</v>
      </c>
      <c r="D1861">
        <f>[1]!s_pq_maxuptype(B1861,A1861)</f>
        <v>0</v>
      </c>
      <c r="I1861" s="8"/>
      <c r="J1861" s="16"/>
      <c r="K1861" s="16"/>
    </row>
    <row r="1862" spans="1:11" x14ac:dyDescent="0.25">
      <c r="A1862" s="8">
        <v>45705</v>
      </c>
      <c r="B1862" s="16" t="s">
        <v>3796</v>
      </c>
      <c r="C1862" s="16" t="s">
        <v>3797</v>
      </c>
      <c r="D1862">
        <f>[1]!s_pq_maxuptype(B1862,A1862)</f>
        <v>0</v>
      </c>
      <c r="I1862" s="8"/>
      <c r="J1862" s="16"/>
      <c r="K1862" s="16"/>
    </row>
    <row r="1863" spans="1:11" x14ac:dyDescent="0.25">
      <c r="A1863" s="8">
        <v>45705</v>
      </c>
      <c r="B1863" s="16" t="s">
        <v>3798</v>
      </c>
      <c r="C1863" s="16" t="s">
        <v>3799</v>
      </c>
      <c r="D1863">
        <f>[1]!s_pq_maxuptype(B1863,A1863)</f>
        <v>0</v>
      </c>
      <c r="I1863" s="8"/>
      <c r="J1863" s="16"/>
      <c r="K1863" s="16"/>
    </row>
    <row r="1864" spans="1:11" x14ac:dyDescent="0.25">
      <c r="A1864" s="8">
        <v>45705</v>
      </c>
      <c r="B1864" s="16" t="s">
        <v>3800</v>
      </c>
      <c r="C1864" s="16" t="s">
        <v>3801</v>
      </c>
      <c r="D1864">
        <f>[1]!s_pq_maxuptype(B1864,A1864)</f>
        <v>0</v>
      </c>
      <c r="I1864" s="8"/>
      <c r="J1864" s="16"/>
      <c r="K1864" s="16"/>
    </row>
    <row r="1865" spans="1:11" x14ac:dyDescent="0.25">
      <c r="A1865" s="8">
        <v>45705</v>
      </c>
      <c r="B1865" s="16" t="s">
        <v>3802</v>
      </c>
      <c r="C1865" s="16" t="s">
        <v>3803</v>
      </c>
      <c r="D1865">
        <f>[1]!s_pq_maxuptype(B1865,A1865)</f>
        <v>0</v>
      </c>
      <c r="I1865" s="8"/>
      <c r="J1865" s="16"/>
      <c r="K1865" s="16"/>
    </row>
    <row r="1866" spans="1:11" x14ac:dyDescent="0.25">
      <c r="A1866" s="8">
        <v>45705</v>
      </c>
      <c r="B1866" s="16" t="s">
        <v>3804</v>
      </c>
      <c r="C1866" s="16" t="s">
        <v>3805</v>
      </c>
      <c r="D1866">
        <f>[1]!s_pq_maxuptype(B1866,A1866)</f>
        <v>0</v>
      </c>
      <c r="I1866" s="8"/>
      <c r="J1866" s="16"/>
      <c r="K1866" s="16"/>
    </row>
    <row r="1867" spans="1:11" x14ac:dyDescent="0.25">
      <c r="A1867" s="8">
        <v>45705</v>
      </c>
      <c r="B1867" s="16" t="s">
        <v>3806</v>
      </c>
      <c r="C1867" s="16" t="s">
        <v>3807</v>
      </c>
      <c r="D1867">
        <f>[1]!s_pq_maxuptype(B1867,A1867)</f>
        <v>0</v>
      </c>
      <c r="I1867" s="8"/>
      <c r="J1867" s="16"/>
      <c r="K1867" s="16"/>
    </row>
    <row r="1868" spans="1:11" x14ac:dyDescent="0.25">
      <c r="A1868" s="8">
        <v>45705</v>
      </c>
      <c r="B1868" s="16" t="s">
        <v>3808</v>
      </c>
      <c r="C1868" s="16" t="s">
        <v>3809</v>
      </c>
      <c r="D1868">
        <f>[1]!s_pq_maxuptype(B1868,A1868)</f>
        <v>0</v>
      </c>
      <c r="I1868" s="8"/>
      <c r="J1868" s="16"/>
      <c r="K1868" s="16"/>
    </row>
    <row r="1869" spans="1:11" x14ac:dyDescent="0.25">
      <c r="A1869" s="8">
        <v>45705</v>
      </c>
      <c r="B1869" s="16" t="s">
        <v>3810</v>
      </c>
      <c r="C1869" s="16" t="s">
        <v>3811</v>
      </c>
      <c r="D1869">
        <f>[1]!s_pq_maxuptype(B1869,A1869)</f>
        <v>0</v>
      </c>
      <c r="I1869" s="8"/>
      <c r="J1869" s="16"/>
      <c r="K1869" s="16"/>
    </row>
    <row r="1870" spans="1:11" x14ac:dyDescent="0.25">
      <c r="A1870" s="8">
        <v>45705</v>
      </c>
      <c r="B1870" s="16" t="s">
        <v>3812</v>
      </c>
      <c r="C1870" s="16" t="s">
        <v>3813</v>
      </c>
      <c r="D1870">
        <f>[1]!s_pq_maxuptype(B1870,A1870)</f>
        <v>0</v>
      </c>
      <c r="I1870" s="8"/>
      <c r="J1870" s="16"/>
      <c r="K1870" s="16"/>
    </row>
    <row r="1871" spans="1:11" x14ac:dyDescent="0.25">
      <c r="A1871" s="8">
        <v>45705</v>
      </c>
      <c r="B1871" s="16" t="s">
        <v>3814</v>
      </c>
      <c r="C1871" s="16" t="s">
        <v>3815</v>
      </c>
      <c r="D1871">
        <f>[1]!s_pq_maxuptype(B1871,A1871)</f>
        <v>0</v>
      </c>
      <c r="I1871" s="8"/>
      <c r="J1871" s="16"/>
      <c r="K1871" s="16"/>
    </row>
    <row r="1872" spans="1:11" x14ac:dyDescent="0.25">
      <c r="A1872" s="8">
        <v>45705</v>
      </c>
      <c r="B1872" s="16" t="s">
        <v>3816</v>
      </c>
      <c r="C1872" s="16" t="s">
        <v>3817</v>
      </c>
      <c r="D1872">
        <f>[1]!s_pq_maxuptype(B1872,A1872)</f>
        <v>0</v>
      </c>
      <c r="I1872" s="8"/>
      <c r="J1872" s="16"/>
      <c r="K1872" s="16"/>
    </row>
    <row r="1873" spans="1:11" x14ac:dyDescent="0.25">
      <c r="A1873" s="8">
        <v>45705</v>
      </c>
      <c r="B1873" s="16" t="s">
        <v>3818</v>
      </c>
      <c r="C1873" s="16" t="s">
        <v>3819</v>
      </c>
      <c r="D1873">
        <f>[1]!s_pq_maxuptype(B1873,A1873)</f>
        <v>0</v>
      </c>
      <c r="I1873" s="8"/>
      <c r="J1873" s="16"/>
      <c r="K1873" s="16"/>
    </row>
    <row r="1874" spans="1:11" x14ac:dyDescent="0.25">
      <c r="A1874" s="8">
        <v>45705</v>
      </c>
      <c r="B1874" s="16" t="s">
        <v>3820</v>
      </c>
      <c r="C1874" s="16" t="s">
        <v>3821</v>
      </c>
      <c r="D1874">
        <f>[1]!s_pq_maxuptype(B1874,A1874)</f>
        <v>0</v>
      </c>
      <c r="I1874" s="8"/>
      <c r="J1874" s="16"/>
      <c r="K1874" s="16"/>
    </row>
    <row r="1875" spans="1:11" x14ac:dyDescent="0.25">
      <c r="A1875" s="8">
        <v>45705</v>
      </c>
      <c r="B1875" s="16" t="s">
        <v>3822</v>
      </c>
      <c r="C1875" s="16" t="s">
        <v>3823</v>
      </c>
      <c r="D1875">
        <f>[1]!s_pq_maxuptype(B1875,A1875)</f>
        <v>0</v>
      </c>
      <c r="I1875" s="8"/>
      <c r="J1875" s="16"/>
      <c r="K1875" s="16"/>
    </row>
    <row r="1876" spans="1:11" x14ac:dyDescent="0.25">
      <c r="A1876" s="8">
        <v>45705</v>
      </c>
      <c r="B1876" s="16" t="s">
        <v>3824</v>
      </c>
      <c r="C1876" s="16" t="s">
        <v>3825</v>
      </c>
      <c r="D1876">
        <f>[1]!s_pq_maxuptype(B1876,A1876)</f>
        <v>0</v>
      </c>
      <c r="I1876" s="8"/>
      <c r="J1876" s="16"/>
      <c r="K1876" s="16"/>
    </row>
    <row r="1877" spans="1:11" x14ac:dyDescent="0.25">
      <c r="A1877" s="8">
        <v>45705</v>
      </c>
      <c r="B1877" s="16" t="s">
        <v>3826</v>
      </c>
      <c r="C1877" s="16" t="s">
        <v>3827</v>
      </c>
      <c r="D1877">
        <f>[1]!s_pq_maxuptype(B1877,A1877)</f>
        <v>0</v>
      </c>
      <c r="I1877" s="8"/>
      <c r="J1877" s="16"/>
      <c r="K1877" s="16"/>
    </row>
    <row r="1878" spans="1:11" x14ac:dyDescent="0.25">
      <c r="A1878" s="8">
        <v>45705</v>
      </c>
      <c r="B1878" s="16" t="s">
        <v>3828</v>
      </c>
      <c r="C1878" s="16" t="s">
        <v>3829</v>
      </c>
      <c r="D1878">
        <f>[1]!s_pq_maxuptype(B1878,A1878)</f>
        <v>0</v>
      </c>
      <c r="I1878" s="8"/>
      <c r="J1878" s="16"/>
      <c r="K1878" s="16"/>
    </row>
    <row r="1879" spans="1:11" x14ac:dyDescent="0.25">
      <c r="A1879" s="8">
        <v>45705</v>
      </c>
      <c r="B1879" s="16" t="s">
        <v>3830</v>
      </c>
      <c r="C1879" s="16" t="s">
        <v>3831</v>
      </c>
      <c r="D1879">
        <f>[1]!s_pq_maxuptype(B1879,A1879)</f>
        <v>0</v>
      </c>
      <c r="I1879" s="8"/>
      <c r="J1879" s="16"/>
      <c r="K1879" s="16"/>
    </row>
    <row r="1880" spans="1:11" x14ac:dyDescent="0.25">
      <c r="A1880" s="8">
        <v>45705</v>
      </c>
      <c r="B1880" s="16" t="s">
        <v>3832</v>
      </c>
      <c r="C1880" s="16" t="s">
        <v>3833</v>
      </c>
      <c r="D1880">
        <f>[1]!s_pq_maxuptype(B1880,A1880)</f>
        <v>0</v>
      </c>
      <c r="I1880" s="8"/>
      <c r="J1880" s="16"/>
      <c r="K1880" s="16"/>
    </row>
    <row r="1881" spans="1:11" x14ac:dyDescent="0.25">
      <c r="A1881" s="8">
        <v>45705</v>
      </c>
      <c r="B1881" s="16" t="s">
        <v>3834</v>
      </c>
      <c r="C1881" s="16" t="s">
        <v>3835</v>
      </c>
      <c r="D1881">
        <f>[1]!s_pq_maxuptype(B1881,A1881)</f>
        <v>0</v>
      </c>
      <c r="I1881" s="8"/>
      <c r="J1881" s="16"/>
      <c r="K1881" s="16"/>
    </row>
    <row r="1882" spans="1:11" x14ac:dyDescent="0.25">
      <c r="A1882" s="8">
        <v>45705</v>
      </c>
      <c r="B1882" s="16" t="s">
        <v>3836</v>
      </c>
      <c r="C1882" s="16" t="s">
        <v>3837</v>
      </c>
      <c r="D1882">
        <f>[1]!s_pq_maxuptype(B1882,A1882)</f>
        <v>0</v>
      </c>
      <c r="I1882" s="8"/>
      <c r="J1882" s="16"/>
      <c r="K1882" s="16"/>
    </row>
    <row r="1883" spans="1:11" x14ac:dyDescent="0.25">
      <c r="A1883" s="8">
        <v>45705</v>
      </c>
      <c r="B1883" s="16" t="s">
        <v>3838</v>
      </c>
      <c r="C1883" s="16" t="s">
        <v>3839</v>
      </c>
      <c r="D1883">
        <f>[1]!s_pq_maxuptype(B1883,A1883)</f>
        <v>0</v>
      </c>
      <c r="I1883" s="8"/>
      <c r="J1883" s="16"/>
      <c r="K1883" s="16"/>
    </row>
    <row r="1884" spans="1:11" x14ac:dyDescent="0.25">
      <c r="A1884" s="8">
        <v>45705</v>
      </c>
      <c r="B1884" s="16" t="s">
        <v>3840</v>
      </c>
      <c r="C1884" s="16" t="s">
        <v>3841</v>
      </c>
      <c r="D1884">
        <f>[1]!s_pq_maxuptype(B1884,A1884)</f>
        <v>0</v>
      </c>
      <c r="I1884" s="8"/>
      <c r="J1884" s="16"/>
      <c r="K1884" s="16"/>
    </row>
    <row r="1885" spans="1:11" x14ac:dyDescent="0.25">
      <c r="A1885" s="8">
        <v>45705</v>
      </c>
      <c r="B1885" s="16" t="s">
        <v>3842</v>
      </c>
      <c r="C1885" s="16" t="s">
        <v>3843</v>
      </c>
      <c r="D1885">
        <f>[1]!s_pq_maxuptype(B1885,A1885)</f>
        <v>0</v>
      </c>
      <c r="I1885" s="8"/>
      <c r="J1885" s="16"/>
      <c r="K1885" s="16"/>
    </row>
    <row r="1886" spans="1:11" x14ac:dyDescent="0.25">
      <c r="A1886" s="8">
        <v>45705</v>
      </c>
      <c r="B1886" s="16" t="s">
        <v>3844</v>
      </c>
      <c r="C1886" s="16" t="s">
        <v>3845</v>
      </c>
      <c r="D1886">
        <f>[1]!s_pq_maxuptype(B1886,A1886)</f>
        <v>0</v>
      </c>
      <c r="I1886" s="8"/>
      <c r="J1886" s="16"/>
      <c r="K1886" s="16"/>
    </row>
    <row r="1887" spans="1:11" x14ac:dyDescent="0.25">
      <c r="A1887" s="8">
        <v>45705</v>
      </c>
      <c r="B1887" s="16" t="s">
        <v>3846</v>
      </c>
      <c r="C1887" s="16" t="s">
        <v>3847</v>
      </c>
      <c r="D1887">
        <f>[1]!s_pq_maxuptype(B1887,A1887)</f>
        <v>0</v>
      </c>
      <c r="I1887" s="8"/>
      <c r="J1887" s="16"/>
      <c r="K1887" s="16"/>
    </row>
    <row r="1888" spans="1:11" x14ac:dyDescent="0.25">
      <c r="A1888" s="8">
        <v>45705</v>
      </c>
      <c r="B1888" s="16" t="s">
        <v>3848</v>
      </c>
      <c r="C1888" s="16" t="s">
        <v>3849</v>
      </c>
      <c r="D1888">
        <f>[1]!s_pq_maxuptype(B1888,A1888)</f>
        <v>0</v>
      </c>
      <c r="I1888" s="8"/>
      <c r="J1888" s="16"/>
      <c r="K1888" s="16"/>
    </row>
    <row r="1889" spans="1:11" x14ac:dyDescent="0.25">
      <c r="A1889" s="8">
        <v>45705</v>
      </c>
      <c r="B1889" s="16" t="s">
        <v>3850</v>
      </c>
      <c r="C1889" s="16" t="s">
        <v>3851</v>
      </c>
      <c r="D1889">
        <f>[1]!s_pq_maxuptype(B1889,A1889)</f>
        <v>0</v>
      </c>
      <c r="I1889" s="8"/>
      <c r="J1889" s="16"/>
      <c r="K1889" s="16"/>
    </row>
    <row r="1890" spans="1:11" x14ac:dyDescent="0.25">
      <c r="A1890" s="8">
        <v>45705</v>
      </c>
      <c r="B1890" s="16" t="s">
        <v>3852</v>
      </c>
      <c r="C1890" s="16" t="s">
        <v>3853</v>
      </c>
      <c r="D1890">
        <f>[1]!s_pq_maxuptype(B1890,A1890)</f>
        <v>0</v>
      </c>
      <c r="I1890" s="8"/>
      <c r="J1890" s="16"/>
      <c r="K1890" s="16"/>
    </row>
    <row r="1891" spans="1:11" x14ac:dyDescent="0.25">
      <c r="A1891" s="8">
        <v>45705</v>
      </c>
      <c r="B1891" s="16" t="s">
        <v>3854</v>
      </c>
      <c r="C1891" s="16" t="s">
        <v>3855</v>
      </c>
      <c r="D1891">
        <f>[1]!s_pq_maxuptype(B1891,A1891)</f>
        <v>0</v>
      </c>
      <c r="I1891" s="8"/>
      <c r="J1891" s="16"/>
      <c r="K1891" s="16"/>
    </row>
    <row r="1892" spans="1:11" x14ac:dyDescent="0.25">
      <c r="A1892" s="8">
        <v>45705</v>
      </c>
      <c r="B1892" s="16" t="s">
        <v>3856</v>
      </c>
      <c r="C1892" s="16" t="s">
        <v>3857</v>
      </c>
      <c r="D1892">
        <f>[1]!s_pq_maxuptype(B1892,A1892)</f>
        <v>0</v>
      </c>
      <c r="I1892" s="8"/>
      <c r="J1892" s="16"/>
      <c r="K1892" s="16"/>
    </row>
    <row r="1893" spans="1:11" x14ac:dyDescent="0.25">
      <c r="A1893" s="8">
        <v>45705</v>
      </c>
      <c r="B1893" s="16" t="s">
        <v>3858</v>
      </c>
      <c r="C1893" s="16" t="s">
        <v>3859</v>
      </c>
      <c r="D1893">
        <f>[1]!s_pq_maxuptype(B1893,A1893)</f>
        <v>0</v>
      </c>
      <c r="I1893" s="8"/>
      <c r="J1893" s="16"/>
      <c r="K1893" s="16"/>
    </row>
    <row r="1894" spans="1:11" x14ac:dyDescent="0.25">
      <c r="A1894" s="8">
        <v>45705</v>
      </c>
      <c r="B1894" s="16" t="s">
        <v>3860</v>
      </c>
      <c r="C1894" s="16" t="s">
        <v>3861</v>
      </c>
      <c r="D1894">
        <f>[1]!s_pq_maxuptype(B1894,A1894)</f>
        <v>0</v>
      </c>
      <c r="I1894" s="8"/>
      <c r="J1894" s="16"/>
      <c r="K1894" s="16"/>
    </row>
    <row r="1895" spans="1:11" x14ac:dyDescent="0.25">
      <c r="A1895" s="8">
        <v>45705</v>
      </c>
      <c r="B1895" s="16" t="s">
        <v>3862</v>
      </c>
      <c r="C1895" s="16" t="s">
        <v>3863</v>
      </c>
      <c r="D1895">
        <f>[1]!s_pq_maxuptype(B1895,A1895)</f>
        <v>0</v>
      </c>
      <c r="I1895" s="8"/>
      <c r="J1895" s="16"/>
      <c r="K1895" s="16"/>
    </row>
    <row r="1896" spans="1:11" x14ac:dyDescent="0.25">
      <c r="A1896" s="8">
        <v>45705</v>
      </c>
      <c r="B1896" s="16" t="s">
        <v>3864</v>
      </c>
      <c r="C1896" s="16" t="s">
        <v>3865</v>
      </c>
      <c r="D1896">
        <f>[1]!s_pq_maxuptype(B1896,A1896)</f>
        <v>0</v>
      </c>
      <c r="I1896" s="8"/>
      <c r="J1896" s="16"/>
      <c r="K1896" s="16"/>
    </row>
    <row r="1897" spans="1:11" x14ac:dyDescent="0.25">
      <c r="A1897" s="8">
        <v>45705</v>
      </c>
      <c r="B1897" s="16" t="s">
        <v>3866</v>
      </c>
      <c r="C1897" s="16" t="s">
        <v>3867</v>
      </c>
      <c r="D1897">
        <f>[1]!s_pq_maxuptype(B1897,A1897)</f>
        <v>0</v>
      </c>
      <c r="I1897" s="8"/>
      <c r="J1897" s="16"/>
      <c r="K1897" s="16"/>
    </row>
    <row r="1898" spans="1:11" x14ac:dyDescent="0.25">
      <c r="A1898" s="8">
        <v>45705</v>
      </c>
      <c r="B1898" s="16" t="s">
        <v>3868</v>
      </c>
      <c r="C1898" s="16" t="s">
        <v>3869</v>
      </c>
      <c r="D1898">
        <f>[1]!s_pq_maxuptype(B1898,A1898)</f>
        <v>0</v>
      </c>
      <c r="I1898" s="8"/>
      <c r="J1898" s="16"/>
      <c r="K1898" s="16"/>
    </row>
    <row r="1899" spans="1:11" x14ac:dyDescent="0.25">
      <c r="A1899" s="8">
        <v>45705</v>
      </c>
      <c r="B1899" s="16" t="s">
        <v>3870</v>
      </c>
      <c r="C1899" s="16" t="s">
        <v>3871</v>
      </c>
      <c r="D1899">
        <f>[1]!s_pq_maxuptype(B1899,A1899)</f>
        <v>0</v>
      </c>
      <c r="I1899" s="8"/>
      <c r="J1899" s="16"/>
      <c r="K1899" s="16"/>
    </row>
    <row r="1900" spans="1:11" x14ac:dyDescent="0.25">
      <c r="A1900" s="8">
        <v>45705</v>
      </c>
      <c r="B1900" s="16" t="s">
        <v>3872</v>
      </c>
      <c r="C1900" s="16" t="s">
        <v>3873</v>
      </c>
      <c r="D1900">
        <f>[1]!s_pq_maxuptype(B1900,A1900)</f>
        <v>0</v>
      </c>
      <c r="I1900" s="8"/>
      <c r="J1900" s="16"/>
      <c r="K1900" s="16"/>
    </row>
    <row r="1901" spans="1:11" x14ac:dyDescent="0.25">
      <c r="A1901" s="8">
        <v>45705</v>
      </c>
      <c r="B1901" s="16" t="s">
        <v>3874</v>
      </c>
      <c r="C1901" s="16" t="s">
        <v>3875</v>
      </c>
      <c r="D1901">
        <f>[1]!s_pq_maxuptype(B1901,A1901)</f>
        <v>0</v>
      </c>
      <c r="I1901" s="8"/>
      <c r="J1901" s="16"/>
      <c r="K1901" s="16"/>
    </row>
    <row r="1902" spans="1:11" x14ac:dyDescent="0.25">
      <c r="A1902" s="8">
        <v>45705</v>
      </c>
      <c r="B1902" s="16" t="s">
        <v>3876</v>
      </c>
      <c r="C1902" s="16" t="s">
        <v>3877</v>
      </c>
      <c r="D1902">
        <f>[1]!s_pq_maxuptype(B1902,A1902)</f>
        <v>0</v>
      </c>
      <c r="I1902" s="8"/>
      <c r="J1902" s="16"/>
      <c r="K1902" s="16"/>
    </row>
    <row r="1903" spans="1:11" x14ac:dyDescent="0.25">
      <c r="A1903" s="8">
        <v>45705</v>
      </c>
      <c r="B1903" s="16" t="s">
        <v>3878</v>
      </c>
      <c r="C1903" s="16" t="s">
        <v>3879</v>
      </c>
      <c r="D1903">
        <f>[1]!s_pq_maxuptype(B1903,A1903)</f>
        <v>0</v>
      </c>
      <c r="I1903" s="8"/>
      <c r="J1903" s="16"/>
      <c r="K1903" s="16"/>
    </row>
    <row r="1904" spans="1:11" x14ac:dyDescent="0.25">
      <c r="A1904" s="8">
        <v>45705</v>
      </c>
      <c r="B1904" s="16" t="s">
        <v>3880</v>
      </c>
      <c r="C1904" s="16" t="s">
        <v>3881</v>
      </c>
      <c r="D1904">
        <f>[1]!s_pq_maxuptype(B1904,A1904)</f>
        <v>0</v>
      </c>
      <c r="I1904" s="8"/>
      <c r="J1904" s="16"/>
      <c r="K1904" s="16"/>
    </row>
    <row r="1905" spans="1:11" x14ac:dyDescent="0.25">
      <c r="A1905" s="8">
        <v>45705</v>
      </c>
      <c r="B1905" s="16" t="s">
        <v>3882</v>
      </c>
      <c r="C1905" s="16" t="s">
        <v>3883</v>
      </c>
      <c r="D1905">
        <f>[1]!s_pq_maxuptype(B1905,A1905)</f>
        <v>0</v>
      </c>
      <c r="I1905" s="8"/>
      <c r="J1905" s="16"/>
      <c r="K1905" s="16"/>
    </row>
    <row r="1906" spans="1:11" x14ac:dyDescent="0.25">
      <c r="A1906" s="8">
        <v>45705</v>
      </c>
      <c r="B1906" s="16" t="s">
        <v>3884</v>
      </c>
      <c r="C1906" s="16" t="s">
        <v>3885</v>
      </c>
      <c r="D1906">
        <f>[1]!s_pq_maxuptype(B1906,A1906)</f>
        <v>0</v>
      </c>
      <c r="I1906" s="8"/>
      <c r="J1906" s="16"/>
      <c r="K1906" s="16"/>
    </row>
    <row r="1907" spans="1:11" x14ac:dyDescent="0.25">
      <c r="A1907" s="8">
        <v>45705</v>
      </c>
      <c r="B1907" s="16" t="s">
        <v>3886</v>
      </c>
      <c r="C1907" s="16" t="s">
        <v>3887</v>
      </c>
      <c r="D1907">
        <f>[1]!s_pq_maxuptype(B1907,A1907)</f>
        <v>0</v>
      </c>
      <c r="I1907" s="8"/>
      <c r="J1907" s="16"/>
      <c r="K1907" s="16"/>
    </row>
    <row r="1908" spans="1:11" x14ac:dyDescent="0.25">
      <c r="A1908" s="8">
        <v>45705</v>
      </c>
      <c r="B1908" s="16" t="s">
        <v>3888</v>
      </c>
      <c r="C1908" s="16" t="s">
        <v>3889</v>
      </c>
      <c r="D1908">
        <f>[1]!s_pq_maxuptype(B1908,A1908)</f>
        <v>0</v>
      </c>
      <c r="I1908" s="8"/>
      <c r="J1908" s="16"/>
      <c r="K1908" s="16"/>
    </row>
    <row r="1909" spans="1:11" x14ac:dyDescent="0.25">
      <c r="A1909" s="8">
        <v>45705</v>
      </c>
      <c r="B1909" s="16" t="s">
        <v>3890</v>
      </c>
      <c r="C1909" s="16" t="s">
        <v>3891</v>
      </c>
      <c r="D1909">
        <f>[1]!s_pq_maxuptype(B1909,A1909)</f>
        <v>0</v>
      </c>
      <c r="I1909" s="8"/>
      <c r="J1909" s="16"/>
      <c r="K1909" s="16"/>
    </row>
    <row r="1910" spans="1:11" x14ac:dyDescent="0.25">
      <c r="A1910" s="8">
        <v>45705</v>
      </c>
      <c r="B1910" s="16" t="s">
        <v>3892</v>
      </c>
      <c r="C1910" s="16" t="s">
        <v>3893</v>
      </c>
      <c r="D1910">
        <f>[1]!s_pq_maxuptype(B1910,A1910)</f>
        <v>0</v>
      </c>
      <c r="I1910" s="8"/>
      <c r="J1910" s="16"/>
      <c r="K1910" s="16"/>
    </row>
    <row r="1911" spans="1:11" x14ac:dyDescent="0.25">
      <c r="A1911" s="8">
        <v>45705</v>
      </c>
      <c r="B1911" s="16" t="s">
        <v>3894</v>
      </c>
      <c r="C1911" s="16" t="s">
        <v>3895</v>
      </c>
      <c r="D1911">
        <f>[1]!s_pq_maxuptype(B1911,A1911)</f>
        <v>0</v>
      </c>
      <c r="I1911" s="8"/>
      <c r="J1911" s="16"/>
      <c r="K1911" s="16"/>
    </row>
    <row r="1912" spans="1:11" x14ac:dyDescent="0.25">
      <c r="A1912" s="8">
        <v>45705</v>
      </c>
      <c r="B1912" s="16" t="s">
        <v>3896</v>
      </c>
      <c r="C1912" s="16" t="s">
        <v>3897</v>
      </c>
      <c r="D1912">
        <f>[1]!s_pq_maxuptype(B1912,A1912)</f>
        <v>0</v>
      </c>
      <c r="I1912" s="8"/>
      <c r="J1912" s="16"/>
      <c r="K1912" s="16"/>
    </row>
    <row r="1913" spans="1:11" x14ac:dyDescent="0.25">
      <c r="A1913" s="8">
        <v>45705</v>
      </c>
      <c r="B1913" s="16" t="s">
        <v>3898</v>
      </c>
      <c r="C1913" s="16" t="s">
        <v>3899</v>
      </c>
      <c r="D1913">
        <f>[1]!s_pq_maxuptype(B1913,A1913)</f>
        <v>0</v>
      </c>
      <c r="I1913" s="8"/>
      <c r="J1913" s="16"/>
      <c r="K1913" s="16"/>
    </row>
    <row r="1914" spans="1:11" x14ac:dyDescent="0.25">
      <c r="A1914" s="8">
        <v>45705</v>
      </c>
      <c r="B1914" s="16" t="s">
        <v>3900</v>
      </c>
      <c r="C1914" s="16" t="s">
        <v>3901</v>
      </c>
      <c r="D1914">
        <f>[1]!s_pq_maxuptype(B1914,A1914)</f>
        <v>0</v>
      </c>
      <c r="I1914" s="8"/>
      <c r="J1914" s="16"/>
      <c r="K1914" s="16"/>
    </row>
    <row r="1915" spans="1:11" x14ac:dyDescent="0.25">
      <c r="A1915" s="8">
        <v>45705</v>
      </c>
      <c r="B1915" s="16" t="s">
        <v>3902</v>
      </c>
      <c r="C1915" s="16" t="s">
        <v>3903</v>
      </c>
      <c r="D1915">
        <f>[1]!s_pq_maxuptype(B1915,A1915)</f>
        <v>0</v>
      </c>
      <c r="I1915" s="8"/>
      <c r="J1915" s="16"/>
      <c r="K1915" s="16"/>
    </row>
    <row r="1916" spans="1:11" x14ac:dyDescent="0.25">
      <c r="A1916" s="8">
        <v>45705</v>
      </c>
      <c r="B1916" s="16" t="s">
        <v>3904</v>
      </c>
      <c r="C1916" s="16" t="s">
        <v>3905</v>
      </c>
      <c r="D1916">
        <f>[1]!s_pq_maxuptype(B1916,A1916)</f>
        <v>0</v>
      </c>
      <c r="I1916" s="8"/>
      <c r="J1916" s="16"/>
      <c r="K1916" s="16"/>
    </row>
    <row r="1917" spans="1:11" x14ac:dyDescent="0.25">
      <c r="A1917" s="8">
        <v>45705</v>
      </c>
      <c r="B1917" s="16" t="s">
        <v>3906</v>
      </c>
      <c r="C1917" s="16" t="s">
        <v>3907</v>
      </c>
      <c r="D1917">
        <f>[1]!s_pq_maxuptype(B1917,A1917)</f>
        <v>0</v>
      </c>
      <c r="I1917" s="8"/>
      <c r="J1917" s="16"/>
      <c r="K1917" s="16"/>
    </row>
    <row r="1918" spans="1:11" x14ac:dyDescent="0.25">
      <c r="A1918" s="8">
        <v>45705</v>
      </c>
      <c r="B1918" s="16" t="s">
        <v>3908</v>
      </c>
      <c r="C1918" s="16" t="s">
        <v>3909</v>
      </c>
      <c r="D1918">
        <f>[1]!s_pq_maxuptype(B1918,A1918)</f>
        <v>0</v>
      </c>
      <c r="I1918" s="8"/>
      <c r="J1918" s="16"/>
      <c r="K1918" s="16"/>
    </row>
    <row r="1919" spans="1:11" x14ac:dyDescent="0.25">
      <c r="A1919" s="8">
        <v>45705</v>
      </c>
      <c r="B1919" s="16" t="s">
        <v>3910</v>
      </c>
      <c r="C1919" s="16" t="s">
        <v>3911</v>
      </c>
      <c r="D1919">
        <f>[1]!s_pq_maxuptype(B1919,A1919)</f>
        <v>0</v>
      </c>
      <c r="I1919" s="8"/>
      <c r="J1919" s="16"/>
      <c r="K1919" s="16"/>
    </row>
    <row r="1920" spans="1:11" x14ac:dyDescent="0.25">
      <c r="A1920" s="8">
        <v>45705</v>
      </c>
      <c r="B1920" s="16" t="s">
        <v>3912</v>
      </c>
      <c r="C1920" s="16" t="s">
        <v>3913</v>
      </c>
      <c r="D1920">
        <f>[1]!s_pq_maxuptype(B1920,A1920)</f>
        <v>0</v>
      </c>
      <c r="I1920" s="8"/>
      <c r="J1920" s="16"/>
      <c r="K1920" s="16"/>
    </row>
    <row r="1921" spans="1:11" x14ac:dyDescent="0.25">
      <c r="A1921" s="8">
        <v>45705</v>
      </c>
      <c r="B1921" s="16" t="s">
        <v>3914</v>
      </c>
      <c r="C1921" s="16" t="s">
        <v>3915</v>
      </c>
      <c r="D1921">
        <f>[1]!s_pq_maxuptype(B1921,A1921)</f>
        <v>0</v>
      </c>
      <c r="I1921" s="8"/>
      <c r="J1921" s="16"/>
      <c r="K1921" s="16"/>
    </row>
    <row r="1922" spans="1:11" x14ac:dyDescent="0.25">
      <c r="A1922" s="8">
        <v>45705</v>
      </c>
      <c r="B1922" s="16" t="s">
        <v>3916</v>
      </c>
      <c r="C1922" s="16" t="s">
        <v>3917</v>
      </c>
      <c r="D1922">
        <f>[1]!s_pq_maxuptype(B1922,A1922)</f>
        <v>0</v>
      </c>
      <c r="I1922" s="8"/>
      <c r="J1922" s="16"/>
      <c r="K1922" s="16"/>
    </row>
    <row r="1923" spans="1:11" x14ac:dyDescent="0.25">
      <c r="A1923" s="8">
        <v>45705</v>
      </c>
      <c r="B1923" s="16" t="s">
        <v>3918</v>
      </c>
      <c r="C1923" s="16" t="s">
        <v>3919</v>
      </c>
      <c r="D1923">
        <f>[1]!s_pq_maxuptype(B1923,A1923)</f>
        <v>0</v>
      </c>
      <c r="I1923" s="8"/>
      <c r="J1923" s="16"/>
      <c r="K1923" s="16"/>
    </row>
    <row r="1924" spans="1:11" x14ac:dyDescent="0.25">
      <c r="A1924" s="8">
        <v>45705</v>
      </c>
      <c r="B1924" s="16" t="s">
        <v>3920</v>
      </c>
      <c r="C1924" s="16" t="s">
        <v>3921</v>
      </c>
      <c r="D1924">
        <f>[1]!s_pq_maxuptype(B1924,A1924)</f>
        <v>0</v>
      </c>
      <c r="I1924" s="8"/>
      <c r="J1924" s="16"/>
      <c r="K1924" s="16"/>
    </row>
    <row r="1925" spans="1:11" x14ac:dyDescent="0.25">
      <c r="A1925" s="8">
        <v>45705</v>
      </c>
      <c r="B1925" s="16" t="s">
        <v>3922</v>
      </c>
      <c r="C1925" s="16" t="s">
        <v>3923</v>
      </c>
      <c r="D1925">
        <f>[1]!s_pq_maxuptype(B1925,A1925)</f>
        <v>0</v>
      </c>
      <c r="I1925" s="8"/>
      <c r="J1925" s="16"/>
      <c r="K1925" s="16"/>
    </row>
    <row r="1926" spans="1:11" x14ac:dyDescent="0.25">
      <c r="A1926" s="8">
        <v>45705</v>
      </c>
      <c r="B1926" s="16" t="s">
        <v>3924</v>
      </c>
      <c r="C1926" s="16" t="s">
        <v>3925</v>
      </c>
      <c r="D1926">
        <f>[1]!s_pq_maxuptype(B1926,A1926)</f>
        <v>0</v>
      </c>
      <c r="I1926" s="8"/>
      <c r="J1926" s="16"/>
      <c r="K1926" s="16"/>
    </row>
    <row r="1927" spans="1:11" x14ac:dyDescent="0.25">
      <c r="A1927" s="8">
        <v>45705</v>
      </c>
      <c r="B1927" s="16" t="s">
        <v>3926</v>
      </c>
      <c r="C1927" s="16" t="s">
        <v>3927</v>
      </c>
      <c r="D1927">
        <f>[1]!s_pq_maxuptype(B1927,A1927)</f>
        <v>0</v>
      </c>
      <c r="I1927" s="8"/>
      <c r="J1927" s="16"/>
      <c r="K1927" s="16"/>
    </row>
    <row r="1928" spans="1:11" x14ac:dyDescent="0.25">
      <c r="A1928" s="8">
        <v>45705</v>
      </c>
      <c r="B1928" s="16" t="s">
        <v>3928</v>
      </c>
      <c r="C1928" s="16" t="s">
        <v>3929</v>
      </c>
      <c r="D1928">
        <f>[1]!s_pq_maxuptype(B1928,A1928)</f>
        <v>0</v>
      </c>
      <c r="I1928" s="8"/>
      <c r="J1928" s="16"/>
      <c r="K1928" s="16"/>
    </row>
    <row r="1929" spans="1:11" x14ac:dyDescent="0.25">
      <c r="A1929" s="8">
        <v>45705</v>
      </c>
      <c r="B1929" s="16" t="s">
        <v>3930</v>
      </c>
      <c r="C1929" s="16" t="s">
        <v>3931</v>
      </c>
      <c r="D1929">
        <f>[1]!s_pq_maxuptype(B1929,A1929)</f>
        <v>0</v>
      </c>
      <c r="I1929" s="8"/>
      <c r="J1929" s="16"/>
      <c r="K1929" s="16"/>
    </row>
    <row r="1930" spans="1:11" x14ac:dyDescent="0.25">
      <c r="A1930" s="8">
        <v>45705</v>
      </c>
      <c r="B1930" s="16" t="s">
        <v>3932</v>
      </c>
      <c r="C1930" s="16" t="s">
        <v>3933</v>
      </c>
      <c r="D1930">
        <f>[1]!s_pq_maxuptype(B1930,A1930)</f>
        <v>0</v>
      </c>
      <c r="I1930" s="8"/>
      <c r="J1930" s="16"/>
      <c r="K1930" s="16"/>
    </row>
    <row r="1931" spans="1:11" x14ac:dyDescent="0.25">
      <c r="A1931" s="8">
        <v>45705</v>
      </c>
      <c r="B1931" s="16" t="s">
        <v>3934</v>
      </c>
      <c r="C1931" s="16" t="s">
        <v>3935</v>
      </c>
      <c r="D1931">
        <f>[1]!s_pq_maxuptype(B1931,A1931)</f>
        <v>0</v>
      </c>
      <c r="I1931" s="8"/>
      <c r="J1931" s="16"/>
      <c r="K1931" s="16"/>
    </row>
    <row r="1932" spans="1:11" x14ac:dyDescent="0.25">
      <c r="A1932" s="8">
        <v>45705</v>
      </c>
      <c r="B1932" s="16" t="s">
        <v>3936</v>
      </c>
      <c r="C1932" s="16" t="s">
        <v>3937</v>
      </c>
      <c r="D1932">
        <f>[1]!s_pq_maxuptype(B1932,A1932)</f>
        <v>0</v>
      </c>
      <c r="I1932" s="8"/>
      <c r="J1932" s="16"/>
      <c r="K1932" s="16"/>
    </row>
    <row r="1933" spans="1:11" x14ac:dyDescent="0.25">
      <c r="A1933" s="8">
        <v>45705</v>
      </c>
      <c r="B1933" s="16" t="s">
        <v>3938</v>
      </c>
      <c r="C1933" s="16" t="s">
        <v>3939</v>
      </c>
      <c r="D1933">
        <f>[1]!s_pq_maxuptype(B1933,A1933)</f>
        <v>0</v>
      </c>
      <c r="I1933" s="8"/>
      <c r="J1933" s="16"/>
      <c r="K1933" s="16"/>
    </row>
    <row r="1934" spans="1:11" x14ac:dyDescent="0.25">
      <c r="A1934" s="8">
        <v>45705</v>
      </c>
      <c r="B1934" s="16" t="s">
        <v>3940</v>
      </c>
      <c r="C1934" s="16" t="s">
        <v>3941</v>
      </c>
      <c r="D1934">
        <f>[1]!s_pq_maxuptype(B1934,A1934)</f>
        <v>0</v>
      </c>
      <c r="I1934" s="8"/>
      <c r="J1934" s="16"/>
      <c r="K1934" s="16"/>
    </row>
    <row r="1935" spans="1:11" x14ac:dyDescent="0.25">
      <c r="A1935" s="8">
        <v>45705</v>
      </c>
      <c r="B1935" s="16" t="s">
        <v>3942</v>
      </c>
      <c r="C1935" s="16" t="s">
        <v>3943</v>
      </c>
      <c r="D1935">
        <f>[1]!s_pq_maxuptype(B1935,A1935)</f>
        <v>0</v>
      </c>
      <c r="I1935" s="8"/>
      <c r="J1935" s="16"/>
      <c r="K1935" s="16"/>
    </row>
    <row r="1936" spans="1:11" x14ac:dyDescent="0.25">
      <c r="A1936" s="8">
        <v>45705</v>
      </c>
      <c r="B1936" s="16" t="s">
        <v>3944</v>
      </c>
      <c r="C1936" s="16" t="s">
        <v>3945</v>
      </c>
      <c r="D1936" t="str">
        <f>[1]!s_pq_maxuptype(B1936,A1936)</f>
        <v>5日3板</v>
      </c>
      <c r="I1936" s="8"/>
      <c r="J1936" s="16"/>
      <c r="K1936" s="16"/>
    </row>
    <row r="1937" spans="1:11" x14ac:dyDescent="0.25">
      <c r="A1937" s="8">
        <v>45705</v>
      </c>
      <c r="B1937" s="16" t="s">
        <v>3946</v>
      </c>
      <c r="C1937" s="16" t="s">
        <v>3947</v>
      </c>
      <c r="D1937">
        <f>[1]!s_pq_maxuptype(B1937,A1937)</f>
        <v>0</v>
      </c>
      <c r="I1937" s="8"/>
      <c r="J1937" s="16"/>
      <c r="K1937" s="16"/>
    </row>
    <row r="1938" spans="1:11" x14ac:dyDescent="0.25">
      <c r="A1938" s="8">
        <v>45705</v>
      </c>
      <c r="B1938" s="16" t="s">
        <v>3948</v>
      </c>
      <c r="C1938" s="16" t="s">
        <v>3949</v>
      </c>
      <c r="D1938">
        <f>[1]!s_pq_maxuptype(B1938,A1938)</f>
        <v>0</v>
      </c>
      <c r="I1938" s="8"/>
      <c r="J1938" s="16"/>
      <c r="K1938" s="16"/>
    </row>
    <row r="1939" spans="1:11" x14ac:dyDescent="0.25">
      <c r="A1939" s="8">
        <v>45705</v>
      </c>
      <c r="B1939" s="16" t="s">
        <v>3950</v>
      </c>
      <c r="C1939" s="16" t="s">
        <v>3951</v>
      </c>
      <c r="D1939">
        <f>[1]!s_pq_maxuptype(B1939,A1939)</f>
        <v>0</v>
      </c>
      <c r="I1939" s="8"/>
      <c r="J1939" s="16"/>
      <c r="K1939" s="16"/>
    </row>
    <row r="1940" spans="1:11" x14ac:dyDescent="0.25">
      <c r="A1940" s="8">
        <v>45705</v>
      </c>
      <c r="B1940" s="16" t="s">
        <v>3952</v>
      </c>
      <c r="C1940" s="16" t="s">
        <v>3953</v>
      </c>
      <c r="D1940">
        <f>[1]!s_pq_maxuptype(B1940,A1940)</f>
        <v>0</v>
      </c>
      <c r="I1940" s="8"/>
      <c r="J1940" s="16"/>
      <c r="K1940" s="16"/>
    </row>
    <row r="1941" spans="1:11" x14ac:dyDescent="0.25">
      <c r="A1941" s="8">
        <v>45705</v>
      </c>
      <c r="B1941" s="16" t="s">
        <v>3954</v>
      </c>
      <c r="C1941" s="16" t="s">
        <v>3955</v>
      </c>
      <c r="D1941">
        <f>[1]!s_pq_maxuptype(B1941,A1941)</f>
        <v>0</v>
      </c>
      <c r="I1941" s="8"/>
      <c r="J1941" s="16"/>
      <c r="K1941" s="16"/>
    </row>
    <row r="1942" spans="1:11" x14ac:dyDescent="0.25">
      <c r="A1942" s="8">
        <v>45705</v>
      </c>
      <c r="B1942" s="16" t="s">
        <v>3956</v>
      </c>
      <c r="C1942" s="16" t="s">
        <v>3957</v>
      </c>
      <c r="D1942">
        <f>[1]!s_pq_maxuptype(B1942,A1942)</f>
        <v>0</v>
      </c>
      <c r="I1942" s="8"/>
      <c r="J1942" s="16"/>
      <c r="K1942" s="16"/>
    </row>
    <row r="1943" spans="1:11" x14ac:dyDescent="0.25">
      <c r="A1943" s="8">
        <v>45705</v>
      </c>
      <c r="B1943" s="16" t="s">
        <v>3958</v>
      </c>
      <c r="C1943" s="16" t="s">
        <v>3959</v>
      </c>
      <c r="D1943">
        <f>[1]!s_pq_maxuptype(B1943,A1943)</f>
        <v>0</v>
      </c>
      <c r="I1943" s="8"/>
      <c r="J1943" s="16"/>
      <c r="K1943" s="16"/>
    </row>
    <row r="1944" spans="1:11" x14ac:dyDescent="0.25">
      <c r="A1944" s="8">
        <v>45705</v>
      </c>
      <c r="B1944" s="16" t="s">
        <v>3960</v>
      </c>
      <c r="C1944" s="16" t="s">
        <v>3961</v>
      </c>
      <c r="D1944">
        <f>[1]!s_pq_maxuptype(B1944,A1944)</f>
        <v>0</v>
      </c>
      <c r="I1944" s="8"/>
      <c r="J1944" s="16"/>
      <c r="K1944" s="16"/>
    </row>
    <row r="1945" spans="1:11" x14ac:dyDescent="0.25">
      <c r="A1945" s="8">
        <v>45705</v>
      </c>
      <c r="B1945" s="16" t="s">
        <v>3962</v>
      </c>
      <c r="C1945" s="16" t="s">
        <v>3963</v>
      </c>
      <c r="D1945">
        <f>[1]!s_pq_maxuptype(B1945,A1945)</f>
        <v>0</v>
      </c>
      <c r="I1945" s="8"/>
      <c r="J1945" s="16"/>
      <c r="K1945" s="16"/>
    </row>
    <row r="1946" spans="1:11" x14ac:dyDescent="0.25">
      <c r="A1946" s="8">
        <v>45705</v>
      </c>
      <c r="B1946" s="16" t="s">
        <v>3964</v>
      </c>
      <c r="C1946" s="16" t="s">
        <v>3965</v>
      </c>
      <c r="D1946">
        <f>[1]!s_pq_maxuptype(B1946,A1946)</f>
        <v>0</v>
      </c>
      <c r="I1946" s="8"/>
      <c r="J1946" s="16"/>
      <c r="K1946" s="16"/>
    </row>
    <row r="1947" spans="1:11" x14ac:dyDescent="0.25">
      <c r="A1947" s="8">
        <v>45705</v>
      </c>
      <c r="B1947" s="16" t="s">
        <v>3966</v>
      </c>
      <c r="C1947" s="16" t="s">
        <v>3967</v>
      </c>
      <c r="D1947">
        <f>[1]!s_pq_maxuptype(B1947,A1947)</f>
        <v>0</v>
      </c>
      <c r="I1947" s="8"/>
      <c r="J1947" s="16"/>
      <c r="K1947" s="16"/>
    </row>
    <row r="1948" spans="1:11" x14ac:dyDescent="0.25">
      <c r="A1948" s="8">
        <v>45705</v>
      </c>
      <c r="B1948" s="16" t="s">
        <v>3968</v>
      </c>
      <c r="C1948" s="16" t="s">
        <v>3969</v>
      </c>
      <c r="D1948">
        <f>[1]!s_pq_maxuptype(B1948,A1948)</f>
        <v>0</v>
      </c>
      <c r="I1948" s="8"/>
      <c r="J1948" s="16"/>
      <c r="K1948" s="16"/>
    </row>
    <row r="1949" spans="1:11" x14ac:dyDescent="0.25">
      <c r="A1949" s="8">
        <v>45705</v>
      </c>
      <c r="B1949" s="16" t="s">
        <v>3970</v>
      </c>
      <c r="C1949" s="16" t="s">
        <v>3971</v>
      </c>
      <c r="D1949">
        <f>[1]!s_pq_maxuptype(B1949,A1949)</f>
        <v>0</v>
      </c>
      <c r="I1949" s="8"/>
      <c r="J1949" s="16"/>
      <c r="K1949" s="16"/>
    </row>
    <row r="1950" spans="1:11" x14ac:dyDescent="0.25">
      <c r="A1950" s="8">
        <v>45705</v>
      </c>
      <c r="B1950" s="16" t="s">
        <v>3972</v>
      </c>
      <c r="C1950" s="16" t="s">
        <v>3973</v>
      </c>
      <c r="D1950">
        <f>[1]!s_pq_maxuptype(B1950,A1950)</f>
        <v>0</v>
      </c>
      <c r="I1950" s="8"/>
      <c r="J1950" s="16"/>
      <c r="K1950" s="16"/>
    </row>
    <row r="1951" spans="1:11" x14ac:dyDescent="0.25">
      <c r="A1951" s="8">
        <v>45705</v>
      </c>
      <c r="B1951" s="16" t="s">
        <v>3974</v>
      </c>
      <c r="C1951" s="16" t="s">
        <v>3975</v>
      </c>
      <c r="D1951">
        <f>[1]!s_pq_maxuptype(B1951,A1951)</f>
        <v>0</v>
      </c>
      <c r="I1951" s="8"/>
      <c r="J1951" s="16"/>
      <c r="K1951" s="16"/>
    </row>
    <row r="1952" spans="1:11" x14ac:dyDescent="0.25">
      <c r="A1952" s="8">
        <v>45705</v>
      </c>
      <c r="B1952" s="16" t="s">
        <v>3976</v>
      </c>
      <c r="C1952" s="16" t="s">
        <v>3977</v>
      </c>
      <c r="D1952">
        <f>[1]!s_pq_maxuptype(B1952,A1952)</f>
        <v>0</v>
      </c>
      <c r="I1952" s="8"/>
      <c r="J1952" s="16"/>
      <c r="K1952" s="16"/>
    </row>
    <row r="1953" spans="1:11" x14ac:dyDescent="0.25">
      <c r="A1953" s="8">
        <v>45705</v>
      </c>
      <c r="B1953" s="16" t="s">
        <v>3978</v>
      </c>
      <c r="C1953" s="16" t="s">
        <v>3979</v>
      </c>
      <c r="D1953">
        <f>[1]!s_pq_maxuptype(B1953,A1953)</f>
        <v>0</v>
      </c>
      <c r="I1953" s="8"/>
      <c r="J1953" s="16"/>
      <c r="K1953" s="16"/>
    </row>
    <row r="1954" spans="1:11" x14ac:dyDescent="0.25">
      <c r="A1954" s="8">
        <v>45705</v>
      </c>
      <c r="B1954" s="16" t="s">
        <v>3980</v>
      </c>
      <c r="C1954" s="16" t="s">
        <v>3981</v>
      </c>
      <c r="D1954">
        <f>[1]!s_pq_maxuptype(B1954,A1954)</f>
        <v>0</v>
      </c>
      <c r="I1954" s="8"/>
      <c r="J1954" s="16"/>
      <c r="K1954" s="16"/>
    </row>
    <row r="1955" spans="1:11" x14ac:dyDescent="0.25">
      <c r="A1955" s="8">
        <v>45705</v>
      </c>
      <c r="B1955" s="16" t="s">
        <v>3982</v>
      </c>
      <c r="C1955" s="16" t="s">
        <v>3983</v>
      </c>
      <c r="D1955">
        <f>[1]!s_pq_maxuptype(B1955,A1955)</f>
        <v>0</v>
      </c>
      <c r="I1955" s="8"/>
      <c r="J1955" s="16"/>
      <c r="K1955" s="16"/>
    </row>
    <row r="1956" spans="1:11" x14ac:dyDescent="0.25">
      <c r="A1956" s="8">
        <v>45705</v>
      </c>
      <c r="B1956" s="16" t="s">
        <v>3984</v>
      </c>
      <c r="C1956" s="16" t="s">
        <v>3985</v>
      </c>
      <c r="D1956">
        <f>[1]!s_pq_maxuptype(B1956,A1956)</f>
        <v>0</v>
      </c>
      <c r="I1956" s="8"/>
      <c r="J1956" s="16"/>
      <c r="K1956" s="16"/>
    </row>
    <row r="1957" spans="1:11" x14ac:dyDescent="0.25">
      <c r="A1957" s="8">
        <v>45705</v>
      </c>
      <c r="B1957" s="16" t="s">
        <v>3986</v>
      </c>
      <c r="C1957" s="16" t="s">
        <v>3987</v>
      </c>
      <c r="D1957">
        <f>[1]!s_pq_maxuptype(B1957,A1957)</f>
        <v>0</v>
      </c>
      <c r="I1957" s="8"/>
      <c r="J1957" s="16"/>
      <c r="K1957" s="16"/>
    </row>
    <row r="1958" spans="1:11" x14ac:dyDescent="0.25">
      <c r="A1958" s="8">
        <v>45705</v>
      </c>
      <c r="B1958" s="16" t="s">
        <v>3988</v>
      </c>
      <c r="C1958" s="16" t="s">
        <v>3989</v>
      </c>
      <c r="D1958">
        <f>[1]!s_pq_maxuptype(B1958,A1958)</f>
        <v>0</v>
      </c>
      <c r="I1958" s="8"/>
      <c r="J1958" s="16"/>
      <c r="K1958" s="16"/>
    </row>
    <row r="1959" spans="1:11" x14ac:dyDescent="0.25">
      <c r="A1959" s="8">
        <v>45705</v>
      </c>
      <c r="B1959" s="16" t="s">
        <v>3990</v>
      </c>
      <c r="C1959" s="16" t="s">
        <v>3991</v>
      </c>
      <c r="D1959">
        <f>[1]!s_pq_maxuptype(B1959,A1959)</f>
        <v>0</v>
      </c>
      <c r="I1959" s="8"/>
      <c r="J1959" s="16"/>
      <c r="K1959" s="16"/>
    </row>
    <row r="1960" spans="1:11" x14ac:dyDescent="0.25">
      <c r="A1960" s="8">
        <v>45705</v>
      </c>
      <c r="B1960" s="16" t="s">
        <v>3992</v>
      </c>
      <c r="C1960" s="16" t="s">
        <v>3993</v>
      </c>
      <c r="D1960">
        <f>[1]!s_pq_maxuptype(B1960,A1960)</f>
        <v>0</v>
      </c>
      <c r="I1960" s="8"/>
      <c r="J1960" s="16"/>
      <c r="K1960" s="16"/>
    </row>
    <row r="1961" spans="1:11" x14ac:dyDescent="0.25">
      <c r="A1961" s="8">
        <v>45705</v>
      </c>
      <c r="B1961" s="16" t="s">
        <v>3994</v>
      </c>
      <c r="C1961" s="16" t="s">
        <v>3995</v>
      </c>
      <c r="D1961">
        <f>[1]!s_pq_maxuptype(B1961,A1961)</f>
        <v>0</v>
      </c>
      <c r="I1961" s="8"/>
      <c r="J1961" s="16"/>
      <c r="K1961" s="16"/>
    </row>
    <row r="1962" spans="1:11" x14ac:dyDescent="0.25">
      <c r="A1962" s="8">
        <v>45705</v>
      </c>
      <c r="B1962" s="16" t="s">
        <v>3996</v>
      </c>
      <c r="C1962" s="16" t="s">
        <v>3997</v>
      </c>
      <c r="D1962">
        <f>[1]!s_pq_maxuptype(B1962,A1962)</f>
        <v>0</v>
      </c>
      <c r="I1962" s="8"/>
      <c r="J1962" s="16"/>
      <c r="K1962" s="16"/>
    </row>
    <row r="1963" spans="1:11" x14ac:dyDescent="0.25">
      <c r="A1963" s="8">
        <v>45705</v>
      </c>
      <c r="B1963" s="16" t="s">
        <v>3998</v>
      </c>
      <c r="C1963" s="16" t="s">
        <v>3999</v>
      </c>
      <c r="D1963">
        <f>[1]!s_pq_maxuptype(B1963,A1963)</f>
        <v>0</v>
      </c>
      <c r="I1963" s="8"/>
      <c r="J1963" s="16"/>
      <c r="K1963" s="16"/>
    </row>
    <row r="1964" spans="1:11" x14ac:dyDescent="0.25">
      <c r="A1964" s="8">
        <v>45705</v>
      </c>
      <c r="B1964" s="16" t="s">
        <v>4000</v>
      </c>
      <c r="C1964" s="16" t="s">
        <v>4001</v>
      </c>
      <c r="D1964">
        <f>[1]!s_pq_maxuptype(B1964,A1964)</f>
        <v>0</v>
      </c>
      <c r="I1964" s="8"/>
      <c r="J1964" s="16"/>
      <c r="K1964" s="16"/>
    </row>
    <row r="1965" spans="1:11" x14ac:dyDescent="0.25">
      <c r="A1965" s="8">
        <v>45705</v>
      </c>
      <c r="B1965" s="16" t="s">
        <v>4002</v>
      </c>
      <c r="C1965" s="16" t="s">
        <v>4003</v>
      </c>
      <c r="D1965">
        <f>[1]!s_pq_maxuptype(B1965,A1965)</f>
        <v>0</v>
      </c>
      <c r="I1965" s="8"/>
      <c r="J1965" s="16"/>
      <c r="K1965" s="16"/>
    </row>
    <row r="1966" spans="1:11" x14ac:dyDescent="0.25">
      <c r="A1966" s="8">
        <v>45705</v>
      </c>
      <c r="B1966" s="16" t="s">
        <v>4004</v>
      </c>
      <c r="C1966" s="16" t="s">
        <v>4005</v>
      </c>
      <c r="D1966">
        <f>[1]!s_pq_maxuptype(B1966,A1966)</f>
        <v>0</v>
      </c>
      <c r="I1966" s="8"/>
      <c r="J1966" s="16"/>
      <c r="K1966" s="16"/>
    </row>
    <row r="1967" spans="1:11" x14ac:dyDescent="0.25">
      <c r="A1967" s="8">
        <v>45705</v>
      </c>
      <c r="B1967" s="16" t="s">
        <v>4006</v>
      </c>
      <c r="C1967" s="16" t="s">
        <v>4007</v>
      </c>
      <c r="D1967">
        <f>[1]!s_pq_maxuptype(B1967,A1967)</f>
        <v>0</v>
      </c>
      <c r="I1967" s="8"/>
      <c r="J1967" s="16"/>
      <c r="K1967" s="16"/>
    </row>
    <row r="1968" spans="1:11" x14ac:dyDescent="0.25">
      <c r="A1968" s="8">
        <v>45705</v>
      </c>
      <c r="B1968" s="16" t="s">
        <v>4008</v>
      </c>
      <c r="C1968" s="16" t="s">
        <v>4009</v>
      </c>
      <c r="D1968">
        <f>[1]!s_pq_maxuptype(B1968,A1968)</f>
        <v>0</v>
      </c>
      <c r="I1968" s="8"/>
      <c r="J1968" s="16"/>
      <c r="K1968" s="16"/>
    </row>
    <row r="1969" spans="1:11" x14ac:dyDescent="0.25">
      <c r="A1969" s="8">
        <v>45705</v>
      </c>
      <c r="B1969" s="16" t="s">
        <v>4010</v>
      </c>
      <c r="C1969" s="16" t="s">
        <v>4011</v>
      </c>
      <c r="D1969">
        <f>[1]!s_pq_maxuptype(B1969,A1969)</f>
        <v>0</v>
      </c>
      <c r="I1969" s="8"/>
      <c r="J1969" s="16"/>
      <c r="K1969" s="16"/>
    </row>
    <row r="1970" spans="1:11" x14ac:dyDescent="0.25">
      <c r="A1970" s="8">
        <v>45705</v>
      </c>
      <c r="B1970" s="16" t="s">
        <v>4012</v>
      </c>
      <c r="C1970" s="16" t="s">
        <v>4013</v>
      </c>
      <c r="D1970">
        <f>[1]!s_pq_maxuptype(B1970,A1970)</f>
        <v>0</v>
      </c>
      <c r="I1970" s="8"/>
      <c r="J1970" s="16"/>
      <c r="K1970" s="16"/>
    </row>
    <row r="1971" spans="1:11" x14ac:dyDescent="0.25">
      <c r="A1971" s="8">
        <v>45705</v>
      </c>
      <c r="B1971" s="16" t="s">
        <v>4014</v>
      </c>
      <c r="C1971" s="16" t="s">
        <v>4015</v>
      </c>
      <c r="D1971">
        <f>[1]!s_pq_maxuptype(B1971,A1971)</f>
        <v>0</v>
      </c>
      <c r="I1971" s="8"/>
      <c r="J1971" s="16"/>
      <c r="K1971" s="16"/>
    </row>
    <row r="1972" spans="1:11" x14ac:dyDescent="0.25">
      <c r="A1972" s="8">
        <v>45705</v>
      </c>
      <c r="B1972" s="16" t="s">
        <v>4016</v>
      </c>
      <c r="C1972" s="16" t="s">
        <v>4017</v>
      </c>
      <c r="D1972">
        <f>[1]!s_pq_maxuptype(B1972,A1972)</f>
        <v>0</v>
      </c>
      <c r="I1972" s="8"/>
      <c r="J1972" s="16"/>
      <c r="K1972" s="16"/>
    </row>
    <row r="1973" spans="1:11" x14ac:dyDescent="0.25">
      <c r="A1973" s="8">
        <v>45705</v>
      </c>
      <c r="B1973" s="16" t="s">
        <v>4018</v>
      </c>
      <c r="C1973" s="16" t="s">
        <v>4019</v>
      </c>
      <c r="D1973">
        <f>[1]!s_pq_maxuptype(B1973,A1973)</f>
        <v>0</v>
      </c>
      <c r="I1973" s="8"/>
      <c r="J1973" s="16"/>
      <c r="K1973" s="16"/>
    </row>
    <row r="1974" spans="1:11" x14ac:dyDescent="0.25">
      <c r="A1974" s="8">
        <v>45705</v>
      </c>
      <c r="B1974" s="16" t="s">
        <v>4020</v>
      </c>
      <c r="C1974" s="16" t="s">
        <v>4021</v>
      </c>
      <c r="D1974">
        <f>[1]!s_pq_maxuptype(B1974,A1974)</f>
        <v>0</v>
      </c>
      <c r="I1974" s="8"/>
      <c r="J1974" s="16"/>
      <c r="K1974" s="16"/>
    </row>
    <row r="1975" spans="1:11" x14ac:dyDescent="0.25">
      <c r="A1975" s="8">
        <v>45705</v>
      </c>
      <c r="B1975" s="16" t="s">
        <v>4022</v>
      </c>
      <c r="C1975" s="16" t="s">
        <v>4023</v>
      </c>
      <c r="D1975">
        <f>[1]!s_pq_maxuptype(B1975,A1975)</f>
        <v>0</v>
      </c>
      <c r="I1975" s="8"/>
      <c r="J1975" s="16"/>
      <c r="K1975" s="16"/>
    </row>
    <row r="1976" spans="1:11" x14ac:dyDescent="0.25">
      <c r="A1976" s="8">
        <v>45705</v>
      </c>
      <c r="B1976" s="16" t="s">
        <v>4024</v>
      </c>
      <c r="C1976" s="16" t="s">
        <v>4025</v>
      </c>
      <c r="D1976">
        <f>[1]!s_pq_maxuptype(B1976,A1976)</f>
        <v>0</v>
      </c>
      <c r="I1976" s="8"/>
      <c r="J1976" s="16"/>
      <c r="K1976" s="16"/>
    </row>
    <row r="1977" spans="1:11" x14ac:dyDescent="0.25">
      <c r="A1977" s="8">
        <v>45705</v>
      </c>
      <c r="B1977" s="16" t="s">
        <v>4026</v>
      </c>
      <c r="C1977" s="16" t="s">
        <v>4027</v>
      </c>
      <c r="D1977">
        <f>[1]!s_pq_maxuptype(B1977,A1977)</f>
        <v>0</v>
      </c>
      <c r="I1977" s="8"/>
      <c r="J1977" s="16"/>
      <c r="K1977" s="16"/>
    </row>
    <row r="1978" spans="1:11" x14ac:dyDescent="0.25">
      <c r="A1978" s="8">
        <v>45705</v>
      </c>
      <c r="B1978" s="16" t="s">
        <v>4028</v>
      </c>
      <c r="C1978" s="16" t="s">
        <v>4029</v>
      </c>
      <c r="D1978">
        <f>[1]!s_pq_maxuptype(B1978,A1978)</f>
        <v>0</v>
      </c>
      <c r="I1978" s="8"/>
      <c r="J1978" s="16"/>
      <c r="K1978" s="16"/>
    </row>
    <row r="1979" spans="1:11" x14ac:dyDescent="0.25">
      <c r="A1979" s="8">
        <v>45705</v>
      </c>
      <c r="B1979" s="16" t="s">
        <v>4030</v>
      </c>
      <c r="C1979" s="16" t="s">
        <v>4031</v>
      </c>
      <c r="D1979">
        <f>[1]!s_pq_maxuptype(B1979,A1979)</f>
        <v>0</v>
      </c>
      <c r="I1979" s="8"/>
      <c r="J1979" s="16"/>
      <c r="K1979" s="16"/>
    </row>
    <row r="1980" spans="1:11" x14ac:dyDescent="0.25">
      <c r="A1980" s="8">
        <v>45705</v>
      </c>
      <c r="B1980" s="16" t="s">
        <v>4032</v>
      </c>
      <c r="C1980" s="16" t="s">
        <v>4033</v>
      </c>
      <c r="D1980">
        <f>[1]!s_pq_maxuptype(B1980,A1980)</f>
        <v>0</v>
      </c>
      <c r="I1980" s="8"/>
      <c r="J1980" s="16"/>
      <c r="K1980" s="16"/>
    </row>
    <row r="1981" spans="1:11" x14ac:dyDescent="0.25">
      <c r="A1981" s="8">
        <v>45705</v>
      </c>
      <c r="B1981" s="16" t="s">
        <v>4034</v>
      </c>
      <c r="C1981" s="16" t="s">
        <v>4035</v>
      </c>
      <c r="D1981">
        <f>[1]!s_pq_maxuptype(B1981,A1981)</f>
        <v>0</v>
      </c>
      <c r="I1981" s="8"/>
      <c r="J1981" s="16"/>
      <c r="K1981" s="16"/>
    </row>
    <row r="1982" spans="1:11" x14ac:dyDescent="0.25">
      <c r="A1982" s="8">
        <v>45705</v>
      </c>
      <c r="B1982" s="16" t="s">
        <v>4036</v>
      </c>
      <c r="C1982" s="16" t="s">
        <v>4037</v>
      </c>
      <c r="D1982">
        <f>[1]!s_pq_maxuptype(B1982,A1982)</f>
        <v>0</v>
      </c>
      <c r="I1982" s="8"/>
      <c r="J1982" s="16"/>
      <c r="K1982" s="16"/>
    </row>
    <row r="1983" spans="1:11" x14ac:dyDescent="0.25">
      <c r="A1983" s="8">
        <v>45705</v>
      </c>
      <c r="B1983" s="16" t="s">
        <v>4038</v>
      </c>
      <c r="C1983" s="16" t="s">
        <v>4039</v>
      </c>
      <c r="D1983">
        <f>[1]!s_pq_maxuptype(B1983,A1983)</f>
        <v>0</v>
      </c>
      <c r="I1983" s="8"/>
      <c r="J1983" s="16"/>
      <c r="K1983" s="16"/>
    </row>
    <row r="1984" spans="1:11" x14ac:dyDescent="0.25">
      <c r="A1984" s="8">
        <v>45705</v>
      </c>
      <c r="B1984" s="16" t="s">
        <v>4040</v>
      </c>
      <c r="C1984" s="16" t="s">
        <v>4041</v>
      </c>
      <c r="D1984">
        <f>[1]!s_pq_maxuptype(B1984,A1984)</f>
        <v>0</v>
      </c>
      <c r="I1984" s="8"/>
      <c r="J1984" s="16"/>
      <c r="K1984" s="16"/>
    </row>
    <row r="1985" spans="1:11" x14ac:dyDescent="0.25">
      <c r="A1985" s="8">
        <v>45705</v>
      </c>
      <c r="B1985" s="16" t="s">
        <v>4042</v>
      </c>
      <c r="C1985" s="16" t="s">
        <v>4043</v>
      </c>
      <c r="D1985">
        <f>[1]!s_pq_maxuptype(B1985,A1985)</f>
        <v>0</v>
      </c>
      <c r="I1985" s="8"/>
      <c r="J1985" s="16"/>
      <c r="K1985" s="16"/>
    </row>
    <row r="1986" spans="1:11" x14ac:dyDescent="0.25">
      <c r="A1986" s="8">
        <v>45705</v>
      </c>
      <c r="B1986" s="16" t="s">
        <v>4044</v>
      </c>
      <c r="C1986" s="16" t="s">
        <v>4045</v>
      </c>
      <c r="D1986">
        <f>[1]!s_pq_maxuptype(B1986,A1986)</f>
        <v>0</v>
      </c>
      <c r="I1986" s="8"/>
      <c r="J1986" s="16"/>
      <c r="K1986" s="16"/>
    </row>
    <row r="1987" spans="1:11" x14ac:dyDescent="0.25">
      <c r="A1987" s="8">
        <v>45705</v>
      </c>
      <c r="B1987" s="16" t="s">
        <v>4046</v>
      </c>
      <c r="C1987" s="16" t="s">
        <v>4047</v>
      </c>
      <c r="D1987">
        <f>[1]!s_pq_maxuptype(B1987,A1987)</f>
        <v>0</v>
      </c>
      <c r="I1987" s="8"/>
      <c r="J1987" s="16"/>
      <c r="K1987" s="16"/>
    </row>
    <row r="1988" spans="1:11" x14ac:dyDescent="0.25">
      <c r="A1988" s="8">
        <v>45705</v>
      </c>
      <c r="B1988" s="16" t="s">
        <v>4048</v>
      </c>
      <c r="C1988" s="16" t="s">
        <v>4049</v>
      </c>
      <c r="D1988">
        <f>[1]!s_pq_maxuptype(B1988,A1988)</f>
        <v>0</v>
      </c>
      <c r="I1988" s="8"/>
      <c r="J1988" s="16"/>
      <c r="K1988" s="16"/>
    </row>
    <row r="1989" spans="1:11" x14ac:dyDescent="0.25">
      <c r="A1989" s="8">
        <v>45705</v>
      </c>
      <c r="B1989" s="16" t="s">
        <v>4050</v>
      </c>
      <c r="C1989" s="16" t="s">
        <v>4051</v>
      </c>
      <c r="D1989">
        <f>[1]!s_pq_maxuptype(B1989,A1989)</f>
        <v>0</v>
      </c>
      <c r="I1989" s="8"/>
      <c r="J1989" s="16"/>
      <c r="K1989" s="16"/>
    </row>
    <row r="1990" spans="1:11" x14ac:dyDescent="0.25">
      <c r="A1990" s="8">
        <v>45705</v>
      </c>
      <c r="B1990" s="16" t="s">
        <v>4052</v>
      </c>
      <c r="C1990" s="16" t="s">
        <v>4053</v>
      </c>
      <c r="D1990">
        <f>[1]!s_pq_maxuptype(B1990,A1990)</f>
        <v>0</v>
      </c>
      <c r="I1990" s="8"/>
      <c r="J1990" s="16"/>
      <c r="K1990" s="16"/>
    </row>
    <row r="1991" spans="1:11" x14ac:dyDescent="0.25">
      <c r="A1991" s="8">
        <v>45705</v>
      </c>
      <c r="B1991" s="16" t="s">
        <v>4054</v>
      </c>
      <c r="C1991" s="16" t="s">
        <v>4055</v>
      </c>
      <c r="D1991">
        <f>[1]!s_pq_maxuptype(B1991,A1991)</f>
        <v>0</v>
      </c>
      <c r="I1991" s="8"/>
      <c r="J1991" s="16"/>
      <c r="K1991" s="16"/>
    </row>
    <row r="1992" spans="1:11" x14ac:dyDescent="0.25">
      <c r="A1992" s="8">
        <v>45705</v>
      </c>
      <c r="B1992" s="16" t="s">
        <v>4056</v>
      </c>
      <c r="C1992" s="16" t="s">
        <v>4057</v>
      </c>
      <c r="D1992">
        <f>[1]!s_pq_maxuptype(B1992,A1992)</f>
        <v>0</v>
      </c>
      <c r="I1992" s="8"/>
      <c r="J1992" s="16"/>
      <c r="K1992" s="16"/>
    </row>
    <row r="1993" spans="1:11" x14ac:dyDescent="0.25">
      <c r="A1993" s="8">
        <v>45705</v>
      </c>
      <c r="B1993" s="16" t="s">
        <v>4058</v>
      </c>
      <c r="C1993" s="16" t="s">
        <v>4059</v>
      </c>
      <c r="D1993">
        <f>[1]!s_pq_maxuptype(B1993,A1993)</f>
        <v>0</v>
      </c>
      <c r="I1993" s="8"/>
      <c r="J1993" s="16"/>
      <c r="K1993" s="16"/>
    </row>
    <row r="1994" spans="1:11" x14ac:dyDescent="0.25">
      <c r="A1994" s="8">
        <v>45705</v>
      </c>
      <c r="B1994" s="16" t="s">
        <v>4060</v>
      </c>
      <c r="C1994" s="16" t="s">
        <v>4061</v>
      </c>
      <c r="D1994">
        <f>[1]!s_pq_maxuptype(B1994,A1994)</f>
        <v>0</v>
      </c>
      <c r="I1994" s="8"/>
      <c r="J1994" s="16"/>
      <c r="K1994" s="16"/>
    </row>
    <row r="1995" spans="1:11" x14ac:dyDescent="0.25">
      <c r="A1995" s="8">
        <v>45705</v>
      </c>
      <c r="B1995" s="16" t="s">
        <v>4062</v>
      </c>
      <c r="C1995" s="16" t="s">
        <v>4063</v>
      </c>
      <c r="D1995">
        <f>[1]!s_pq_maxuptype(B1995,A1995)</f>
        <v>0</v>
      </c>
      <c r="I1995" s="8"/>
      <c r="J1995" s="16"/>
      <c r="K1995" s="16"/>
    </row>
    <row r="1996" spans="1:11" x14ac:dyDescent="0.25">
      <c r="A1996" s="8">
        <v>45705</v>
      </c>
      <c r="B1996" s="16" t="s">
        <v>4064</v>
      </c>
      <c r="C1996" s="16" t="s">
        <v>4065</v>
      </c>
      <c r="D1996">
        <f>[1]!s_pq_maxuptype(B1996,A1996)</f>
        <v>0</v>
      </c>
      <c r="I1996" s="8"/>
      <c r="J1996" s="16"/>
      <c r="K1996" s="16"/>
    </row>
    <row r="1997" spans="1:11" x14ac:dyDescent="0.25">
      <c r="A1997" s="8">
        <v>45705</v>
      </c>
      <c r="B1997" s="16" t="s">
        <v>4066</v>
      </c>
      <c r="C1997" s="16" t="s">
        <v>4067</v>
      </c>
      <c r="D1997">
        <f>[1]!s_pq_maxuptype(B1997,A1997)</f>
        <v>0</v>
      </c>
      <c r="I1997" s="8"/>
      <c r="J1997" s="16"/>
      <c r="K1997" s="16"/>
    </row>
    <row r="1998" spans="1:11" x14ac:dyDescent="0.25">
      <c r="A1998" s="8">
        <v>45705</v>
      </c>
      <c r="B1998" s="16" t="s">
        <v>4068</v>
      </c>
      <c r="C1998" s="16" t="s">
        <v>4069</v>
      </c>
      <c r="D1998">
        <f>[1]!s_pq_maxuptype(B1998,A1998)</f>
        <v>0</v>
      </c>
      <c r="I1998" s="8"/>
      <c r="J1998" s="16"/>
      <c r="K1998" s="16"/>
    </row>
    <row r="1999" spans="1:11" x14ac:dyDescent="0.25">
      <c r="A1999" s="8">
        <v>45705</v>
      </c>
      <c r="B1999" s="16" t="s">
        <v>4070</v>
      </c>
      <c r="C1999" s="16" t="s">
        <v>4071</v>
      </c>
      <c r="D1999">
        <f>[1]!s_pq_maxuptype(B1999,A1999)</f>
        <v>0</v>
      </c>
      <c r="I1999" s="8"/>
      <c r="J1999" s="16"/>
      <c r="K1999" s="16"/>
    </row>
    <row r="2000" spans="1:11" x14ac:dyDescent="0.25">
      <c r="A2000" s="8">
        <v>45705</v>
      </c>
      <c r="B2000" s="16" t="s">
        <v>4072</v>
      </c>
      <c r="C2000" s="16" t="s">
        <v>4073</v>
      </c>
      <c r="D2000">
        <f>[1]!s_pq_maxuptype(B2000,A2000)</f>
        <v>0</v>
      </c>
      <c r="I2000" s="8"/>
      <c r="J2000" s="16"/>
      <c r="K2000" s="16"/>
    </row>
    <row r="2001" spans="1:11" x14ac:dyDescent="0.25">
      <c r="A2001" s="8">
        <v>45705</v>
      </c>
      <c r="B2001" s="16" t="s">
        <v>4074</v>
      </c>
      <c r="C2001" s="16" t="s">
        <v>4075</v>
      </c>
      <c r="D2001">
        <f>[1]!s_pq_maxuptype(B2001,A2001)</f>
        <v>0</v>
      </c>
      <c r="I2001" s="8"/>
      <c r="J2001" s="16"/>
      <c r="K2001" s="16"/>
    </row>
    <row r="2002" spans="1:11" x14ac:dyDescent="0.25">
      <c r="A2002" s="8">
        <v>45705</v>
      </c>
      <c r="B2002" s="16" t="s">
        <v>4076</v>
      </c>
      <c r="C2002" s="16" t="s">
        <v>4077</v>
      </c>
      <c r="D2002">
        <f>[1]!s_pq_maxuptype(B2002,A2002)</f>
        <v>0</v>
      </c>
      <c r="I2002" s="8"/>
      <c r="J2002" s="16"/>
      <c r="K2002" s="16"/>
    </row>
    <row r="2003" spans="1:11" x14ac:dyDescent="0.25">
      <c r="A2003" s="8">
        <v>45705</v>
      </c>
      <c r="B2003" s="16" t="s">
        <v>4078</v>
      </c>
      <c r="C2003" s="16" t="s">
        <v>4079</v>
      </c>
      <c r="D2003">
        <f>[1]!s_pq_maxuptype(B2003,A2003)</f>
        <v>0</v>
      </c>
      <c r="I2003" s="8"/>
      <c r="J2003" s="16"/>
      <c r="K2003" s="16"/>
    </row>
    <row r="2004" spans="1:11" x14ac:dyDescent="0.25">
      <c r="A2004" s="8">
        <v>45705</v>
      </c>
      <c r="B2004" s="16" t="s">
        <v>4080</v>
      </c>
      <c r="C2004" s="16" t="s">
        <v>4081</v>
      </c>
      <c r="D2004">
        <f>[1]!s_pq_maxuptype(B2004,A2004)</f>
        <v>0</v>
      </c>
      <c r="I2004" s="8"/>
      <c r="J2004" s="16"/>
      <c r="K2004" s="16"/>
    </row>
    <row r="2005" spans="1:11" x14ac:dyDescent="0.25">
      <c r="A2005" s="8">
        <v>45705</v>
      </c>
      <c r="B2005" s="16" t="s">
        <v>4082</v>
      </c>
      <c r="C2005" s="16" t="s">
        <v>4083</v>
      </c>
      <c r="D2005">
        <f>[1]!s_pq_maxuptype(B2005,A2005)</f>
        <v>0</v>
      </c>
      <c r="I2005" s="8"/>
      <c r="J2005" s="16"/>
      <c r="K2005" s="16"/>
    </row>
    <row r="2006" spans="1:11" x14ac:dyDescent="0.25">
      <c r="A2006" s="8">
        <v>45705</v>
      </c>
      <c r="B2006" s="16" t="s">
        <v>4084</v>
      </c>
      <c r="C2006" s="16" t="s">
        <v>4085</v>
      </c>
      <c r="D2006">
        <f>[1]!s_pq_maxuptype(B2006,A2006)</f>
        <v>0</v>
      </c>
      <c r="I2006" s="8"/>
      <c r="J2006" s="16"/>
      <c r="K2006" s="16"/>
    </row>
    <row r="2007" spans="1:11" x14ac:dyDescent="0.25">
      <c r="A2007" s="8">
        <v>45705</v>
      </c>
      <c r="B2007" s="16" t="s">
        <v>4086</v>
      </c>
      <c r="C2007" s="16" t="s">
        <v>4087</v>
      </c>
      <c r="D2007">
        <f>[1]!s_pq_maxuptype(B2007,A2007)</f>
        <v>0</v>
      </c>
      <c r="I2007" s="8"/>
      <c r="J2007" s="16"/>
      <c r="K2007" s="16"/>
    </row>
    <row r="2008" spans="1:11" x14ac:dyDescent="0.25">
      <c r="A2008" s="8">
        <v>45705</v>
      </c>
      <c r="B2008" s="16" t="s">
        <v>4088</v>
      </c>
      <c r="C2008" s="16" t="s">
        <v>4089</v>
      </c>
      <c r="D2008">
        <f>[1]!s_pq_maxuptype(B2008,A2008)</f>
        <v>0</v>
      </c>
      <c r="I2008" s="8"/>
      <c r="J2008" s="16"/>
      <c r="K2008" s="16"/>
    </row>
    <row r="2009" spans="1:11" x14ac:dyDescent="0.25">
      <c r="A2009" s="8">
        <v>45705</v>
      </c>
      <c r="B2009" s="16" t="s">
        <v>4090</v>
      </c>
      <c r="C2009" s="16" t="s">
        <v>4091</v>
      </c>
      <c r="D2009">
        <f>[1]!s_pq_maxuptype(B2009,A2009)</f>
        <v>0</v>
      </c>
      <c r="I2009" s="8"/>
      <c r="J2009" s="16"/>
      <c r="K2009" s="16"/>
    </row>
    <row r="2010" spans="1:11" x14ac:dyDescent="0.25">
      <c r="A2010" s="8">
        <v>45705</v>
      </c>
      <c r="B2010" s="16" t="s">
        <v>4092</v>
      </c>
      <c r="C2010" s="16" t="s">
        <v>4093</v>
      </c>
      <c r="D2010">
        <f>[1]!s_pq_maxuptype(B2010,A2010)</f>
        <v>0</v>
      </c>
      <c r="I2010" s="8"/>
      <c r="J2010" s="16"/>
      <c r="K2010" s="16"/>
    </row>
    <row r="2011" spans="1:11" x14ac:dyDescent="0.25">
      <c r="A2011" s="8">
        <v>45705</v>
      </c>
      <c r="B2011" s="16" t="s">
        <v>4094</v>
      </c>
      <c r="C2011" s="16" t="s">
        <v>4095</v>
      </c>
      <c r="D2011">
        <f>[1]!s_pq_maxuptype(B2011,A2011)</f>
        <v>0</v>
      </c>
      <c r="I2011" s="8"/>
      <c r="J2011" s="16"/>
      <c r="K2011" s="16"/>
    </row>
    <row r="2012" spans="1:11" x14ac:dyDescent="0.25">
      <c r="A2012" s="8">
        <v>45705</v>
      </c>
      <c r="B2012" s="16" t="s">
        <v>4096</v>
      </c>
      <c r="C2012" s="16" t="s">
        <v>4097</v>
      </c>
      <c r="D2012">
        <f>[1]!s_pq_maxuptype(B2012,A2012)</f>
        <v>0</v>
      </c>
      <c r="I2012" s="8"/>
      <c r="J2012" s="16"/>
      <c r="K2012" s="16"/>
    </row>
    <row r="2013" spans="1:11" x14ac:dyDescent="0.25">
      <c r="A2013" s="8">
        <v>45705</v>
      </c>
      <c r="B2013" s="16" t="s">
        <v>4098</v>
      </c>
      <c r="C2013" s="16" t="s">
        <v>4099</v>
      </c>
      <c r="D2013">
        <f>[1]!s_pq_maxuptype(B2013,A2013)</f>
        <v>0</v>
      </c>
      <c r="I2013" s="8"/>
      <c r="J2013" s="16"/>
      <c r="K2013" s="16"/>
    </row>
    <row r="2014" spans="1:11" x14ac:dyDescent="0.25">
      <c r="A2014" s="8">
        <v>45705</v>
      </c>
      <c r="B2014" s="16" t="s">
        <v>4100</v>
      </c>
      <c r="C2014" s="16" t="s">
        <v>4101</v>
      </c>
      <c r="D2014">
        <f>[1]!s_pq_maxuptype(B2014,A2014)</f>
        <v>0</v>
      </c>
      <c r="I2014" s="8"/>
      <c r="J2014" s="16"/>
      <c r="K2014" s="16"/>
    </row>
    <row r="2015" spans="1:11" x14ac:dyDescent="0.25">
      <c r="A2015" s="8">
        <v>45705</v>
      </c>
      <c r="B2015" s="16" t="s">
        <v>4102</v>
      </c>
      <c r="C2015" s="16" t="s">
        <v>4103</v>
      </c>
      <c r="D2015">
        <f>[1]!s_pq_maxuptype(B2015,A2015)</f>
        <v>0</v>
      </c>
      <c r="I2015" s="8"/>
      <c r="J2015" s="16"/>
      <c r="K2015" s="16"/>
    </row>
    <row r="2016" spans="1:11" x14ac:dyDescent="0.25">
      <c r="A2016" s="8">
        <v>45705</v>
      </c>
      <c r="B2016" s="16" t="s">
        <v>4104</v>
      </c>
      <c r="C2016" s="16" t="s">
        <v>4105</v>
      </c>
      <c r="D2016">
        <f>[1]!s_pq_maxuptype(B2016,A2016)</f>
        <v>0</v>
      </c>
      <c r="I2016" s="8"/>
      <c r="J2016" s="16"/>
      <c r="K2016" s="16"/>
    </row>
    <row r="2017" spans="1:11" x14ac:dyDescent="0.25">
      <c r="A2017" s="8">
        <v>45705</v>
      </c>
      <c r="B2017" s="16" t="s">
        <v>4106</v>
      </c>
      <c r="C2017" s="16" t="s">
        <v>4107</v>
      </c>
      <c r="D2017">
        <f>[1]!s_pq_maxuptype(B2017,A2017)</f>
        <v>0</v>
      </c>
      <c r="I2017" s="8"/>
      <c r="J2017" s="16"/>
      <c r="K2017" s="16"/>
    </row>
    <row r="2018" spans="1:11" x14ac:dyDescent="0.25">
      <c r="A2018" s="8">
        <v>45705</v>
      </c>
      <c r="B2018" s="16" t="s">
        <v>4108</v>
      </c>
      <c r="C2018" s="16" t="s">
        <v>4109</v>
      </c>
      <c r="D2018">
        <f>[1]!s_pq_maxuptype(B2018,A2018)</f>
        <v>0</v>
      </c>
      <c r="I2018" s="8"/>
      <c r="J2018" s="16"/>
      <c r="K2018" s="16"/>
    </row>
    <row r="2019" spans="1:11" x14ac:dyDescent="0.25">
      <c r="A2019" s="8">
        <v>45705</v>
      </c>
      <c r="B2019" s="16" t="s">
        <v>4110</v>
      </c>
      <c r="C2019" s="16" t="s">
        <v>4111</v>
      </c>
      <c r="D2019">
        <f>[1]!s_pq_maxuptype(B2019,A2019)</f>
        <v>0</v>
      </c>
      <c r="I2019" s="8"/>
      <c r="J2019" s="16"/>
      <c r="K2019" s="16"/>
    </row>
    <row r="2020" spans="1:11" x14ac:dyDescent="0.25">
      <c r="A2020" s="8">
        <v>45705</v>
      </c>
      <c r="B2020" s="16" t="s">
        <v>4112</v>
      </c>
      <c r="C2020" s="16" t="s">
        <v>4113</v>
      </c>
      <c r="D2020">
        <f>[1]!s_pq_maxuptype(B2020,A2020)</f>
        <v>0</v>
      </c>
      <c r="I2020" s="8"/>
      <c r="J2020" s="16"/>
      <c r="K2020" s="16"/>
    </row>
    <row r="2021" spans="1:11" x14ac:dyDescent="0.25">
      <c r="A2021" s="8">
        <v>45705</v>
      </c>
      <c r="B2021" s="16" t="s">
        <v>4114</v>
      </c>
      <c r="C2021" s="16" t="s">
        <v>4115</v>
      </c>
      <c r="D2021">
        <f>[1]!s_pq_maxuptype(B2021,A2021)</f>
        <v>0</v>
      </c>
      <c r="I2021" s="8"/>
      <c r="J2021" s="16"/>
      <c r="K2021" s="16"/>
    </row>
    <row r="2022" spans="1:11" x14ac:dyDescent="0.25">
      <c r="A2022" s="8">
        <v>45705</v>
      </c>
      <c r="B2022" s="16" t="s">
        <v>4116</v>
      </c>
      <c r="C2022" s="16" t="s">
        <v>4117</v>
      </c>
      <c r="D2022">
        <f>[1]!s_pq_maxuptype(B2022,A2022)</f>
        <v>0</v>
      </c>
      <c r="I2022" s="8"/>
      <c r="J2022" s="16"/>
      <c r="K2022" s="16"/>
    </row>
    <row r="2023" spans="1:11" x14ac:dyDescent="0.25">
      <c r="A2023" s="8">
        <v>45705</v>
      </c>
      <c r="B2023" s="16" t="s">
        <v>4118</v>
      </c>
      <c r="C2023" s="16" t="s">
        <v>4119</v>
      </c>
      <c r="D2023">
        <f>[1]!s_pq_maxuptype(B2023,A2023)</f>
        <v>0</v>
      </c>
      <c r="I2023" s="8"/>
      <c r="J2023" s="16"/>
      <c r="K2023" s="16"/>
    </row>
    <row r="2024" spans="1:11" x14ac:dyDescent="0.25">
      <c r="A2024" s="8">
        <v>45705</v>
      </c>
      <c r="B2024" s="16" t="s">
        <v>4120</v>
      </c>
      <c r="C2024" s="16" t="s">
        <v>4121</v>
      </c>
      <c r="D2024">
        <f>[1]!s_pq_maxuptype(B2024,A2024)</f>
        <v>0</v>
      </c>
      <c r="I2024" s="8"/>
      <c r="J2024" s="16"/>
      <c r="K2024" s="16"/>
    </row>
    <row r="2025" spans="1:11" x14ac:dyDescent="0.25">
      <c r="A2025" s="8">
        <v>45705</v>
      </c>
      <c r="B2025" s="16" t="s">
        <v>4122</v>
      </c>
      <c r="C2025" s="16" t="s">
        <v>4123</v>
      </c>
      <c r="D2025">
        <f>[1]!s_pq_maxuptype(B2025,A2025)</f>
        <v>0</v>
      </c>
      <c r="I2025" s="8"/>
      <c r="J2025" s="16"/>
      <c r="K2025" s="16"/>
    </row>
    <row r="2026" spans="1:11" x14ac:dyDescent="0.25">
      <c r="A2026" s="8">
        <v>45705</v>
      </c>
      <c r="B2026" s="16" t="s">
        <v>4124</v>
      </c>
      <c r="C2026" s="16" t="s">
        <v>4125</v>
      </c>
      <c r="D2026">
        <f>[1]!s_pq_maxuptype(B2026,A2026)</f>
        <v>0</v>
      </c>
      <c r="I2026" s="8"/>
      <c r="J2026" s="16"/>
      <c r="K2026" s="16"/>
    </row>
    <row r="2027" spans="1:11" x14ac:dyDescent="0.25">
      <c r="A2027" s="8">
        <v>45705</v>
      </c>
      <c r="B2027" s="16" t="s">
        <v>4126</v>
      </c>
      <c r="C2027" s="16" t="s">
        <v>4127</v>
      </c>
      <c r="D2027">
        <f>[1]!s_pq_maxuptype(B2027,A2027)</f>
        <v>0</v>
      </c>
      <c r="I2027" s="8"/>
      <c r="J2027" s="16"/>
      <c r="K2027" s="16"/>
    </row>
    <row r="2028" spans="1:11" x14ac:dyDescent="0.25">
      <c r="A2028" s="8">
        <v>45705</v>
      </c>
      <c r="B2028" s="16" t="s">
        <v>4128</v>
      </c>
      <c r="C2028" s="16" t="s">
        <v>4129</v>
      </c>
      <c r="D2028">
        <f>[1]!s_pq_maxuptype(B2028,A2028)</f>
        <v>0</v>
      </c>
      <c r="I2028" s="8"/>
      <c r="J2028" s="16"/>
      <c r="K2028" s="16"/>
    </row>
    <row r="2029" spans="1:11" x14ac:dyDescent="0.25">
      <c r="A2029" s="8">
        <v>45705</v>
      </c>
      <c r="B2029" s="16" t="s">
        <v>4130</v>
      </c>
      <c r="C2029" s="16" t="s">
        <v>4131</v>
      </c>
      <c r="D2029">
        <f>[1]!s_pq_maxuptype(B2029,A2029)</f>
        <v>0</v>
      </c>
      <c r="I2029" s="8"/>
      <c r="J2029" s="16"/>
      <c r="K2029" s="16"/>
    </row>
    <row r="2030" spans="1:11" x14ac:dyDescent="0.25">
      <c r="A2030" s="8">
        <v>45705</v>
      </c>
      <c r="B2030" s="16" t="s">
        <v>4132</v>
      </c>
      <c r="C2030" s="16" t="s">
        <v>4133</v>
      </c>
      <c r="D2030">
        <f>[1]!s_pq_maxuptype(B2030,A2030)</f>
        <v>0</v>
      </c>
      <c r="I2030" s="8"/>
      <c r="J2030" s="16"/>
      <c r="K2030" s="16"/>
    </row>
    <row r="2031" spans="1:11" x14ac:dyDescent="0.25">
      <c r="A2031" s="8">
        <v>45705</v>
      </c>
      <c r="B2031" s="16" t="s">
        <v>4134</v>
      </c>
      <c r="C2031" s="16" t="s">
        <v>4135</v>
      </c>
      <c r="D2031">
        <f>[1]!s_pq_maxuptype(B2031,A2031)</f>
        <v>0</v>
      </c>
      <c r="I2031" s="8"/>
      <c r="J2031" s="16"/>
      <c r="K2031" s="16"/>
    </row>
    <row r="2032" spans="1:11" x14ac:dyDescent="0.25">
      <c r="A2032" s="8">
        <v>45705</v>
      </c>
      <c r="B2032" s="16" t="s">
        <v>4136</v>
      </c>
      <c r="C2032" s="16" t="s">
        <v>4137</v>
      </c>
      <c r="D2032">
        <f>[1]!s_pq_maxuptype(B2032,A2032)</f>
        <v>0</v>
      </c>
      <c r="I2032" s="8"/>
      <c r="J2032" s="16"/>
      <c r="K2032" s="16"/>
    </row>
    <row r="2033" spans="1:11" x14ac:dyDescent="0.25">
      <c r="A2033" s="8">
        <v>45705</v>
      </c>
      <c r="B2033" s="16" t="s">
        <v>4138</v>
      </c>
      <c r="C2033" s="16" t="s">
        <v>4139</v>
      </c>
      <c r="D2033">
        <f>[1]!s_pq_maxuptype(B2033,A2033)</f>
        <v>0</v>
      </c>
      <c r="I2033" s="8"/>
      <c r="J2033" s="16"/>
      <c r="K2033" s="16"/>
    </row>
    <row r="2034" spans="1:11" x14ac:dyDescent="0.25">
      <c r="A2034" s="8">
        <v>45705</v>
      </c>
      <c r="B2034" s="16" t="s">
        <v>4140</v>
      </c>
      <c r="C2034" s="16" t="s">
        <v>4141</v>
      </c>
      <c r="D2034">
        <f>[1]!s_pq_maxuptype(B2034,A2034)</f>
        <v>0</v>
      </c>
      <c r="I2034" s="8"/>
      <c r="J2034" s="16"/>
      <c r="K2034" s="16"/>
    </row>
    <row r="2035" spans="1:11" x14ac:dyDescent="0.25">
      <c r="A2035" s="8">
        <v>45705</v>
      </c>
      <c r="B2035" s="16" t="s">
        <v>4142</v>
      </c>
      <c r="C2035" s="16" t="s">
        <v>4143</v>
      </c>
      <c r="D2035">
        <f>[1]!s_pq_maxuptype(B2035,A2035)</f>
        <v>0</v>
      </c>
      <c r="I2035" s="8"/>
      <c r="J2035" s="16"/>
      <c r="K2035" s="16"/>
    </row>
    <row r="2036" spans="1:11" x14ac:dyDescent="0.25">
      <c r="A2036" s="8">
        <v>45705</v>
      </c>
      <c r="B2036" s="16" t="s">
        <v>4144</v>
      </c>
      <c r="C2036" s="16" t="s">
        <v>4145</v>
      </c>
      <c r="D2036">
        <f>[1]!s_pq_maxuptype(B2036,A2036)</f>
        <v>0</v>
      </c>
      <c r="I2036" s="8"/>
      <c r="J2036" s="16"/>
      <c r="K2036" s="16"/>
    </row>
    <row r="2037" spans="1:11" x14ac:dyDescent="0.25">
      <c r="A2037" s="8">
        <v>45705</v>
      </c>
      <c r="B2037" s="16" t="s">
        <v>4146</v>
      </c>
      <c r="C2037" s="16" t="s">
        <v>4147</v>
      </c>
      <c r="D2037">
        <f>[1]!s_pq_maxuptype(B2037,A2037)</f>
        <v>0</v>
      </c>
      <c r="I2037" s="8"/>
      <c r="J2037" s="16"/>
      <c r="K2037" s="16"/>
    </row>
    <row r="2038" spans="1:11" x14ac:dyDescent="0.25">
      <c r="A2038" s="8">
        <v>45705</v>
      </c>
      <c r="B2038" s="16" t="s">
        <v>4148</v>
      </c>
      <c r="C2038" s="16" t="s">
        <v>4149</v>
      </c>
      <c r="D2038">
        <f>[1]!s_pq_maxuptype(B2038,A2038)</f>
        <v>0</v>
      </c>
      <c r="I2038" s="8"/>
      <c r="J2038" s="16"/>
      <c r="K2038" s="16"/>
    </row>
    <row r="2039" spans="1:11" x14ac:dyDescent="0.25">
      <c r="A2039" s="8">
        <v>45705</v>
      </c>
      <c r="B2039" s="16" t="s">
        <v>4150</v>
      </c>
      <c r="C2039" s="16" t="s">
        <v>4151</v>
      </c>
      <c r="D2039">
        <f>[1]!s_pq_maxuptype(B2039,A2039)</f>
        <v>0</v>
      </c>
      <c r="I2039" s="8"/>
      <c r="J2039" s="16"/>
      <c r="K2039" s="16"/>
    </row>
    <row r="2040" spans="1:11" x14ac:dyDescent="0.25">
      <c r="A2040" s="8">
        <v>45705</v>
      </c>
      <c r="B2040" s="16" t="s">
        <v>4152</v>
      </c>
      <c r="C2040" s="16" t="s">
        <v>4153</v>
      </c>
      <c r="D2040">
        <f>[1]!s_pq_maxuptype(B2040,A2040)</f>
        <v>0</v>
      </c>
      <c r="I2040" s="8"/>
      <c r="J2040" s="16"/>
      <c r="K2040" s="16"/>
    </row>
    <row r="2041" spans="1:11" x14ac:dyDescent="0.25">
      <c r="A2041" s="8">
        <v>45705</v>
      </c>
      <c r="B2041" s="16" t="s">
        <v>4154</v>
      </c>
      <c r="C2041" s="16" t="s">
        <v>4155</v>
      </c>
      <c r="D2041">
        <f>[1]!s_pq_maxuptype(B2041,A2041)</f>
        <v>0</v>
      </c>
      <c r="I2041" s="8"/>
      <c r="J2041" s="16"/>
      <c r="K2041" s="16"/>
    </row>
    <row r="2042" spans="1:11" x14ac:dyDescent="0.25">
      <c r="A2042" s="8">
        <v>45705</v>
      </c>
      <c r="B2042" s="16" t="s">
        <v>4156</v>
      </c>
      <c r="C2042" s="16" t="s">
        <v>4157</v>
      </c>
      <c r="D2042">
        <f>[1]!s_pq_maxuptype(B2042,A2042)</f>
        <v>0</v>
      </c>
      <c r="I2042" s="8"/>
      <c r="J2042" s="16"/>
      <c r="K2042" s="16"/>
    </row>
    <row r="2043" spans="1:11" x14ac:dyDescent="0.25">
      <c r="A2043" s="8">
        <v>45705</v>
      </c>
      <c r="B2043" s="16" t="s">
        <v>4158</v>
      </c>
      <c r="C2043" s="16" t="s">
        <v>4159</v>
      </c>
      <c r="D2043">
        <f>[1]!s_pq_maxuptype(B2043,A2043)</f>
        <v>0</v>
      </c>
      <c r="I2043" s="8"/>
      <c r="J2043" s="16"/>
      <c r="K2043" s="16"/>
    </row>
    <row r="2044" spans="1:11" x14ac:dyDescent="0.25">
      <c r="A2044" s="8">
        <v>45705</v>
      </c>
      <c r="B2044" s="16" t="s">
        <v>4160</v>
      </c>
      <c r="C2044" s="16" t="s">
        <v>4161</v>
      </c>
      <c r="D2044">
        <f>[1]!s_pq_maxuptype(B2044,A2044)</f>
        <v>0</v>
      </c>
      <c r="I2044" s="8"/>
      <c r="J2044" s="16"/>
      <c r="K2044" s="16"/>
    </row>
    <row r="2045" spans="1:11" x14ac:dyDescent="0.25">
      <c r="A2045" s="8">
        <v>45705</v>
      </c>
      <c r="B2045" s="16" t="s">
        <v>4162</v>
      </c>
      <c r="C2045" s="16" t="s">
        <v>4163</v>
      </c>
      <c r="D2045">
        <f>[1]!s_pq_maxuptype(B2045,A2045)</f>
        <v>0</v>
      </c>
      <c r="I2045" s="8"/>
      <c r="J2045" s="16"/>
      <c r="K2045" s="16"/>
    </row>
    <row r="2046" spans="1:11" x14ac:dyDescent="0.25">
      <c r="A2046" s="8">
        <v>45705</v>
      </c>
      <c r="B2046" s="16" t="s">
        <v>4164</v>
      </c>
      <c r="C2046" s="16" t="s">
        <v>4165</v>
      </c>
      <c r="D2046">
        <f>[1]!s_pq_maxuptype(B2046,A2046)</f>
        <v>0</v>
      </c>
      <c r="I2046" s="8"/>
      <c r="J2046" s="16"/>
      <c r="K2046" s="16"/>
    </row>
    <row r="2047" spans="1:11" x14ac:dyDescent="0.25">
      <c r="A2047" s="8">
        <v>45705</v>
      </c>
      <c r="B2047" s="16" t="s">
        <v>4166</v>
      </c>
      <c r="C2047" s="16" t="s">
        <v>4167</v>
      </c>
      <c r="D2047">
        <f>[1]!s_pq_maxuptype(B2047,A2047)</f>
        <v>0</v>
      </c>
      <c r="I2047" s="8"/>
      <c r="J2047" s="16"/>
      <c r="K2047" s="16"/>
    </row>
    <row r="2048" spans="1:11" x14ac:dyDescent="0.25">
      <c r="A2048" s="8">
        <v>45705</v>
      </c>
      <c r="B2048" s="16" t="s">
        <v>4168</v>
      </c>
      <c r="C2048" s="16" t="s">
        <v>4169</v>
      </c>
      <c r="D2048">
        <f>[1]!s_pq_maxuptype(B2048,A2048)</f>
        <v>0</v>
      </c>
      <c r="I2048" s="8"/>
      <c r="J2048" s="16"/>
      <c r="K2048" s="16"/>
    </row>
    <row r="2049" spans="1:11" x14ac:dyDescent="0.25">
      <c r="A2049" s="8">
        <v>45705</v>
      </c>
      <c r="B2049" s="16" t="s">
        <v>4170</v>
      </c>
      <c r="C2049" s="16" t="s">
        <v>4171</v>
      </c>
      <c r="D2049">
        <f>[1]!s_pq_maxuptype(B2049,A2049)</f>
        <v>0</v>
      </c>
      <c r="I2049" s="8"/>
      <c r="J2049" s="16"/>
      <c r="K2049" s="16"/>
    </row>
    <row r="2050" spans="1:11" x14ac:dyDescent="0.25">
      <c r="A2050" s="8">
        <v>45705</v>
      </c>
      <c r="B2050" s="16" t="s">
        <v>4172</v>
      </c>
      <c r="C2050" s="16" t="s">
        <v>4173</v>
      </c>
      <c r="D2050">
        <f>[1]!s_pq_maxuptype(B2050,A2050)</f>
        <v>0</v>
      </c>
      <c r="I2050" s="8"/>
      <c r="J2050" s="16"/>
      <c r="K2050" s="16"/>
    </row>
    <row r="2051" spans="1:11" x14ac:dyDescent="0.25">
      <c r="A2051" s="8">
        <v>45705</v>
      </c>
      <c r="B2051" s="16" t="s">
        <v>4174</v>
      </c>
      <c r="C2051" s="16" t="s">
        <v>4175</v>
      </c>
      <c r="D2051">
        <f>[1]!s_pq_maxuptype(B2051,A2051)</f>
        <v>0</v>
      </c>
      <c r="I2051" s="8"/>
      <c r="J2051" s="16"/>
      <c r="K2051" s="16"/>
    </row>
    <row r="2052" spans="1:11" x14ac:dyDescent="0.25">
      <c r="A2052" s="8">
        <v>45705</v>
      </c>
      <c r="B2052" s="16" t="s">
        <v>4176</v>
      </c>
      <c r="C2052" s="16" t="s">
        <v>4177</v>
      </c>
      <c r="D2052">
        <f>[1]!s_pq_maxuptype(B2052,A2052)</f>
        <v>0</v>
      </c>
      <c r="I2052" s="8"/>
      <c r="J2052" s="16"/>
      <c r="K2052" s="16"/>
    </row>
    <row r="2053" spans="1:11" x14ac:dyDescent="0.25">
      <c r="A2053" s="8">
        <v>45705</v>
      </c>
      <c r="B2053" s="16" t="s">
        <v>4178</v>
      </c>
      <c r="C2053" s="16" t="s">
        <v>4179</v>
      </c>
      <c r="D2053">
        <f>[1]!s_pq_maxuptype(B2053,A2053)</f>
        <v>0</v>
      </c>
      <c r="I2053" s="8"/>
      <c r="J2053" s="16"/>
      <c r="K2053" s="16"/>
    </row>
    <row r="2054" spans="1:11" x14ac:dyDescent="0.25">
      <c r="A2054" s="8">
        <v>45705</v>
      </c>
      <c r="B2054" s="16" t="s">
        <v>4180</v>
      </c>
      <c r="C2054" s="16" t="s">
        <v>4181</v>
      </c>
      <c r="D2054">
        <f>[1]!s_pq_maxuptype(B2054,A2054)</f>
        <v>0</v>
      </c>
      <c r="I2054" s="8"/>
      <c r="J2054" s="16"/>
      <c r="K2054" s="16"/>
    </row>
    <row r="2055" spans="1:11" x14ac:dyDescent="0.25">
      <c r="A2055" s="8">
        <v>45705</v>
      </c>
      <c r="B2055" s="16" t="s">
        <v>4182</v>
      </c>
      <c r="C2055" s="16" t="s">
        <v>4183</v>
      </c>
      <c r="D2055">
        <f>[1]!s_pq_maxuptype(B2055,A2055)</f>
        <v>0</v>
      </c>
      <c r="I2055" s="8"/>
      <c r="J2055" s="16"/>
      <c r="K2055" s="16"/>
    </row>
    <row r="2056" spans="1:11" x14ac:dyDescent="0.25">
      <c r="A2056" s="8">
        <v>45705</v>
      </c>
      <c r="B2056" s="16" t="s">
        <v>4184</v>
      </c>
      <c r="C2056" s="16" t="s">
        <v>4185</v>
      </c>
      <c r="D2056">
        <f>[1]!s_pq_maxuptype(B2056,A2056)</f>
        <v>0</v>
      </c>
      <c r="I2056" s="8"/>
      <c r="J2056" s="16"/>
      <c r="K2056" s="16"/>
    </row>
    <row r="2057" spans="1:11" x14ac:dyDescent="0.25">
      <c r="A2057" s="8">
        <v>45705</v>
      </c>
      <c r="B2057" s="16" t="s">
        <v>4186</v>
      </c>
      <c r="C2057" s="16" t="s">
        <v>4187</v>
      </c>
      <c r="D2057">
        <f>[1]!s_pq_maxuptype(B2057,A2057)</f>
        <v>0</v>
      </c>
      <c r="I2057" s="8"/>
      <c r="J2057" s="16"/>
      <c r="K2057" s="16"/>
    </row>
    <row r="2058" spans="1:11" x14ac:dyDescent="0.25">
      <c r="A2058" s="8">
        <v>45705</v>
      </c>
      <c r="B2058" s="16" t="s">
        <v>4188</v>
      </c>
      <c r="C2058" s="16" t="s">
        <v>4189</v>
      </c>
      <c r="D2058">
        <f>[1]!s_pq_maxuptype(B2058,A2058)</f>
        <v>0</v>
      </c>
      <c r="I2058" s="8"/>
      <c r="J2058" s="16"/>
      <c r="K2058" s="16"/>
    </row>
    <row r="2059" spans="1:11" x14ac:dyDescent="0.25">
      <c r="A2059" s="8">
        <v>45705</v>
      </c>
      <c r="B2059" s="16" t="s">
        <v>4190</v>
      </c>
      <c r="C2059" s="16" t="s">
        <v>4191</v>
      </c>
      <c r="D2059">
        <f>[1]!s_pq_maxuptype(B2059,A2059)</f>
        <v>0</v>
      </c>
      <c r="I2059" s="8"/>
      <c r="J2059" s="16"/>
      <c r="K2059" s="16"/>
    </row>
    <row r="2060" spans="1:11" x14ac:dyDescent="0.25">
      <c r="A2060" s="8">
        <v>45705</v>
      </c>
      <c r="B2060" s="16" t="s">
        <v>4192</v>
      </c>
      <c r="C2060" s="16" t="s">
        <v>4193</v>
      </c>
      <c r="D2060">
        <f>[1]!s_pq_maxuptype(B2060,A2060)</f>
        <v>0</v>
      </c>
      <c r="I2060" s="8"/>
      <c r="J2060" s="16"/>
      <c r="K2060" s="16"/>
    </row>
    <row r="2061" spans="1:11" x14ac:dyDescent="0.25">
      <c r="A2061" s="8">
        <v>45705</v>
      </c>
      <c r="B2061" s="16" t="s">
        <v>4194</v>
      </c>
      <c r="C2061" s="16" t="s">
        <v>4195</v>
      </c>
      <c r="D2061">
        <f>[1]!s_pq_maxuptype(B2061,A2061)</f>
        <v>0</v>
      </c>
      <c r="I2061" s="8"/>
      <c r="J2061" s="16"/>
      <c r="K2061" s="16"/>
    </row>
    <row r="2062" spans="1:11" x14ac:dyDescent="0.25">
      <c r="A2062" s="8">
        <v>45705</v>
      </c>
      <c r="B2062" s="16" t="s">
        <v>4196</v>
      </c>
      <c r="C2062" s="16" t="s">
        <v>4197</v>
      </c>
      <c r="D2062">
        <f>[1]!s_pq_maxuptype(B2062,A2062)</f>
        <v>0</v>
      </c>
      <c r="I2062" s="8"/>
      <c r="J2062" s="16"/>
      <c r="K2062" s="16"/>
    </row>
    <row r="2063" spans="1:11" x14ac:dyDescent="0.25">
      <c r="A2063" s="8">
        <v>45705</v>
      </c>
      <c r="B2063" s="16" t="s">
        <v>4198</v>
      </c>
      <c r="C2063" s="16" t="s">
        <v>4199</v>
      </c>
      <c r="D2063">
        <f>[1]!s_pq_maxuptype(B2063,A2063)</f>
        <v>0</v>
      </c>
      <c r="I2063" s="8"/>
      <c r="J2063" s="16"/>
      <c r="K2063" s="16"/>
    </row>
    <row r="2064" spans="1:11" x14ac:dyDescent="0.25">
      <c r="A2064" s="8">
        <v>45705</v>
      </c>
      <c r="B2064" s="16" t="s">
        <v>4200</v>
      </c>
      <c r="C2064" s="16" t="s">
        <v>4201</v>
      </c>
      <c r="D2064">
        <f>[1]!s_pq_maxuptype(B2064,A2064)</f>
        <v>0</v>
      </c>
      <c r="I2064" s="8"/>
      <c r="J2064" s="16"/>
      <c r="K2064" s="16"/>
    </row>
    <row r="2065" spans="1:11" x14ac:dyDescent="0.25">
      <c r="A2065" s="8">
        <v>45705</v>
      </c>
      <c r="B2065" s="16" t="s">
        <v>4202</v>
      </c>
      <c r="C2065" s="16" t="s">
        <v>4203</v>
      </c>
      <c r="D2065">
        <f>[1]!s_pq_maxuptype(B2065,A2065)</f>
        <v>0</v>
      </c>
      <c r="I2065" s="8"/>
      <c r="J2065" s="16"/>
      <c r="K2065" s="16"/>
    </row>
    <row r="2066" spans="1:11" x14ac:dyDescent="0.25">
      <c r="A2066" s="8">
        <v>45705</v>
      </c>
      <c r="B2066" s="16" t="s">
        <v>4204</v>
      </c>
      <c r="C2066" s="16" t="s">
        <v>4205</v>
      </c>
      <c r="D2066">
        <f>[1]!s_pq_maxuptype(B2066,A2066)</f>
        <v>0</v>
      </c>
      <c r="I2066" s="8"/>
      <c r="J2066" s="16"/>
      <c r="K2066" s="16"/>
    </row>
    <row r="2067" spans="1:11" x14ac:dyDescent="0.25">
      <c r="A2067" s="8">
        <v>45705</v>
      </c>
      <c r="B2067" s="16" t="s">
        <v>4206</v>
      </c>
      <c r="C2067" s="16" t="s">
        <v>4207</v>
      </c>
      <c r="D2067">
        <f>[1]!s_pq_maxuptype(B2067,A2067)</f>
        <v>0</v>
      </c>
      <c r="I2067" s="8"/>
      <c r="J2067" s="16"/>
      <c r="K2067" s="16"/>
    </row>
    <row r="2068" spans="1:11" x14ac:dyDescent="0.25">
      <c r="A2068" s="8">
        <v>45705</v>
      </c>
      <c r="B2068" s="16" t="s">
        <v>4208</v>
      </c>
      <c r="C2068" s="16" t="s">
        <v>4209</v>
      </c>
      <c r="D2068">
        <f>[1]!s_pq_maxuptype(B2068,A2068)</f>
        <v>0</v>
      </c>
      <c r="I2068" s="8"/>
      <c r="J2068" s="16"/>
      <c r="K2068" s="16"/>
    </row>
    <row r="2069" spans="1:11" x14ac:dyDescent="0.25">
      <c r="A2069" s="8">
        <v>45705</v>
      </c>
      <c r="B2069" s="16" t="s">
        <v>4210</v>
      </c>
      <c r="C2069" s="16" t="s">
        <v>4211</v>
      </c>
      <c r="D2069">
        <f>[1]!s_pq_maxuptype(B2069,A2069)</f>
        <v>0</v>
      </c>
      <c r="I2069" s="8"/>
      <c r="J2069" s="16"/>
      <c r="K2069" s="16"/>
    </row>
    <row r="2070" spans="1:11" x14ac:dyDescent="0.25">
      <c r="A2070" s="8">
        <v>45705</v>
      </c>
      <c r="B2070" s="16" t="s">
        <v>4212</v>
      </c>
      <c r="C2070" s="16" t="s">
        <v>4213</v>
      </c>
      <c r="D2070">
        <f>[1]!s_pq_maxuptype(B2070,A2070)</f>
        <v>0</v>
      </c>
      <c r="I2070" s="8"/>
      <c r="J2070" s="16"/>
      <c r="K2070" s="16"/>
    </row>
    <row r="2071" spans="1:11" x14ac:dyDescent="0.25">
      <c r="A2071" s="8">
        <v>45705</v>
      </c>
      <c r="B2071" s="16" t="s">
        <v>4214</v>
      </c>
      <c r="C2071" s="16" t="s">
        <v>4215</v>
      </c>
      <c r="D2071">
        <f>[1]!s_pq_maxuptype(B2071,A2071)</f>
        <v>0</v>
      </c>
      <c r="I2071" s="8"/>
      <c r="J2071" s="16"/>
      <c r="K2071" s="16"/>
    </row>
    <row r="2072" spans="1:11" x14ac:dyDescent="0.25">
      <c r="A2072" s="8">
        <v>45705</v>
      </c>
      <c r="B2072" s="16" t="s">
        <v>4216</v>
      </c>
      <c r="C2072" s="16" t="s">
        <v>4217</v>
      </c>
      <c r="D2072">
        <f>[1]!s_pq_maxuptype(B2072,A2072)</f>
        <v>0</v>
      </c>
      <c r="I2072" s="8"/>
      <c r="J2072" s="16"/>
      <c r="K2072" s="16"/>
    </row>
    <row r="2073" spans="1:11" x14ac:dyDescent="0.25">
      <c r="A2073" s="8">
        <v>45705</v>
      </c>
      <c r="B2073" s="16" t="s">
        <v>4218</v>
      </c>
      <c r="C2073" s="16" t="s">
        <v>4219</v>
      </c>
      <c r="D2073">
        <f>[1]!s_pq_maxuptype(B2073,A2073)</f>
        <v>0</v>
      </c>
      <c r="I2073" s="8"/>
      <c r="J2073" s="16"/>
      <c r="K2073" s="16"/>
    </row>
    <row r="2074" spans="1:11" x14ac:dyDescent="0.25">
      <c r="A2074" s="8">
        <v>45705</v>
      </c>
      <c r="B2074" s="16" t="s">
        <v>4220</v>
      </c>
      <c r="C2074" s="16" t="s">
        <v>4221</v>
      </c>
      <c r="D2074">
        <f>[1]!s_pq_maxuptype(B2074,A2074)</f>
        <v>0</v>
      </c>
      <c r="I2074" s="8"/>
      <c r="J2074" s="16"/>
      <c r="K2074" s="16"/>
    </row>
    <row r="2075" spans="1:11" x14ac:dyDescent="0.25">
      <c r="A2075" s="8">
        <v>45705</v>
      </c>
      <c r="B2075" s="16" t="s">
        <v>4222</v>
      </c>
      <c r="C2075" s="16" t="s">
        <v>4223</v>
      </c>
      <c r="D2075">
        <f>[1]!s_pq_maxuptype(B2075,A2075)</f>
        <v>0</v>
      </c>
      <c r="I2075" s="8"/>
      <c r="J2075" s="16"/>
      <c r="K2075" s="16"/>
    </row>
    <row r="2076" spans="1:11" x14ac:dyDescent="0.25">
      <c r="A2076" s="8">
        <v>45705</v>
      </c>
      <c r="B2076" s="16" t="s">
        <v>4224</v>
      </c>
      <c r="C2076" s="16" t="s">
        <v>4225</v>
      </c>
      <c r="D2076">
        <f>[1]!s_pq_maxuptype(B2076,A2076)</f>
        <v>0</v>
      </c>
      <c r="I2076" s="8"/>
      <c r="J2076" s="16"/>
      <c r="K2076" s="16"/>
    </row>
    <row r="2077" spans="1:11" x14ac:dyDescent="0.25">
      <c r="A2077" s="8">
        <v>45705</v>
      </c>
      <c r="B2077" s="16" t="s">
        <v>4226</v>
      </c>
      <c r="C2077" s="16" t="s">
        <v>4227</v>
      </c>
      <c r="D2077">
        <f>[1]!s_pq_maxuptype(B2077,A2077)</f>
        <v>0</v>
      </c>
      <c r="I2077" s="8"/>
      <c r="J2077" s="16"/>
      <c r="K2077" s="16"/>
    </row>
    <row r="2078" spans="1:11" x14ac:dyDescent="0.25">
      <c r="A2078" s="8">
        <v>45705</v>
      </c>
      <c r="B2078" s="16" t="s">
        <v>4228</v>
      </c>
      <c r="C2078" s="16" t="s">
        <v>4229</v>
      </c>
      <c r="D2078">
        <f>[1]!s_pq_maxuptype(B2078,A2078)</f>
        <v>0</v>
      </c>
      <c r="I2078" s="8"/>
      <c r="J2078" s="16"/>
      <c r="K2078" s="16"/>
    </row>
    <row r="2079" spans="1:11" x14ac:dyDescent="0.25">
      <c r="A2079" s="8">
        <v>45705</v>
      </c>
      <c r="B2079" s="16" t="s">
        <v>4230</v>
      </c>
      <c r="C2079" s="16" t="s">
        <v>4231</v>
      </c>
      <c r="D2079">
        <f>[1]!s_pq_maxuptype(B2079,A2079)</f>
        <v>0</v>
      </c>
      <c r="I2079" s="8"/>
      <c r="J2079" s="16"/>
      <c r="K2079" s="16"/>
    </row>
    <row r="2080" spans="1:11" x14ac:dyDescent="0.25">
      <c r="A2080" s="8">
        <v>45705</v>
      </c>
      <c r="B2080" s="16" t="s">
        <v>4232</v>
      </c>
      <c r="C2080" s="16" t="s">
        <v>4233</v>
      </c>
      <c r="D2080">
        <f>[1]!s_pq_maxuptype(B2080,A2080)</f>
        <v>0</v>
      </c>
      <c r="I2080" s="8"/>
      <c r="J2080" s="16"/>
      <c r="K2080" s="16"/>
    </row>
    <row r="2081" spans="1:11" x14ac:dyDescent="0.25">
      <c r="A2081" s="8">
        <v>45705</v>
      </c>
      <c r="B2081" s="16" t="s">
        <v>4234</v>
      </c>
      <c r="C2081" s="16" t="s">
        <v>4235</v>
      </c>
      <c r="D2081">
        <f>[1]!s_pq_maxuptype(B2081,A2081)</f>
        <v>0</v>
      </c>
      <c r="I2081" s="8"/>
      <c r="J2081" s="16"/>
      <c r="K2081" s="16"/>
    </row>
    <row r="2082" spans="1:11" x14ac:dyDescent="0.25">
      <c r="A2082" s="8">
        <v>45705</v>
      </c>
      <c r="B2082" s="16" t="s">
        <v>4236</v>
      </c>
      <c r="C2082" s="16" t="s">
        <v>4237</v>
      </c>
      <c r="D2082">
        <f>[1]!s_pq_maxuptype(B2082,A2082)</f>
        <v>0</v>
      </c>
      <c r="I2082" s="8"/>
      <c r="J2082" s="16"/>
      <c r="K2082" s="16"/>
    </row>
    <row r="2083" spans="1:11" x14ac:dyDescent="0.25">
      <c r="A2083" s="8">
        <v>45705</v>
      </c>
      <c r="B2083" s="16" t="s">
        <v>4238</v>
      </c>
      <c r="C2083" s="16" t="s">
        <v>4239</v>
      </c>
      <c r="D2083">
        <f>[1]!s_pq_maxuptype(B2083,A2083)</f>
        <v>0</v>
      </c>
      <c r="I2083" s="8"/>
      <c r="J2083" s="16"/>
      <c r="K2083" s="16"/>
    </row>
    <row r="2084" spans="1:11" x14ac:dyDescent="0.25">
      <c r="A2084" s="8">
        <v>45705</v>
      </c>
      <c r="B2084" s="16" t="s">
        <v>4240</v>
      </c>
      <c r="C2084" s="16" t="s">
        <v>4241</v>
      </c>
      <c r="D2084">
        <f>[1]!s_pq_maxuptype(B2084,A2084)</f>
        <v>0</v>
      </c>
      <c r="I2084" s="8"/>
      <c r="J2084" s="16"/>
      <c r="K2084" s="16"/>
    </row>
    <row r="2085" spans="1:11" x14ac:dyDescent="0.25">
      <c r="A2085" s="8">
        <v>45705</v>
      </c>
      <c r="B2085" s="16" t="s">
        <v>4242</v>
      </c>
      <c r="C2085" s="16" t="s">
        <v>4243</v>
      </c>
      <c r="D2085">
        <f>[1]!s_pq_maxuptype(B2085,A2085)</f>
        <v>0</v>
      </c>
      <c r="I2085" s="8"/>
      <c r="J2085" s="16"/>
      <c r="K2085" s="16"/>
    </row>
    <row r="2086" spans="1:11" x14ac:dyDescent="0.25">
      <c r="A2086" s="8">
        <v>45705</v>
      </c>
      <c r="B2086" s="16" t="s">
        <v>4244</v>
      </c>
      <c r="C2086" s="16" t="s">
        <v>4245</v>
      </c>
      <c r="D2086">
        <f>[1]!s_pq_maxuptype(B2086,A2086)</f>
        <v>0</v>
      </c>
      <c r="I2086" s="8"/>
      <c r="J2086" s="16"/>
      <c r="K2086" s="16"/>
    </row>
    <row r="2087" spans="1:11" x14ac:dyDescent="0.25">
      <c r="A2087" s="8">
        <v>45705</v>
      </c>
      <c r="B2087" s="16" t="s">
        <v>4246</v>
      </c>
      <c r="C2087" s="16" t="s">
        <v>4247</v>
      </c>
      <c r="D2087">
        <f>[1]!s_pq_maxuptype(B2087,A2087)</f>
        <v>0</v>
      </c>
      <c r="I2087" s="8"/>
      <c r="J2087" s="16"/>
      <c r="K2087" s="16"/>
    </row>
    <row r="2088" spans="1:11" x14ac:dyDescent="0.25">
      <c r="A2088" s="8">
        <v>45705</v>
      </c>
      <c r="B2088" s="16" t="s">
        <v>4248</v>
      </c>
      <c r="C2088" s="16" t="s">
        <v>4249</v>
      </c>
      <c r="D2088">
        <f>[1]!s_pq_maxuptype(B2088,A2088)</f>
        <v>0</v>
      </c>
      <c r="I2088" s="8"/>
      <c r="J2088" s="16"/>
      <c r="K2088" s="16"/>
    </row>
    <row r="2089" spans="1:11" x14ac:dyDescent="0.25">
      <c r="A2089" s="8">
        <v>45705</v>
      </c>
      <c r="B2089" s="16" t="s">
        <v>4250</v>
      </c>
      <c r="C2089" s="16" t="s">
        <v>4251</v>
      </c>
      <c r="D2089">
        <f>[1]!s_pq_maxuptype(B2089,A2089)</f>
        <v>0</v>
      </c>
      <c r="I2089" s="8"/>
      <c r="J2089" s="16"/>
      <c r="K2089" s="16"/>
    </row>
    <row r="2090" spans="1:11" x14ac:dyDescent="0.25">
      <c r="A2090" s="8">
        <v>45705</v>
      </c>
      <c r="B2090" s="16" t="s">
        <v>4252</v>
      </c>
      <c r="C2090" s="16" t="s">
        <v>4253</v>
      </c>
      <c r="D2090">
        <f>[1]!s_pq_maxuptype(B2090,A2090)</f>
        <v>0</v>
      </c>
      <c r="I2090" s="8"/>
      <c r="J2090" s="16"/>
      <c r="K2090" s="16"/>
    </row>
    <row r="2091" spans="1:11" x14ac:dyDescent="0.25">
      <c r="A2091" s="8">
        <v>45705</v>
      </c>
      <c r="B2091" s="16" t="s">
        <v>4254</v>
      </c>
      <c r="C2091" s="16" t="s">
        <v>4255</v>
      </c>
      <c r="D2091">
        <f>[1]!s_pq_maxuptype(B2091,A2091)</f>
        <v>0</v>
      </c>
      <c r="I2091" s="8"/>
      <c r="J2091" s="16"/>
      <c r="K2091" s="16"/>
    </row>
    <row r="2092" spans="1:11" x14ac:dyDescent="0.25">
      <c r="A2092" s="8">
        <v>45705</v>
      </c>
      <c r="B2092" s="16" t="s">
        <v>4256</v>
      </c>
      <c r="C2092" s="16" t="s">
        <v>4257</v>
      </c>
      <c r="D2092">
        <f>[1]!s_pq_maxuptype(B2092,A2092)</f>
        <v>0</v>
      </c>
      <c r="I2092" s="8"/>
      <c r="J2092" s="16"/>
      <c r="K2092" s="16"/>
    </row>
    <row r="2093" spans="1:11" x14ac:dyDescent="0.25">
      <c r="A2093" s="8">
        <v>45705</v>
      </c>
      <c r="B2093" s="16" t="s">
        <v>4258</v>
      </c>
      <c r="C2093" s="16" t="s">
        <v>4259</v>
      </c>
      <c r="D2093">
        <f>[1]!s_pq_maxuptype(B2093,A2093)</f>
        <v>0</v>
      </c>
      <c r="I2093" s="8"/>
      <c r="J2093" s="16"/>
      <c r="K2093" s="16"/>
    </row>
    <row r="2094" spans="1:11" x14ac:dyDescent="0.25">
      <c r="A2094" s="8">
        <v>45705</v>
      </c>
      <c r="B2094" s="16" t="s">
        <v>4260</v>
      </c>
      <c r="C2094" s="16" t="s">
        <v>4261</v>
      </c>
      <c r="D2094">
        <f>[1]!s_pq_maxuptype(B2094,A2094)</f>
        <v>0</v>
      </c>
      <c r="I2094" s="8"/>
      <c r="J2094" s="16"/>
      <c r="K2094" s="16"/>
    </row>
    <row r="2095" spans="1:11" x14ac:dyDescent="0.25">
      <c r="A2095" s="8">
        <v>45705</v>
      </c>
      <c r="B2095" s="16" t="s">
        <v>4262</v>
      </c>
      <c r="C2095" s="16" t="s">
        <v>4263</v>
      </c>
      <c r="D2095">
        <f>[1]!s_pq_maxuptype(B2095,A2095)</f>
        <v>0</v>
      </c>
      <c r="I2095" s="8"/>
      <c r="J2095" s="16"/>
      <c r="K2095" s="16"/>
    </row>
    <row r="2096" spans="1:11" x14ac:dyDescent="0.25">
      <c r="A2096" s="8">
        <v>45705</v>
      </c>
      <c r="B2096" s="16" t="s">
        <v>4264</v>
      </c>
      <c r="C2096" s="16" t="s">
        <v>4265</v>
      </c>
      <c r="D2096">
        <f>[1]!s_pq_maxuptype(B2096,A2096)</f>
        <v>0</v>
      </c>
      <c r="I2096" s="8"/>
      <c r="J2096" s="16"/>
      <c r="K2096" s="16"/>
    </row>
    <row r="2097" spans="1:11" x14ac:dyDescent="0.25">
      <c r="A2097" s="8">
        <v>45705</v>
      </c>
      <c r="B2097" s="16" t="s">
        <v>4266</v>
      </c>
      <c r="C2097" s="16" t="s">
        <v>4267</v>
      </c>
      <c r="D2097">
        <f>[1]!s_pq_maxuptype(B2097,A2097)</f>
        <v>0</v>
      </c>
      <c r="I2097" s="8"/>
      <c r="J2097" s="16"/>
      <c r="K2097" s="16"/>
    </row>
    <row r="2098" spans="1:11" x14ac:dyDescent="0.25">
      <c r="A2098" s="8">
        <v>45705</v>
      </c>
      <c r="B2098" s="16" t="s">
        <v>4268</v>
      </c>
      <c r="C2098" s="16" t="s">
        <v>4269</v>
      </c>
      <c r="D2098">
        <f>[1]!s_pq_maxuptype(B2098,A2098)</f>
        <v>0</v>
      </c>
      <c r="I2098" s="8"/>
      <c r="J2098" s="16"/>
      <c r="K2098" s="16"/>
    </row>
    <row r="2099" spans="1:11" x14ac:dyDescent="0.25">
      <c r="A2099" s="8">
        <v>45705</v>
      </c>
      <c r="B2099" s="16" t="s">
        <v>4270</v>
      </c>
      <c r="C2099" s="16" t="s">
        <v>4271</v>
      </c>
      <c r="D2099">
        <f>[1]!s_pq_maxuptype(B2099,A2099)</f>
        <v>0</v>
      </c>
      <c r="I2099" s="8"/>
      <c r="J2099" s="16"/>
      <c r="K2099" s="16"/>
    </row>
    <row r="2100" spans="1:11" x14ac:dyDescent="0.25">
      <c r="A2100" s="8">
        <v>45705</v>
      </c>
      <c r="B2100" s="16" t="s">
        <v>4272</v>
      </c>
      <c r="C2100" s="16" t="s">
        <v>4273</v>
      </c>
      <c r="D2100">
        <f>[1]!s_pq_maxuptype(B2100,A2100)</f>
        <v>0</v>
      </c>
      <c r="I2100" s="8"/>
      <c r="J2100" s="16"/>
      <c r="K2100" s="16"/>
    </row>
    <row r="2101" spans="1:11" x14ac:dyDescent="0.25">
      <c r="A2101" s="8">
        <v>45705</v>
      </c>
      <c r="B2101" s="16" t="s">
        <v>4274</v>
      </c>
      <c r="C2101" s="16" t="s">
        <v>4275</v>
      </c>
      <c r="D2101">
        <f>[1]!s_pq_maxuptype(B2101,A2101)</f>
        <v>0</v>
      </c>
      <c r="I2101" s="8"/>
      <c r="J2101" s="16"/>
      <c r="K2101" s="16"/>
    </row>
    <row r="2102" spans="1:11" x14ac:dyDescent="0.25">
      <c r="A2102" s="8">
        <v>45705</v>
      </c>
      <c r="B2102" s="16" t="s">
        <v>4276</v>
      </c>
      <c r="C2102" s="16" t="s">
        <v>4277</v>
      </c>
      <c r="D2102">
        <f>[1]!s_pq_maxuptype(B2102,A2102)</f>
        <v>0</v>
      </c>
      <c r="I2102" s="8"/>
      <c r="J2102" s="16"/>
      <c r="K2102" s="16"/>
    </row>
    <row r="2103" spans="1:11" x14ac:dyDescent="0.25">
      <c r="A2103" s="8">
        <v>45705</v>
      </c>
      <c r="B2103" s="16" t="s">
        <v>4278</v>
      </c>
      <c r="C2103" s="16" t="s">
        <v>4279</v>
      </c>
      <c r="D2103">
        <f>[1]!s_pq_maxuptype(B2103,A2103)</f>
        <v>0</v>
      </c>
      <c r="I2103" s="8"/>
      <c r="J2103" s="16"/>
      <c r="K2103" s="16"/>
    </row>
    <row r="2104" spans="1:11" x14ac:dyDescent="0.25">
      <c r="A2104" s="8">
        <v>45705</v>
      </c>
      <c r="B2104" s="16" t="s">
        <v>4280</v>
      </c>
      <c r="C2104" s="16" t="s">
        <v>4281</v>
      </c>
      <c r="D2104">
        <f>[1]!s_pq_maxuptype(B2104,A2104)</f>
        <v>0</v>
      </c>
      <c r="I2104" s="8"/>
      <c r="J2104" s="16"/>
      <c r="K2104" s="16"/>
    </row>
    <row r="2105" spans="1:11" x14ac:dyDescent="0.25">
      <c r="A2105" s="8">
        <v>45705</v>
      </c>
      <c r="B2105" s="16" t="s">
        <v>4282</v>
      </c>
      <c r="C2105" s="16" t="s">
        <v>4283</v>
      </c>
      <c r="D2105">
        <f>[1]!s_pq_maxuptype(B2105,A2105)</f>
        <v>0</v>
      </c>
      <c r="I2105" s="8"/>
      <c r="J2105" s="16"/>
      <c r="K2105" s="16"/>
    </row>
    <row r="2106" spans="1:11" x14ac:dyDescent="0.25">
      <c r="A2106" s="8">
        <v>45705</v>
      </c>
      <c r="B2106" s="16" t="s">
        <v>4284</v>
      </c>
      <c r="C2106" s="16" t="s">
        <v>4285</v>
      </c>
      <c r="D2106">
        <f>[1]!s_pq_maxuptype(B2106,A2106)</f>
        <v>0</v>
      </c>
      <c r="I2106" s="8"/>
      <c r="J2106" s="16"/>
      <c r="K2106" s="16"/>
    </row>
    <row r="2107" spans="1:11" x14ac:dyDescent="0.25">
      <c r="A2107" s="8">
        <v>45705</v>
      </c>
      <c r="B2107" s="16" t="s">
        <v>4286</v>
      </c>
      <c r="C2107" s="16" t="s">
        <v>4287</v>
      </c>
      <c r="D2107">
        <f>[1]!s_pq_maxuptype(B2107,A2107)</f>
        <v>0</v>
      </c>
      <c r="I2107" s="8"/>
      <c r="J2107" s="16"/>
      <c r="K2107" s="16"/>
    </row>
    <row r="2108" spans="1:11" x14ac:dyDescent="0.25">
      <c r="A2108" s="8">
        <v>45705</v>
      </c>
      <c r="B2108" s="16" t="s">
        <v>4288</v>
      </c>
      <c r="C2108" s="16" t="s">
        <v>4289</v>
      </c>
      <c r="D2108">
        <f>[1]!s_pq_maxuptype(B2108,A2108)</f>
        <v>0</v>
      </c>
      <c r="I2108" s="8"/>
      <c r="J2108" s="16"/>
      <c r="K2108" s="16"/>
    </row>
    <row r="2109" spans="1:11" x14ac:dyDescent="0.25">
      <c r="A2109" s="8">
        <v>45705</v>
      </c>
      <c r="B2109" s="16" t="s">
        <v>4290</v>
      </c>
      <c r="C2109" s="16" t="s">
        <v>4291</v>
      </c>
      <c r="D2109">
        <f>[1]!s_pq_maxuptype(B2109,A2109)</f>
        <v>0</v>
      </c>
      <c r="I2109" s="8"/>
      <c r="J2109" s="16"/>
      <c r="K2109" s="16"/>
    </row>
    <row r="2110" spans="1:11" x14ac:dyDescent="0.25">
      <c r="A2110" s="8">
        <v>45705</v>
      </c>
      <c r="B2110" s="16" t="s">
        <v>4292</v>
      </c>
      <c r="C2110" s="16" t="s">
        <v>4293</v>
      </c>
      <c r="D2110">
        <f>[1]!s_pq_maxuptype(B2110,A2110)</f>
        <v>0</v>
      </c>
      <c r="I2110" s="8"/>
      <c r="J2110" s="16"/>
      <c r="K2110" s="16"/>
    </row>
    <row r="2111" spans="1:11" x14ac:dyDescent="0.25">
      <c r="A2111" s="8">
        <v>45705</v>
      </c>
      <c r="B2111" s="16" t="s">
        <v>4294</v>
      </c>
      <c r="C2111" s="16" t="s">
        <v>4295</v>
      </c>
      <c r="D2111">
        <f>[1]!s_pq_maxuptype(B2111,A2111)</f>
        <v>0</v>
      </c>
      <c r="I2111" s="8"/>
      <c r="J2111" s="16"/>
      <c r="K2111" s="16"/>
    </row>
    <row r="2112" spans="1:11" x14ac:dyDescent="0.25">
      <c r="A2112" s="8">
        <v>45705</v>
      </c>
      <c r="B2112" s="16" t="s">
        <v>4296</v>
      </c>
      <c r="C2112" s="16" t="s">
        <v>4297</v>
      </c>
      <c r="D2112">
        <f>[1]!s_pq_maxuptype(B2112,A2112)</f>
        <v>0</v>
      </c>
      <c r="I2112" s="8"/>
      <c r="J2112" s="16"/>
      <c r="K2112" s="16"/>
    </row>
    <row r="2113" spans="1:11" x14ac:dyDescent="0.25">
      <c r="A2113" s="8">
        <v>45705</v>
      </c>
      <c r="B2113" s="16" t="s">
        <v>4298</v>
      </c>
      <c r="C2113" s="16" t="s">
        <v>4299</v>
      </c>
      <c r="D2113">
        <f>[1]!s_pq_maxuptype(B2113,A2113)</f>
        <v>0</v>
      </c>
      <c r="I2113" s="8"/>
      <c r="J2113" s="16"/>
      <c r="K2113" s="16"/>
    </row>
    <row r="2114" spans="1:11" x14ac:dyDescent="0.25">
      <c r="A2114" s="8">
        <v>45705</v>
      </c>
      <c r="B2114" s="16" t="s">
        <v>4300</v>
      </c>
      <c r="C2114" s="16" t="s">
        <v>4301</v>
      </c>
      <c r="D2114">
        <f>[1]!s_pq_maxuptype(B2114,A2114)</f>
        <v>0</v>
      </c>
      <c r="I2114" s="8"/>
      <c r="J2114" s="16"/>
      <c r="K2114" s="16"/>
    </row>
    <row r="2115" spans="1:11" x14ac:dyDescent="0.25">
      <c r="A2115" s="8">
        <v>45705</v>
      </c>
      <c r="B2115" s="16" t="s">
        <v>4302</v>
      </c>
      <c r="C2115" s="16" t="s">
        <v>4303</v>
      </c>
      <c r="D2115">
        <f>[1]!s_pq_maxuptype(B2115,A2115)</f>
        <v>0</v>
      </c>
      <c r="I2115" s="8"/>
      <c r="J2115" s="16"/>
      <c r="K2115" s="16"/>
    </row>
    <row r="2116" spans="1:11" x14ac:dyDescent="0.25">
      <c r="A2116" s="8">
        <v>45705</v>
      </c>
      <c r="B2116" s="16" t="s">
        <v>4304</v>
      </c>
      <c r="C2116" s="16" t="s">
        <v>4305</v>
      </c>
      <c r="D2116">
        <f>[1]!s_pq_maxuptype(B2116,A2116)</f>
        <v>0</v>
      </c>
      <c r="I2116" s="8"/>
      <c r="J2116" s="16"/>
      <c r="K2116" s="16"/>
    </row>
    <row r="2117" spans="1:11" x14ac:dyDescent="0.25">
      <c r="A2117" s="8">
        <v>45705</v>
      </c>
      <c r="B2117" s="16" t="s">
        <v>4306</v>
      </c>
      <c r="C2117" s="16" t="s">
        <v>4307</v>
      </c>
      <c r="D2117">
        <f>[1]!s_pq_maxuptype(B2117,A2117)</f>
        <v>0</v>
      </c>
      <c r="I2117" s="8"/>
      <c r="J2117" s="16"/>
      <c r="K2117" s="16"/>
    </row>
    <row r="2118" spans="1:11" x14ac:dyDescent="0.25">
      <c r="A2118" s="8">
        <v>45705</v>
      </c>
      <c r="B2118" s="16" t="s">
        <v>4308</v>
      </c>
      <c r="C2118" s="16" t="s">
        <v>4309</v>
      </c>
      <c r="D2118">
        <f>[1]!s_pq_maxuptype(B2118,A2118)</f>
        <v>0</v>
      </c>
      <c r="I2118" s="8"/>
      <c r="J2118" s="16"/>
      <c r="K2118" s="16"/>
    </row>
    <row r="2119" spans="1:11" x14ac:dyDescent="0.25">
      <c r="A2119" s="8">
        <v>45705</v>
      </c>
      <c r="B2119" s="16" t="s">
        <v>4310</v>
      </c>
      <c r="C2119" s="16" t="s">
        <v>4311</v>
      </c>
      <c r="D2119">
        <f>[1]!s_pq_maxuptype(B2119,A2119)</f>
        <v>0</v>
      </c>
      <c r="I2119" s="8"/>
      <c r="J2119" s="16"/>
      <c r="K2119" s="16"/>
    </row>
    <row r="2120" spans="1:11" x14ac:dyDescent="0.25">
      <c r="A2120" s="8">
        <v>45705</v>
      </c>
      <c r="B2120" s="16" t="s">
        <v>4312</v>
      </c>
      <c r="C2120" s="16" t="s">
        <v>4313</v>
      </c>
      <c r="D2120">
        <f>[1]!s_pq_maxuptype(B2120,A2120)</f>
        <v>0</v>
      </c>
      <c r="I2120" s="8"/>
      <c r="J2120" s="16"/>
      <c r="K2120" s="16"/>
    </row>
    <row r="2121" spans="1:11" x14ac:dyDescent="0.25">
      <c r="A2121" s="8">
        <v>45705</v>
      </c>
      <c r="B2121" s="16" t="s">
        <v>4314</v>
      </c>
      <c r="C2121" s="16" t="s">
        <v>4315</v>
      </c>
      <c r="D2121">
        <f>[1]!s_pq_maxuptype(B2121,A2121)</f>
        <v>0</v>
      </c>
      <c r="I2121" s="8"/>
      <c r="J2121" s="16"/>
      <c r="K2121" s="16"/>
    </row>
    <row r="2122" spans="1:11" x14ac:dyDescent="0.25">
      <c r="A2122" s="8">
        <v>45705</v>
      </c>
      <c r="B2122" s="16" t="s">
        <v>4316</v>
      </c>
      <c r="C2122" s="16" t="s">
        <v>4317</v>
      </c>
      <c r="D2122">
        <f>[1]!s_pq_maxuptype(B2122,A2122)</f>
        <v>0</v>
      </c>
      <c r="I2122" s="8"/>
      <c r="J2122" s="16"/>
      <c r="K2122" s="16"/>
    </row>
    <row r="2123" spans="1:11" x14ac:dyDescent="0.25">
      <c r="A2123" s="8">
        <v>45705</v>
      </c>
      <c r="B2123" s="16" t="s">
        <v>4318</v>
      </c>
      <c r="C2123" s="16" t="s">
        <v>4319</v>
      </c>
      <c r="D2123">
        <f>[1]!s_pq_maxuptype(B2123,A2123)</f>
        <v>0</v>
      </c>
      <c r="I2123" s="8"/>
      <c r="J2123" s="16"/>
      <c r="K2123" s="16"/>
    </row>
    <row r="2124" spans="1:11" x14ac:dyDescent="0.25">
      <c r="A2124" s="8">
        <v>45705</v>
      </c>
      <c r="B2124" s="16" t="s">
        <v>4320</v>
      </c>
      <c r="C2124" s="16" t="s">
        <v>4321</v>
      </c>
      <c r="D2124">
        <f>[1]!s_pq_maxuptype(B2124,A2124)</f>
        <v>0</v>
      </c>
      <c r="I2124" s="8"/>
      <c r="J2124" s="16"/>
      <c r="K2124" s="16"/>
    </row>
    <row r="2125" spans="1:11" x14ac:dyDescent="0.25">
      <c r="A2125" s="8">
        <v>45705</v>
      </c>
      <c r="B2125" s="16" t="s">
        <v>4322</v>
      </c>
      <c r="C2125" s="16" t="s">
        <v>4323</v>
      </c>
      <c r="D2125">
        <f>[1]!s_pq_maxuptype(B2125,A2125)</f>
        <v>0</v>
      </c>
      <c r="I2125" s="8"/>
      <c r="J2125" s="16"/>
      <c r="K2125" s="16"/>
    </row>
    <row r="2126" spans="1:11" x14ac:dyDescent="0.25">
      <c r="A2126" s="8">
        <v>45705</v>
      </c>
      <c r="B2126" s="16" t="s">
        <v>4324</v>
      </c>
      <c r="C2126" s="16" t="s">
        <v>4325</v>
      </c>
      <c r="D2126">
        <f>[1]!s_pq_maxuptype(B2126,A2126)</f>
        <v>0</v>
      </c>
      <c r="I2126" s="8"/>
      <c r="J2126" s="16"/>
      <c r="K2126" s="16"/>
    </row>
    <row r="2127" spans="1:11" x14ac:dyDescent="0.25">
      <c r="A2127" s="8">
        <v>45705</v>
      </c>
      <c r="B2127" s="16" t="s">
        <v>4326</v>
      </c>
      <c r="C2127" s="16" t="s">
        <v>4327</v>
      </c>
      <c r="D2127">
        <f>[1]!s_pq_maxuptype(B2127,A2127)</f>
        <v>0</v>
      </c>
      <c r="I2127" s="8"/>
      <c r="J2127" s="16"/>
      <c r="K2127" s="16"/>
    </row>
    <row r="2128" spans="1:11" x14ac:dyDescent="0.25">
      <c r="A2128" s="8">
        <v>45705</v>
      </c>
      <c r="B2128" s="16" t="s">
        <v>4328</v>
      </c>
      <c r="C2128" s="16" t="s">
        <v>4329</v>
      </c>
      <c r="D2128">
        <f>[1]!s_pq_maxuptype(B2128,A2128)</f>
        <v>0</v>
      </c>
      <c r="I2128" s="8"/>
      <c r="J2128" s="16"/>
      <c r="K2128" s="16"/>
    </row>
    <row r="2129" spans="1:11" x14ac:dyDescent="0.25">
      <c r="A2129" s="8">
        <v>45705</v>
      </c>
      <c r="B2129" s="16" t="s">
        <v>4330</v>
      </c>
      <c r="C2129" s="16" t="s">
        <v>4331</v>
      </c>
      <c r="D2129">
        <f>[1]!s_pq_maxuptype(B2129,A2129)</f>
        <v>0</v>
      </c>
      <c r="I2129" s="8"/>
      <c r="J2129" s="16"/>
      <c r="K2129" s="16"/>
    </row>
    <row r="2130" spans="1:11" x14ac:dyDescent="0.25">
      <c r="A2130" s="8">
        <v>45705</v>
      </c>
      <c r="B2130" s="16" t="s">
        <v>4332</v>
      </c>
      <c r="C2130" s="16" t="s">
        <v>4333</v>
      </c>
      <c r="D2130">
        <f>[1]!s_pq_maxuptype(B2130,A2130)</f>
        <v>0</v>
      </c>
      <c r="I2130" s="8"/>
      <c r="J2130" s="16"/>
      <c r="K2130" s="16"/>
    </row>
    <row r="2131" spans="1:11" x14ac:dyDescent="0.25">
      <c r="A2131" s="8">
        <v>45705</v>
      </c>
      <c r="B2131" s="16" t="s">
        <v>4334</v>
      </c>
      <c r="C2131" s="16" t="s">
        <v>4335</v>
      </c>
      <c r="D2131">
        <f>[1]!s_pq_maxuptype(B2131,A2131)</f>
        <v>0</v>
      </c>
      <c r="I2131" s="8"/>
      <c r="J2131" s="16"/>
      <c r="K2131" s="16"/>
    </row>
    <row r="2132" spans="1:11" x14ac:dyDescent="0.25">
      <c r="A2132" s="8">
        <v>45705</v>
      </c>
      <c r="B2132" s="16" t="s">
        <v>4336</v>
      </c>
      <c r="C2132" s="16" t="s">
        <v>4337</v>
      </c>
      <c r="D2132">
        <f>[1]!s_pq_maxuptype(B2132,A2132)</f>
        <v>0</v>
      </c>
      <c r="I2132" s="8"/>
      <c r="J2132" s="16"/>
      <c r="K2132" s="16"/>
    </row>
    <row r="2133" spans="1:11" x14ac:dyDescent="0.25">
      <c r="A2133" s="8">
        <v>45705</v>
      </c>
      <c r="B2133" s="16" t="s">
        <v>4338</v>
      </c>
      <c r="C2133" s="16" t="s">
        <v>4339</v>
      </c>
      <c r="D2133">
        <f>[1]!s_pq_maxuptype(B2133,A2133)</f>
        <v>0</v>
      </c>
      <c r="I2133" s="8"/>
      <c r="J2133" s="16"/>
      <c r="K2133" s="16"/>
    </row>
    <row r="2134" spans="1:11" x14ac:dyDescent="0.25">
      <c r="A2134" s="8">
        <v>45705</v>
      </c>
      <c r="B2134" s="16" t="s">
        <v>4340</v>
      </c>
      <c r="C2134" s="16" t="s">
        <v>4341</v>
      </c>
      <c r="D2134">
        <f>[1]!s_pq_maxuptype(B2134,A2134)</f>
        <v>0</v>
      </c>
      <c r="I2134" s="8"/>
      <c r="J2134" s="16"/>
      <c r="K2134" s="16"/>
    </row>
    <row r="2135" spans="1:11" x14ac:dyDescent="0.25">
      <c r="A2135" s="8">
        <v>45705</v>
      </c>
      <c r="B2135" s="16" t="s">
        <v>4342</v>
      </c>
      <c r="C2135" s="16" t="s">
        <v>4343</v>
      </c>
      <c r="D2135">
        <f>[1]!s_pq_maxuptype(B2135,A2135)</f>
        <v>0</v>
      </c>
      <c r="I2135" s="8"/>
      <c r="J2135" s="16"/>
      <c r="K2135" s="16"/>
    </row>
    <row r="2136" spans="1:11" x14ac:dyDescent="0.25">
      <c r="A2136" s="8">
        <v>45705</v>
      </c>
      <c r="B2136" s="16" t="s">
        <v>4344</v>
      </c>
      <c r="C2136" s="16" t="s">
        <v>4345</v>
      </c>
      <c r="D2136">
        <f>[1]!s_pq_maxuptype(B2136,A2136)</f>
        <v>0</v>
      </c>
      <c r="I2136" s="8"/>
      <c r="J2136" s="16"/>
      <c r="K2136" s="16"/>
    </row>
    <row r="2137" spans="1:11" x14ac:dyDescent="0.25">
      <c r="A2137" s="8">
        <v>45705</v>
      </c>
      <c r="B2137" s="16" t="s">
        <v>4346</v>
      </c>
      <c r="C2137" s="16" t="s">
        <v>4347</v>
      </c>
      <c r="D2137">
        <f>[1]!s_pq_maxuptype(B2137,A2137)</f>
        <v>0</v>
      </c>
      <c r="I2137" s="8"/>
      <c r="J2137" s="16"/>
      <c r="K2137" s="16"/>
    </row>
    <row r="2138" spans="1:11" x14ac:dyDescent="0.25">
      <c r="A2138" s="8">
        <v>45705</v>
      </c>
      <c r="B2138" s="16" t="s">
        <v>4348</v>
      </c>
      <c r="C2138" s="16" t="s">
        <v>4349</v>
      </c>
      <c r="D2138">
        <f>[1]!s_pq_maxuptype(B2138,A2138)</f>
        <v>0</v>
      </c>
      <c r="I2138" s="8"/>
      <c r="J2138" s="16"/>
      <c r="K2138" s="16"/>
    </row>
    <row r="2139" spans="1:11" x14ac:dyDescent="0.25">
      <c r="A2139" s="8">
        <v>45705</v>
      </c>
      <c r="B2139" s="16" t="s">
        <v>4350</v>
      </c>
      <c r="C2139" s="16" t="s">
        <v>4351</v>
      </c>
      <c r="D2139">
        <f>[1]!s_pq_maxuptype(B2139,A2139)</f>
        <v>0</v>
      </c>
      <c r="I2139" s="8"/>
      <c r="J2139" s="16"/>
      <c r="K2139" s="16"/>
    </row>
    <row r="2140" spans="1:11" x14ac:dyDescent="0.25">
      <c r="A2140" s="8">
        <v>45705</v>
      </c>
      <c r="B2140" s="16" t="s">
        <v>4352</v>
      </c>
      <c r="C2140" s="16" t="s">
        <v>4353</v>
      </c>
      <c r="D2140">
        <f>[1]!s_pq_maxuptype(B2140,A2140)</f>
        <v>0</v>
      </c>
      <c r="I2140" s="8"/>
      <c r="J2140" s="16"/>
      <c r="K2140" s="16"/>
    </row>
    <row r="2141" spans="1:11" x14ac:dyDescent="0.25">
      <c r="A2141" s="8">
        <v>45705</v>
      </c>
      <c r="B2141" s="16" t="s">
        <v>4354</v>
      </c>
      <c r="C2141" s="16" t="s">
        <v>4355</v>
      </c>
      <c r="D2141">
        <f>[1]!s_pq_maxuptype(B2141,A2141)</f>
        <v>0</v>
      </c>
      <c r="I2141" s="8"/>
      <c r="J2141" s="16"/>
      <c r="K2141" s="16"/>
    </row>
    <row r="2142" spans="1:11" x14ac:dyDescent="0.25">
      <c r="A2142" s="8">
        <v>45705</v>
      </c>
      <c r="B2142" s="16" t="s">
        <v>4356</v>
      </c>
      <c r="C2142" s="16" t="s">
        <v>4357</v>
      </c>
      <c r="D2142">
        <f>[1]!s_pq_maxuptype(B2142,A2142)</f>
        <v>0</v>
      </c>
      <c r="I2142" s="8"/>
      <c r="J2142" s="16"/>
      <c r="K2142" s="16"/>
    </row>
    <row r="2143" spans="1:11" x14ac:dyDescent="0.25">
      <c r="A2143" s="8">
        <v>45705</v>
      </c>
      <c r="B2143" s="16" t="s">
        <v>4358</v>
      </c>
      <c r="C2143" s="16" t="s">
        <v>4359</v>
      </c>
      <c r="D2143">
        <f>[1]!s_pq_maxuptype(B2143,A2143)</f>
        <v>0</v>
      </c>
      <c r="I2143" s="8"/>
      <c r="J2143" s="16"/>
      <c r="K2143" s="16"/>
    </row>
    <row r="2144" spans="1:11" x14ac:dyDescent="0.25">
      <c r="A2144" s="8">
        <v>45705</v>
      </c>
      <c r="B2144" s="16" t="s">
        <v>4360</v>
      </c>
      <c r="C2144" s="16" t="s">
        <v>4361</v>
      </c>
      <c r="D2144">
        <f>[1]!s_pq_maxuptype(B2144,A2144)</f>
        <v>0</v>
      </c>
      <c r="I2144" s="8"/>
      <c r="J2144" s="16"/>
      <c r="K2144" s="16"/>
    </row>
    <row r="2145" spans="1:11" x14ac:dyDescent="0.25">
      <c r="A2145" s="8">
        <v>45705</v>
      </c>
      <c r="B2145" s="16" t="s">
        <v>4362</v>
      </c>
      <c r="C2145" s="16" t="s">
        <v>4363</v>
      </c>
      <c r="D2145">
        <f>[1]!s_pq_maxuptype(B2145,A2145)</f>
        <v>0</v>
      </c>
      <c r="I2145" s="8"/>
      <c r="J2145" s="16"/>
      <c r="K2145" s="16"/>
    </row>
    <row r="2146" spans="1:11" x14ac:dyDescent="0.25">
      <c r="A2146" s="8">
        <v>45705</v>
      </c>
      <c r="B2146" s="16" t="s">
        <v>4364</v>
      </c>
      <c r="C2146" s="16" t="s">
        <v>4365</v>
      </c>
      <c r="D2146">
        <f>[1]!s_pq_maxuptype(B2146,A2146)</f>
        <v>0</v>
      </c>
      <c r="I2146" s="8"/>
      <c r="J2146" s="16"/>
      <c r="K2146" s="16"/>
    </row>
    <row r="2147" spans="1:11" x14ac:dyDescent="0.25">
      <c r="A2147" s="8">
        <v>45705</v>
      </c>
      <c r="B2147" s="16" t="s">
        <v>4366</v>
      </c>
      <c r="C2147" s="16" t="s">
        <v>4367</v>
      </c>
      <c r="D2147">
        <f>[1]!s_pq_maxuptype(B2147,A2147)</f>
        <v>0</v>
      </c>
      <c r="I2147" s="8"/>
      <c r="J2147" s="16"/>
      <c r="K2147" s="16"/>
    </row>
    <row r="2148" spans="1:11" x14ac:dyDescent="0.25">
      <c r="A2148" s="8">
        <v>45705</v>
      </c>
      <c r="B2148" s="16" t="s">
        <v>4368</v>
      </c>
      <c r="C2148" s="16" t="s">
        <v>4369</v>
      </c>
      <c r="D2148">
        <f>[1]!s_pq_maxuptype(B2148,A2148)</f>
        <v>0</v>
      </c>
      <c r="I2148" s="8"/>
      <c r="J2148" s="16"/>
      <c r="K2148" s="16"/>
    </row>
    <row r="2149" spans="1:11" x14ac:dyDescent="0.25">
      <c r="A2149" s="8">
        <v>45705</v>
      </c>
      <c r="B2149" s="16" t="s">
        <v>4370</v>
      </c>
      <c r="C2149" s="16" t="s">
        <v>4371</v>
      </c>
      <c r="D2149">
        <f>[1]!s_pq_maxuptype(B2149,A2149)</f>
        <v>0</v>
      </c>
      <c r="I2149" s="8"/>
      <c r="J2149" s="16"/>
      <c r="K2149" s="16"/>
    </row>
    <row r="2150" spans="1:11" x14ac:dyDescent="0.25">
      <c r="A2150" s="8">
        <v>45705</v>
      </c>
      <c r="B2150" s="16" t="s">
        <v>4372</v>
      </c>
      <c r="C2150" s="16" t="s">
        <v>4373</v>
      </c>
      <c r="D2150">
        <f>[1]!s_pq_maxuptype(B2150,A2150)</f>
        <v>0</v>
      </c>
      <c r="I2150" s="8"/>
      <c r="J2150" s="16"/>
      <c r="K2150" s="16"/>
    </row>
    <row r="2151" spans="1:11" x14ac:dyDescent="0.25">
      <c r="A2151" s="8">
        <v>45705</v>
      </c>
      <c r="B2151" s="16" t="s">
        <v>4374</v>
      </c>
      <c r="C2151" s="16" t="s">
        <v>4375</v>
      </c>
      <c r="D2151">
        <f>[1]!s_pq_maxuptype(B2151,A2151)</f>
        <v>0</v>
      </c>
      <c r="I2151" s="8"/>
      <c r="J2151" s="16"/>
      <c r="K2151" s="16"/>
    </row>
    <row r="2152" spans="1:11" x14ac:dyDescent="0.25">
      <c r="A2152" s="8">
        <v>45705</v>
      </c>
      <c r="B2152" s="16" t="s">
        <v>4376</v>
      </c>
      <c r="C2152" s="16" t="s">
        <v>4377</v>
      </c>
      <c r="D2152">
        <f>[1]!s_pq_maxuptype(B2152,A2152)</f>
        <v>0</v>
      </c>
      <c r="I2152" s="8"/>
      <c r="J2152" s="16"/>
      <c r="K2152" s="16"/>
    </row>
    <row r="2153" spans="1:11" x14ac:dyDescent="0.25">
      <c r="A2153" s="8">
        <v>45705</v>
      </c>
      <c r="B2153" s="16" t="s">
        <v>4378</v>
      </c>
      <c r="C2153" s="16" t="s">
        <v>4379</v>
      </c>
      <c r="D2153">
        <f>[1]!s_pq_maxuptype(B2153,A2153)</f>
        <v>0</v>
      </c>
      <c r="I2153" s="8"/>
      <c r="J2153" s="16"/>
      <c r="K2153" s="16"/>
    </row>
    <row r="2154" spans="1:11" x14ac:dyDescent="0.25">
      <c r="A2154" s="8">
        <v>45705</v>
      </c>
      <c r="B2154" s="16" t="s">
        <v>4380</v>
      </c>
      <c r="C2154" s="16" t="s">
        <v>4381</v>
      </c>
      <c r="D2154">
        <f>[1]!s_pq_maxuptype(B2154,A2154)</f>
        <v>0</v>
      </c>
      <c r="I2154" s="8"/>
      <c r="J2154" s="16"/>
      <c r="K2154" s="16"/>
    </row>
    <row r="2155" spans="1:11" x14ac:dyDescent="0.25">
      <c r="A2155" s="8">
        <v>45705</v>
      </c>
      <c r="B2155" s="16" t="s">
        <v>4382</v>
      </c>
      <c r="C2155" s="16" t="s">
        <v>4383</v>
      </c>
      <c r="D2155">
        <f>[1]!s_pq_maxuptype(B2155,A2155)</f>
        <v>0</v>
      </c>
      <c r="I2155" s="8"/>
      <c r="J2155" s="16"/>
      <c r="K2155" s="16"/>
    </row>
    <row r="2156" spans="1:11" x14ac:dyDescent="0.25">
      <c r="A2156" s="8">
        <v>45705</v>
      </c>
      <c r="B2156" s="16" t="s">
        <v>4384</v>
      </c>
      <c r="C2156" s="16" t="s">
        <v>4385</v>
      </c>
      <c r="D2156">
        <f>[1]!s_pq_maxuptype(B2156,A2156)</f>
        <v>0</v>
      </c>
      <c r="I2156" s="8"/>
      <c r="J2156" s="16"/>
      <c r="K2156" s="16"/>
    </row>
    <row r="2157" spans="1:11" x14ac:dyDescent="0.25">
      <c r="A2157" s="8">
        <v>45705</v>
      </c>
      <c r="B2157" s="16" t="s">
        <v>4386</v>
      </c>
      <c r="C2157" s="16" t="s">
        <v>4387</v>
      </c>
      <c r="D2157">
        <f>[1]!s_pq_maxuptype(B2157,A2157)</f>
        <v>0</v>
      </c>
      <c r="I2157" s="8"/>
      <c r="J2157" s="16"/>
      <c r="K2157" s="16"/>
    </row>
    <row r="2158" spans="1:11" x14ac:dyDescent="0.25">
      <c r="A2158" s="8">
        <v>45705</v>
      </c>
      <c r="B2158" s="16" t="s">
        <v>4388</v>
      </c>
      <c r="C2158" s="16" t="s">
        <v>4389</v>
      </c>
      <c r="D2158">
        <f>[1]!s_pq_maxuptype(B2158,A2158)</f>
        <v>0</v>
      </c>
      <c r="I2158" s="8"/>
      <c r="J2158" s="16"/>
      <c r="K2158" s="16"/>
    </row>
    <row r="2159" spans="1:11" x14ac:dyDescent="0.25">
      <c r="A2159" s="8">
        <v>45705</v>
      </c>
      <c r="B2159" s="16" t="s">
        <v>4390</v>
      </c>
      <c r="C2159" s="16" t="s">
        <v>4391</v>
      </c>
      <c r="D2159">
        <f>[1]!s_pq_maxuptype(B2159,A2159)</f>
        <v>0</v>
      </c>
      <c r="I2159" s="8"/>
      <c r="J2159" s="16"/>
      <c r="K2159" s="16"/>
    </row>
    <row r="2160" spans="1:11" x14ac:dyDescent="0.25">
      <c r="A2160" s="8">
        <v>45705</v>
      </c>
      <c r="B2160" s="16" t="s">
        <v>4392</v>
      </c>
      <c r="C2160" s="16" t="s">
        <v>4393</v>
      </c>
      <c r="D2160">
        <f>[1]!s_pq_maxuptype(B2160,A2160)</f>
        <v>0</v>
      </c>
      <c r="I2160" s="8"/>
      <c r="J2160" s="16"/>
      <c r="K2160" s="16"/>
    </row>
    <row r="2161" spans="1:11" x14ac:dyDescent="0.25">
      <c r="A2161" s="8">
        <v>45705</v>
      </c>
      <c r="B2161" s="16" t="s">
        <v>4394</v>
      </c>
      <c r="C2161" s="16" t="s">
        <v>4395</v>
      </c>
      <c r="D2161">
        <f>[1]!s_pq_maxuptype(B2161,A2161)</f>
        <v>0</v>
      </c>
      <c r="I2161" s="8"/>
      <c r="J2161" s="16"/>
      <c r="K2161" s="16"/>
    </row>
    <row r="2162" spans="1:11" x14ac:dyDescent="0.25">
      <c r="A2162" s="8">
        <v>45705</v>
      </c>
      <c r="B2162" s="16" t="s">
        <v>4396</v>
      </c>
      <c r="C2162" s="16" t="s">
        <v>4397</v>
      </c>
      <c r="D2162">
        <f>[1]!s_pq_maxuptype(B2162,A2162)</f>
        <v>0</v>
      </c>
      <c r="I2162" s="8"/>
      <c r="J2162" s="16"/>
      <c r="K2162" s="16"/>
    </row>
    <row r="2163" spans="1:11" x14ac:dyDescent="0.25">
      <c r="A2163" s="8">
        <v>45705</v>
      </c>
      <c r="B2163" s="16" t="s">
        <v>4398</v>
      </c>
      <c r="C2163" s="16" t="s">
        <v>4399</v>
      </c>
      <c r="D2163">
        <f>[1]!s_pq_maxuptype(B2163,A2163)</f>
        <v>0</v>
      </c>
      <c r="I2163" s="8"/>
      <c r="J2163" s="16"/>
      <c r="K2163" s="16"/>
    </row>
    <row r="2164" spans="1:11" x14ac:dyDescent="0.25">
      <c r="A2164" s="8">
        <v>45705</v>
      </c>
      <c r="B2164" s="16" t="s">
        <v>4400</v>
      </c>
      <c r="C2164" s="16" t="s">
        <v>4401</v>
      </c>
      <c r="D2164">
        <f>[1]!s_pq_maxuptype(B2164,A2164)</f>
        <v>0</v>
      </c>
      <c r="I2164" s="8"/>
      <c r="J2164" s="16"/>
      <c r="K2164" s="16"/>
    </row>
    <row r="2165" spans="1:11" x14ac:dyDescent="0.25">
      <c r="A2165" s="8">
        <v>45705</v>
      </c>
      <c r="B2165" s="16" t="s">
        <v>4402</v>
      </c>
      <c r="C2165" s="16" t="s">
        <v>4403</v>
      </c>
      <c r="D2165">
        <f>[1]!s_pq_maxuptype(B2165,A2165)</f>
        <v>0</v>
      </c>
      <c r="I2165" s="8"/>
      <c r="J2165" s="16"/>
      <c r="K2165" s="16"/>
    </row>
    <row r="2166" spans="1:11" x14ac:dyDescent="0.25">
      <c r="A2166" s="8">
        <v>45705</v>
      </c>
      <c r="B2166" s="16" t="s">
        <v>4404</v>
      </c>
      <c r="C2166" s="16" t="s">
        <v>4405</v>
      </c>
      <c r="D2166">
        <f>[1]!s_pq_maxuptype(B2166,A2166)</f>
        <v>0</v>
      </c>
      <c r="I2166" s="8"/>
      <c r="J2166" s="16"/>
      <c r="K2166" s="16"/>
    </row>
    <row r="2167" spans="1:11" x14ac:dyDescent="0.25">
      <c r="A2167" s="8">
        <v>45705</v>
      </c>
      <c r="B2167" s="16" t="s">
        <v>4406</v>
      </c>
      <c r="C2167" s="16" t="s">
        <v>4407</v>
      </c>
      <c r="D2167">
        <f>[1]!s_pq_maxuptype(B2167,A2167)</f>
        <v>0</v>
      </c>
      <c r="I2167" s="8"/>
      <c r="J2167" s="16"/>
      <c r="K2167" s="16"/>
    </row>
    <row r="2168" spans="1:11" x14ac:dyDescent="0.25">
      <c r="A2168" s="8">
        <v>45705</v>
      </c>
      <c r="B2168" s="16" t="s">
        <v>4408</v>
      </c>
      <c r="C2168" s="16" t="s">
        <v>4409</v>
      </c>
      <c r="D2168" t="str">
        <f>[1]!s_pq_maxuptype(B2168,A2168)</f>
        <v>首板</v>
      </c>
      <c r="I2168" s="8"/>
      <c r="J2168" s="16"/>
      <c r="K2168" s="16"/>
    </row>
    <row r="2169" spans="1:11" x14ac:dyDescent="0.25">
      <c r="A2169" s="8">
        <v>45705</v>
      </c>
      <c r="B2169" s="16" t="s">
        <v>4410</v>
      </c>
      <c r="C2169" s="16" t="s">
        <v>4411</v>
      </c>
      <c r="D2169">
        <f>[1]!s_pq_maxuptype(B2169,A2169)</f>
        <v>0</v>
      </c>
      <c r="I2169" s="8"/>
      <c r="J2169" s="16"/>
      <c r="K2169" s="16"/>
    </row>
    <row r="2170" spans="1:11" x14ac:dyDescent="0.25">
      <c r="A2170" s="8">
        <v>45705</v>
      </c>
      <c r="B2170" s="16" t="s">
        <v>4412</v>
      </c>
      <c r="C2170" s="16" t="s">
        <v>4413</v>
      </c>
      <c r="D2170">
        <f>[1]!s_pq_maxuptype(B2170,A2170)</f>
        <v>0</v>
      </c>
      <c r="I2170" s="8"/>
      <c r="J2170" s="16"/>
      <c r="K2170" s="16"/>
    </row>
    <row r="2171" spans="1:11" x14ac:dyDescent="0.25">
      <c r="A2171" s="8">
        <v>45705</v>
      </c>
      <c r="B2171" s="16" t="s">
        <v>4414</v>
      </c>
      <c r="C2171" s="16" t="s">
        <v>4415</v>
      </c>
      <c r="D2171">
        <f>[1]!s_pq_maxuptype(B2171,A2171)</f>
        <v>0</v>
      </c>
      <c r="I2171" s="8"/>
      <c r="J2171" s="16"/>
      <c r="K2171" s="16"/>
    </row>
    <row r="2172" spans="1:11" x14ac:dyDescent="0.25">
      <c r="A2172" s="8">
        <v>45705</v>
      </c>
      <c r="B2172" s="16" t="s">
        <v>4416</v>
      </c>
      <c r="C2172" s="16" t="s">
        <v>4417</v>
      </c>
      <c r="D2172">
        <f>[1]!s_pq_maxuptype(B2172,A2172)</f>
        <v>0</v>
      </c>
      <c r="I2172" s="8"/>
      <c r="J2172" s="16"/>
      <c r="K2172" s="16"/>
    </row>
    <row r="2173" spans="1:11" x14ac:dyDescent="0.25">
      <c r="A2173" s="8">
        <v>45705</v>
      </c>
      <c r="B2173" s="16" t="s">
        <v>4418</v>
      </c>
      <c r="C2173" s="16" t="s">
        <v>4419</v>
      </c>
      <c r="D2173">
        <f>[1]!s_pq_maxuptype(B2173,A2173)</f>
        <v>0</v>
      </c>
      <c r="I2173" s="8"/>
      <c r="J2173" s="16"/>
      <c r="K2173" s="16"/>
    </row>
    <row r="2174" spans="1:11" x14ac:dyDescent="0.25">
      <c r="A2174" s="8">
        <v>45705</v>
      </c>
      <c r="B2174" s="16" t="s">
        <v>4420</v>
      </c>
      <c r="C2174" s="16" t="s">
        <v>4421</v>
      </c>
      <c r="D2174">
        <f>[1]!s_pq_maxuptype(B2174,A2174)</f>
        <v>0</v>
      </c>
      <c r="I2174" s="8"/>
      <c r="J2174" s="16"/>
      <c r="K2174" s="16"/>
    </row>
    <row r="2175" spans="1:11" x14ac:dyDescent="0.25">
      <c r="A2175" s="8">
        <v>45705</v>
      </c>
      <c r="B2175" s="16" t="s">
        <v>4422</v>
      </c>
      <c r="C2175" s="16" t="s">
        <v>4423</v>
      </c>
      <c r="D2175">
        <f>[1]!s_pq_maxuptype(B2175,A2175)</f>
        <v>0</v>
      </c>
      <c r="I2175" s="8"/>
      <c r="J2175" s="16"/>
      <c r="K2175" s="16"/>
    </row>
    <row r="2176" spans="1:11" x14ac:dyDescent="0.25">
      <c r="A2176" s="8">
        <v>45705</v>
      </c>
      <c r="B2176" s="16" t="s">
        <v>4424</v>
      </c>
      <c r="C2176" s="16" t="s">
        <v>4425</v>
      </c>
      <c r="D2176">
        <f>[1]!s_pq_maxuptype(B2176,A2176)</f>
        <v>0</v>
      </c>
      <c r="I2176" s="8"/>
      <c r="J2176" s="16"/>
      <c r="K2176" s="16"/>
    </row>
    <row r="2177" spans="1:11" x14ac:dyDescent="0.25">
      <c r="A2177" s="8">
        <v>45705</v>
      </c>
      <c r="B2177" s="16" t="s">
        <v>4426</v>
      </c>
      <c r="C2177" s="16" t="s">
        <v>4427</v>
      </c>
      <c r="D2177">
        <f>[1]!s_pq_maxuptype(B2177,A2177)</f>
        <v>0</v>
      </c>
      <c r="I2177" s="8"/>
      <c r="J2177" s="16"/>
      <c r="K2177" s="16"/>
    </row>
    <row r="2178" spans="1:11" x14ac:dyDescent="0.25">
      <c r="A2178" s="8">
        <v>45705</v>
      </c>
      <c r="B2178" s="16" t="s">
        <v>4428</v>
      </c>
      <c r="C2178" s="16" t="s">
        <v>4429</v>
      </c>
      <c r="D2178">
        <f>[1]!s_pq_maxuptype(B2178,A2178)</f>
        <v>0</v>
      </c>
      <c r="I2178" s="8"/>
      <c r="J2178" s="16"/>
      <c r="K2178" s="16"/>
    </row>
    <row r="2179" spans="1:11" x14ac:dyDescent="0.25">
      <c r="A2179" s="8">
        <v>45705</v>
      </c>
      <c r="B2179" s="16" t="s">
        <v>4430</v>
      </c>
      <c r="C2179" s="16" t="s">
        <v>4431</v>
      </c>
      <c r="D2179">
        <f>[1]!s_pq_maxuptype(B2179,A2179)</f>
        <v>0</v>
      </c>
      <c r="I2179" s="8"/>
      <c r="J2179" s="16"/>
      <c r="K2179" s="16"/>
    </row>
    <row r="2180" spans="1:11" x14ac:dyDescent="0.25">
      <c r="A2180" s="8">
        <v>45705</v>
      </c>
      <c r="B2180" s="16" t="s">
        <v>4432</v>
      </c>
      <c r="C2180" s="16" t="s">
        <v>4433</v>
      </c>
      <c r="D2180">
        <f>[1]!s_pq_maxuptype(B2180,A2180)</f>
        <v>0</v>
      </c>
      <c r="I2180" s="8"/>
      <c r="J2180" s="16"/>
      <c r="K2180" s="16"/>
    </row>
    <row r="2181" spans="1:11" x14ac:dyDescent="0.25">
      <c r="A2181" s="8">
        <v>45705</v>
      </c>
      <c r="B2181" s="16" t="s">
        <v>4434</v>
      </c>
      <c r="C2181" s="16" t="s">
        <v>4435</v>
      </c>
      <c r="D2181">
        <f>[1]!s_pq_maxuptype(B2181,A2181)</f>
        <v>0</v>
      </c>
      <c r="I2181" s="8"/>
      <c r="J2181" s="16"/>
      <c r="K2181" s="16"/>
    </row>
    <row r="2182" spans="1:11" x14ac:dyDescent="0.25">
      <c r="A2182" s="8">
        <v>45705</v>
      </c>
      <c r="B2182" s="16" t="s">
        <v>4436</v>
      </c>
      <c r="C2182" s="16" t="s">
        <v>4437</v>
      </c>
      <c r="D2182">
        <f>[1]!s_pq_maxuptype(B2182,A2182)</f>
        <v>0</v>
      </c>
      <c r="I2182" s="8"/>
      <c r="J2182" s="16"/>
      <c r="K2182" s="16"/>
    </row>
    <row r="2183" spans="1:11" x14ac:dyDescent="0.25">
      <c r="A2183" s="8">
        <v>45705</v>
      </c>
      <c r="B2183" s="16" t="s">
        <v>4438</v>
      </c>
      <c r="C2183" s="16" t="s">
        <v>4439</v>
      </c>
      <c r="D2183">
        <f>[1]!s_pq_maxuptype(B2183,A2183)</f>
        <v>0</v>
      </c>
      <c r="I2183" s="8"/>
      <c r="J2183" s="16"/>
      <c r="K2183" s="16"/>
    </row>
    <row r="2184" spans="1:11" x14ac:dyDescent="0.25">
      <c r="A2184" s="8">
        <v>45705</v>
      </c>
      <c r="B2184" s="16" t="s">
        <v>4440</v>
      </c>
      <c r="C2184" s="16" t="s">
        <v>4441</v>
      </c>
      <c r="D2184">
        <f>[1]!s_pq_maxuptype(B2184,A2184)</f>
        <v>0</v>
      </c>
      <c r="I2184" s="8"/>
      <c r="J2184" s="16"/>
      <c r="K2184" s="16"/>
    </row>
    <row r="2185" spans="1:11" x14ac:dyDescent="0.25">
      <c r="A2185" s="8">
        <v>45705</v>
      </c>
      <c r="B2185" s="16" t="s">
        <v>4442</v>
      </c>
      <c r="C2185" s="16" t="s">
        <v>4443</v>
      </c>
      <c r="D2185">
        <f>[1]!s_pq_maxuptype(B2185,A2185)</f>
        <v>0</v>
      </c>
      <c r="I2185" s="8"/>
      <c r="J2185" s="16"/>
      <c r="K2185" s="16"/>
    </row>
    <row r="2186" spans="1:11" x14ac:dyDescent="0.25">
      <c r="A2186" s="8">
        <v>45705</v>
      </c>
      <c r="B2186" s="16" t="s">
        <v>4444</v>
      </c>
      <c r="C2186" s="16" t="s">
        <v>4445</v>
      </c>
      <c r="D2186">
        <f>[1]!s_pq_maxuptype(B2186,A2186)</f>
        <v>0</v>
      </c>
      <c r="I2186" s="8"/>
      <c r="J2186" s="16"/>
      <c r="K2186" s="16"/>
    </row>
    <row r="2187" spans="1:11" x14ac:dyDescent="0.25">
      <c r="A2187" s="8">
        <v>45705</v>
      </c>
      <c r="B2187" s="16" t="s">
        <v>4446</v>
      </c>
      <c r="C2187" s="16" t="s">
        <v>4447</v>
      </c>
      <c r="D2187">
        <f>[1]!s_pq_maxuptype(B2187,A2187)</f>
        <v>0</v>
      </c>
      <c r="I2187" s="8"/>
      <c r="J2187" s="16"/>
      <c r="K2187" s="16"/>
    </row>
    <row r="2188" spans="1:11" x14ac:dyDescent="0.25">
      <c r="A2188" s="8">
        <v>45705</v>
      </c>
      <c r="B2188" s="16" t="s">
        <v>4448</v>
      </c>
      <c r="C2188" s="16" t="s">
        <v>4449</v>
      </c>
      <c r="D2188">
        <f>[1]!s_pq_maxuptype(B2188,A2188)</f>
        <v>0</v>
      </c>
      <c r="I2188" s="8"/>
      <c r="J2188" s="16"/>
      <c r="K2188" s="16"/>
    </row>
    <row r="2189" spans="1:11" x14ac:dyDescent="0.25">
      <c r="A2189" s="8">
        <v>45705</v>
      </c>
      <c r="B2189" s="16" t="s">
        <v>4450</v>
      </c>
      <c r="C2189" s="16" t="s">
        <v>4451</v>
      </c>
      <c r="D2189">
        <f>[1]!s_pq_maxuptype(B2189,A2189)</f>
        <v>0</v>
      </c>
      <c r="I2189" s="8"/>
      <c r="J2189" s="16"/>
      <c r="K2189" s="16"/>
    </row>
    <row r="2190" spans="1:11" x14ac:dyDescent="0.25">
      <c r="A2190" s="8">
        <v>45705</v>
      </c>
      <c r="B2190" s="16" t="s">
        <v>4452</v>
      </c>
      <c r="C2190" s="16" t="s">
        <v>4453</v>
      </c>
      <c r="D2190">
        <f>[1]!s_pq_maxuptype(B2190,A2190)</f>
        <v>0</v>
      </c>
      <c r="I2190" s="8"/>
      <c r="J2190" s="16"/>
      <c r="K2190" s="16"/>
    </row>
    <row r="2191" spans="1:11" x14ac:dyDescent="0.25">
      <c r="A2191" s="8">
        <v>45705</v>
      </c>
      <c r="B2191" s="16" t="s">
        <v>4454</v>
      </c>
      <c r="C2191" s="16" t="s">
        <v>4455</v>
      </c>
      <c r="D2191">
        <f>[1]!s_pq_maxuptype(B2191,A2191)</f>
        <v>0</v>
      </c>
      <c r="I2191" s="8"/>
      <c r="J2191" s="16"/>
      <c r="K2191" s="16"/>
    </row>
    <row r="2192" spans="1:11" x14ac:dyDescent="0.25">
      <c r="A2192" s="8">
        <v>45705</v>
      </c>
      <c r="B2192" s="16" t="s">
        <v>4456</v>
      </c>
      <c r="C2192" s="16" t="s">
        <v>4457</v>
      </c>
      <c r="D2192">
        <f>[1]!s_pq_maxuptype(B2192,A2192)</f>
        <v>0</v>
      </c>
      <c r="I2192" s="8"/>
      <c r="J2192" s="16"/>
      <c r="K2192" s="16"/>
    </row>
    <row r="2193" spans="1:11" x14ac:dyDescent="0.25">
      <c r="A2193" s="8">
        <v>45705</v>
      </c>
      <c r="B2193" s="16" t="s">
        <v>4458</v>
      </c>
      <c r="C2193" s="16" t="s">
        <v>4459</v>
      </c>
      <c r="D2193">
        <f>[1]!s_pq_maxuptype(B2193,A2193)</f>
        <v>0</v>
      </c>
      <c r="I2193" s="8"/>
      <c r="J2193" s="16"/>
      <c r="K2193" s="16"/>
    </row>
    <row r="2194" spans="1:11" x14ac:dyDescent="0.25">
      <c r="A2194" s="8">
        <v>45705</v>
      </c>
      <c r="B2194" s="16" t="s">
        <v>4460</v>
      </c>
      <c r="C2194" s="16" t="s">
        <v>4461</v>
      </c>
      <c r="D2194">
        <f>[1]!s_pq_maxuptype(B2194,A2194)</f>
        <v>0</v>
      </c>
      <c r="I2194" s="8"/>
      <c r="J2194" s="16"/>
      <c r="K2194" s="16"/>
    </row>
    <row r="2195" spans="1:11" x14ac:dyDescent="0.25">
      <c r="A2195" s="8">
        <v>45705</v>
      </c>
      <c r="B2195" s="16" t="s">
        <v>4462</v>
      </c>
      <c r="C2195" s="16" t="s">
        <v>4463</v>
      </c>
      <c r="D2195">
        <f>[1]!s_pq_maxuptype(B2195,A2195)</f>
        <v>0</v>
      </c>
      <c r="I2195" s="8"/>
      <c r="J2195" s="16"/>
      <c r="K2195" s="16"/>
    </row>
    <row r="2196" spans="1:11" x14ac:dyDescent="0.25">
      <c r="A2196" s="8">
        <v>45705</v>
      </c>
      <c r="B2196" s="16" t="s">
        <v>4464</v>
      </c>
      <c r="C2196" s="16" t="s">
        <v>4465</v>
      </c>
      <c r="D2196">
        <f>[1]!s_pq_maxuptype(B2196,A2196)</f>
        <v>0</v>
      </c>
      <c r="I2196" s="8"/>
      <c r="J2196" s="16"/>
      <c r="K2196" s="16"/>
    </row>
    <row r="2197" spans="1:11" x14ac:dyDescent="0.25">
      <c r="A2197" s="8">
        <v>45705</v>
      </c>
      <c r="B2197" s="16" t="s">
        <v>4466</v>
      </c>
      <c r="C2197" s="16" t="s">
        <v>4467</v>
      </c>
      <c r="D2197">
        <f>[1]!s_pq_maxuptype(B2197,A2197)</f>
        <v>0</v>
      </c>
      <c r="I2197" s="8"/>
      <c r="J2197" s="16"/>
      <c r="K2197" s="16"/>
    </row>
    <row r="2198" spans="1:11" x14ac:dyDescent="0.25">
      <c r="A2198" s="8">
        <v>45705</v>
      </c>
      <c r="B2198" s="16" t="s">
        <v>4468</v>
      </c>
      <c r="C2198" s="16" t="s">
        <v>4469</v>
      </c>
      <c r="D2198">
        <f>[1]!s_pq_maxuptype(B2198,A2198)</f>
        <v>0</v>
      </c>
      <c r="I2198" s="8"/>
      <c r="J2198" s="16"/>
      <c r="K2198" s="16"/>
    </row>
    <row r="2199" spans="1:11" x14ac:dyDescent="0.25">
      <c r="A2199" s="8">
        <v>45705</v>
      </c>
      <c r="B2199" s="16" t="s">
        <v>4470</v>
      </c>
      <c r="C2199" s="16" t="s">
        <v>4471</v>
      </c>
      <c r="D2199">
        <f>[1]!s_pq_maxuptype(B2199,A2199)</f>
        <v>0</v>
      </c>
      <c r="I2199" s="8"/>
      <c r="J2199" s="16"/>
      <c r="K2199" s="16"/>
    </row>
    <row r="2200" spans="1:11" x14ac:dyDescent="0.25">
      <c r="A2200" s="8">
        <v>45705</v>
      </c>
      <c r="B2200" s="16" t="s">
        <v>4472</v>
      </c>
      <c r="C2200" s="16" t="s">
        <v>4473</v>
      </c>
      <c r="D2200">
        <f>[1]!s_pq_maxuptype(B2200,A2200)</f>
        <v>0</v>
      </c>
      <c r="I2200" s="8"/>
      <c r="J2200" s="16"/>
      <c r="K2200" s="16"/>
    </row>
    <row r="2201" spans="1:11" x14ac:dyDescent="0.25">
      <c r="A2201" s="8">
        <v>45705</v>
      </c>
      <c r="B2201" s="16" t="s">
        <v>4474</v>
      </c>
      <c r="C2201" s="16" t="s">
        <v>4475</v>
      </c>
      <c r="D2201">
        <f>[1]!s_pq_maxuptype(B2201,A2201)</f>
        <v>0</v>
      </c>
      <c r="I2201" s="8"/>
      <c r="J2201" s="16"/>
      <c r="K2201" s="16"/>
    </row>
    <row r="2202" spans="1:11" x14ac:dyDescent="0.25">
      <c r="A2202" s="8">
        <v>45705</v>
      </c>
      <c r="B2202" s="16" t="s">
        <v>4476</v>
      </c>
      <c r="C2202" s="16" t="s">
        <v>4477</v>
      </c>
      <c r="D2202">
        <f>[1]!s_pq_maxuptype(B2202,A2202)</f>
        <v>0</v>
      </c>
      <c r="I2202" s="8"/>
      <c r="J2202" s="16"/>
      <c r="K2202" s="16"/>
    </row>
    <row r="2203" spans="1:11" x14ac:dyDescent="0.25">
      <c r="A2203" s="8">
        <v>45705</v>
      </c>
      <c r="B2203" s="16" t="s">
        <v>4478</v>
      </c>
      <c r="C2203" s="16" t="s">
        <v>4479</v>
      </c>
      <c r="D2203">
        <f>[1]!s_pq_maxuptype(B2203,A2203)</f>
        <v>0</v>
      </c>
      <c r="I2203" s="8"/>
      <c r="J2203" s="16"/>
      <c r="K2203" s="16"/>
    </row>
    <row r="2204" spans="1:11" x14ac:dyDescent="0.25">
      <c r="A2204" s="8">
        <v>45705</v>
      </c>
      <c r="B2204" s="16" t="s">
        <v>4480</v>
      </c>
      <c r="C2204" s="16" t="s">
        <v>4481</v>
      </c>
      <c r="D2204">
        <f>[1]!s_pq_maxuptype(B2204,A2204)</f>
        <v>0</v>
      </c>
      <c r="I2204" s="8"/>
      <c r="J2204" s="16"/>
      <c r="K2204" s="16"/>
    </row>
    <row r="2205" spans="1:11" x14ac:dyDescent="0.25">
      <c r="A2205" s="8">
        <v>45705</v>
      </c>
      <c r="B2205" s="16" t="s">
        <v>4482</v>
      </c>
      <c r="C2205" s="16" t="s">
        <v>4483</v>
      </c>
      <c r="D2205">
        <f>[1]!s_pq_maxuptype(B2205,A2205)</f>
        <v>0</v>
      </c>
      <c r="I2205" s="8"/>
      <c r="J2205" s="16"/>
      <c r="K2205" s="16"/>
    </row>
    <row r="2206" spans="1:11" x14ac:dyDescent="0.25">
      <c r="A2206" s="8">
        <v>45705</v>
      </c>
      <c r="B2206" s="16" t="s">
        <v>4484</v>
      </c>
      <c r="C2206" s="16" t="s">
        <v>4485</v>
      </c>
      <c r="D2206">
        <f>[1]!s_pq_maxuptype(B2206,A2206)</f>
        <v>0</v>
      </c>
      <c r="I2206" s="8"/>
      <c r="J2206" s="16"/>
      <c r="K2206" s="16"/>
    </row>
    <row r="2207" spans="1:11" x14ac:dyDescent="0.25">
      <c r="A2207" s="8">
        <v>45705</v>
      </c>
      <c r="B2207" s="16" t="s">
        <v>4486</v>
      </c>
      <c r="C2207" s="16" t="s">
        <v>4487</v>
      </c>
      <c r="D2207">
        <f>[1]!s_pq_maxuptype(B2207,A2207)</f>
        <v>0</v>
      </c>
      <c r="I2207" s="8"/>
      <c r="J2207" s="16"/>
      <c r="K2207" s="16"/>
    </row>
    <row r="2208" spans="1:11" x14ac:dyDescent="0.25">
      <c r="A2208" s="8">
        <v>45705</v>
      </c>
      <c r="B2208" s="16" t="s">
        <v>4488</v>
      </c>
      <c r="C2208" s="16" t="s">
        <v>4489</v>
      </c>
      <c r="D2208">
        <f>[1]!s_pq_maxuptype(B2208,A2208)</f>
        <v>0</v>
      </c>
      <c r="I2208" s="8"/>
      <c r="J2208" s="16"/>
      <c r="K2208" s="16"/>
    </row>
    <row r="2209" spans="1:11" x14ac:dyDescent="0.25">
      <c r="A2209" s="8">
        <v>45705</v>
      </c>
      <c r="B2209" s="16" t="s">
        <v>4490</v>
      </c>
      <c r="C2209" s="16" t="s">
        <v>4491</v>
      </c>
      <c r="D2209">
        <f>[1]!s_pq_maxuptype(B2209,A2209)</f>
        <v>0</v>
      </c>
      <c r="I2209" s="8"/>
      <c r="J2209" s="16"/>
      <c r="K2209" s="16"/>
    </row>
    <row r="2210" spans="1:11" x14ac:dyDescent="0.25">
      <c r="A2210" s="8">
        <v>45705</v>
      </c>
      <c r="B2210" s="16" t="s">
        <v>4492</v>
      </c>
      <c r="C2210" s="16" t="s">
        <v>4493</v>
      </c>
      <c r="D2210">
        <f>[1]!s_pq_maxuptype(B2210,A2210)</f>
        <v>0</v>
      </c>
      <c r="I2210" s="8"/>
      <c r="J2210" s="16"/>
      <c r="K2210" s="16"/>
    </row>
    <row r="2211" spans="1:11" x14ac:dyDescent="0.25">
      <c r="A2211" s="8">
        <v>45705</v>
      </c>
      <c r="B2211" s="16" t="s">
        <v>4494</v>
      </c>
      <c r="C2211" s="16" t="s">
        <v>4495</v>
      </c>
      <c r="D2211">
        <f>[1]!s_pq_maxuptype(B2211,A2211)</f>
        <v>0</v>
      </c>
      <c r="I2211" s="8"/>
      <c r="J2211" s="16"/>
      <c r="K2211" s="16"/>
    </row>
    <row r="2212" spans="1:11" x14ac:dyDescent="0.25">
      <c r="A2212" s="8">
        <v>45705</v>
      </c>
      <c r="B2212" s="16" t="s">
        <v>4496</v>
      </c>
      <c r="C2212" s="16" t="s">
        <v>4497</v>
      </c>
      <c r="D2212">
        <f>[1]!s_pq_maxuptype(B2212,A2212)</f>
        <v>0</v>
      </c>
      <c r="I2212" s="8"/>
      <c r="J2212" s="16"/>
      <c r="K2212" s="16"/>
    </row>
    <row r="2213" spans="1:11" x14ac:dyDescent="0.25">
      <c r="A2213" s="8">
        <v>45705</v>
      </c>
      <c r="B2213" s="16" t="s">
        <v>4498</v>
      </c>
      <c r="C2213" s="16" t="s">
        <v>4499</v>
      </c>
      <c r="D2213">
        <f>[1]!s_pq_maxuptype(B2213,A2213)</f>
        <v>0</v>
      </c>
      <c r="I2213" s="8"/>
      <c r="J2213" s="16"/>
      <c r="K2213" s="16"/>
    </row>
    <row r="2214" spans="1:11" x14ac:dyDescent="0.25">
      <c r="A2214" s="8">
        <v>45705</v>
      </c>
      <c r="B2214" s="16" t="s">
        <v>4500</v>
      </c>
      <c r="C2214" s="16" t="s">
        <v>4501</v>
      </c>
      <c r="D2214">
        <f>[1]!s_pq_maxuptype(B2214,A2214)</f>
        <v>0</v>
      </c>
      <c r="I2214" s="8"/>
      <c r="J2214" s="16"/>
      <c r="K2214" s="16"/>
    </row>
    <row r="2215" spans="1:11" x14ac:dyDescent="0.25">
      <c r="A2215" s="8">
        <v>45705</v>
      </c>
      <c r="B2215" s="16" t="s">
        <v>4502</v>
      </c>
      <c r="C2215" s="16" t="s">
        <v>4503</v>
      </c>
      <c r="D2215">
        <f>[1]!s_pq_maxuptype(B2215,A2215)</f>
        <v>0</v>
      </c>
      <c r="I2215" s="8"/>
      <c r="J2215" s="16"/>
      <c r="K2215" s="16"/>
    </row>
    <row r="2216" spans="1:11" x14ac:dyDescent="0.25">
      <c r="A2216" s="8">
        <v>45705</v>
      </c>
      <c r="B2216" s="16" t="s">
        <v>4504</v>
      </c>
      <c r="C2216" s="16" t="s">
        <v>4505</v>
      </c>
      <c r="D2216">
        <f>[1]!s_pq_maxuptype(B2216,A2216)</f>
        <v>0</v>
      </c>
      <c r="I2216" s="8"/>
      <c r="J2216" s="16"/>
      <c r="K2216" s="16"/>
    </row>
    <row r="2217" spans="1:11" x14ac:dyDescent="0.25">
      <c r="A2217" s="8">
        <v>45705</v>
      </c>
      <c r="B2217" s="16" t="s">
        <v>4506</v>
      </c>
      <c r="C2217" s="16" t="s">
        <v>4507</v>
      </c>
      <c r="D2217">
        <f>[1]!s_pq_maxuptype(B2217,A2217)</f>
        <v>0</v>
      </c>
      <c r="I2217" s="8"/>
      <c r="J2217" s="16"/>
      <c r="K2217" s="16"/>
    </row>
    <row r="2218" spans="1:11" x14ac:dyDescent="0.25">
      <c r="A2218" s="8">
        <v>45705</v>
      </c>
      <c r="B2218" s="16" t="s">
        <v>4508</v>
      </c>
      <c r="C2218" s="16" t="s">
        <v>4509</v>
      </c>
      <c r="D2218">
        <f>[1]!s_pq_maxuptype(B2218,A2218)</f>
        <v>0</v>
      </c>
      <c r="I2218" s="8"/>
      <c r="J2218" s="16"/>
      <c r="K2218" s="16"/>
    </row>
    <row r="2219" spans="1:11" x14ac:dyDescent="0.25">
      <c r="A2219" s="8">
        <v>45705</v>
      </c>
      <c r="B2219" s="16" t="s">
        <v>4510</v>
      </c>
      <c r="C2219" s="16" t="s">
        <v>4511</v>
      </c>
      <c r="D2219">
        <f>[1]!s_pq_maxuptype(B2219,A2219)</f>
        <v>0</v>
      </c>
      <c r="I2219" s="8"/>
      <c r="J2219" s="16"/>
      <c r="K2219" s="16"/>
    </row>
    <row r="2220" spans="1:11" x14ac:dyDescent="0.25">
      <c r="A2220" s="8">
        <v>45705</v>
      </c>
      <c r="B2220" s="16" t="s">
        <v>4512</v>
      </c>
      <c r="C2220" s="16" t="s">
        <v>4513</v>
      </c>
      <c r="D2220">
        <f>[1]!s_pq_maxuptype(B2220,A2220)</f>
        <v>0</v>
      </c>
      <c r="I2220" s="8"/>
      <c r="J2220" s="16"/>
      <c r="K2220" s="16"/>
    </row>
    <row r="2221" spans="1:11" x14ac:dyDescent="0.25">
      <c r="A2221" s="8">
        <v>45705</v>
      </c>
      <c r="B2221" s="16" t="s">
        <v>4514</v>
      </c>
      <c r="C2221" s="16" t="s">
        <v>4515</v>
      </c>
      <c r="D2221">
        <f>[1]!s_pq_maxuptype(B2221,A2221)</f>
        <v>0</v>
      </c>
      <c r="I2221" s="8"/>
      <c r="J2221" s="16"/>
      <c r="K2221" s="16"/>
    </row>
    <row r="2222" spans="1:11" x14ac:dyDescent="0.25">
      <c r="A2222" s="8">
        <v>45705</v>
      </c>
      <c r="B2222" s="16" t="s">
        <v>4516</v>
      </c>
      <c r="C2222" s="16" t="s">
        <v>4517</v>
      </c>
      <c r="D2222">
        <f>[1]!s_pq_maxuptype(B2222,A2222)</f>
        <v>0</v>
      </c>
      <c r="I2222" s="8"/>
      <c r="J2222" s="16"/>
      <c r="K2222" s="16"/>
    </row>
    <row r="2223" spans="1:11" x14ac:dyDescent="0.25">
      <c r="A2223" s="8">
        <v>45705</v>
      </c>
      <c r="B2223" s="16" t="s">
        <v>4518</v>
      </c>
      <c r="C2223" s="16" t="s">
        <v>4519</v>
      </c>
      <c r="D2223">
        <f>[1]!s_pq_maxuptype(B2223,A2223)</f>
        <v>0</v>
      </c>
      <c r="I2223" s="8"/>
      <c r="J2223" s="16"/>
      <c r="K2223" s="16"/>
    </row>
    <row r="2224" spans="1:11" x14ac:dyDescent="0.25">
      <c r="A2224" s="8">
        <v>45705</v>
      </c>
      <c r="B2224" s="16" t="s">
        <v>4520</v>
      </c>
      <c r="C2224" s="16" t="s">
        <v>4521</v>
      </c>
      <c r="D2224">
        <f>[1]!s_pq_maxuptype(B2224,A2224)</f>
        <v>0</v>
      </c>
      <c r="I2224" s="8"/>
      <c r="J2224" s="16"/>
      <c r="K2224" s="16"/>
    </row>
    <row r="2225" spans="1:11" x14ac:dyDescent="0.25">
      <c r="A2225" s="8">
        <v>45705</v>
      </c>
      <c r="B2225" s="16" t="s">
        <v>4522</v>
      </c>
      <c r="C2225" s="16" t="s">
        <v>4523</v>
      </c>
      <c r="D2225">
        <f>[1]!s_pq_maxuptype(B2225,A2225)</f>
        <v>0</v>
      </c>
      <c r="I2225" s="8"/>
      <c r="J2225" s="16"/>
      <c r="K2225" s="16"/>
    </row>
    <row r="2226" spans="1:11" x14ac:dyDescent="0.25">
      <c r="A2226" s="8">
        <v>45705</v>
      </c>
      <c r="B2226" s="16" t="s">
        <v>4524</v>
      </c>
      <c r="C2226" s="16" t="s">
        <v>4525</v>
      </c>
      <c r="D2226">
        <f>[1]!s_pq_maxuptype(B2226,A2226)</f>
        <v>0</v>
      </c>
      <c r="I2226" s="8"/>
      <c r="J2226" s="16"/>
      <c r="K2226" s="16"/>
    </row>
    <row r="2227" spans="1:11" x14ac:dyDescent="0.25">
      <c r="A2227" s="8">
        <v>45705</v>
      </c>
      <c r="B2227" s="16" t="s">
        <v>4526</v>
      </c>
      <c r="C2227" s="16" t="s">
        <v>4527</v>
      </c>
      <c r="D2227">
        <f>[1]!s_pq_maxuptype(B2227,A2227)</f>
        <v>0</v>
      </c>
      <c r="I2227" s="8"/>
      <c r="J2227" s="16"/>
      <c r="K2227" s="16"/>
    </row>
    <row r="2228" spans="1:11" x14ac:dyDescent="0.25">
      <c r="A2228" s="8">
        <v>45705</v>
      </c>
      <c r="B2228" s="16" t="s">
        <v>4528</v>
      </c>
      <c r="C2228" s="16" t="s">
        <v>4529</v>
      </c>
      <c r="D2228">
        <f>[1]!s_pq_maxuptype(B2228,A2228)</f>
        <v>0</v>
      </c>
      <c r="I2228" s="8"/>
      <c r="J2228" s="16"/>
      <c r="K2228" s="16"/>
    </row>
    <row r="2229" spans="1:11" x14ac:dyDescent="0.25">
      <c r="A2229" s="8">
        <v>45705</v>
      </c>
      <c r="B2229" s="16" t="s">
        <v>4530</v>
      </c>
      <c r="C2229" s="16" t="s">
        <v>4531</v>
      </c>
      <c r="D2229">
        <f>[1]!s_pq_maxuptype(B2229,A2229)</f>
        <v>0</v>
      </c>
      <c r="I2229" s="8"/>
      <c r="J2229" s="16"/>
      <c r="K2229" s="16"/>
    </row>
    <row r="2230" spans="1:11" x14ac:dyDescent="0.25">
      <c r="A2230" s="8">
        <v>45705</v>
      </c>
      <c r="B2230" s="16" t="s">
        <v>4532</v>
      </c>
      <c r="C2230" s="16" t="s">
        <v>4533</v>
      </c>
      <c r="D2230">
        <f>[1]!s_pq_maxuptype(B2230,A2230)</f>
        <v>0</v>
      </c>
      <c r="I2230" s="8"/>
      <c r="J2230" s="16"/>
      <c r="K2230" s="16"/>
    </row>
    <row r="2231" spans="1:11" x14ac:dyDescent="0.25">
      <c r="A2231" s="8">
        <v>45705</v>
      </c>
      <c r="B2231" s="16" t="s">
        <v>4534</v>
      </c>
      <c r="C2231" s="16" t="s">
        <v>4535</v>
      </c>
      <c r="D2231">
        <f>[1]!s_pq_maxuptype(B2231,A2231)</f>
        <v>0</v>
      </c>
      <c r="I2231" s="8"/>
      <c r="J2231" s="16"/>
      <c r="K2231" s="16"/>
    </row>
    <row r="2232" spans="1:11" x14ac:dyDescent="0.25">
      <c r="A2232" s="8">
        <v>45705</v>
      </c>
      <c r="B2232" s="16" t="s">
        <v>4536</v>
      </c>
      <c r="C2232" s="16" t="s">
        <v>4537</v>
      </c>
      <c r="D2232">
        <f>[1]!s_pq_maxuptype(B2232,A2232)</f>
        <v>0</v>
      </c>
      <c r="I2232" s="8"/>
      <c r="J2232" s="16"/>
      <c r="K2232" s="16"/>
    </row>
    <row r="2233" spans="1:11" x14ac:dyDescent="0.25">
      <c r="A2233" s="8">
        <v>45705</v>
      </c>
      <c r="B2233" s="16" t="s">
        <v>4538</v>
      </c>
      <c r="C2233" s="16" t="s">
        <v>4539</v>
      </c>
      <c r="D2233">
        <f>[1]!s_pq_maxuptype(B2233,A2233)</f>
        <v>0</v>
      </c>
      <c r="I2233" s="8"/>
      <c r="J2233" s="16"/>
      <c r="K2233" s="16"/>
    </row>
    <row r="2234" spans="1:11" x14ac:dyDescent="0.25">
      <c r="A2234" s="8">
        <v>45705</v>
      </c>
      <c r="B2234" s="16" t="s">
        <v>4540</v>
      </c>
      <c r="C2234" s="16" t="s">
        <v>4541</v>
      </c>
      <c r="D2234">
        <f>[1]!s_pq_maxuptype(B2234,A2234)</f>
        <v>0</v>
      </c>
      <c r="I2234" s="8"/>
      <c r="J2234" s="16"/>
      <c r="K2234" s="16"/>
    </row>
    <row r="2235" spans="1:11" x14ac:dyDescent="0.25">
      <c r="A2235" s="8">
        <v>45705</v>
      </c>
      <c r="B2235" s="16" t="s">
        <v>4542</v>
      </c>
      <c r="C2235" s="16" t="s">
        <v>4543</v>
      </c>
      <c r="D2235">
        <f>[1]!s_pq_maxuptype(B2235,A2235)</f>
        <v>0</v>
      </c>
      <c r="I2235" s="8"/>
      <c r="J2235" s="16"/>
      <c r="K2235" s="16"/>
    </row>
    <row r="2236" spans="1:11" x14ac:dyDescent="0.25">
      <c r="A2236" s="8">
        <v>45705</v>
      </c>
      <c r="B2236" s="16" t="s">
        <v>4544</v>
      </c>
      <c r="C2236" s="16" t="s">
        <v>4545</v>
      </c>
      <c r="D2236">
        <f>[1]!s_pq_maxuptype(B2236,A2236)</f>
        <v>0</v>
      </c>
      <c r="I2236" s="8"/>
      <c r="J2236" s="16"/>
      <c r="K2236" s="16"/>
    </row>
    <row r="2237" spans="1:11" x14ac:dyDescent="0.25">
      <c r="A2237" s="8">
        <v>45705</v>
      </c>
      <c r="B2237" s="16" t="s">
        <v>4546</v>
      </c>
      <c r="C2237" s="16" t="s">
        <v>4547</v>
      </c>
      <c r="D2237">
        <f>[1]!s_pq_maxuptype(B2237,A2237)</f>
        <v>0</v>
      </c>
      <c r="I2237" s="8"/>
      <c r="J2237" s="16"/>
      <c r="K2237" s="16"/>
    </row>
    <row r="2238" spans="1:11" x14ac:dyDescent="0.25">
      <c r="A2238" s="8">
        <v>45705</v>
      </c>
      <c r="B2238" s="16" t="s">
        <v>4548</v>
      </c>
      <c r="C2238" s="16" t="s">
        <v>4549</v>
      </c>
      <c r="D2238">
        <f>[1]!s_pq_maxuptype(B2238,A2238)</f>
        <v>0</v>
      </c>
      <c r="I2238" s="8"/>
      <c r="J2238" s="16"/>
      <c r="K2238" s="16"/>
    </row>
    <row r="2239" spans="1:11" x14ac:dyDescent="0.25">
      <c r="A2239" s="8">
        <v>45705</v>
      </c>
      <c r="B2239" s="16" t="s">
        <v>4550</v>
      </c>
      <c r="C2239" s="16" t="s">
        <v>4551</v>
      </c>
      <c r="D2239">
        <f>[1]!s_pq_maxuptype(B2239,A2239)</f>
        <v>0</v>
      </c>
      <c r="I2239" s="8"/>
      <c r="J2239" s="16"/>
      <c r="K2239" s="16"/>
    </row>
    <row r="2240" spans="1:11" x14ac:dyDescent="0.25">
      <c r="A2240" s="8">
        <v>45705</v>
      </c>
      <c r="B2240" s="16" t="s">
        <v>4552</v>
      </c>
      <c r="C2240" s="16" t="s">
        <v>4553</v>
      </c>
      <c r="D2240">
        <f>[1]!s_pq_maxuptype(B2240,A2240)</f>
        <v>0</v>
      </c>
      <c r="I2240" s="8"/>
      <c r="J2240" s="16"/>
      <c r="K2240" s="16"/>
    </row>
    <row r="2241" spans="1:11" x14ac:dyDescent="0.25">
      <c r="A2241" s="8">
        <v>45705</v>
      </c>
      <c r="B2241" s="16" t="s">
        <v>4554</v>
      </c>
      <c r="C2241" s="16" t="s">
        <v>4555</v>
      </c>
      <c r="D2241">
        <f>[1]!s_pq_maxuptype(B2241,A2241)</f>
        <v>0</v>
      </c>
      <c r="I2241" s="8"/>
      <c r="J2241" s="16"/>
      <c r="K2241" s="16"/>
    </row>
    <row r="2242" spans="1:11" x14ac:dyDescent="0.25">
      <c r="A2242" s="8">
        <v>45705</v>
      </c>
      <c r="B2242" s="16" t="s">
        <v>4556</v>
      </c>
      <c r="C2242" s="16" t="s">
        <v>4557</v>
      </c>
      <c r="D2242">
        <f>[1]!s_pq_maxuptype(B2242,A2242)</f>
        <v>0</v>
      </c>
      <c r="I2242" s="8"/>
      <c r="J2242" s="16"/>
      <c r="K2242" s="16"/>
    </row>
    <row r="2243" spans="1:11" x14ac:dyDescent="0.25">
      <c r="A2243" s="8">
        <v>45705</v>
      </c>
      <c r="B2243" s="16" t="s">
        <v>4558</v>
      </c>
      <c r="C2243" s="16" t="s">
        <v>4559</v>
      </c>
      <c r="D2243">
        <f>[1]!s_pq_maxuptype(B2243,A2243)</f>
        <v>0</v>
      </c>
      <c r="I2243" s="8"/>
      <c r="J2243" s="16"/>
      <c r="K2243" s="16"/>
    </row>
    <row r="2244" spans="1:11" x14ac:dyDescent="0.25">
      <c r="A2244" s="8">
        <v>45705</v>
      </c>
      <c r="B2244" s="16" t="s">
        <v>4560</v>
      </c>
      <c r="C2244" s="16" t="s">
        <v>4561</v>
      </c>
      <c r="D2244">
        <f>[1]!s_pq_maxuptype(B2244,A2244)</f>
        <v>0</v>
      </c>
      <c r="I2244" s="8"/>
      <c r="J2244" s="16"/>
      <c r="K2244" s="16"/>
    </row>
    <row r="2245" spans="1:11" x14ac:dyDescent="0.25">
      <c r="A2245" s="8">
        <v>45705</v>
      </c>
      <c r="B2245" s="16" t="s">
        <v>4562</v>
      </c>
      <c r="C2245" s="16" t="s">
        <v>4563</v>
      </c>
      <c r="D2245">
        <f>[1]!s_pq_maxuptype(B2245,A2245)</f>
        <v>0</v>
      </c>
      <c r="I2245" s="8"/>
      <c r="J2245" s="16"/>
      <c r="K2245" s="16"/>
    </row>
    <row r="2246" spans="1:11" x14ac:dyDescent="0.25">
      <c r="A2246" s="8">
        <v>45705</v>
      </c>
      <c r="B2246" s="16" t="s">
        <v>4564</v>
      </c>
      <c r="C2246" s="16" t="s">
        <v>4565</v>
      </c>
      <c r="D2246">
        <f>[1]!s_pq_maxuptype(B2246,A2246)</f>
        <v>0</v>
      </c>
      <c r="I2246" s="8"/>
      <c r="J2246" s="16"/>
      <c r="K2246" s="16"/>
    </row>
    <row r="2247" spans="1:11" x14ac:dyDescent="0.25">
      <c r="A2247" s="8">
        <v>45705</v>
      </c>
      <c r="B2247" s="16" t="s">
        <v>4566</v>
      </c>
      <c r="C2247" s="16" t="s">
        <v>4567</v>
      </c>
      <c r="D2247">
        <f>[1]!s_pq_maxuptype(B2247,A2247)</f>
        <v>0</v>
      </c>
      <c r="I2247" s="8"/>
      <c r="J2247" s="16"/>
      <c r="K2247" s="16"/>
    </row>
    <row r="2248" spans="1:11" x14ac:dyDescent="0.25">
      <c r="A2248" s="8">
        <v>45705</v>
      </c>
      <c r="B2248" s="16" t="s">
        <v>4568</v>
      </c>
      <c r="C2248" s="16" t="s">
        <v>4569</v>
      </c>
      <c r="D2248">
        <f>[1]!s_pq_maxuptype(B2248,A2248)</f>
        <v>0</v>
      </c>
      <c r="I2248" s="8"/>
      <c r="J2248" s="16"/>
      <c r="K2248" s="16"/>
    </row>
    <row r="2249" spans="1:11" x14ac:dyDescent="0.25">
      <c r="A2249" s="8">
        <v>45705</v>
      </c>
      <c r="B2249" s="16" t="s">
        <v>4570</v>
      </c>
      <c r="C2249" s="16" t="s">
        <v>4571</v>
      </c>
      <c r="D2249">
        <f>[1]!s_pq_maxuptype(B2249,A2249)</f>
        <v>0</v>
      </c>
      <c r="I2249" s="8"/>
      <c r="J2249" s="16"/>
      <c r="K2249" s="16"/>
    </row>
    <row r="2250" spans="1:11" x14ac:dyDescent="0.25">
      <c r="A2250" s="8">
        <v>45705</v>
      </c>
      <c r="B2250" s="16" t="s">
        <v>4572</v>
      </c>
      <c r="C2250" s="16" t="s">
        <v>4573</v>
      </c>
      <c r="D2250">
        <f>[1]!s_pq_maxuptype(B2250,A2250)</f>
        <v>0</v>
      </c>
      <c r="I2250" s="8"/>
      <c r="J2250" s="16"/>
      <c r="K2250" s="16"/>
    </row>
    <row r="2251" spans="1:11" x14ac:dyDescent="0.25">
      <c r="A2251" s="8">
        <v>45705</v>
      </c>
      <c r="B2251" s="16" t="s">
        <v>4574</v>
      </c>
      <c r="C2251" s="16" t="s">
        <v>4575</v>
      </c>
      <c r="D2251">
        <f>[1]!s_pq_maxuptype(B2251,A2251)</f>
        <v>0</v>
      </c>
      <c r="I2251" s="8"/>
      <c r="J2251" s="16"/>
      <c r="K2251" s="16"/>
    </row>
    <row r="2252" spans="1:11" x14ac:dyDescent="0.25">
      <c r="A2252" s="8">
        <v>45705</v>
      </c>
      <c r="B2252" s="16" t="s">
        <v>4576</v>
      </c>
      <c r="C2252" s="16" t="s">
        <v>4577</v>
      </c>
      <c r="D2252">
        <f>[1]!s_pq_maxuptype(B2252,A2252)</f>
        <v>0</v>
      </c>
      <c r="I2252" s="8"/>
      <c r="J2252" s="16"/>
      <c r="K2252" s="16"/>
    </row>
    <row r="2253" spans="1:11" x14ac:dyDescent="0.25">
      <c r="A2253" s="8">
        <v>45705</v>
      </c>
      <c r="B2253" s="16" t="s">
        <v>4578</v>
      </c>
      <c r="C2253" s="16" t="s">
        <v>4579</v>
      </c>
      <c r="D2253">
        <f>[1]!s_pq_maxuptype(B2253,A2253)</f>
        <v>0</v>
      </c>
      <c r="I2253" s="8"/>
      <c r="J2253" s="16"/>
      <c r="K2253" s="16"/>
    </row>
    <row r="2254" spans="1:11" x14ac:dyDescent="0.25">
      <c r="A2254" s="8">
        <v>45705</v>
      </c>
      <c r="B2254" s="16" t="s">
        <v>4580</v>
      </c>
      <c r="C2254" s="16" t="s">
        <v>4581</v>
      </c>
      <c r="D2254">
        <f>[1]!s_pq_maxuptype(B2254,A2254)</f>
        <v>0</v>
      </c>
      <c r="I2254" s="8"/>
      <c r="J2254" s="16"/>
      <c r="K2254" s="16"/>
    </row>
    <row r="2255" spans="1:11" x14ac:dyDescent="0.25">
      <c r="A2255" s="8">
        <v>45705</v>
      </c>
      <c r="B2255" s="16" t="s">
        <v>4582</v>
      </c>
      <c r="C2255" s="16" t="s">
        <v>4583</v>
      </c>
      <c r="D2255">
        <f>[1]!s_pq_maxuptype(B2255,A2255)</f>
        <v>0</v>
      </c>
      <c r="I2255" s="8"/>
      <c r="J2255" s="16"/>
      <c r="K2255" s="16"/>
    </row>
    <row r="2256" spans="1:11" x14ac:dyDescent="0.25">
      <c r="A2256" s="8">
        <v>45705</v>
      </c>
      <c r="B2256" s="16" t="s">
        <v>4584</v>
      </c>
      <c r="C2256" s="16" t="s">
        <v>4585</v>
      </c>
      <c r="D2256">
        <f>[1]!s_pq_maxuptype(B2256,A2256)</f>
        <v>0</v>
      </c>
      <c r="I2256" s="8"/>
      <c r="J2256" s="16"/>
      <c r="K2256" s="16"/>
    </row>
    <row r="2257" spans="1:11" x14ac:dyDescent="0.25">
      <c r="A2257" s="8">
        <v>45705</v>
      </c>
      <c r="B2257" s="16" t="s">
        <v>4586</v>
      </c>
      <c r="C2257" s="16" t="s">
        <v>4587</v>
      </c>
      <c r="D2257">
        <f>[1]!s_pq_maxuptype(B2257,A2257)</f>
        <v>0</v>
      </c>
      <c r="I2257" s="8"/>
      <c r="J2257" s="16"/>
      <c r="K2257" s="16"/>
    </row>
    <row r="2258" spans="1:11" x14ac:dyDescent="0.25">
      <c r="A2258" s="8">
        <v>45705</v>
      </c>
      <c r="B2258" s="16" t="s">
        <v>4588</v>
      </c>
      <c r="C2258" s="16" t="s">
        <v>4589</v>
      </c>
      <c r="D2258">
        <f>[1]!s_pq_maxuptype(B2258,A2258)</f>
        <v>0</v>
      </c>
      <c r="I2258" s="8"/>
      <c r="J2258" s="16"/>
      <c r="K2258" s="16"/>
    </row>
    <row r="2259" spans="1:11" x14ac:dyDescent="0.25">
      <c r="A2259" s="8">
        <v>45705</v>
      </c>
      <c r="B2259" s="16" t="s">
        <v>4590</v>
      </c>
      <c r="C2259" s="16" t="s">
        <v>4591</v>
      </c>
      <c r="D2259">
        <f>[1]!s_pq_maxuptype(B2259,A2259)</f>
        <v>0</v>
      </c>
      <c r="I2259" s="8"/>
      <c r="J2259" s="16"/>
      <c r="K2259" s="16"/>
    </row>
    <row r="2260" spans="1:11" x14ac:dyDescent="0.25">
      <c r="A2260" s="8">
        <v>45705</v>
      </c>
      <c r="B2260" s="16" t="s">
        <v>4592</v>
      </c>
      <c r="C2260" s="16" t="s">
        <v>4593</v>
      </c>
      <c r="D2260">
        <f>[1]!s_pq_maxuptype(B2260,A2260)</f>
        <v>0</v>
      </c>
      <c r="I2260" s="8"/>
      <c r="J2260" s="16"/>
      <c r="K2260" s="16"/>
    </row>
    <row r="2261" spans="1:11" x14ac:dyDescent="0.25">
      <c r="A2261" s="8">
        <v>45705</v>
      </c>
      <c r="B2261" s="16" t="s">
        <v>4594</v>
      </c>
      <c r="C2261" s="16" t="s">
        <v>4595</v>
      </c>
      <c r="D2261">
        <f>[1]!s_pq_maxuptype(B2261,A2261)</f>
        <v>0</v>
      </c>
      <c r="I2261" s="8"/>
      <c r="J2261" s="16"/>
      <c r="K2261" s="16"/>
    </row>
    <row r="2262" spans="1:11" x14ac:dyDescent="0.25">
      <c r="A2262" s="8">
        <v>45705</v>
      </c>
      <c r="B2262" s="16" t="s">
        <v>4596</v>
      </c>
      <c r="C2262" s="16" t="s">
        <v>4597</v>
      </c>
      <c r="D2262">
        <f>[1]!s_pq_maxuptype(B2262,A2262)</f>
        <v>0</v>
      </c>
      <c r="I2262" s="8"/>
      <c r="J2262" s="16"/>
      <c r="K2262" s="16"/>
    </row>
    <row r="2263" spans="1:11" x14ac:dyDescent="0.25">
      <c r="A2263" s="8">
        <v>45705</v>
      </c>
      <c r="B2263" s="16" t="s">
        <v>4598</v>
      </c>
      <c r="C2263" s="16" t="s">
        <v>4599</v>
      </c>
      <c r="D2263">
        <f>[1]!s_pq_maxuptype(B2263,A2263)</f>
        <v>0</v>
      </c>
      <c r="I2263" s="8"/>
      <c r="J2263" s="16"/>
      <c r="K2263" s="16"/>
    </row>
    <row r="2264" spans="1:11" x14ac:dyDescent="0.25">
      <c r="A2264" s="8">
        <v>45705</v>
      </c>
      <c r="B2264" s="16" t="s">
        <v>4600</v>
      </c>
      <c r="C2264" s="16" t="s">
        <v>4601</v>
      </c>
      <c r="D2264">
        <f>[1]!s_pq_maxuptype(B2264,A2264)</f>
        <v>0</v>
      </c>
      <c r="I2264" s="8"/>
      <c r="J2264" s="16"/>
      <c r="K2264" s="16"/>
    </row>
    <row r="2265" spans="1:11" x14ac:dyDescent="0.25">
      <c r="A2265" s="8">
        <v>45705</v>
      </c>
      <c r="B2265" s="16" t="s">
        <v>4602</v>
      </c>
      <c r="C2265" s="16" t="s">
        <v>4603</v>
      </c>
      <c r="D2265">
        <f>[1]!s_pq_maxuptype(B2265,A2265)</f>
        <v>0</v>
      </c>
      <c r="I2265" s="8"/>
      <c r="J2265" s="16"/>
      <c r="K2265" s="16"/>
    </row>
    <row r="2266" spans="1:11" x14ac:dyDescent="0.25">
      <c r="A2266" s="8">
        <v>45705</v>
      </c>
      <c r="B2266" s="16" t="s">
        <v>4604</v>
      </c>
      <c r="C2266" s="16" t="s">
        <v>4605</v>
      </c>
      <c r="D2266">
        <f>[1]!s_pq_maxuptype(B2266,A2266)</f>
        <v>0</v>
      </c>
      <c r="I2266" s="8"/>
      <c r="J2266" s="16"/>
      <c r="K2266" s="16"/>
    </row>
    <row r="2267" spans="1:11" x14ac:dyDescent="0.25">
      <c r="A2267" s="8">
        <v>45705</v>
      </c>
      <c r="B2267" s="16" t="s">
        <v>4606</v>
      </c>
      <c r="C2267" s="16" t="s">
        <v>4607</v>
      </c>
      <c r="D2267">
        <f>[1]!s_pq_maxuptype(B2267,A2267)</f>
        <v>0</v>
      </c>
      <c r="I2267" s="8"/>
      <c r="J2267" s="16"/>
      <c r="K2267" s="16"/>
    </row>
    <row r="2268" spans="1:11" x14ac:dyDescent="0.25">
      <c r="A2268" s="8">
        <v>45705</v>
      </c>
      <c r="B2268" s="16" t="s">
        <v>4608</v>
      </c>
      <c r="C2268" s="16" t="s">
        <v>4609</v>
      </c>
      <c r="D2268">
        <f>[1]!s_pq_maxuptype(B2268,A2268)</f>
        <v>0</v>
      </c>
      <c r="I2268" s="8"/>
      <c r="J2268" s="16"/>
      <c r="K2268" s="16"/>
    </row>
    <row r="2269" spans="1:11" x14ac:dyDescent="0.25">
      <c r="A2269" s="8">
        <v>45705</v>
      </c>
      <c r="B2269" s="16" t="s">
        <v>4610</v>
      </c>
      <c r="C2269" s="16" t="s">
        <v>4611</v>
      </c>
      <c r="D2269">
        <f>[1]!s_pq_maxuptype(B2269,A2269)</f>
        <v>0</v>
      </c>
      <c r="I2269" s="8"/>
      <c r="J2269" s="16"/>
      <c r="K2269" s="16"/>
    </row>
    <row r="2270" spans="1:11" x14ac:dyDescent="0.25">
      <c r="A2270" s="8">
        <v>45705</v>
      </c>
      <c r="B2270" s="16" t="s">
        <v>4612</v>
      </c>
      <c r="C2270" s="16" t="s">
        <v>4613</v>
      </c>
      <c r="D2270">
        <f>[1]!s_pq_maxuptype(B2270,A2270)</f>
        <v>0</v>
      </c>
      <c r="I2270" s="8"/>
      <c r="J2270" s="16"/>
      <c r="K2270" s="16"/>
    </row>
    <row r="2271" spans="1:11" x14ac:dyDescent="0.25">
      <c r="A2271" s="8">
        <v>45705</v>
      </c>
      <c r="B2271" s="16" t="s">
        <v>4614</v>
      </c>
      <c r="C2271" s="16" t="s">
        <v>4615</v>
      </c>
      <c r="D2271">
        <f>[1]!s_pq_maxuptype(B2271,A2271)</f>
        <v>0</v>
      </c>
      <c r="I2271" s="8"/>
      <c r="J2271" s="16"/>
      <c r="K2271" s="16"/>
    </row>
    <row r="2272" spans="1:11" x14ac:dyDescent="0.25">
      <c r="A2272" s="8">
        <v>45705</v>
      </c>
      <c r="B2272" s="16" t="s">
        <v>4616</v>
      </c>
      <c r="C2272" s="16" t="s">
        <v>4617</v>
      </c>
      <c r="D2272">
        <f>[1]!s_pq_maxuptype(B2272,A2272)</f>
        <v>0</v>
      </c>
      <c r="I2272" s="8"/>
      <c r="J2272" s="16"/>
      <c r="K2272" s="16"/>
    </row>
    <row r="2273" spans="1:11" x14ac:dyDescent="0.25">
      <c r="A2273" s="8">
        <v>45705</v>
      </c>
      <c r="B2273" s="16" t="s">
        <v>4618</v>
      </c>
      <c r="C2273" s="16" t="s">
        <v>4619</v>
      </c>
      <c r="D2273">
        <f>[1]!s_pq_maxuptype(B2273,A2273)</f>
        <v>0</v>
      </c>
      <c r="I2273" s="8"/>
      <c r="J2273" s="16"/>
      <c r="K2273" s="16"/>
    </row>
    <row r="2274" spans="1:11" x14ac:dyDescent="0.25">
      <c r="A2274" s="8">
        <v>45705</v>
      </c>
      <c r="B2274" s="16" t="s">
        <v>4620</v>
      </c>
      <c r="C2274" s="16" t="s">
        <v>4621</v>
      </c>
      <c r="D2274">
        <f>[1]!s_pq_maxuptype(B2274,A2274)</f>
        <v>0</v>
      </c>
      <c r="I2274" s="8"/>
      <c r="J2274" s="16"/>
      <c r="K2274" s="16"/>
    </row>
    <row r="2275" spans="1:11" x14ac:dyDescent="0.25">
      <c r="A2275" s="8">
        <v>45705</v>
      </c>
      <c r="B2275" s="16" t="s">
        <v>4622</v>
      </c>
      <c r="C2275" s="16" t="s">
        <v>4623</v>
      </c>
      <c r="D2275">
        <f>[1]!s_pq_maxuptype(B2275,A2275)</f>
        <v>0</v>
      </c>
      <c r="I2275" s="8"/>
      <c r="J2275" s="16"/>
      <c r="K2275" s="16"/>
    </row>
    <row r="2276" spans="1:11" x14ac:dyDescent="0.25">
      <c r="A2276" s="8">
        <v>45705</v>
      </c>
      <c r="B2276" s="16" t="s">
        <v>4624</v>
      </c>
      <c r="C2276" s="16" t="s">
        <v>4625</v>
      </c>
      <c r="D2276">
        <f>[1]!s_pq_maxuptype(B2276,A2276)</f>
        <v>0</v>
      </c>
      <c r="I2276" s="8"/>
      <c r="J2276" s="16"/>
      <c r="K2276" s="16"/>
    </row>
    <row r="2277" spans="1:11" x14ac:dyDescent="0.25">
      <c r="A2277" s="8">
        <v>45705</v>
      </c>
      <c r="B2277" s="16" t="s">
        <v>4626</v>
      </c>
      <c r="C2277" s="16" t="s">
        <v>4627</v>
      </c>
      <c r="D2277">
        <f>[1]!s_pq_maxuptype(B2277,A2277)</f>
        <v>0</v>
      </c>
      <c r="I2277" s="8"/>
      <c r="J2277" s="16"/>
      <c r="K2277" s="16"/>
    </row>
    <row r="2278" spans="1:11" x14ac:dyDescent="0.25">
      <c r="A2278" s="8">
        <v>45705</v>
      </c>
      <c r="B2278" s="16" t="s">
        <v>4628</v>
      </c>
      <c r="C2278" s="16" t="s">
        <v>4629</v>
      </c>
      <c r="D2278">
        <f>[1]!s_pq_maxuptype(B2278,A2278)</f>
        <v>0</v>
      </c>
      <c r="I2278" s="8"/>
      <c r="J2278" s="16"/>
      <c r="K2278" s="16"/>
    </row>
    <row r="2279" spans="1:11" x14ac:dyDescent="0.25">
      <c r="A2279" s="8">
        <v>45705</v>
      </c>
      <c r="B2279" s="16" t="s">
        <v>4630</v>
      </c>
      <c r="C2279" s="16" t="s">
        <v>4631</v>
      </c>
      <c r="D2279">
        <f>[1]!s_pq_maxuptype(B2279,A2279)</f>
        <v>0</v>
      </c>
      <c r="I2279" s="8"/>
      <c r="J2279" s="16"/>
      <c r="K2279" s="16"/>
    </row>
    <row r="2280" spans="1:11" x14ac:dyDescent="0.25">
      <c r="A2280" s="8">
        <v>45705</v>
      </c>
      <c r="B2280" s="16" t="s">
        <v>4632</v>
      </c>
      <c r="C2280" s="16" t="s">
        <v>4633</v>
      </c>
      <c r="D2280">
        <f>[1]!s_pq_maxuptype(B2280,A2280)</f>
        <v>0</v>
      </c>
      <c r="I2280" s="8"/>
      <c r="J2280" s="16"/>
      <c r="K2280" s="16"/>
    </row>
    <row r="2281" spans="1:11" x14ac:dyDescent="0.25">
      <c r="A2281" s="8">
        <v>45705</v>
      </c>
      <c r="B2281" s="16" t="s">
        <v>4634</v>
      </c>
      <c r="C2281" s="16" t="s">
        <v>4635</v>
      </c>
      <c r="D2281">
        <f>[1]!s_pq_maxuptype(B2281,A2281)</f>
        <v>0</v>
      </c>
      <c r="I2281" s="8"/>
      <c r="J2281" s="16"/>
      <c r="K2281" s="16"/>
    </row>
    <row r="2282" spans="1:11" x14ac:dyDescent="0.25">
      <c r="A2282" s="8">
        <v>45705</v>
      </c>
      <c r="B2282" s="16" t="s">
        <v>4636</v>
      </c>
      <c r="C2282" s="16" t="s">
        <v>4637</v>
      </c>
      <c r="D2282">
        <f>[1]!s_pq_maxuptype(B2282,A2282)</f>
        <v>0</v>
      </c>
      <c r="I2282" s="8"/>
      <c r="J2282" s="16"/>
      <c r="K2282" s="16"/>
    </row>
    <row r="2283" spans="1:11" x14ac:dyDescent="0.25">
      <c r="A2283" s="8">
        <v>45705</v>
      </c>
      <c r="B2283" s="16" t="s">
        <v>4638</v>
      </c>
      <c r="C2283" s="16" t="s">
        <v>4639</v>
      </c>
      <c r="D2283">
        <f>[1]!s_pq_maxuptype(B2283,A2283)</f>
        <v>0</v>
      </c>
      <c r="I2283" s="8"/>
      <c r="J2283" s="16"/>
      <c r="K2283" s="16"/>
    </row>
    <row r="2284" spans="1:11" x14ac:dyDescent="0.25">
      <c r="A2284" s="8">
        <v>45705</v>
      </c>
      <c r="B2284" s="16" t="s">
        <v>4640</v>
      </c>
      <c r="C2284" s="16" t="s">
        <v>4641</v>
      </c>
      <c r="D2284">
        <f>[1]!s_pq_maxuptype(B2284,A2284)</f>
        <v>0</v>
      </c>
      <c r="I2284" s="8"/>
      <c r="J2284" s="16"/>
      <c r="K2284" s="16"/>
    </row>
    <row r="2285" spans="1:11" x14ac:dyDescent="0.25">
      <c r="A2285" s="8">
        <v>45705</v>
      </c>
      <c r="B2285" s="16" t="s">
        <v>4642</v>
      </c>
      <c r="C2285" s="16" t="s">
        <v>4643</v>
      </c>
      <c r="D2285">
        <f>[1]!s_pq_maxuptype(B2285,A2285)</f>
        <v>0</v>
      </c>
      <c r="I2285" s="8"/>
      <c r="J2285" s="16"/>
      <c r="K2285" s="16"/>
    </row>
    <row r="2286" spans="1:11" x14ac:dyDescent="0.25">
      <c r="A2286" s="8">
        <v>45705</v>
      </c>
      <c r="B2286" s="16" t="s">
        <v>4644</v>
      </c>
      <c r="C2286" s="16" t="s">
        <v>4645</v>
      </c>
      <c r="D2286">
        <f>[1]!s_pq_maxuptype(B2286,A2286)</f>
        <v>0</v>
      </c>
      <c r="I2286" s="8"/>
      <c r="J2286" s="16"/>
      <c r="K2286" s="16"/>
    </row>
    <row r="2287" spans="1:11" x14ac:dyDescent="0.25">
      <c r="A2287" s="8">
        <v>45705</v>
      </c>
      <c r="B2287" s="16" t="s">
        <v>4646</v>
      </c>
      <c r="C2287" s="16" t="s">
        <v>4647</v>
      </c>
      <c r="D2287">
        <f>[1]!s_pq_maxuptype(B2287,A2287)</f>
        <v>0</v>
      </c>
      <c r="I2287" s="8"/>
      <c r="J2287" s="16"/>
      <c r="K2287" s="16"/>
    </row>
    <row r="2288" spans="1:11" x14ac:dyDescent="0.25">
      <c r="A2288" s="8">
        <v>45705</v>
      </c>
      <c r="B2288" s="16" t="s">
        <v>4648</v>
      </c>
      <c r="C2288" s="16" t="s">
        <v>4649</v>
      </c>
      <c r="D2288">
        <f>[1]!s_pq_maxuptype(B2288,A2288)</f>
        <v>0</v>
      </c>
      <c r="I2288" s="8"/>
      <c r="J2288" s="16"/>
      <c r="K2288" s="16"/>
    </row>
    <row r="2289" spans="1:11" x14ac:dyDescent="0.25">
      <c r="A2289" s="8">
        <v>45705</v>
      </c>
      <c r="B2289" s="16" t="s">
        <v>4650</v>
      </c>
      <c r="C2289" s="16" t="s">
        <v>4651</v>
      </c>
      <c r="D2289">
        <f>[1]!s_pq_maxuptype(B2289,A2289)</f>
        <v>0</v>
      </c>
      <c r="I2289" s="8"/>
      <c r="J2289" s="16"/>
      <c r="K2289" s="16"/>
    </row>
    <row r="2290" spans="1:11" x14ac:dyDescent="0.25">
      <c r="A2290" s="8">
        <v>45705</v>
      </c>
      <c r="B2290" s="16" t="s">
        <v>4652</v>
      </c>
      <c r="C2290" s="16" t="s">
        <v>4653</v>
      </c>
      <c r="D2290">
        <f>[1]!s_pq_maxuptype(B2290,A2290)</f>
        <v>0</v>
      </c>
      <c r="I2290" s="8"/>
      <c r="J2290" s="16"/>
      <c r="K2290" s="16"/>
    </row>
    <row r="2291" spans="1:11" x14ac:dyDescent="0.25">
      <c r="A2291" s="8">
        <v>45705</v>
      </c>
      <c r="B2291" s="16" t="s">
        <v>4654</v>
      </c>
      <c r="C2291" s="16" t="s">
        <v>4655</v>
      </c>
      <c r="D2291">
        <f>[1]!s_pq_maxuptype(B2291,A2291)</f>
        <v>0</v>
      </c>
      <c r="I2291" s="8"/>
      <c r="J2291" s="16"/>
      <c r="K2291" s="16"/>
    </row>
    <row r="2292" spans="1:11" x14ac:dyDescent="0.25">
      <c r="A2292" s="8">
        <v>45705</v>
      </c>
      <c r="B2292" s="16" t="s">
        <v>4656</v>
      </c>
      <c r="C2292" s="16" t="s">
        <v>4657</v>
      </c>
      <c r="D2292">
        <f>[1]!s_pq_maxuptype(B2292,A2292)</f>
        <v>0</v>
      </c>
      <c r="I2292" s="8"/>
      <c r="J2292" s="16"/>
      <c r="K2292" s="16"/>
    </row>
    <row r="2293" spans="1:11" x14ac:dyDescent="0.25">
      <c r="A2293" s="8">
        <v>45705</v>
      </c>
      <c r="B2293" s="16" t="s">
        <v>4658</v>
      </c>
      <c r="C2293" s="16" t="s">
        <v>4659</v>
      </c>
      <c r="D2293">
        <f>[1]!s_pq_maxuptype(B2293,A2293)</f>
        <v>0</v>
      </c>
      <c r="I2293" s="8"/>
      <c r="J2293" s="16"/>
      <c r="K2293" s="16"/>
    </row>
    <row r="2294" spans="1:11" x14ac:dyDescent="0.25">
      <c r="A2294" s="8">
        <v>45705</v>
      </c>
      <c r="B2294" s="16" t="s">
        <v>4660</v>
      </c>
      <c r="C2294" s="16" t="s">
        <v>4661</v>
      </c>
      <c r="D2294">
        <f>[1]!s_pq_maxuptype(B2294,A2294)</f>
        <v>0</v>
      </c>
      <c r="I2294" s="8"/>
      <c r="J2294" s="16"/>
      <c r="K2294" s="16"/>
    </row>
    <row r="2295" spans="1:11" x14ac:dyDescent="0.25">
      <c r="A2295" s="8">
        <v>45705</v>
      </c>
      <c r="B2295" s="16" t="s">
        <v>4662</v>
      </c>
      <c r="C2295" s="16" t="s">
        <v>4663</v>
      </c>
      <c r="D2295">
        <f>[1]!s_pq_maxuptype(B2295,A2295)</f>
        <v>0</v>
      </c>
      <c r="I2295" s="8"/>
      <c r="J2295" s="16"/>
      <c r="K2295" s="16"/>
    </row>
    <row r="2296" spans="1:11" x14ac:dyDescent="0.25">
      <c r="A2296" s="8">
        <v>45705</v>
      </c>
      <c r="B2296" s="16" t="s">
        <v>4664</v>
      </c>
      <c r="C2296" s="16" t="s">
        <v>4665</v>
      </c>
      <c r="D2296">
        <f>[1]!s_pq_maxuptype(B2296,A2296)</f>
        <v>0</v>
      </c>
      <c r="I2296" s="8"/>
      <c r="J2296" s="16"/>
      <c r="K2296" s="16"/>
    </row>
    <row r="2297" spans="1:11" x14ac:dyDescent="0.25">
      <c r="A2297" s="8">
        <v>45705</v>
      </c>
      <c r="B2297" s="16" t="s">
        <v>4666</v>
      </c>
      <c r="C2297" s="16" t="s">
        <v>4667</v>
      </c>
      <c r="D2297">
        <f>[1]!s_pq_maxuptype(B2297,A2297)</f>
        <v>0</v>
      </c>
      <c r="I2297" s="8"/>
      <c r="J2297" s="16"/>
      <c r="K2297" s="16"/>
    </row>
    <row r="2298" spans="1:11" x14ac:dyDescent="0.25">
      <c r="A2298" s="8">
        <v>45705</v>
      </c>
      <c r="B2298" s="16" t="s">
        <v>4668</v>
      </c>
      <c r="C2298" s="16" t="s">
        <v>4669</v>
      </c>
      <c r="D2298">
        <f>[1]!s_pq_maxuptype(B2298,A2298)</f>
        <v>0</v>
      </c>
      <c r="I2298" s="8"/>
      <c r="J2298" s="16"/>
      <c r="K2298" s="16"/>
    </row>
    <row r="2299" spans="1:11" x14ac:dyDescent="0.25">
      <c r="A2299" s="8">
        <v>45705</v>
      </c>
      <c r="B2299" s="16" t="s">
        <v>4670</v>
      </c>
      <c r="C2299" s="16" t="s">
        <v>4671</v>
      </c>
      <c r="D2299">
        <f>[1]!s_pq_maxuptype(B2299,A2299)</f>
        <v>0</v>
      </c>
      <c r="I2299" s="8"/>
      <c r="J2299" s="16"/>
      <c r="K2299" s="16"/>
    </row>
    <row r="2300" spans="1:11" x14ac:dyDescent="0.25">
      <c r="A2300" s="8">
        <v>45705</v>
      </c>
      <c r="B2300" s="16" t="s">
        <v>4672</v>
      </c>
      <c r="C2300" s="16" t="s">
        <v>4673</v>
      </c>
      <c r="D2300">
        <f>[1]!s_pq_maxuptype(B2300,A2300)</f>
        <v>0</v>
      </c>
      <c r="I2300" s="8"/>
      <c r="J2300" s="16"/>
      <c r="K2300" s="16"/>
    </row>
    <row r="2301" spans="1:11" x14ac:dyDescent="0.25">
      <c r="A2301" s="8">
        <v>45705</v>
      </c>
      <c r="B2301" s="16" t="s">
        <v>4674</v>
      </c>
      <c r="C2301" s="16" t="s">
        <v>4675</v>
      </c>
      <c r="D2301">
        <f>[1]!s_pq_maxuptype(B2301,A2301)</f>
        <v>0</v>
      </c>
      <c r="I2301" s="8"/>
      <c r="J2301" s="16"/>
      <c r="K2301" s="16"/>
    </row>
    <row r="2302" spans="1:11" x14ac:dyDescent="0.25">
      <c r="A2302" s="8">
        <v>45705</v>
      </c>
      <c r="B2302" s="16" t="s">
        <v>4676</v>
      </c>
      <c r="C2302" s="16" t="s">
        <v>4677</v>
      </c>
      <c r="D2302">
        <f>[1]!s_pq_maxuptype(B2302,A2302)</f>
        <v>0</v>
      </c>
      <c r="I2302" s="8"/>
      <c r="J2302" s="16"/>
      <c r="K2302" s="16"/>
    </row>
    <row r="2303" spans="1:11" x14ac:dyDescent="0.25">
      <c r="A2303" s="8">
        <v>45705</v>
      </c>
      <c r="B2303" s="16" t="s">
        <v>4678</v>
      </c>
      <c r="C2303" s="16" t="s">
        <v>4679</v>
      </c>
      <c r="D2303">
        <f>[1]!s_pq_maxuptype(B2303,A2303)</f>
        <v>0</v>
      </c>
      <c r="I2303" s="8"/>
      <c r="J2303" s="16"/>
      <c r="K2303" s="16"/>
    </row>
    <row r="2304" spans="1:11" x14ac:dyDescent="0.25">
      <c r="A2304" s="8">
        <v>45705</v>
      </c>
      <c r="B2304" s="16" t="s">
        <v>4680</v>
      </c>
      <c r="C2304" s="16" t="s">
        <v>4681</v>
      </c>
      <c r="D2304">
        <f>[1]!s_pq_maxuptype(B2304,A2304)</f>
        <v>0</v>
      </c>
      <c r="I2304" s="8"/>
      <c r="J2304" s="16"/>
      <c r="K2304" s="16"/>
    </row>
    <row r="2305" spans="1:11" x14ac:dyDescent="0.25">
      <c r="A2305" s="8">
        <v>45705</v>
      </c>
      <c r="B2305" s="16" t="s">
        <v>4682</v>
      </c>
      <c r="C2305" s="16" t="s">
        <v>4683</v>
      </c>
      <c r="D2305">
        <f>[1]!s_pq_maxuptype(B2305,A2305)</f>
        <v>0</v>
      </c>
      <c r="I2305" s="8"/>
      <c r="J2305" s="16"/>
      <c r="K2305" s="16"/>
    </row>
    <row r="2306" spans="1:11" x14ac:dyDescent="0.25">
      <c r="A2306" s="8">
        <v>45705</v>
      </c>
      <c r="B2306" s="16" t="s">
        <v>4684</v>
      </c>
      <c r="C2306" s="16" t="s">
        <v>4685</v>
      </c>
      <c r="D2306">
        <f>[1]!s_pq_maxuptype(B2306,A2306)</f>
        <v>0</v>
      </c>
      <c r="I2306" s="8"/>
      <c r="J2306" s="16"/>
      <c r="K2306" s="16"/>
    </row>
    <row r="2307" spans="1:11" x14ac:dyDescent="0.25">
      <c r="A2307" s="8">
        <v>45705</v>
      </c>
      <c r="B2307" s="16" t="s">
        <v>4686</v>
      </c>
      <c r="C2307" s="16" t="s">
        <v>4687</v>
      </c>
      <c r="D2307">
        <f>[1]!s_pq_maxuptype(B2307,A2307)</f>
        <v>0</v>
      </c>
      <c r="I2307" s="8"/>
      <c r="J2307" s="16"/>
      <c r="K2307" s="16"/>
    </row>
    <row r="2308" spans="1:11" x14ac:dyDescent="0.25">
      <c r="A2308" s="8">
        <v>45705</v>
      </c>
      <c r="B2308" s="16" t="s">
        <v>4688</v>
      </c>
      <c r="C2308" s="16" t="s">
        <v>4689</v>
      </c>
      <c r="D2308">
        <f>[1]!s_pq_maxuptype(B2308,A2308)</f>
        <v>0</v>
      </c>
      <c r="I2308" s="8"/>
      <c r="J2308" s="16"/>
      <c r="K2308" s="16"/>
    </row>
    <row r="2309" spans="1:11" x14ac:dyDescent="0.25">
      <c r="A2309" s="8">
        <v>45705</v>
      </c>
      <c r="B2309" s="16" t="s">
        <v>4690</v>
      </c>
      <c r="C2309" s="16" t="s">
        <v>4691</v>
      </c>
      <c r="D2309">
        <f>[1]!s_pq_maxuptype(B2309,A2309)</f>
        <v>0</v>
      </c>
      <c r="I2309" s="8"/>
      <c r="J2309" s="16"/>
      <c r="K2309" s="16"/>
    </row>
    <row r="2310" spans="1:11" x14ac:dyDescent="0.25">
      <c r="A2310" s="8">
        <v>45705</v>
      </c>
      <c r="B2310" s="16" t="s">
        <v>4692</v>
      </c>
      <c r="C2310" s="16" t="s">
        <v>4693</v>
      </c>
      <c r="D2310">
        <f>[1]!s_pq_maxuptype(B2310,A2310)</f>
        <v>0</v>
      </c>
      <c r="I2310" s="8"/>
      <c r="J2310" s="16"/>
      <c r="K2310" s="16"/>
    </row>
    <row r="2311" spans="1:11" x14ac:dyDescent="0.25">
      <c r="A2311" s="8">
        <v>45705</v>
      </c>
      <c r="B2311" s="16" t="s">
        <v>4694</v>
      </c>
      <c r="C2311" s="16" t="s">
        <v>4695</v>
      </c>
      <c r="D2311">
        <f>[1]!s_pq_maxuptype(B2311,A2311)</f>
        <v>0</v>
      </c>
      <c r="I2311" s="8"/>
      <c r="J2311" s="16"/>
      <c r="K2311" s="16"/>
    </row>
    <row r="2312" spans="1:11" x14ac:dyDescent="0.25">
      <c r="A2312" s="8">
        <v>45705</v>
      </c>
      <c r="B2312" s="16" t="s">
        <v>4696</v>
      </c>
      <c r="C2312" s="16" t="s">
        <v>4697</v>
      </c>
      <c r="D2312">
        <f>[1]!s_pq_maxuptype(B2312,A2312)</f>
        <v>0</v>
      </c>
      <c r="I2312" s="8"/>
      <c r="J2312" s="16"/>
      <c r="K2312" s="16"/>
    </row>
    <row r="2313" spans="1:11" x14ac:dyDescent="0.25">
      <c r="A2313" s="8">
        <v>45705</v>
      </c>
      <c r="B2313" s="16" t="s">
        <v>4698</v>
      </c>
      <c r="C2313" s="16" t="s">
        <v>4699</v>
      </c>
      <c r="D2313">
        <f>[1]!s_pq_maxuptype(B2313,A2313)</f>
        <v>0</v>
      </c>
      <c r="I2313" s="8"/>
      <c r="J2313" s="16"/>
      <c r="K2313" s="16"/>
    </row>
    <row r="2314" spans="1:11" x14ac:dyDescent="0.25">
      <c r="A2314" s="8">
        <v>45705</v>
      </c>
      <c r="B2314" s="16" t="s">
        <v>4700</v>
      </c>
      <c r="C2314" s="16" t="s">
        <v>4701</v>
      </c>
      <c r="D2314">
        <f>[1]!s_pq_maxuptype(B2314,A2314)</f>
        <v>0</v>
      </c>
      <c r="I2314" s="8"/>
      <c r="J2314" s="16"/>
      <c r="K2314" s="16"/>
    </row>
    <row r="2315" spans="1:11" x14ac:dyDescent="0.25">
      <c r="A2315" s="8">
        <v>45705</v>
      </c>
      <c r="B2315" s="16" t="s">
        <v>4702</v>
      </c>
      <c r="C2315" s="16" t="s">
        <v>4703</v>
      </c>
      <c r="D2315">
        <f>[1]!s_pq_maxuptype(B2315,A2315)</f>
        <v>0</v>
      </c>
      <c r="I2315" s="8"/>
      <c r="J2315" s="16"/>
      <c r="K2315" s="16"/>
    </row>
    <row r="2316" spans="1:11" x14ac:dyDescent="0.25">
      <c r="A2316" s="8">
        <v>45705</v>
      </c>
      <c r="B2316" s="16" t="s">
        <v>4704</v>
      </c>
      <c r="C2316" s="16" t="s">
        <v>4705</v>
      </c>
      <c r="D2316">
        <f>[1]!s_pq_maxuptype(B2316,A2316)</f>
        <v>0</v>
      </c>
      <c r="I2316" s="8"/>
      <c r="J2316" s="16"/>
      <c r="K2316" s="16"/>
    </row>
    <row r="2317" spans="1:11" x14ac:dyDescent="0.25">
      <c r="A2317" s="8">
        <v>45705</v>
      </c>
      <c r="B2317" s="16" t="s">
        <v>4706</v>
      </c>
      <c r="C2317" s="16" t="s">
        <v>4707</v>
      </c>
      <c r="D2317">
        <f>[1]!s_pq_maxuptype(B2317,A2317)</f>
        <v>0</v>
      </c>
      <c r="I2317" s="8"/>
      <c r="J2317" s="16"/>
      <c r="K2317" s="16"/>
    </row>
    <row r="2318" spans="1:11" x14ac:dyDescent="0.25">
      <c r="A2318" s="8">
        <v>45705</v>
      </c>
      <c r="B2318" s="16" t="s">
        <v>4708</v>
      </c>
      <c r="C2318" s="16" t="s">
        <v>4709</v>
      </c>
      <c r="D2318">
        <f>[1]!s_pq_maxuptype(B2318,A2318)</f>
        <v>0</v>
      </c>
      <c r="I2318" s="8"/>
      <c r="J2318" s="16"/>
      <c r="K2318" s="16"/>
    </row>
    <row r="2319" spans="1:11" x14ac:dyDescent="0.25">
      <c r="A2319" s="8">
        <v>45705</v>
      </c>
      <c r="B2319" s="16" t="s">
        <v>4710</v>
      </c>
      <c r="C2319" s="16" t="s">
        <v>4711</v>
      </c>
      <c r="D2319">
        <f>[1]!s_pq_maxuptype(B2319,A2319)</f>
        <v>0</v>
      </c>
      <c r="I2319" s="8"/>
      <c r="J2319" s="16"/>
      <c r="K2319" s="16"/>
    </row>
    <row r="2320" spans="1:11" x14ac:dyDescent="0.25">
      <c r="A2320" s="8">
        <v>45705</v>
      </c>
      <c r="B2320" s="16" t="s">
        <v>4712</v>
      </c>
      <c r="C2320" s="16" t="s">
        <v>4713</v>
      </c>
      <c r="D2320">
        <f>[1]!s_pq_maxuptype(B2320,A2320)</f>
        <v>0</v>
      </c>
      <c r="I2320" s="8"/>
      <c r="J2320" s="16"/>
      <c r="K2320" s="16"/>
    </row>
    <row r="2321" spans="1:11" x14ac:dyDescent="0.25">
      <c r="A2321" s="8">
        <v>45705</v>
      </c>
      <c r="B2321" s="16" t="s">
        <v>4714</v>
      </c>
      <c r="C2321" s="16" t="s">
        <v>4715</v>
      </c>
      <c r="D2321">
        <f>[1]!s_pq_maxuptype(B2321,A2321)</f>
        <v>0</v>
      </c>
      <c r="I2321" s="8"/>
      <c r="J2321" s="16"/>
      <c r="K2321" s="16"/>
    </row>
    <row r="2322" spans="1:11" x14ac:dyDescent="0.25">
      <c r="A2322" s="8">
        <v>45705</v>
      </c>
      <c r="B2322" s="16" t="s">
        <v>4716</v>
      </c>
      <c r="C2322" s="16" t="s">
        <v>4717</v>
      </c>
      <c r="D2322">
        <f>[1]!s_pq_maxuptype(B2322,A2322)</f>
        <v>0</v>
      </c>
      <c r="I2322" s="8"/>
      <c r="J2322" s="16"/>
      <c r="K2322" s="16"/>
    </row>
    <row r="2323" spans="1:11" x14ac:dyDescent="0.25">
      <c r="A2323" s="8">
        <v>45705</v>
      </c>
      <c r="B2323" s="16" t="s">
        <v>4718</v>
      </c>
      <c r="C2323" s="16" t="s">
        <v>4719</v>
      </c>
      <c r="D2323">
        <f>[1]!s_pq_maxuptype(B2323,A2323)</f>
        <v>0</v>
      </c>
      <c r="I2323" s="8"/>
      <c r="J2323" s="16"/>
      <c r="K2323" s="16"/>
    </row>
    <row r="2324" spans="1:11" x14ac:dyDescent="0.25">
      <c r="A2324" s="8">
        <v>45705</v>
      </c>
      <c r="B2324" s="16" t="s">
        <v>4720</v>
      </c>
      <c r="C2324" s="16" t="s">
        <v>4721</v>
      </c>
      <c r="D2324">
        <f>[1]!s_pq_maxuptype(B2324,A2324)</f>
        <v>0</v>
      </c>
      <c r="I2324" s="8"/>
      <c r="J2324" s="16"/>
      <c r="K2324" s="16"/>
    </row>
    <row r="2325" spans="1:11" x14ac:dyDescent="0.25">
      <c r="A2325" s="8">
        <v>45705</v>
      </c>
      <c r="B2325" s="16" t="s">
        <v>4722</v>
      </c>
      <c r="C2325" s="16" t="s">
        <v>4723</v>
      </c>
      <c r="D2325">
        <f>[1]!s_pq_maxuptype(B2325,A2325)</f>
        <v>0</v>
      </c>
      <c r="I2325" s="8"/>
      <c r="J2325" s="16"/>
      <c r="K2325" s="16"/>
    </row>
    <row r="2326" spans="1:11" x14ac:dyDescent="0.25">
      <c r="A2326" s="8">
        <v>45705</v>
      </c>
      <c r="B2326" s="16" t="s">
        <v>4724</v>
      </c>
      <c r="C2326" s="16" t="s">
        <v>4725</v>
      </c>
      <c r="D2326">
        <f>[1]!s_pq_maxuptype(B2326,A2326)</f>
        <v>0</v>
      </c>
      <c r="I2326" s="8"/>
      <c r="J2326" s="16"/>
      <c r="K2326" s="16"/>
    </row>
    <row r="2327" spans="1:11" x14ac:dyDescent="0.25">
      <c r="A2327" s="8">
        <v>45705</v>
      </c>
      <c r="B2327" s="16" t="s">
        <v>4726</v>
      </c>
      <c r="C2327" s="16" t="s">
        <v>4727</v>
      </c>
      <c r="D2327">
        <f>[1]!s_pq_maxuptype(B2327,A2327)</f>
        <v>0</v>
      </c>
      <c r="I2327" s="8"/>
      <c r="J2327" s="16"/>
      <c r="K2327" s="16"/>
    </row>
    <row r="2328" spans="1:11" x14ac:dyDescent="0.25">
      <c r="A2328" s="8">
        <v>45705</v>
      </c>
      <c r="B2328" s="16" t="s">
        <v>4728</v>
      </c>
      <c r="C2328" s="16" t="s">
        <v>4729</v>
      </c>
      <c r="D2328">
        <f>[1]!s_pq_maxuptype(B2328,A2328)</f>
        <v>0</v>
      </c>
      <c r="I2328" s="8"/>
      <c r="J2328" s="16"/>
      <c r="K2328" s="16"/>
    </row>
    <row r="2329" spans="1:11" x14ac:dyDescent="0.25">
      <c r="A2329" s="8">
        <v>45705</v>
      </c>
      <c r="B2329" s="16" t="s">
        <v>4730</v>
      </c>
      <c r="C2329" s="16" t="s">
        <v>4731</v>
      </c>
      <c r="D2329">
        <f>[1]!s_pq_maxuptype(B2329,A2329)</f>
        <v>0</v>
      </c>
      <c r="I2329" s="8"/>
      <c r="J2329" s="16"/>
      <c r="K2329" s="16"/>
    </row>
    <row r="2330" spans="1:11" x14ac:dyDescent="0.25">
      <c r="A2330" s="8">
        <v>45705</v>
      </c>
      <c r="B2330" s="16" t="s">
        <v>4732</v>
      </c>
      <c r="C2330" s="16" t="s">
        <v>4733</v>
      </c>
      <c r="D2330">
        <f>[1]!s_pq_maxuptype(B2330,A2330)</f>
        <v>0</v>
      </c>
      <c r="I2330" s="8"/>
      <c r="J2330" s="16"/>
      <c r="K2330" s="16"/>
    </row>
    <row r="2331" spans="1:11" x14ac:dyDescent="0.25">
      <c r="A2331" s="8">
        <v>45705</v>
      </c>
      <c r="B2331" s="16" t="s">
        <v>4734</v>
      </c>
      <c r="C2331" s="16" t="s">
        <v>4735</v>
      </c>
      <c r="D2331">
        <f>[1]!s_pq_maxuptype(B2331,A2331)</f>
        <v>0</v>
      </c>
      <c r="I2331" s="8"/>
      <c r="J2331" s="16"/>
      <c r="K2331" s="16"/>
    </row>
    <row r="2332" spans="1:11" x14ac:dyDescent="0.25">
      <c r="A2332" s="8">
        <v>45705</v>
      </c>
      <c r="B2332" s="16" t="s">
        <v>4736</v>
      </c>
      <c r="C2332" s="16" t="s">
        <v>4737</v>
      </c>
      <c r="D2332">
        <f>[1]!s_pq_maxuptype(B2332,A2332)</f>
        <v>0</v>
      </c>
      <c r="I2332" s="8"/>
      <c r="J2332" s="16"/>
      <c r="K2332" s="16"/>
    </row>
    <row r="2333" spans="1:11" x14ac:dyDescent="0.25">
      <c r="A2333" s="8">
        <v>45705</v>
      </c>
      <c r="B2333" s="16" t="s">
        <v>4738</v>
      </c>
      <c r="C2333" s="16" t="s">
        <v>4739</v>
      </c>
      <c r="D2333">
        <f>[1]!s_pq_maxuptype(B2333,A2333)</f>
        <v>0</v>
      </c>
      <c r="I2333" s="8"/>
      <c r="J2333" s="16"/>
      <c r="K2333" s="16"/>
    </row>
    <row r="2334" spans="1:11" x14ac:dyDescent="0.25">
      <c r="A2334" s="8">
        <v>45705</v>
      </c>
      <c r="B2334" s="16" t="s">
        <v>4740</v>
      </c>
      <c r="C2334" s="16" t="s">
        <v>4741</v>
      </c>
      <c r="D2334">
        <f>[1]!s_pq_maxuptype(B2334,A2334)</f>
        <v>0</v>
      </c>
      <c r="I2334" s="8"/>
      <c r="J2334" s="16"/>
      <c r="K2334" s="16"/>
    </row>
    <row r="2335" spans="1:11" x14ac:dyDescent="0.25">
      <c r="A2335" s="8">
        <v>45705</v>
      </c>
      <c r="B2335" s="16" t="s">
        <v>4742</v>
      </c>
      <c r="C2335" s="16" t="s">
        <v>4743</v>
      </c>
      <c r="D2335">
        <f>[1]!s_pq_maxuptype(B2335,A2335)</f>
        <v>0</v>
      </c>
      <c r="I2335" s="8"/>
      <c r="J2335" s="16"/>
      <c r="K2335" s="16"/>
    </row>
    <row r="2336" spans="1:11" x14ac:dyDescent="0.25">
      <c r="A2336" s="8">
        <v>45705</v>
      </c>
      <c r="B2336" s="16" t="s">
        <v>4744</v>
      </c>
      <c r="C2336" s="16" t="s">
        <v>4745</v>
      </c>
      <c r="D2336">
        <f>[1]!s_pq_maxuptype(B2336,A2336)</f>
        <v>0</v>
      </c>
      <c r="I2336" s="8"/>
      <c r="J2336" s="16"/>
      <c r="K2336" s="16"/>
    </row>
    <row r="2337" spans="1:11" x14ac:dyDescent="0.25">
      <c r="A2337" s="8">
        <v>45705</v>
      </c>
      <c r="B2337" s="16" t="s">
        <v>4746</v>
      </c>
      <c r="C2337" s="16" t="s">
        <v>4747</v>
      </c>
      <c r="D2337">
        <f>[1]!s_pq_maxuptype(B2337,A2337)</f>
        <v>0</v>
      </c>
      <c r="I2337" s="8"/>
      <c r="J2337" s="16"/>
      <c r="K2337" s="16"/>
    </row>
    <row r="2338" spans="1:11" x14ac:dyDescent="0.25">
      <c r="A2338" s="8">
        <v>45705</v>
      </c>
      <c r="B2338" s="16" t="s">
        <v>4748</v>
      </c>
      <c r="C2338" s="16" t="s">
        <v>4749</v>
      </c>
      <c r="D2338">
        <f>[1]!s_pq_maxuptype(B2338,A2338)</f>
        <v>0</v>
      </c>
      <c r="I2338" s="8"/>
      <c r="J2338" s="16"/>
      <c r="K2338" s="16"/>
    </row>
    <row r="2339" spans="1:11" x14ac:dyDescent="0.25">
      <c r="A2339" s="8">
        <v>45705</v>
      </c>
      <c r="B2339" s="16" t="s">
        <v>4750</v>
      </c>
      <c r="C2339" s="16" t="s">
        <v>4751</v>
      </c>
      <c r="D2339">
        <f>[1]!s_pq_maxuptype(B2339,A2339)</f>
        <v>0</v>
      </c>
      <c r="I2339" s="8"/>
      <c r="J2339" s="16"/>
      <c r="K2339" s="16"/>
    </row>
    <row r="2340" spans="1:11" x14ac:dyDescent="0.25">
      <c r="A2340" s="8">
        <v>45705</v>
      </c>
      <c r="B2340" s="16" t="s">
        <v>4752</v>
      </c>
      <c r="C2340" s="16" t="s">
        <v>4753</v>
      </c>
      <c r="D2340">
        <f>[1]!s_pq_maxuptype(B2340,A2340)</f>
        <v>0</v>
      </c>
      <c r="I2340" s="8"/>
      <c r="J2340" s="16"/>
      <c r="K2340" s="16"/>
    </row>
    <row r="2341" spans="1:11" x14ac:dyDescent="0.25">
      <c r="A2341" s="8">
        <v>45705</v>
      </c>
      <c r="B2341" s="16" t="s">
        <v>4754</v>
      </c>
      <c r="C2341" s="16" t="s">
        <v>4755</v>
      </c>
      <c r="D2341">
        <f>[1]!s_pq_maxuptype(B2341,A2341)</f>
        <v>0</v>
      </c>
      <c r="I2341" s="8"/>
      <c r="J2341" s="16"/>
      <c r="K2341" s="16"/>
    </row>
    <row r="2342" spans="1:11" x14ac:dyDescent="0.25">
      <c r="A2342" s="8">
        <v>45705</v>
      </c>
      <c r="B2342" s="16" t="s">
        <v>4756</v>
      </c>
      <c r="C2342" s="16" t="s">
        <v>4757</v>
      </c>
      <c r="D2342">
        <f>[1]!s_pq_maxuptype(B2342,A2342)</f>
        <v>0</v>
      </c>
      <c r="I2342" s="8"/>
      <c r="J2342" s="16"/>
      <c r="K2342" s="16"/>
    </row>
    <row r="2343" spans="1:11" x14ac:dyDescent="0.25">
      <c r="A2343" s="8">
        <v>45705</v>
      </c>
      <c r="B2343" s="16" t="s">
        <v>4758</v>
      </c>
      <c r="C2343" s="16" t="s">
        <v>4759</v>
      </c>
      <c r="D2343">
        <f>[1]!s_pq_maxuptype(B2343,A2343)</f>
        <v>0</v>
      </c>
      <c r="I2343" s="8"/>
      <c r="J2343" s="16"/>
      <c r="K2343" s="16"/>
    </row>
    <row r="2344" spans="1:11" x14ac:dyDescent="0.25">
      <c r="A2344" s="8">
        <v>45705</v>
      </c>
      <c r="B2344" s="16" t="s">
        <v>4760</v>
      </c>
      <c r="C2344" s="16" t="s">
        <v>4761</v>
      </c>
      <c r="D2344">
        <f>[1]!s_pq_maxuptype(B2344,A2344)</f>
        <v>0</v>
      </c>
      <c r="I2344" s="8"/>
      <c r="J2344" s="16"/>
      <c r="K2344" s="16"/>
    </row>
    <row r="2345" spans="1:11" x14ac:dyDescent="0.25">
      <c r="A2345" s="8">
        <v>45705</v>
      </c>
      <c r="B2345" s="16" t="s">
        <v>4762</v>
      </c>
      <c r="C2345" s="16" t="s">
        <v>4763</v>
      </c>
      <c r="D2345">
        <f>[1]!s_pq_maxuptype(B2345,A2345)</f>
        <v>0</v>
      </c>
      <c r="I2345" s="8"/>
      <c r="J2345" s="16"/>
      <c r="K2345" s="16"/>
    </row>
    <row r="2346" spans="1:11" x14ac:dyDescent="0.25">
      <c r="A2346" s="8">
        <v>45705</v>
      </c>
      <c r="B2346" s="16" t="s">
        <v>4764</v>
      </c>
      <c r="C2346" s="16" t="s">
        <v>4765</v>
      </c>
      <c r="D2346">
        <f>[1]!s_pq_maxuptype(B2346,A2346)</f>
        <v>0</v>
      </c>
      <c r="I2346" s="8"/>
      <c r="J2346" s="16"/>
      <c r="K2346" s="16"/>
    </row>
    <row r="2347" spans="1:11" x14ac:dyDescent="0.25">
      <c r="A2347" s="8">
        <v>45705</v>
      </c>
      <c r="B2347" s="16" t="s">
        <v>4766</v>
      </c>
      <c r="C2347" s="16" t="s">
        <v>4767</v>
      </c>
      <c r="D2347">
        <f>[1]!s_pq_maxuptype(B2347,A2347)</f>
        <v>0</v>
      </c>
      <c r="I2347" s="8"/>
      <c r="J2347" s="16"/>
      <c r="K2347" s="16"/>
    </row>
    <row r="2348" spans="1:11" x14ac:dyDescent="0.25">
      <c r="A2348" s="8">
        <v>45705</v>
      </c>
      <c r="B2348" s="16" t="s">
        <v>4768</v>
      </c>
      <c r="C2348" s="16" t="s">
        <v>4769</v>
      </c>
      <c r="D2348">
        <f>[1]!s_pq_maxuptype(B2348,A2348)</f>
        <v>0</v>
      </c>
      <c r="I2348" s="8"/>
      <c r="J2348" s="16"/>
      <c r="K2348" s="16"/>
    </row>
    <row r="2349" spans="1:11" x14ac:dyDescent="0.25">
      <c r="A2349" s="8">
        <v>45705</v>
      </c>
      <c r="B2349" s="16" t="s">
        <v>4770</v>
      </c>
      <c r="C2349" s="16" t="s">
        <v>4771</v>
      </c>
      <c r="D2349">
        <f>[1]!s_pq_maxuptype(B2349,A2349)</f>
        <v>0</v>
      </c>
      <c r="I2349" s="8"/>
      <c r="J2349" s="16"/>
      <c r="K2349" s="16"/>
    </row>
    <row r="2350" spans="1:11" x14ac:dyDescent="0.25">
      <c r="A2350" s="8">
        <v>45705</v>
      </c>
      <c r="B2350" s="16" t="s">
        <v>4772</v>
      </c>
      <c r="C2350" s="16" t="s">
        <v>4773</v>
      </c>
      <c r="D2350">
        <f>[1]!s_pq_maxuptype(B2350,A2350)</f>
        <v>0</v>
      </c>
      <c r="I2350" s="8"/>
      <c r="J2350" s="16"/>
      <c r="K2350" s="16"/>
    </row>
    <row r="2351" spans="1:11" x14ac:dyDescent="0.25">
      <c r="A2351" s="8">
        <v>45705</v>
      </c>
      <c r="B2351" s="16" t="s">
        <v>4774</v>
      </c>
      <c r="C2351" s="16" t="s">
        <v>4775</v>
      </c>
      <c r="D2351">
        <f>[1]!s_pq_maxuptype(B2351,A2351)</f>
        <v>0</v>
      </c>
      <c r="I2351" s="8"/>
      <c r="J2351" s="16"/>
      <c r="K2351" s="16"/>
    </row>
    <row r="2352" spans="1:11" x14ac:dyDescent="0.25">
      <c r="A2352" s="8">
        <v>45705</v>
      </c>
      <c r="B2352" s="16" t="s">
        <v>4776</v>
      </c>
      <c r="C2352" s="16" t="s">
        <v>4777</v>
      </c>
      <c r="D2352" t="str">
        <f>[1]!s_pq_maxuptype(B2352,A2352)</f>
        <v>首板</v>
      </c>
      <c r="I2352" s="8"/>
      <c r="J2352" s="16"/>
      <c r="K2352" s="16"/>
    </row>
    <row r="2353" spans="1:11" x14ac:dyDescent="0.25">
      <c r="A2353" s="8">
        <v>45705</v>
      </c>
      <c r="B2353" s="16" t="s">
        <v>4778</v>
      </c>
      <c r="C2353" s="16" t="s">
        <v>4779</v>
      </c>
      <c r="D2353">
        <f>[1]!s_pq_maxuptype(B2353,A2353)</f>
        <v>0</v>
      </c>
      <c r="I2353" s="8"/>
      <c r="J2353" s="16"/>
      <c r="K2353" s="16"/>
    </row>
    <row r="2354" spans="1:11" x14ac:dyDescent="0.25">
      <c r="A2354" s="8">
        <v>45705</v>
      </c>
      <c r="B2354" s="16" t="s">
        <v>4780</v>
      </c>
      <c r="C2354" s="16" t="s">
        <v>4781</v>
      </c>
      <c r="D2354">
        <f>[1]!s_pq_maxuptype(B2354,A2354)</f>
        <v>0</v>
      </c>
      <c r="I2354" s="8"/>
      <c r="J2354" s="16"/>
      <c r="K2354" s="16"/>
    </row>
    <row r="2355" spans="1:11" x14ac:dyDescent="0.25">
      <c r="A2355" s="8">
        <v>45705</v>
      </c>
      <c r="B2355" s="16" t="s">
        <v>4782</v>
      </c>
      <c r="C2355" s="16" t="s">
        <v>4783</v>
      </c>
      <c r="D2355">
        <f>[1]!s_pq_maxuptype(B2355,A2355)</f>
        <v>0</v>
      </c>
      <c r="I2355" s="8"/>
      <c r="J2355" s="16"/>
      <c r="K2355" s="16"/>
    </row>
    <row r="2356" spans="1:11" x14ac:dyDescent="0.25">
      <c r="A2356" s="8">
        <v>45705</v>
      </c>
      <c r="B2356" s="16" t="s">
        <v>4784</v>
      </c>
      <c r="C2356" s="16" t="s">
        <v>4785</v>
      </c>
      <c r="D2356">
        <f>[1]!s_pq_maxuptype(B2356,A2356)</f>
        <v>0</v>
      </c>
      <c r="I2356" s="8"/>
      <c r="J2356" s="16"/>
      <c r="K2356" s="16"/>
    </row>
    <row r="2357" spans="1:11" x14ac:dyDescent="0.25">
      <c r="A2357" s="8">
        <v>45705</v>
      </c>
      <c r="B2357" s="16" t="s">
        <v>4786</v>
      </c>
      <c r="C2357" s="16" t="s">
        <v>4787</v>
      </c>
      <c r="D2357">
        <f>[1]!s_pq_maxuptype(B2357,A2357)</f>
        <v>0</v>
      </c>
      <c r="I2357" s="8"/>
      <c r="J2357" s="16"/>
      <c r="K2357" s="16"/>
    </row>
    <row r="2358" spans="1:11" x14ac:dyDescent="0.25">
      <c r="A2358" s="8">
        <v>45705</v>
      </c>
      <c r="B2358" s="16" t="s">
        <v>4788</v>
      </c>
      <c r="C2358" s="16" t="s">
        <v>4789</v>
      </c>
      <c r="D2358">
        <f>[1]!s_pq_maxuptype(B2358,A2358)</f>
        <v>0</v>
      </c>
      <c r="I2358" s="8"/>
      <c r="J2358" s="16"/>
      <c r="K2358" s="16"/>
    </row>
    <row r="2359" spans="1:11" x14ac:dyDescent="0.25">
      <c r="A2359" s="8">
        <v>45705</v>
      </c>
      <c r="B2359" s="16" t="s">
        <v>4790</v>
      </c>
      <c r="C2359" s="16" t="s">
        <v>4791</v>
      </c>
      <c r="D2359">
        <f>[1]!s_pq_maxuptype(B2359,A2359)</f>
        <v>0</v>
      </c>
      <c r="I2359" s="8"/>
      <c r="J2359" s="16"/>
      <c r="K2359" s="16"/>
    </row>
    <row r="2360" spans="1:11" x14ac:dyDescent="0.25">
      <c r="A2360" s="8">
        <v>45705</v>
      </c>
      <c r="B2360" s="16" t="s">
        <v>4792</v>
      </c>
      <c r="C2360" s="16" t="s">
        <v>4793</v>
      </c>
      <c r="D2360">
        <f>[1]!s_pq_maxuptype(B2360,A2360)</f>
        <v>0</v>
      </c>
      <c r="I2360" s="8"/>
      <c r="J2360" s="16"/>
      <c r="K2360" s="16"/>
    </row>
    <row r="2361" spans="1:11" x14ac:dyDescent="0.25">
      <c r="A2361" s="8">
        <v>45705</v>
      </c>
      <c r="B2361" s="16" t="s">
        <v>4794</v>
      </c>
      <c r="C2361" s="16" t="s">
        <v>4795</v>
      </c>
      <c r="D2361">
        <f>[1]!s_pq_maxuptype(B2361,A2361)</f>
        <v>0</v>
      </c>
      <c r="I2361" s="8"/>
      <c r="J2361" s="16"/>
      <c r="K2361" s="16"/>
    </row>
    <row r="2362" spans="1:11" x14ac:dyDescent="0.25">
      <c r="A2362" s="8">
        <v>45705</v>
      </c>
      <c r="B2362" s="16" t="s">
        <v>4796</v>
      </c>
      <c r="C2362" s="16" t="s">
        <v>4797</v>
      </c>
      <c r="D2362">
        <f>[1]!s_pq_maxuptype(B2362,A2362)</f>
        <v>0</v>
      </c>
      <c r="I2362" s="8"/>
      <c r="J2362" s="16"/>
      <c r="K2362" s="16"/>
    </row>
    <row r="2363" spans="1:11" x14ac:dyDescent="0.25">
      <c r="A2363" s="8">
        <v>45705</v>
      </c>
      <c r="B2363" s="16" t="s">
        <v>4798</v>
      </c>
      <c r="C2363" s="16" t="s">
        <v>4799</v>
      </c>
      <c r="D2363">
        <f>[1]!s_pq_maxuptype(B2363,A2363)</f>
        <v>0</v>
      </c>
      <c r="I2363" s="8"/>
      <c r="J2363" s="16"/>
      <c r="K2363" s="16"/>
    </row>
    <row r="2364" spans="1:11" x14ac:dyDescent="0.25">
      <c r="A2364" s="8">
        <v>45705</v>
      </c>
      <c r="B2364" s="16" t="s">
        <v>4800</v>
      </c>
      <c r="C2364" s="16" t="s">
        <v>4801</v>
      </c>
      <c r="D2364">
        <f>[1]!s_pq_maxuptype(B2364,A2364)</f>
        <v>0</v>
      </c>
      <c r="I2364" s="8"/>
      <c r="J2364" s="16"/>
      <c r="K2364" s="16"/>
    </row>
    <row r="2365" spans="1:11" x14ac:dyDescent="0.25">
      <c r="A2365" s="8">
        <v>45705</v>
      </c>
      <c r="B2365" s="16" t="s">
        <v>4802</v>
      </c>
      <c r="C2365" s="16" t="s">
        <v>4803</v>
      </c>
      <c r="D2365">
        <f>[1]!s_pq_maxuptype(B2365,A2365)</f>
        <v>0</v>
      </c>
      <c r="I2365" s="8"/>
      <c r="J2365" s="16"/>
      <c r="K2365" s="16"/>
    </row>
    <row r="2366" spans="1:11" x14ac:dyDescent="0.25">
      <c r="A2366" s="8">
        <v>45705</v>
      </c>
      <c r="B2366" s="16" t="s">
        <v>4804</v>
      </c>
      <c r="C2366" s="16" t="s">
        <v>4805</v>
      </c>
      <c r="D2366">
        <f>[1]!s_pq_maxuptype(B2366,A2366)</f>
        <v>0</v>
      </c>
      <c r="I2366" s="8"/>
      <c r="J2366" s="16"/>
      <c r="K2366" s="16"/>
    </row>
    <row r="2367" spans="1:11" x14ac:dyDescent="0.25">
      <c r="A2367" s="8">
        <v>45705</v>
      </c>
      <c r="B2367" s="16" t="s">
        <v>4806</v>
      </c>
      <c r="C2367" s="16" t="s">
        <v>4807</v>
      </c>
      <c r="D2367">
        <f>[1]!s_pq_maxuptype(B2367,A2367)</f>
        <v>0</v>
      </c>
      <c r="I2367" s="8"/>
      <c r="J2367" s="16"/>
      <c r="K2367" s="16"/>
    </row>
    <row r="2368" spans="1:11" x14ac:dyDescent="0.25">
      <c r="A2368" s="8">
        <v>45705</v>
      </c>
      <c r="B2368" s="16" t="s">
        <v>4808</v>
      </c>
      <c r="C2368" s="16" t="s">
        <v>4809</v>
      </c>
      <c r="D2368">
        <f>[1]!s_pq_maxuptype(B2368,A2368)</f>
        <v>0</v>
      </c>
      <c r="I2368" s="8"/>
      <c r="J2368" s="16"/>
      <c r="K2368" s="16"/>
    </row>
    <row r="2369" spans="1:11" x14ac:dyDescent="0.25">
      <c r="A2369" s="8">
        <v>45705</v>
      </c>
      <c r="B2369" s="16" t="s">
        <v>4810</v>
      </c>
      <c r="C2369" s="16" t="s">
        <v>4811</v>
      </c>
      <c r="D2369">
        <f>[1]!s_pq_maxuptype(B2369,A2369)</f>
        <v>0</v>
      </c>
      <c r="I2369" s="8"/>
      <c r="J2369" s="16"/>
      <c r="K2369" s="16"/>
    </row>
    <row r="2370" spans="1:11" x14ac:dyDescent="0.25">
      <c r="A2370" s="8">
        <v>45705</v>
      </c>
      <c r="B2370" s="16" t="s">
        <v>4812</v>
      </c>
      <c r="C2370" s="16" t="s">
        <v>4813</v>
      </c>
      <c r="D2370">
        <f>[1]!s_pq_maxuptype(B2370,A2370)</f>
        <v>0</v>
      </c>
      <c r="I2370" s="8"/>
      <c r="J2370" s="16"/>
      <c r="K2370" s="16"/>
    </row>
    <row r="2371" spans="1:11" x14ac:dyDescent="0.25">
      <c r="A2371" s="8">
        <v>45705</v>
      </c>
      <c r="B2371" s="16" t="s">
        <v>4814</v>
      </c>
      <c r="C2371" s="16" t="s">
        <v>4815</v>
      </c>
      <c r="D2371">
        <f>[1]!s_pq_maxuptype(B2371,A2371)</f>
        <v>0</v>
      </c>
      <c r="I2371" s="8"/>
      <c r="J2371" s="16"/>
      <c r="K2371" s="16"/>
    </row>
    <row r="2372" spans="1:11" x14ac:dyDescent="0.25">
      <c r="A2372" s="8">
        <v>45705</v>
      </c>
      <c r="B2372" s="16" t="s">
        <v>4816</v>
      </c>
      <c r="C2372" s="16" t="s">
        <v>4817</v>
      </c>
      <c r="D2372">
        <f>[1]!s_pq_maxuptype(B2372,A2372)</f>
        <v>0</v>
      </c>
      <c r="I2372" s="8"/>
      <c r="J2372" s="16"/>
      <c r="K2372" s="16"/>
    </row>
    <row r="2373" spans="1:11" x14ac:dyDescent="0.25">
      <c r="A2373" s="8">
        <v>45705</v>
      </c>
      <c r="B2373" s="16" t="s">
        <v>4818</v>
      </c>
      <c r="C2373" s="16" t="s">
        <v>4819</v>
      </c>
      <c r="D2373">
        <f>[1]!s_pq_maxuptype(B2373,A2373)</f>
        <v>0</v>
      </c>
      <c r="I2373" s="8"/>
      <c r="J2373" s="16"/>
      <c r="K2373" s="16"/>
    </row>
    <row r="2374" spans="1:11" x14ac:dyDescent="0.25">
      <c r="A2374" s="8">
        <v>45705</v>
      </c>
      <c r="B2374" s="16" t="s">
        <v>4820</v>
      </c>
      <c r="C2374" s="16" t="s">
        <v>4821</v>
      </c>
      <c r="D2374">
        <f>[1]!s_pq_maxuptype(B2374,A2374)</f>
        <v>0</v>
      </c>
      <c r="I2374" s="8"/>
      <c r="J2374" s="16"/>
      <c r="K2374" s="16"/>
    </row>
    <row r="2375" spans="1:11" x14ac:dyDescent="0.25">
      <c r="A2375" s="8">
        <v>45705</v>
      </c>
      <c r="B2375" s="16" t="s">
        <v>4822</v>
      </c>
      <c r="C2375" s="16" t="s">
        <v>4823</v>
      </c>
      <c r="D2375">
        <f>[1]!s_pq_maxuptype(B2375,A2375)</f>
        <v>0</v>
      </c>
      <c r="I2375" s="8"/>
      <c r="J2375" s="16"/>
      <c r="K2375" s="16"/>
    </row>
    <row r="2376" spans="1:11" x14ac:dyDescent="0.25">
      <c r="A2376" s="8">
        <v>45705</v>
      </c>
      <c r="B2376" s="16" t="s">
        <v>4824</v>
      </c>
      <c r="C2376" s="16" t="s">
        <v>4825</v>
      </c>
      <c r="D2376">
        <f>[1]!s_pq_maxuptype(B2376,A2376)</f>
        <v>0</v>
      </c>
      <c r="I2376" s="8"/>
      <c r="J2376" s="16"/>
      <c r="K2376" s="16"/>
    </row>
    <row r="2377" spans="1:11" x14ac:dyDescent="0.25">
      <c r="A2377" s="8">
        <v>45705</v>
      </c>
      <c r="B2377" s="16" t="s">
        <v>4826</v>
      </c>
      <c r="C2377" s="16" t="s">
        <v>4827</v>
      </c>
      <c r="D2377">
        <f>[1]!s_pq_maxuptype(B2377,A2377)</f>
        <v>0</v>
      </c>
      <c r="I2377" s="8"/>
      <c r="J2377" s="16"/>
      <c r="K2377" s="16"/>
    </row>
    <row r="2378" spans="1:11" x14ac:dyDescent="0.25">
      <c r="A2378" s="8">
        <v>45705</v>
      </c>
      <c r="B2378" s="16" t="s">
        <v>4828</v>
      </c>
      <c r="C2378" s="16" t="s">
        <v>4829</v>
      </c>
      <c r="D2378">
        <f>[1]!s_pq_maxuptype(B2378,A2378)</f>
        <v>0</v>
      </c>
      <c r="I2378" s="8"/>
      <c r="J2378" s="16"/>
      <c r="K2378" s="16"/>
    </row>
    <row r="2379" spans="1:11" x14ac:dyDescent="0.25">
      <c r="A2379" s="8">
        <v>45705</v>
      </c>
      <c r="B2379" s="16" t="s">
        <v>4830</v>
      </c>
      <c r="C2379" s="16" t="s">
        <v>4831</v>
      </c>
      <c r="D2379">
        <f>[1]!s_pq_maxuptype(B2379,A2379)</f>
        <v>0</v>
      </c>
      <c r="I2379" s="8"/>
      <c r="J2379" s="16"/>
      <c r="K2379" s="16"/>
    </row>
    <row r="2380" spans="1:11" x14ac:dyDescent="0.25">
      <c r="A2380" s="8">
        <v>45705</v>
      </c>
      <c r="B2380" s="16" t="s">
        <v>4832</v>
      </c>
      <c r="C2380" s="16" t="s">
        <v>4833</v>
      </c>
      <c r="D2380">
        <f>[1]!s_pq_maxuptype(B2380,A2380)</f>
        <v>0</v>
      </c>
      <c r="I2380" s="8"/>
      <c r="J2380" s="16"/>
      <c r="K2380" s="16"/>
    </row>
    <row r="2381" spans="1:11" x14ac:dyDescent="0.25">
      <c r="A2381" s="8">
        <v>45705</v>
      </c>
      <c r="B2381" s="16" t="s">
        <v>4834</v>
      </c>
      <c r="C2381" s="16" t="s">
        <v>4835</v>
      </c>
      <c r="D2381">
        <f>[1]!s_pq_maxuptype(B2381,A2381)</f>
        <v>0</v>
      </c>
      <c r="I2381" s="8"/>
      <c r="J2381" s="16"/>
      <c r="K2381" s="16"/>
    </row>
    <row r="2382" spans="1:11" x14ac:dyDescent="0.25">
      <c r="A2382" s="8">
        <v>45705</v>
      </c>
      <c r="B2382" s="16" t="s">
        <v>4836</v>
      </c>
      <c r="C2382" s="16" t="s">
        <v>4837</v>
      </c>
      <c r="D2382">
        <f>[1]!s_pq_maxuptype(B2382,A2382)</f>
        <v>0</v>
      </c>
      <c r="I2382" s="8"/>
      <c r="J2382" s="16"/>
      <c r="K2382" s="16"/>
    </row>
    <row r="2383" spans="1:11" x14ac:dyDescent="0.25">
      <c r="A2383" s="8">
        <v>45705</v>
      </c>
      <c r="B2383" s="16" t="s">
        <v>4838</v>
      </c>
      <c r="C2383" s="16" t="s">
        <v>4839</v>
      </c>
      <c r="D2383">
        <f>[1]!s_pq_maxuptype(B2383,A2383)</f>
        <v>0</v>
      </c>
      <c r="I2383" s="8"/>
      <c r="J2383" s="16"/>
      <c r="K2383" s="16"/>
    </row>
    <row r="2384" spans="1:11" x14ac:dyDescent="0.25">
      <c r="A2384" s="8">
        <v>45705</v>
      </c>
      <c r="B2384" s="16" t="s">
        <v>4840</v>
      </c>
      <c r="C2384" s="16" t="s">
        <v>4841</v>
      </c>
      <c r="D2384">
        <f>[1]!s_pq_maxuptype(B2384,A2384)</f>
        <v>0</v>
      </c>
      <c r="I2384" s="8"/>
      <c r="J2384" s="16"/>
      <c r="K2384" s="16"/>
    </row>
    <row r="2385" spans="1:11" x14ac:dyDescent="0.25">
      <c r="A2385" s="8">
        <v>45705</v>
      </c>
      <c r="B2385" s="16" t="s">
        <v>4842</v>
      </c>
      <c r="C2385" s="16" t="s">
        <v>4843</v>
      </c>
      <c r="D2385">
        <f>[1]!s_pq_maxuptype(B2385,A2385)</f>
        <v>0</v>
      </c>
      <c r="I2385" s="8"/>
      <c r="J2385" s="16"/>
      <c r="K2385" s="16"/>
    </row>
    <row r="2386" spans="1:11" x14ac:dyDescent="0.25">
      <c r="A2386" s="8">
        <v>45705</v>
      </c>
      <c r="B2386" s="16" t="s">
        <v>4844</v>
      </c>
      <c r="C2386" s="16" t="s">
        <v>4845</v>
      </c>
      <c r="D2386">
        <f>[1]!s_pq_maxuptype(B2386,A2386)</f>
        <v>0</v>
      </c>
      <c r="I2386" s="8"/>
      <c r="J2386" s="16"/>
      <c r="K2386" s="16"/>
    </row>
    <row r="2387" spans="1:11" x14ac:dyDescent="0.25">
      <c r="A2387" s="8">
        <v>45705</v>
      </c>
      <c r="B2387" s="16" t="s">
        <v>4846</v>
      </c>
      <c r="C2387" s="16" t="s">
        <v>4847</v>
      </c>
      <c r="D2387">
        <f>[1]!s_pq_maxuptype(B2387,A2387)</f>
        <v>0</v>
      </c>
      <c r="I2387" s="8"/>
      <c r="J2387" s="16"/>
      <c r="K2387" s="16"/>
    </row>
    <row r="2388" spans="1:11" x14ac:dyDescent="0.25">
      <c r="A2388" s="8">
        <v>45705</v>
      </c>
      <c r="B2388" s="16" t="s">
        <v>4848</v>
      </c>
      <c r="C2388" s="16" t="s">
        <v>4849</v>
      </c>
      <c r="D2388">
        <f>[1]!s_pq_maxuptype(B2388,A2388)</f>
        <v>0</v>
      </c>
      <c r="I2388" s="8"/>
      <c r="J2388" s="16"/>
      <c r="K2388" s="16"/>
    </row>
    <row r="2389" spans="1:11" x14ac:dyDescent="0.25">
      <c r="A2389" s="8">
        <v>45705</v>
      </c>
      <c r="B2389" s="16" t="s">
        <v>4850</v>
      </c>
      <c r="C2389" s="16" t="s">
        <v>4851</v>
      </c>
      <c r="D2389">
        <f>[1]!s_pq_maxuptype(B2389,A2389)</f>
        <v>0</v>
      </c>
      <c r="I2389" s="8"/>
      <c r="J2389" s="16"/>
      <c r="K2389" s="16"/>
    </row>
    <row r="2390" spans="1:11" x14ac:dyDescent="0.25">
      <c r="A2390" s="8">
        <v>45705</v>
      </c>
      <c r="B2390" s="16" t="s">
        <v>4852</v>
      </c>
      <c r="C2390" s="16" t="s">
        <v>4853</v>
      </c>
      <c r="D2390">
        <f>[1]!s_pq_maxuptype(B2390,A2390)</f>
        <v>0</v>
      </c>
      <c r="I2390" s="8"/>
      <c r="J2390" s="16"/>
      <c r="K2390" s="16"/>
    </row>
    <row r="2391" spans="1:11" x14ac:dyDescent="0.25">
      <c r="A2391" s="8">
        <v>45705</v>
      </c>
      <c r="B2391" s="16" t="s">
        <v>4854</v>
      </c>
      <c r="C2391" s="16" t="s">
        <v>4855</v>
      </c>
      <c r="D2391">
        <f>[1]!s_pq_maxuptype(B2391,A2391)</f>
        <v>0</v>
      </c>
      <c r="I2391" s="8"/>
      <c r="J2391" s="16"/>
      <c r="K2391" s="16"/>
    </row>
    <row r="2392" spans="1:11" x14ac:dyDescent="0.25">
      <c r="A2392" s="8">
        <v>45705</v>
      </c>
      <c r="B2392" s="16" t="s">
        <v>4856</v>
      </c>
      <c r="C2392" s="16" t="s">
        <v>4857</v>
      </c>
      <c r="D2392">
        <f>[1]!s_pq_maxuptype(B2392,A2392)</f>
        <v>0</v>
      </c>
      <c r="I2392" s="8"/>
      <c r="J2392" s="16"/>
      <c r="K2392" s="16"/>
    </row>
    <row r="2393" spans="1:11" x14ac:dyDescent="0.25">
      <c r="A2393" s="8">
        <v>45705</v>
      </c>
      <c r="B2393" s="16" t="s">
        <v>4858</v>
      </c>
      <c r="C2393" s="16" t="s">
        <v>4859</v>
      </c>
      <c r="D2393">
        <f>[1]!s_pq_maxuptype(B2393,A2393)</f>
        <v>0</v>
      </c>
      <c r="I2393" s="8"/>
      <c r="J2393" s="16"/>
      <c r="K2393" s="16"/>
    </row>
    <row r="2394" spans="1:11" x14ac:dyDescent="0.25">
      <c r="A2394" s="8">
        <v>45705</v>
      </c>
      <c r="B2394" s="16" t="s">
        <v>4860</v>
      </c>
      <c r="C2394" s="16" t="s">
        <v>4861</v>
      </c>
      <c r="D2394">
        <f>[1]!s_pq_maxuptype(B2394,A2394)</f>
        <v>0</v>
      </c>
      <c r="I2394" s="8"/>
      <c r="J2394" s="16"/>
      <c r="K2394" s="16"/>
    </row>
    <row r="2395" spans="1:11" x14ac:dyDescent="0.25">
      <c r="A2395" s="8">
        <v>45705</v>
      </c>
      <c r="B2395" s="16" t="s">
        <v>4862</v>
      </c>
      <c r="C2395" s="16" t="s">
        <v>4863</v>
      </c>
      <c r="D2395">
        <f>[1]!s_pq_maxuptype(B2395,A2395)</f>
        <v>0</v>
      </c>
      <c r="I2395" s="8"/>
      <c r="J2395" s="16"/>
      <c r="K2395" s="16"/>
    </row>
    <row r="2396" spans="1:11" x14ac:dyDescent="0.25">
      <c r="A2396" s="8">
        <v>45705</v>
      </c>
      <c r="B2396" s="16" t="s">
        <v>4864</v>
      </c>
      <c r="C2396" s="16" t="s">
        <v>4865</v>
      </c>
      <c r="D2396">
        <f>[1]!s_pq_maxuptype(B2396,A2396)</f>
        <v>0</v>
      </c>
      <c r="I2396" s="8"/>
      <c r="J2396" s="16"/>
      <c r="K2396" s="16"/>
    </row>
    <row r="2397" spans="1:11" x14ac:dyDescent="0.25">
      <c r="A2397" s="8">
        <v>45705</v>
      </c>
      <c r="B2397" s="16" t="s">
        <v>4866</v>
      </c>
      <c r="C2397" s="16" t="s">
        <v>4867</v>
      </c>
      <c r="D2397">
        <f>[1]!s_pq_maxuptype(B2397,A2397)</f>
        <v>0</v>
      </c>
      <c r="I2397" s="8"/>
      <c r="J2397" s="16"/>
      <c r="K2397" s="16"/>
    </row>
    <row r="2398" spans="1:11" x14ac:dyDescent="0.25">
      <c r="A2398" s="8">
        <v>45705</v>
      </c>
      <c r="B2398" s="16" t="s">
        <v>4868</v>
      </c>
      <c r="C2398" s="16" t="s">
        <v>4869</v>
      </c>
      <c r="D2398">
        <f>[1]!s_pq_maxuptype(B2398,A2398)</f>
        <v>0</v>
      </c>
      <c r="I2398" s="8"/>
      <c r="J2398" s="16"/>
      <c r="K2398" s="16"/>
    </row>
    <row r="2399" spans="1:11" x14ac:dyDescent="0.25">
      <c r="A2399" s="8">
        <v>45705</v>
      </c>
      <c r="B2399" s="16" t="s">
        <v>4870</v>
      </c>
      <c r="C2399" s="16" t="s">
        <v>4871</v>
      </c>
      <c r="D2399">
        <f>[1]!s_pq_maxuptype(B2399,A2399)</f>
        <v>0</v>
      </c>
      <c r="I2399" s="8"/>
      <c r="J2399" s="16"/>
      <c r="K2399" s="16"/>
    </row>
    <row r="2400" spans="1:11" x14ac:dyDescent="0.25">
      <c r="A2400" s="8">
        <v>45705</v>
      </c>
      <c r="B2400" s="16" t="s">
        <v>4872</v>
      </c>
      <c r="C2400" s="16" t="s">
        <v>4873</v>
      </c>
      <c r="D2400">
        <f>[1]!s_pq_maxuptype(B2400,A2400)</f>
        <v>0</v>
      </c>
      <c r="I2400" s="8"/>
      <c r="J2400" s="16"/>
      <c r="K2400" s="16"/>
    </row>
    <row r="2401" spans="1:11" x14ac:dyDescent="0.25">
      <c r="A2401" s="8">
        <v>45705</v>
      </c>
      <c r="B2401" s="16" t="s">
        <v>4874</v>
      </c>
      <c r="C2401" s="16" t="s">
        <v>4875</v>
      </c>
      <c r="D2401">
        <f>[1]!s_pq_maxuptype(B2401,A2401)</f>
        <v>0</v>
      </c>
      <c r="I2401" s="8"/>
      <c r="J2401" s="16"/>
      <c r="K2401" s="16"/>
    </row>
    <row r="2402" spans="1:11" x14ac:dyDescent="0.25">
      <c r="A2402" s="8">
        <v>45705</v>
      </c>
      <c r="B2402" s="16" t="s">
        <v>4876</v>
      </c>
      <c r="C2402" s="16" t="s">
        <v>4877</v>
      </c>
      <c r="D2402">
        <f>[1]!s_pq_maxuptype(B2402,A2402)</f>
        <v>0</v>
      </c>
      <c r="I2402" s="8"/>
      <c r="J2402" s="16"/>
      <c r="K2402" s="16"/>
    </row>
    <row r="2403" spans="1:11" x14ac:dyDescent="0.25">
      <c r="A2403" s="8">
        <v>45705</v>
      </c>
      <c r="B2403" s="16" t="s">
        <v>4878</v>
      </c>
      <c r="C2403" s="16" t="s">
        <v>4879</v>
      </c>
      <c r="D2403">
        <f>[1]!s_pq_maxuptype(B2403,A2403)</f>
        <v>0</v>
      </c>
      <c r="I2403" s="8"/>
      <c r="J2403" s="16"/>
      <c r="K2403" s="16"/>
    </row>
    <row r="2404" spans="1:11" x14ac:dyDescent="0.25">
      <c r="A2404" s="8">
        <v>45705</v>
      </c>
      <c r="B2404" s="16" t="s">
        <v>4880</v>
      </c>
      <c r="C2404" s="16" t="s">
        <v>4881</v>
      </c>
      <c r="D2404">
        <f>[1]!s_pq_maxuptype(B2404,A2404)</f>
        <v>0</v>
      </c>
      <c r="I2404" s="8"/>
      <c r="J2404" s="16"/>
      <c r="K2404" s="16"/>
    </row>
    <row r="2405" spans="1:11" x14ac:dyDescent="0.25">
      <c r="A2405" s="8">
        <v>45705</v>
      </c>
      <c r="B2405" s="16" t="s">
        <v>4882</v>
      </c>
      <c r="C2405" s="16" t="s">
        <v>4883</v>
      </c>
      <c r="D2405">
        <f>[1]!s_pq_maxuptype(B2405,A2405)</f>
        <v>0</v>
      </c>
      <c r="I2405" s="8"/>
      <c r="J2405" s="16"/>
      <c r="K2405" s="16"/>
    </row>
    <row r="2406" spans="1:11" x14ac:dyDescent="0.25">
      <c r="A2406" s="8">
        <v>45705</v>
      </c>
      <c r="B2406" s="16" t="s">
        <v>4884</v>
      </c>
      <c r="C2406" s="16" t="s">
        <v>4885</v>
      </c>
      <c r="D2406">
        <f>[1]!s_pq_maxuptype(B2406,A2406)</f>
        <v>0</v>
      </c>
      <c r="I2406" s="8"/>
      <c r="J2406" s="16"/>
      <c r="K2406" s="16"/>
    </row>
    <row r="2407" spans="1:11" x14ac:dyDescent="0.25">
      <c r="A2407" s="8">
        <v>45705</v>
      </c>
      <c r="B2407" s="16" t="s">
        <v>4886</v>
      </c>
      <c r="C2407" s="16" t="s">
        <v>4887</v>
      </c>
      <c r="D2407">
        <f>[1]!s_pq_maxuptype(B2407,A2407)</f>
        <v>0</v>
      </c>
      <c r="I2407" s="8"/>
      <c r="J2407" s="16"/>
      <c r="K2407" s="16"/>
    </row>
    <row r="2408" spans="1:11" x14ac:dyDescent="0.25">
      <c r="A2408" s="8">
        <v>45705</v>
      </c>
      <c r="B2408" s="16" t="s">
        <v>4888</v>
      </c>
      <c r="C2408" s="16" t="s">
        <v>4889</v>
      </c>
      <c r="D2408">
        <f>[1]!s_pq_maxuptype(B2408,A2408)</f>
        <v>0</v>
      </c>
      <c r="I2408" s="8"/>
      <c r="J2408" s="16"/>
      <c r="K2408" s="16"/>
    </row>
    <row r="2409" spans="1:11" x14ac:dyDescent="0.25">
      <c r="A2409" s="8">
        <v>45705</v>
      </c>
      <c r="B2409" s="16" t="s">
        <v>4890</v>
      </c>
      <c r="C2409" s="16" t="s">
        <v>4891</v>
      </c>
      <c r="D2409">
        <f>[1]!s_pq_maxuptype(B2409,A2409)</f>
        <v>0</v>
      </c>
      <c r="I2409" s="8"/>
      <c r="J2409" s="16"/>
      <c r="K2409" s="16"/>
    </row>
    <row r="2410" spans="1:11" x14ac:dyDescent="0.25">
      <c r="A2410" s="8">
        <v>45705</v>
      </c>
      <c r="B2410" s="16" t="s">
        <v>4892</v>
      </c>
      <c r="C2410" s="16" t="s">
        <v>4893</v>
      </c>
      <c r="D2410">
        <f>[1]!s_pq_maxuptype(B2410,A2410)</f>
        <v>0</v>
      </c>
      <c r="I2410" s="8"/>
      <c r="J2410" s="16"/>
      <c r="K2410" s="16"/>
    </row>
    <row r="2411" spans="1:11" x14ac:dyDescent="0.25">
      <c r="A2411" s="8">
        <v>45705</v>
      </c>
      <c r="B2411" s="16" t="s">
        <v>4894</v>
      </c>
      <c r="C2411" s="16" t="s">
        <v>4895</v>
      </c>
      <c r="D2411">
        <f>[1]!s_pq_maxuptype(B2411,A2411)</f>
        <v>0</v>
      </c>
      <c r="I2411" s="8"/>
      <c r="J2411" s="16"/>
      <c r="K2411" s="16"/>
    </row>
    <row r="2412" spans="1:11" x14ac:dyDescent="0.25">
      <c r="A2412" s="8">
        <v>45705</v>
      </c>
      <c r="B2412" s="16" t="s">
        <v>4896</v>
      </c>
      <c r="C2412" s="16" t="s">
        <v>4897</v>
      </c>
      <c r="D2412">
        <f>[1]!s_pq_maxuptype(B2412,A2412)</f>
        <v>0</v>
      </c>
      <c r="I2412" s="8"/>
      <c r="J2412" s="16"/>
      <c r="K2412" s="16"/>
    </row>
    <row r="2413" spans="1:11" x14ac:dyDescent="0.25">
      <c r="A2413" s="8">
        <v>45705</v>
      </c>
      <c r="B2413" s="16" t="s">
        <v>4898</v>
      </c>
      <c r="C2413" s="16" t="s">
        <v>4899</v>
      </c>
      <c r="D2413">
        <f>[1]!s_pq_maxuptype(B2413,A2413)</f>
        <v>0</v>
      </c>
      <c r="I2413" s="8"/>
      <c r="J2413" s="16"/>
      <c r="K2413" s="16"/>
    </row>
    <row r="2414" spans="1:11" x14ac:dyDescent="0.25">
      <c r="A2414" s="8">
        <v>45705</v>
      </c>
      <c r="B2414" s="16" t="s">
        <v>4900</v>
      </c>
      <c r="C2414" s="16" t="s">
        <v>4901</v>
      </c>
      <c r="D2414">
        <f>[1]!s_pq_maxuptype(B2414,A2414)</f>
        <v>0</v>
      </c>
      <c r="I2414" s="8"/>
      <c r="J2414" s="16"/>
      <c r="K2414" s="16"/>
    </row>
    <row r="2415" spans="1:11" x14ac:dyDescent="0.25">
      <c r="A2415" s="8">
        <v>45705</v>
      </c>
      <c r="B2415" s="16" t="s">
        <v>4902</v>
      </c>
      <c r="C2415" s="16" t="s">
        <v>4903</v>
      </c>
      <c r="D2415">
        <f>[1]!s_pq_maxuptype(B2415,A2415)</f>
        <v>0</v>
      </c>
      <c r="I2415" s="8"/>
      <c r="J2415" s="16"/>
      <c r="K2415" s="16"/>
    </row>
    <row r="2416" spans="1:11" x14ac:dyDescent="0.25">
      <c r="A2416" s="8">
        <v>45705</v>
      </c>
      <c r="B2416" s="16" t="s">
        <v>4904</v>
      </c>
      <c r="C2416" s="16" t="s">
        <v>4905</v>
      </c>
      <c r="D2416">
        <f>[1]!s_pq_maxuptype(B2416,A2416)</f>
        <v>0</v>
      </c>
      <c r="I2416" s="8"/>
      <c r="J2416" s="16"/>
      <c r="K2416" s="16"/>
    </row>
    <row r="2417" spans="1:11" x14ac:dyDescent="0.25">
      <c r="A2417" s="8">
        <v>45705</v>
      </c>
      <c r="B2417" s="16" t="s">
        <v>4906</v>
      </c>
      <c r="C2417" s="16" t="s">
        <v>4907</v>
      </c>
      <c r="D2417">
        <f>[1]!s_pq_maxuptype(B2417,A2417)</f>
        <v>0</v>
      </c>
      <c r="I2417" s="8"/>
      <c r="J2417" s="16"/>
      <c r="K2417" s="16"/>
    </row>
    <row r="2418" spans="1:11" x14ac:dyDescent="0.25">
      <c r="A2418" s="8">
        <v>45705</v>
      </c>
      <c r="B2418" s="16" t="s">
        <v>4908</v>
      </c>
      <c r="C2418" s="16" t="s">
        <v>4909</v>
      </c>
      <c r="D2418">
        <f>[1]!s_pq_maxuptype(B2418,A2418)</f>
        <v>0</v>
      </c>
      <c r="I2418" s="8"/>
      <c r="J2418" s="16"/>
      <c r="K2418" s="16"/>
    </row>
    <row r="2419" spans="1:11" x14ac:dyDescent="0.25">
      <c r="A2419" s="8">
        <v>45705</v>
      </c>
      <c r="B2419" s="16" t="s">
        <v>4910</v>
      </c>
      <c r="C2419" s="16" t="s">
        <v>4911</v>
      </c>
      <c r="D2419">
        <f>[1]!s_pq_maxuptype(B2419,A2419)</f>
        <v>0</v>
      </c>
      <c r="I2419" s="8"/>
      <c r="J2419" s="16"/>
      <c r="K2419" s="16"/>
    </row>
    <row r="2420" spans="1:11" x14ac:dyDescent="0.25">
      <c r="A2420" s="8">
        <v>45705</v>
      </c>
      <c r="B2420" s="16" t="s">
        <v>4912</v>
      </c>
      <c r="C2420" s="16" t="s">
        <v>4913</v>
      </c>
      <c r="D2420">
        <f>[1]!s_pq_maxuptype(B2420,A2420)</f>
        <v>0</v>
      </c>
      <c r="I2420" s="8"/>
      <c r="J2420" s="16"/>
      <c r="K2420" s="16"/>
    </row>
    <row r="2421" spans="1:11" x14ac:dyDescent="0.25">
      <c r="A2421" s="8">
        <v>45705</v>
      </c>
      <c r="B2421" s="16" t="s">
        <v>4914</v>
      </c>
      <c r="C2421" s="16" t="s">
        <v>4915</v>
      </c>
      <c r="D2421">
        <f>[1]!s_pq_maxuptype(B2421,A2421)</f>
        <v>0</v>
      </c>
      <c r="I2421" s="8"/>
      <c r="J2421" s="16"/>
      <c r="K2421" s="16"/>
    </row>
    <row r="2422" spans="1:11" x14ac:dyDescent="0.25">
      <c r="A2422" s="8">
        <v>45705</v>
      </c>
      <c r="B2422" s="16" t="s">
        <v>4916</v>
      </c>
      <c r="C2422" s="16" t="s">
        <v>4917</v>
      </c>
      <c r="D2422">
        <f>[1]!s_pq_maxuptype(B2422,A2422)</f>
        <v>0</v>
      </c>
      <c r="I2422" s="8"/>
      <c r="J2422" s="16"/>
      <c r="K2422" s="16"/>
    </row>
    <row r="2423" spans="1:11" x14ac:dyDescent="0.25">
      <c r="A2423" s="8">
        <v>45705</v>
      </c>
      <c r="B2423" s="16" t="s">
        <v>4918</v>
      </c>
      <c r="C2423" s="16" t="s">
        <v>4919</v>
      </c>
      <c r="D2423">
        <f>[1]!s_pq_maxuptype(B2423,A2423)</f>
        <v>0</v>
      </c>
      <c r="I2423" s="8"/>
      <c r="J2423" s="16"/>
      <c r="K2423" s="16"/>
    </row>
    <row r="2424" spans="1:11" x14ac:dyDescent="0.25">
      <c r="A2424" s="8">
        <v>45705</v>
      </c>
      <c r="B2424" s="16" t="s">
        <v>4920</v>
      </c>
      <c r="C2424" s="16" t="s">
        <v>4921</v>
      </c>
      <c r="D2424">
        <f>[1]!s_pq_maxuptype(B2424,A2424)</f>
        <v>0</v>
      </c>
      <c r="I2424" s="8"/>
      <c r="J2424" s="16"/>
      <c r="K2424" s="16"/>
    </row>
    <row r="2425" spans="1:11" x14ac:dyDescent="0.25">
      <c r="A2425" s="8">
        <v>45705</v>
      </c>
      <c r="B2425" s="16" t="s">
        <v>4922</v>
      </c>
      <c r="C2425" s="16" t="s">
        <v>4923</v>
      </c>
      <c r="D2425">
        <f>[1]!s_pq_maxuptype(B2425,A2425)</f>
        <v>0</v>
      </c>
      <c r="I2425" s="8"/>
      <c r="J2425" s="16"/>
      <c r="K2425" s="16"/>
    </row>
    <row r="2426" spans="1:11" x14ac:dyDescent="0.25">
      <c r="A2426" s="8">
        <v>45705</v>
      </c>
      <c r="B2426" s="16" t="s">
        <v>4924</v>
      </c>
      <c r="C2426" s="16" t="s">
        <v>4925</v>
      </c>
      <c r="D2426">
        <f>[1]!s_pq_maxuptype(B2426,A2426)</f>
        <v>0</v>
      </c>
      <c r="I2426" s="8"/>
      <c r="J2426" s="16"/>
      <c r="K2426" s="16"/>
    </row>
    <row r="2427" spans="1:11" x14ac:dyDescent="0.25">
      <c r="A2427" s="8">
        <v>45705</v>
      </c>
      <c r="B2427" s="16" t="s">
        <v>4926</v>
      </c>
      <c r="C2427" s="16" t="s">
        <v>4927</v>
      </c>
      <c r="D2427">
        <f>[1]!s_pq_maxuptype(B2427,A2427)</f>
        <v>0</v>
      </c>
      <c r="I2427" s="8"/>
      <c r="J2427" s="16"/>
      <c r="K2427" s="16"/>
    </row>
    <row r="2428" spans="1:11" x14ac:dyDescent="0.25">
      <c r="A2428" s="8">
        <v>45705</v>
      </c>
      <c r="B2428" s="16" t="s">
        <v>4928</v>
      </c>
      <c r="C2428" s="16" t="s">
        <v>4929</v>
      </c>
      <c r="D2428">
        <f>[1]!s_pq_maxuptype(B2428,A2428)</f>
        <v>0</v>
      </c>
      <c r="I2428" s="8"/>
      <c r="J2428" s="16"/>
      <c r="K2428" s="16"/>
    </row>
    <row r="2429" spans="1:11" x14ac:dyDescent="0.25">
      <c r="A2429" s="8">
        <v>45705</v>
      </c>
      <c r="B2429" s="16" t="s">
        <v>4930</v>
      </c>
      <c r="C2429" s="16" t="s">
        <v>4931</v>
      </c>
      <c r="D2429">
        <f>[1]!s_pq_maxuptype(B2429,A2429)</f>
        <v>0</v>
      </c>
      <c r="I2429" s="8"/>
      <c r="J2429" s="16"/>
      <c r="K2429" s="16"/>
    </row>
    <row r="2430" spans="1:11" x14ac:dyDescent="0.25">
      <c r="A2430" s="8">
        <v>45705</v>
      </c>
      <c r="B2430" s="16" t="s">
        <v>4932</v>
      </c>
      <c r="C2430" s="16" t="s">
        <v>4933</v>
      </c>
      <c r="D2430">
        <f>[1]!s_pq_maxuptype(B2430,A2430)</f>
        <v>0</v>
      </c>
      <c r="I2430" s="8"/>
      <c r="J2430" s="16"/>
      <c r="K2430" s="16"/>
    </row>
    <row r="2431" spans="1:11" x14ac:dyDescent="0.25">
      <c r="A2431" s="8">
        <v>45705</v>
      </c>
      <c r="B2431" s="16" t="s">
        <v>4934</v>
      </c>
      <c r="C2431" s="16" t="s">
        <v>4935</v>
      </c>
      <c r="D2431">
        <f>[1]!s_pq_maxuptype(B2431,A2431)</f>
        <v>0</v>
      </c>
      <c r="I2431" s="8"/>
      <c r="J2431" s="16"/>
      <c r="K2431" s="16"/>
    </row>
    <row r="2432" spans="1:11" x14ac:dyDescent="0.25">
      <c r="A2432" s="8">
        <v>45705</v>
      </c>
      <c r="B2432" s="16" t="s">
        <v>4936</v>
      </c>
      <c r="C2432" s="16" t="s">
        <v>4937</v>
      </c>
      <c r="D2432">
        <f>[1]!s_pq_maxuptype(B2432,A2432)</f>
        <v>0</v>
      </c>
      <c r="I2432" s="8"/>
      <c r="J2432" s="16"/>
      <c r="K2432" s="16"/>
    </row>
    <row r="2433" spans="1:11" x14ac:dyDescent="0.25">
      <c r="A2433" s="8">
        <v>45705</v>
      </c>
      <c r="B2433" s="16" t="s">
        <v>4938</v>
      </c>
      <c r="C2433" s="16" t="s">
        <v>4939</v>
      </c>
      <c r="D2433">
        <f>[1]!s_pq_maxuptype(B2433,A2433)</f>
        <v>0</v>
      </c>
      <c r="I2433" s="8"/>
      <c r="J2433" s="16"/>
      <c r="K2433" s="16"/>
    </row>
    <row r="2434" spans="1:11" x14ac:dyDescent="0.25">
      <c r="A2434" s="8">
        <v>45705</v>
      </c>
      <c r="B2434" s="16" t="s">
        <v>4940</v>
      </c>
      <c r="C2434" s="16" t="s">
        <v>4941</v>
      </c>
      <c r="D2434">
        <f>[1]!s_pq_maxuptype(B2434,A2434)</f>
        <v>0</v>
      </c>
      <c r="I2434" s="8"/>
      <c r="J2434" s="16"/>
      <c r="K2434" s="16"/>
    </row>
    <row r="2435" spans="1:11" x14ac:dyDescent="0.25">
      <c r="A2435" s="8">
        <v>45705</v>
      </c>
      <c r="B2435" s="16" t="s">
        <v>4942</v>
      </c>
      <c r="C2435" s="16" t="s">
        <v>4943</v>
      </c>
      <c r="D2435">
        <f>[1]!s_pq_maxuptype(B2435,A2435)</f>
        <v>0</v>
      </c>
      <c r="I2435" s="8"/>
      <c r="J2435" s="16"/>
      <c r="K2435" s="16"/>
    </row>
    <row r="2436" spans="1:11" x14ac:dyDescent="0.25">
      <c r="A2436" s="8">
        <v>45705</v>
      </c>
      <c r="B2436" s="16" t="s">
        <v>4944</v>
      </c>
      <c r="C2436" s="16" t="s">
        <v>4945</v>
      </c>
      <c r="D2436">
        <f>[1]!s_pq_maxuptype(B2436,A2436)</f>
        <v>0</v>
      </c>
      <c r="I2436" s="8"/>
      <c r="J2436" s="16"/>
      <c r="K2436" s="16"/>
    </row>
    <row r="2437" spans="1:11" x14ac:dyDescent="0.25">
      <c r="A2437" s="8">
        <v>45705</v>
      </c>
      <c r="B2437" s="16" t="s">
        <v>4946</v>
      </c>
      <c r="C2437" s="16" t="s">
        <v>4947</v>
      </c>
      <c r="D2437">
        <f>[1]!s_pq_maxuptype(B2437,A2437)</f>
        <v>0</v>
      </c>
      <c r="I2437" s="8"/>
      <c r="J2437" s="16"/>
      <c r="K2437" s="16"/>
    </row>
    <row r="2438" spans="1:11" x14ac:dyDescent="0.25">
      <c r="A2438" s="8">
        <v>45705</v>
      </c>
      <c r="B2438" s="16" t="s">
        <v>4948</v>
      </c>
      <c r="C2438" s="16" t="s">
        <v>4949</v>
      </c>
      <c r="D2438">
        <f>[1]!s_pq_maxuptype(B2438,A2438)</f>
        <v>0</v>
      </c>
      <c r="I2438" s="8"/>
      <c r="J2438" s="16"/>
      <c r="K2438" s="16"/>
    </row>
    <row r="2439" spans="1:11" x14ac:dyDescent="0.25">
      <c r="A2439" s="8">
        <v>45705</v>
      </c>
      <c r="B2439" s="16" t="s">
        <v>4950</v>
      </c>
      <c r="C2439" s="16" t="s">
        <v>4951</v>
      </c>
      <c r="D2439">
        <f>[1]!s_pq_maxuptype(B2439,A2439)</f>
        <v>0</v>
      </c>
      <c r="I2439" s="8"/>
      <c r="J2439" s="16"/>
      <c r="K2439" s="16"/>
    </row>
    <row r="2440" spans="1:11" x14ac:dyDescent="0.25">
      <c r="A2440" s="8">
        <v>45705</v>
      </c>
      <c r="B2440" s="16" t="s">
        <v>4952</v>
      </c>
      <c r="C2440" s="16" t="s">
        <v>4953</v>
      </c>
      <c r="D2440">
        <f>[1]!s_pq_maxuptype(B2440,A2440)</f>
        <v>0</v>
      </c>
      <c r="I2440" s="8"/>
      <c r="J2440" s="16"/>
      <c r="K2440" s="16"/>
    </row>
    <row r="2441" spans="1:11" x14ac:dyDescent="0.25">
      <c r="A2441" s="8">
        <v>45705</v>
      </c>
      <c r="B2441" s="16" t="s">
        <v>4954</v>
      </c>
      <c r="C2441" s="16" t="s">
        <v>4955</v>
      </c>
      <c r="D2441">
        <f>[1]!s_pq_maxuptype(B2441,A2441)</f>
        <v>0</v>
      </c>
      <c r="I2441" s="8"/>
      <c r="J2441" s="16"/>
      <c r="K2441" s="16"/>
    </row>
    <row r="2442" spans="1:11" x14ac:dyDescent="0.25">
      <c r="A2442" s="8">
        <v>45705</v>
      </c>
      <c r="B2442" s="16" t="s">
        <v>4956</v>
      </c>
      <c r="C2442" s="16" t="s">
        <v>4957</v>
      </c>
      <c r="D2442">
        <f>[1]!s_pq_maxuptype(B2442,A2442)</f>
        <v>0</v>
      </c>
      <c r="I2442" s="8"/>
      <c r="J2442" s="16"/>
      <c r="K2442" s="16"/>
    </row>
    <row r="2443" spans="1:11" x14ac:dyDescent="0.25">
      <c r="A2443" s="8">
        <v>45705</v>
      </c>
      <c r="B2443" s="16" t="s">
        <v>4958</v>
      </c>
      <c r="C2443" s="16" t="s">
        <v>4959</v>
      </c>
      <c r="D2443">
        <f>[1]!s_pq_maxuptype(B2443,A2443)</f>
        <v>0</v>
      </c>
      <c r="I2443" s="8"/>
      <c r="J2443" s="16"/>
      <c r="K2443" s="16"/>
    </row>
    <row r="2444" spans="1:11" x14ac:dyDescent="0.25">
      <c r="A2444" s="8">
        <v>45705</v>
      </c>
      <c r="B2444" s="16" t="s">
        <v>4960</v>
      </c>
      <c r="C2444" s="16" t="s">
        <v>4961</v>
      </c>
      <c r="D2444">
        <f>[1]!s_pq_maxuptype(B2444,A2444)</f>
        <v>0</v>
      </c>
      <c r="I2444" s="8"/>
      <c r="J2444" s="16"/>
      <c r="K2444" s="16"/>
    </row>
    <row r="2445" spans="1:11" x14ac:dyDescent="0.25">
      <c r="A2445" s="8">
        <v>45705</v>
      </c>
      <c r="B2445" s="16" t="s">
        <v>4962</v>
      </c>
      <c r="C2445" s="16" t="s">
        <v>4963</v>
      </c>
      <c r="D2445">
        <f>[1]!s_pq_maxuptype(B2445,A2445)</f>
        <v>0</v>
      </c>
      <c r="I2445" s="8"/>
      <c r="J2445" s="16"/>
      <c r="K2445" s="16"/>
    </row>
    <row r="2446" spans="1:11" x14ac:dyDescent="0.25">
      <c r="A2446" s="8">
        <v>45705</v>
      </c>
      <c r="B2446" s="16" t="s">
        <v>4964</v>
      </c>
      <c r="C2446" s="16" t="s">
        <v>4965</v>
      </c>
      <c r="D2446">
        <f>[1]!s_pq_maxuptype(B2446,A2446)</f>
        <v>0</v>
      </c>
      <c r="I2446" s="8"/>
      <c r="J2446" s="16"/>
      <c r="K2446" s="16"/>
    </row>
    <row r="2447" spans="1:11" x14ac:dyDescent="0.25">
      <c r="A2447" s="8">
        <v>45705</v>
      </c>
      <c r="B2447" s="16" t="s">
        <v>4966</v>
      </c>
      <c r="C2447" s="16" t="s">
        <v>4967</v>
      </c>
      <c r="D2447">
        <f>[1]!s_pq_maxuptype(B2447,A2447)</f>
        <v>0</v>
      </c>
      <c r="I2447" s="8"/>
      <c r="J2447" s="16"/>
      <c r="K2447" s="16"/>
    </row>
    <row r="2448" spans="1:11" x14ac:dyDescent="0.25">
      <c r="A2448" s="8">
        <v>45705</v>
      </c>
      <c r="B2448" s="16" t="s">
        <v>4968</v>
      </c>
      <c r="C2448" s="16" t="s">
        <v>4969</v>
      </c>
      <c r="D2448">
        <f>[1]!s_pq_maxuptype(B2448,A2448)</f>
        <v>0</v>
      </c>
      <c r="I2448" s="8"/>
      <c r="J2448" s="16"/>
      <c r="K2448" s="16"/>
    </row>
    <row r="2449" spans="1:11" x14ac:dyDescent="0.25">
      <c r="A2449" s="8">
        <v>45705</v>
      </c>
      <c r="B2449" s="16" t="s">
        <v>4970</v>
      </c>
      <c r="C2449" s="16" t="s">
        <v>4971</v>
      </c>
      <c r="D2449">
        <f>[1]!s_pq_maxuptype(B2449,A2449)</f>
        <v>0</v>
      </c>
      <c r="I2449" s="8"/>
      <c r="J2449" s="16"/>
      <c r="K2449" s="16"/>
    </row>
    <row r="2450" spans="1:11" x14ac:dyDescent="0.25">
      <c r="A2450" s="8">
        <v>45705</v>
      </c>
      <c r="B2450" s="16" t="s">
        <v>4972</v>
      </c>
      <c r="C2450" s="16" t="s">
        <v>4973</v>
      </c>
      <c r="D2450">
        <f>[1]!s_pq_maxuptype(B2450,A2450)</f>
        <v>0</v>
      </c>
      <c r="I2450" s="8"/>
      <c r="J2450" s="16"/>
      <c r="K2450" s="16"/>
    </row>
    <row r="2451" spans="1:11" x14ac:dyDescent="0.25">
      <c r="A2451" s="8">
        <v>45705</v>
      </c>
      <c r="B2451" s="16" t="s">
        <v>4974</v>
      </c>
      <c r="C2451" s="16" t="s">
        <v>4975</v>
      </c>
      <c r="D2451">
        <f>[1]!s_pq_maxuptype(B2451,A2451)</f>
        <v>0</v>
      </c>
      <c r="I2451" s="8"/>
      <c r="J2451" s="16"/>
      <c r="K2451" s="16"/>
    </row>
    <row r="2452" spans="1:11" x14ac:dyDescent="0.25">
      <c r="A2452" s="8">
        <v>45705</v>
      </c>
      <c r="B2452" s="16" t="s">
        <v>4976</v>
      </c>
      <c r="C2452" s="16" t="s">
        <v>4977</v>
      </c>
      <c r="D2452">
        <f>[1]!s_pq_maxuptype(B2452,A2452)</f>
        <v>0</v>
      </c>
      <c r="I2452" s="8"/>
      <c r="J2452" s="16"/>
      <c r="K2452" s="16"/>
    </row>
    <row r="2453" spans="1:11" x14ac:dyDescent="0.25">
      <c r="A2453" s="8">
        <v>45705</v>
      </c>
      <c r="B2453" s="16" t="s">
        <v>4978</v>
      </c>
      <c r="C2453" s="16" t="s">
        <v>4979</v>
      </c>
      <c r="D2453">
        <f>[1]!s_pq_maxuptype(B2453,A2453)</f>
        <v>0</v>
      </c>
      <c r="I2453" s="8"/>
      <c r="J2453" s="16"/>
      <c r="K2453" s="16"/>
    </row>
    <row r="2454" spans="1:11" x14ac:dyDescent="0.25">
      <c r="A2454" s="8">
        <v>45705</v>
      </c>
      <c r="B2454" s="16" t="s">
        <v>4980</v>
      </c>
      <c r="C2454" s="16" t="s">
        <v>4981</v>
      </c>
      <c r="D2454">
        <f>[1]!s_pq_maxuptype(B2454,A2454)</f>
        <v>0</v>
      </c>
      <c r="I2454" s="8"/>
      <c r="J2454" s="16"/>
      <c r="K2454" s="16"/>
    </row>
    <row r="2455" spans="1:11" x14ac:dyDescent="0.25">
      <c r="A2455" s="8">
        <v>45705</v>
      </c>
      <c r="B2455" s="16" t="s">
        <v>4982</v>
      </c>
      <c r="C2455" s="16" t="s">
        <v>4983</v>
      </c>
      <c r="D2455">
        <f>[1]!s_pq_maxuptype(B2455,A2455)</f>
        <v>0</v>
      </c>
      <c r="I2455" s="8"/>
      <c r="J2455" s="16"/>
      <c r="K2455" s="16"/>
    </row>
    <row r="2456" spans="1:11" x14ac:dyDescent="0.25">
      <c r="A2456" s="8">
        <v>45705</v>
      </c>
      <c r="B2456" s="16" t="s">
        <v>4984</v>
      </c>
      <c r="C2456" s="16" t="s">
        <v>4985</v>
      </c>
      <c r="D2456">
        <f>[1]!s_pq_maxuptype(B2456,A2456)</f>
        <v>0</v>
      </c>
      <c r="I2456" s="8"/>
      <c r="J2456" s="16"/>
      <c r="K2456" s="16"/>
    </row>
    <row r="2457" spans="1:11" x14ac:dyDescent="0.25">
      <c r="A2457" s="8">
        <v>45705</v>
      </c>
      <c r="B2457" s="16" t="s">
        <v>4986</v>
      </c>
      <c r="C2457" s="16" t="s">
        <v>4987</v>
      </c>
      <c r="D2457">
        <f>[1]!s_pq_maxuptype(B2457,A2457)</f>
        <v>0</v>
      </c>
      <c r="I2457" s="8"/>
      <c r="J2457" s="16"/>
      <c r="K2457" s="16"/>
    </row>
    <row r="2458" spans="1:11" x14ac:dyDescent="0.25">
      <c r="A2458" s="8">
        <v>45705</v>
      </c>
      <c r="B2458" s="16" t="s">
        <v>4988</v>
      </c>
      <c r="C2458" s="16" t="s">
        <v>4989</v>
      </c>
      <c r="D2458">
        <f>[1]!s_pq_maxuptype(B2458,A2458)</f>
        <v>0</v>
      </c>
      <c r="I2458" s="8"/>
      <c r="J2458" s="16"/>
      <c r="K2458" s="16"/>
    </row>
    <row r="2459" spans="1:11" x14ac:dyDescent="0.25">
      <c r="A2459" s="8">
        <v>45705</v>
      </c>
      <c r="B2459" s="16" t="s">
        <v>4990</v>
      </c>
      <c r="C2459" s="16" t="s">
        <v>4991</v>
      </c>
      <c r="D2459">
        <f>[1]!s_pq_maxuptype(B2459,A2459)</f>
        <v>0</v>
      </c>
      <c r="I2459" s="8"/>
      <c r="J2459" s="16"/>
      <c r="K2459" s="16"/>
    </row>
    <row r="2460" spans="1:11" x14ac:dyDescent="0.25">
      <c r="A2460" s="8">
        <v>45705</v>
      </c>
      <c r="B2460" s="16" t="s">
        <v>4992</v>
      </c>
      <c r="C2460" s="16" t="s">
        <v>4993</v>
      </c>
      <c r="D2460">
        <f>[1]!s_pq_maxuptype(B2460,A2460)</f>
        <v>0</v>
      </c>
      <c r="I2460" s="8"/>
      <c r="J2460" s="16"/>
      <c r="K2460" s="16"/>
    </row>
    <row r="2461" spans="1:11" x14ac:dyDescent="0.25">
      <c r="A2461" s="8">
        <v>45705</v>
      </c>
      <c r="B2461" s="16" t="s">
        <v>4994</v>
      </c>
      <c r="C2461" s="16" t="s">
        <v>4995</v>
      </c>
      <c r="D2461">
        <f>[1]!s_pq_maxuptype(B2461,A2461)</f>
        <v>0</v>
      </c>
      <c r="I2461" s="8"/>
      <c r="J2461" s="16"/>
      <c r="K2461" s="16"/>
    </row>
    <row r="2462" spans="1:11" x14ac:dyDescent="0.25">
      <c r="A2462" s="8">
        <v>45705</v>
      </c>
      <c r="B2462" s="16" t="s">
        <v>4996</v>
      </c>
      <c r="C2462" s="16" t="s">
        <v>4997</v>
      </c>
      <c r="D2462">
        <f>[1]!s_pq_maxuptype(B2462,A2462)</f>
        <v>0</v>
      </c>
      <c r="I2462" s="8"/>
      <c r="J2462" s="16"/>
      <c r="K2462" s="16"/>
    </row>
    <row r="2463" spans="1:11" x14ac:dyDescent="0.25">
      <c r="A2463" s="8">
        <v>45705</v>
      </c>
      <c r="B2463" s="16" t="s">
        <v>4998</v>
      </c>
      <c r="C2463" s="16" t="s">
        <v>4999</v>
      </c>
      <c r="D2463">
        <f>[1]!s_pq_maxuptype(B2463,A2463)</f>
        <v>0</v>
      </c>
      <c r="I2463" s="8"/>
      <c r="J2463" s="16"/>
      <c r="K2463" s="16"/>
    </row>
    <row r="2464" spans="1:11" x14ac:dyDescent="0.25">
      <c r="A2464" s="8">
        <v>45705</v>
      </c>
      <c r="B2464" s="16" t="s">
        <v>5000</v>
      </c>
      <c r="C2464" s="16" t="s">
        <v>5001</v>
      </c>
      <c r="D2464">
        <f>[1]!s_pq_maxuptype(B2464,A2464)</f>
        <v>0</v>
      </c>
      <c r="I2464" s="8"/>
      <c r="J2464" s="16"/>
      <c r="K2464" s="16"/>
    </row>
    <row r="2465" spans="1:11" x14ac:dyDescent="0.25">
      <c r="A2465" s="8">
        <v>45705</v>
      </c>
      <c r="B2465" s="16" t="s">
        <v>5002</v>
      </c>
      <c r="C2465" s="16" t="s">
        <v>5003</v>
      </c>
      <c r="D2465">
        <f>[1]!s_pq_maxuptype(B2465,A2465)</f>
        <v>0</v>
      </c>
      <c r="I2465" s="8"/>
      <c r="J2465" s="16"/>
      <c r="K2465" s="16"/>
    </row>
    <row r="2466" spans="1:11" x14ac:dyDescent="0.25">
      <c r="A2466" s="8">
        <v>45705</v>
      </c>
      <c r="B2466" s="16" t="s">
        <v>5004</v>
      </c>
      <c r="C2466" s="16" t="s">
        <v>5005</v>
      </c>
      <c r="D2466">
        <f>[1]!s_pq_maxuptype(B2466,A2466)</f>
        <v>0</v>
      </c>
      <c r="I2466" s="8"/>
      <c r="J2466" s="16"/>
      <c r="K2466" s="16"/>
    </row>
    <row r="2467" spans="1:11" x14ac:dyDescent="0.25">
      <c r="A2467" s="8">
        <v>45705</v>
      </c>
      <c r="B2467" s="16" t="s">
        <v>5006</v>
      </c>
      <c r="C2467" s="16" t="s">
        <v>5007</v>
      </c>
      <c r="D2467">
        <f>[1]!s_pq_maxuptype(B2467,A2467)</f>
        <v>0</v>
      </c>
      <c r="I2467" s="8"/>
      <c r="J2467" s="16"/>
      <c r="K2467" s="16"/>
    </row>
    <row r="2468" spans="1:11" x14ac:dyDescent="0.25">
      <c r="A2468" s="8">
        <v>45705</v>
      </c>
      <c r="B2468" s="16" t="s">
        <v>5008</v>
      </c>
      <c r="C2468" s="16" t="s">
        <v>5009</v>
      </c>
      <c r="D2468">
        <f>[1]!s_pq_maxuptype(B2468,A2468)</f>
        <v>0</v>
      </c>
      <c r="I2468" s="8"/>
      <c r="J2468" s="16"/>
      <c r="K2468" s="16"/>
    </row>
    <row r="2469" spans="1:11" x14ac:dyDescent="0.25">
      <c r="A2469" s="8">
        <v>45705</v>
      </c>
      <c r="B2469" s="16" t="s">
        <v>5010</v>
      </c>
      <c r="C2469" s="16" t="s">
        <v>5011</v>
      </c>
      <c r="D2469">
        <f>[1]!s_pq_maxuptype(B2469,A2469)</f>
        <v>0</v>
      </c>
      <c r="I2469" s="8"/>
      <c r="J2469" s="16"/>
      <c r="K2469" s="16"/>
    </row>
    <row r="2470" spans="1:11" x14ac:dyDescent="0.25">
      <c r="A2470" s="8">
        <v>45705</v>
      </c>
      <c r="B2470" s="16" t="s">
        <v>5012</v>
      </c>
      <c r="C2470" s="16" t="s">
        <v>5013</v>
      </c>
      <c r="D2470">
        <f>[1]!s_pq_maxuptype(B2470,A2470)</f>
        <v>0</v>
      </c>
      <c r="I2470" s="8"/>
      <c r="J2470" s="16"/>
      <c r="K2470" s="16"/>
    </row>
    <row r="2471" spans="1:11" x14ac:dyDescent="0.25">
      <c r="A2471" s="8">
        <v>45705</v>
      </c>
      <c r="B2471" s="16" t="s">
        <v>5014</v>
      </c>
      <c r="C2471" s="16" t="s">
        <v>5015</v>
      </c>
      <c r="D2471">
        <f>[1]!s_pq_maxuptype(B2471,A2471)</f>
        <v>0</v>
      </c>
      <c r="I2471" s="8"/>
      <c r="J2471" s="16"/>
      <c r="K2471" s="16"/>
    </row>
    <row r="2472" spans="1:11" x14ac:dyDescent="0.25">
      <c r="A2472" s="8">
        <v>45705</v>
      </c>
      <c r="B2472" s="16" t="s">
        <v>5016</v>
      </c>
      <c r="C2472" s="16" t="s">
        <v>5017</v>
      </c>
      <c r="D2472">
        <f>[1]!s_pq_maxuptype(B2472,A2472)</f>
        <v>0</v>
      </c>
      <c r="I2472" s="8"/>
      <c r="J2472" s="16"/>
      <c r="K2472" s="16"/>
    </row>
    <row r="2473" spans="1:11" x14ac:dyDescent="0.25">
      <c r="A2473" s="8">
        <v>45705</v>
      </c>
      <c r="B2473" s="16" t="s">
        <v>5018</v>
      </c>
      <c r="C2473" s="16" t="s">
        <v>5019</v>
      </c>
      <c r="D2473">
        <f>[1]!s_pq_maxuptype(B2473,A2473)</f>
        <v>0</v>
      </c>
      <c r="I2473" s="8"/>
      <c r="J2473" s="16"/>
      <c r="K2473" s="16"/>
    </row>
    <row r="2474" spans="1:11" x14ac:dyDescent="0.25">
      <c r="A2474" s="8">
        <v>45705</v>
      </c>
      <c r="B2474" s="16" t="s">
        <v>5020</v>
      </c>
      <c r="C2474" s="16" t="s">
        <v>5021</v>
      </c>
      <c r="D2474">
        <f>[1]!s_pq_maxuptype(B2474,A2474)</f>
        <v>0</v>
      </c>
      <c r="I2474" s="8"/>
      <c r="J2474" s="16"/>
      <c r="K2474" s="16"/>
    </row>
    <row r="2475" spans="1:11" x14ac:dyDescent="0.25">
      <c r="A2475" s="8">
        <v>45705</v>
      </c>
      <c r="B2475" s="16" t="s">
        <v>5022</v>
      </c>
      <c r="C2475" s="16" t="s">
        <v>5023</v>
      </c>
      <c r="D2475">
        <f>[1]!s_pq_maxuptype(B2475,A2475)</f>
        <v>0</v>
      </c>
      <c r="I2475" s="8"/>
      <c r="J2475" s="16"/>
      <c r="K2475" s="16"/>
    </row>
    <row r="2476" spans="1:11" x14ac:dyDescent="0.25">
      <c r="A2476" s="8">
        <v>45705</v>
      </c>
      <c r="B2476" s="16" t="s">
        <v>5024</v>
      </c>
      <c r="C2476" s="16" t="s">
        <v>5025</v>
      </c>
      <c r="D2476">
        <f>[1]!s_pq_maxuptype(B2476,A2476)</f>
        <v>0</v>
      </c>
      <c r="I2476" s="8"/>
      <c r="J2476" s="16"/>
      <c r="K2476" s="16"/>
    </row>
    <row r="2477" spans="1:11" x14ac:dyDescent="0.25">
      <c r="A2477" s="8">
        <v>45705</v>
      </c>
      <c r="B2477" s="16" t="s">
        <v>5026</v>
      </c>
      <c r="C2477" s="16" t="s">
        <v>5027</v>
      </c>
      <c r="D2477">
        <f>[1]!s_pq_maxuptype(B2477,A2477)</f>
        <v>0</v>
      </c>
      <c r="I2477" s="8"/>
      <c r="J2477" s="16"/>
      <c r="K2477" s="16"/>
    </row>
    <row r="2478" spans="1:11" x14ac:dyDescent="0.25">
      <c r="A2478" s="8">
        <v>45705</v>
      </c>
      <c r="B2478" s="16" t="s">
        <v>5028</v>
      </c>
      <c r="C2478" s="16" t="s">
        <v>5029</v>
      </c>
      <c r="D2478">
        <f>[1]!s_pq_maxuptype(B2478,A2478)</f>
        <v>0</v>
      </c>
      <c r="I2478" s="8"/>
      <c r="J2478" s="16"/>
      <c r="K2478" s="16"/>
    </row>
    <row r="2479" spans="1:11" x14ac:dyDescent="0.25">
      <c r="A2479" s="8">
        <v>45705</v>
      </c>
      <c r="B2479" s="16" t="s">
        <v>5030</v>
      </c>
      <c r="C2479" s="16" t="s">
        <v>5031</v>
      </c>
      <c r="D2479">
        <f>[1]!s_pq_maxuptype(B2479,A2479)</f>
        <v>0</v>
      </c>
      <c r="I2479" s="8"/>
      <c r="J2479" s="16"/>
      <c r="K2479" s="16"/>
    </row>
    <row r="2480" spans="1:11" x14ac:dyDescent="0.25">
      <c r="A2480" s="8">
        <v>45705</v>
      </c>
      <c r="B2480" s="16" t="s">
        <v>5032</v>
      </c>
      <c r="C2480" s="16" t="s">
        <v>5033</v>
      </c>
      <c r="D2480">
        <f>[1]!s_pq_maxuptype(B2480,A2480)</f>
        <v>0</v>
      </c>
      <c r="I2480" s="8"/>
      <c r="J2480" s="16"/>
      <c r="K2480" s="16"/>
    </row>
    <row r="2481" spans="1:11" x14ac:dyDescent="0.25">
      <c r="A2481" s="8">
        <v>45705</v>
      </c>
      <c r="B2481" s="16" t="s">
        <v>5034</v>
      </c>
      <c r="C2481" s="16" t="s">
        <v>5035</v>
      </c>
      <c r="D2481">
        <f>[1]!s_pq_maxuptype(B2481,A2481)</f>
        <v>0</v>
      </c>
      <c r="I2481" s="8"/>
      <c r="J2481" s="16"/>
      <c r="K2481" s="16"/>
    </row>
    <row r="2482" spans="1:11" x14ac:dyDescent="0.25">
      <c r="A2482" s="8">
        <v>45705</v>
      </c>
      <c r="B2482" s="16" t="s">
        <v>5036</v>
      </c>
      <c r="C2482" s="16" t="s">
        <v>5037</v>
      </c>
      <c r="D2482">
        <f>[1]!s_pq_maxuptype(B2482,A2482)</f>
        <v>0</v>
      </c>
      <c r="I2482" s="8"/>
      <c r="J2482" s="16"/>
      <c r="K2482" s="16"/>
    </row>
    <row r="2483" spans="1:11" x14ac:dyDescent="0.25">
      <c r="A2483" s="8">
        <v>45705</v>
      </c>
      <c r="B2483" s="16" t="s">
        <v>5038</v>
      </c>
      <c r="C2483" s="16" t="s">
        <v>5039</v>
      </c>
      <c r="D2483">
        <f>[1]!s_pq_maxuptype(B2483,A2483)</f>
        <v>0</v>
      </c>
      <c r="I2483" s="8"/>
      <c r="J2483" s="16"/>
      <c r="K2483" s="16"/>
    </row>
    <row r="2484" spans="1:11" x14ac:dyDescent="0.25">
      <c r="A2484" s="8">
        <v>45705</v>
      </c>
      <c r="B2484" s="16" t="s">
        <v>5040</v>
      </c>
      <c r="C2484" s="16" t="s">
        <v>5041</v>
      </c>
      <c r="D2484">
        <f>[1]!s_pq_maxuptype(B2484,A2484)</f>
        <v>0</v>
      </c>
      <c r="I2484" s="8"/>
      <c r="J2484" s="16"/>
      <c r="K2484" s="16"/>
    </row>
    <row r="2485" spans="1:11" x14ac:dyDescent="0.25">
      <c r="A2485" s="8">
        <v>45705</v>
      </c>
      <c r="B2485" s="16" t="s">
        <v>5042</v>
      </c>
      <c r="C2485" s="16" t="s">
        <v>5043</v>
      </c>
      <c r="D2485">
        <f>[1]!s_pq_maxuptype(B2485,A2485)</f>
        <v>0</v>
      </c>
      <c r="I2485" s="8"/>
      <c r="J2485" s="16"/>
      <c r="K2485" s="16"/>
    </row>
    <row r="2486" spans="1:11" x14ac:dyDescent="0.25">
      <c r="A2486" s="8">
        <v>45705</v>
      </c>
      <c r="B2486" s="16" t="s">
        <v>5044</v>
      </c>
      <c r="C2486" s="16" t="s">
        <v>5045</v>
      </c>
      <c r="D2486">
        <f>[1]!s_pq_maxuptype(B2486,A2486)</f>
        <v>0</v>
      </c>
      <c r="I2486" s="8"/>
      <c r="J2486" s="16"/>
      <c r="K2486" s="16"/>
    </row>
    <row r="2487" spans="1:11" x14ac:dyDescent="0.25">
      <c r="A2487" s="8">
        <v>45705</v>
      </c>
      <c r="B2487" s="16" t="s">
        <v>5046</v>
      </c>
      <c r="C2487" s="16" t="s">
        <v>5047</v>
      </c>
      <c r="D2487">
        <f>[1]!s_pq_maxuptype(B2487,A2487)</f>
        <v>0</v>
      </c>
      <c r="I2487" s="8"/>
      <c r="J2487" s="16"/>
      <c r="K2487" s="16"/>
    </row>
    <row r="2488" spans="1:11" x14ac:dyDescent="0.25">
      <c r="A2488" s="8">
        <v>45705</v>
      </c>
      <c r="B2488" s="16" t="s">
        <v>5048</v>
      </c>
      <c r="C2488" s="16" t="s">
        <v>5049</v>
      </c>
      <c r="D2488">
        <f>[1]!s_pq_maxuptype(B2488,A2488)</f>
        <v>0</v>
      </c>
      <c r="I2488" s="8"/>
      <c r="J2488" s="16"/>
      <c r="K2488" s="16"/>
    </row>
    <row r="2489" spans="1:11" x14ac:dyDescent="0.25">
      <c r="A2489" s="8">
        <v>45705</v>
      </c>
      <c r="B2489" s="16" t="s">
        <v>5050</v>
      </c>
      <c r="C2489" s="16" t="s">
        <v>5051</v>
      </c>
      <c r="D2489">
        <f>[1]!s_pq_maxuptype(B2489,A2489)</f>
        <v>0</v>
      </c>
      <c r="I2489" s="8"/>
      <c r="J2489" s="16"/>
      <c r="K2489" s="16"/>
    </row>
    <row r="2490" spans="1:11" x14ac:dyDescent="0.25">
      <c r="A2490" s="8">
        <v>45705</v>
      </c>
      <c r="B2490" s="16" t="s">
        <v>5052</v>
      </c>
      <c r="C2490" s="16" t="s">
        <v>5053</v>
      </c>
      <c r="D2490">
        <f>[1]!s_pq_maxuptype(B2490,A2490)</f>
        <v>0</v>
      </c>
      <c r="I2490" s="8"/>
      <c r="J2490" s="16"/>
      <c r="K2490" s="16"/>
    </row>
    <row r="2491" spans="1:11" x14ac:dyDescent="0.25">
      <c r="A2491" s="8">
        <v>45705</v>
      </c>
      <c r="B2491" s="16" t="s">
        <v>5054</v>
      </c>
      <c r="C2491" s="16" t="s">
        <v>5055</v>
      </c>
      <c r="D2491">
        <f>[1]!s_pq_maxuptype(B2491,A2491)</f>
        <v>0</v>
      </c>
      <c r="I2491" s="8"/>
      <c r="J2491" s="16"/>
      <c r="K2491" s="16"/>
    </row>
    <row r="2492" spans="1:11" x14ac:dyDescent="0.25">
      <c r="A2492" s="8">
        <v>45705</v>
      </c>
      <c r="B2492" s="16" t="s">
        <v>5056</v>
      </c>
      <c r="C2492" s="16" t="s">
        <v>5057</v>
      </c>
      <c r="D2492">
        <f>[1]!s_pq_maxuptype(B2492,A2492)</f>
        <v>0</v>
      </c>
      <c r="I2492" s="8"/>
      <c r="J2492" s="16"/>
      <c r="K2492" s="16"/>
    </row>
    <row r="2493" spans="1:11" x14ac:dyDescent="0.25">
      <c r="A2493" s="8">
        <v>45705</v>
      </c>
      <c r="B2493" s="16" t="s">
        <v>5058</v>
      </c>
      <c r="C2493" s="16" t="s">
        <v>5059</v>
      </c>
      <c r="D2493">
        <f>[1]!s_pq_maxuptype(B2493,A2493)</f>
        <v>0</v>
      </c>
      <c r="I2493" s="8"/>
      <c r="J2493" s="16"/>
      <c r="K2493" s="16"/>
    </row>
    <row r="2494" spans="1:11" x14ac:dyDescent="0.25">
      <c r="A2494" s="8">
        <v>45705</v>
      </c>
      <c r="B2494" s="16" t="s">
        <v>5060</v>
      </c>
      <c r="C2494" s="16" t="s">
        <v>5061</v>
      </c>
      <c r="D2494">
        <f>[1]!s_pq_maxuptype(B2494,A2494)</f>
        <v>0</v>
      </c>
      <c r="I2494" s="8"/>
      <c r="J2494" s="16"/>
      <c r="K2494" s="16"/>
    </row>
    <row r="2495" spans="1:11" x14ac:dyDescent="0.25">
      <c r="A2495" s="8">
        <v>45705</v>
      </c>
      <c r="B2495" s="16" t="s">
        <v>5062</v>
      </c>
      <c r="C2495" s="16" t="s">
        <v>5063</v>
      </c>
      <c r="D2495">
        <f>[1]!s_pq_maxuptype(B2495,A2495)</f>
        <v>0</v>
      </c>
      <c r="I2495" s="8"/>
      <c r="J2495" s="16"/>
      <c r="K2495" s="16"/>
    </row>
    <row r="2496" spans="1:11" x14ac:dyDescent="0.25">
      <c r="A2496" s="8">
        <v>45705</v>
      </c>
      <c r="B2496" s="16" t="s">
        <v>5064</v>
      </c>
      <c r="C2496" s="16" t="s">
        <v>5065</v>
      </c>
      <c r="D2496">
        <f>[1]!s_pq_maxuptype(B2496,A2496)</f>
        <v>0</v>
      </c>
      <c r="I2496" s="8"/>
      <c r="J2496" s="16"/>
      <c r="K2496" s="16"/>
    </row>
    <row r="2497" spans="1:11" x14ac:dyDescent="0.25">
      <c r="A2497" s="8">
        <v>45705</v>
      </c>
      <c r="B2497" s="16" t="s">
        <v>5066</v>
      </c>
      <c r="C2497" s="16" t="s">
        <v>5067</v>
      </c>
      <c r="D2497">
        <f>[1]!s_pq_maxuptype(B2497,A2497)</f>
        <v>0</v>
      </c>
      <c r="I2497" s="8"/>
      <c r="J2497" s="16"/>
      <c r="K2497" s="16"/>
    </row>
    <row r="2498" spans="1:11" x14ac:dyDescent="0.25">
      <c r="A2498" s="8">
        <v>45705</v>
      </c>
      <c r="B2498" s="16" t="s">
        <v>5068</v>
      </c>
      <c r="C2498" s="16" t="s">
        <v>5069</v>
      </c>
      <c r="D2498">
        <f>[1]!s_pq_maxuptype(B2498,A2498)</f>
        <v>0</v>
      </c>
      <c r="I2498" s="8"/>
      <c r="J2498" s="16"/>
      <c r="K2498" s="16"/>
    </row>
    <row r="2499" spans="1:11" x14ac:dyDescent="0.25">
      <c r="A2499" s="8">
        <v>45705</v>
      </c>
      <c r="B2499" s="16" t="s">
        <v>5070</v>
      </c>
      <c r="C2499" s="16" t="s">
        <v>5071</v>
      </c>
      <c r="D2499">
        <f>[1]!s_pq_maxuptype(B2499,A2499)</f>
        <v>0</v>
      </c>
      <c r="I2499" s="8"/>
      <c r="J2499" s="16"/>
      <c r="K2499" s="16"/>
    </row>
    <row r="2500" spans="1:11" x14ac:dyDescent="0.25">
      <c r="A2500" s="8">
        <v>45705</v>
      </c>
      <c r="B2500" s="16" t="s">
        <v>5072</v>
      </c>
      <c r="C2500" s="16" t="s">
        <v>5073</v>
      </c>
      <c r="D2500">
        <f>[1]!s_pq_maxuptype(B2500,A2500)</f>
        <v>0</v>
      </c>
      <c r="I2500" s="8"/>
      <c r="J2500" s="16"/>
      <c r="K2500" s="16"/>
    </row>
    <row r="2501" spans="1:11" x14ac:dyDescent="0.25">
      <c r="A2501" s="8">
        <v>45705</v>
      </c>
      <c r="B2501" s="16" t="s">
        <v>5074</v>
      </c>
      <c r="C2501" s="16" t="s">
        <v>5075</v>
      </c>
      <c r="D2501">
        <f>[1]!s_pq_maxuptype(B2501,A2501)</f>
        <v>0</v>
      </c>
      <c r="I2501" s="8"/>
      <c r="J2501" s="16"/>
      <c r="K2501" s="16"/>
    </row>
    <row r="2502" spans="1:11" x14ac:dyDescent="0.25">
      <c r="A2502" s="8">
        <v>45705</v>
      </c>
      <c r="B2502" s="16" t="s">
        <v>5076</v>
      </c>
      <c r="C2502" s="16" t="s">
        <v>5077</v>
      </c>
      <c r="D2502">
        <f>[1]!s_pq_maxuptype(B2502,A2502)</f>
        <v>0</v>
      </c>
      <c r="I2502" s="8"/>
      <c r="J2502" s="16"/>
      <c r="K2502" s="16"/>
    </row>
    <row r="2503" spans="1:11" x14ac:dyDescent="0.25">
      <c r="A2503" s="8">
        <v>45705</v>
      </c>
      <c r="B2503" s="16" t="s">
        <v>5078</v>
      </c>
      <c r="C2503" s="16" t="s">
        <v>5079</v>
      </c>
      <c r="D2503">
        <f>[1]!s_pq_maxuptype(B2503,A2503)</f>
        <v>0</v>
      </c>
      <c r="I2503" s="8"/>
      <c r="J2503" s="16"/>
      <c r="K2503" s="16"/>
    </row>
    <row r="2504" spans="1:11" x14ac:dyDescent="0.25">
      <c r="A2504" s="8">
        <v>45705</v>
      </c>
      <c r="B2504" s="16" t="s">
        <v>5080</v>
      </c>
      <c r="C2504" s="16" t="s">
        <v>5081</v>
      </c>
      <c r="D2504">
        <f>[1]!s_pq_maxuptype(B2504,A2504)</f>
        <v>0</v>
      </c>
      <c r="I2504" s="8"/>
      <c r="J2504" s="16"/>
      <c r="K2504" s="16"/>
    </row>
    <row r="2505" spans="1:11" x14ac:dyDescent="0.25">
      <c r="A2505" s="8">
        <v>45705</v>
      </c>
      <c r="B2505" s="16" t="s">
        <v>5082</v>
      </c>
      <c r="C2505" s="16" t="s">
        <v>5083</v>
      </c>
      <c r="D2505">
        <f>[1]!s_pq_maxuptype(B2505,A2505)</f>
        <v>0</v>
      </c>
      <c r="I2505" s="8"/>
      <c r="J2505" s="16"/>
      <c r="K2505" s="16"/>
    </row>
    <row r="2506" spans="1:11" x14ac:dyDescent="0.25">
      <c r="A2506" s="8">
        <v>45705</v>
      </c>
      <c r="B2506" s="16" t="s">
        <v>5084</v>
      </c>
      <c r="C2506" s="16" t="s">
        <v>5085</v>
      </c>
      <c r="D2506">
        <f>[1]!s_pq_maxuptype(B2506,A2506)</f>
        <v>0</v>
      </c>
      <c r="I2506" s="8"/>
      <c r="J2506" s="16"/>
      <c r="K2506" s="16"/>
    </row>
    <row r="2507" spans="1:11" x14ac:dyDescent="0.25">
      <c r="A2507" s="8">
        <v>45705</v>
      </c>
      <c r="B2507" s="16" t="s">
        <v>5086</v>
      </c>
      <c r="C2507" s="16" t="s">
        <v>5087</v>
      </c>
      <c r="D2507">
        <f>[1]!s_pq_maxuptype(B2507,A2507)</f>
        <v>0</v>
      </c>
      <c r="I2507" s="8"/>
      <c r="J2507" s="16"/>
      <c r="K2507" s="16"/>
    </row>
    <row r="2508" spans="1:11" x14ac:dyDescent="0.25">
      <c r="A2508" s="8">
        <v>45705</v>
      </c>
      <c r="B2508" s="16" t="s">
        <v>5088</v>
      </c>
      <c r="C2508" s="16" t="s">
        <v>5089</v>
      </c>
      <c r="D2508">
        <f>[1]!s_pq_maxuptype(B2508,A2508)</f>
        <v>0</v>
      </c>
      <c r="I2508" s="8"/>
      <c r="J2508" s="16"/>
      <c r="K2508" s="16"/>
    </row>
    <row r="2509" spans="1:11" x14ac:dyDescent="0.25">
      <c r="A2509" s="8">
        <v>45705</v>
      </c>
      <c r="B2509" s="16" t="s">
        <v>5090</v>
      </c>
      <c r="C2509" s="16" t="s">
        <v>5091</v>
      </c>
      <c r="D2509">
        <f>[1]!s_pq_maxuptype(B2509,A2509)</f>
        <v>0</v>
      </c>
      <c r="I2509" s="8"/>
      <c r="J2509" s="16"/>
      <c r="K2509" s="16"/>
    </row>
    <row r="2510" spans="1:11" x14ac:dyDescent="0.25">
      <c r="A2510" s="8">
        <v>45705</v>
      </c>
      <c r="B2510" s="16" t="s">
        <v>5092</v>
      </c>
      <c r="C2510" s="16" t="s">
        <v>5093</v>
      </c>
      <c r="D2510">
        <f>[1]!s_pq_maxuptype(B2510,A2510)</f>
        <v>0</v>
      </c>
      <c r="I2510" s="8"/>
      <c r="J2510" s="16"/>
      <c r="K2510" s="16"/>
    </row>
    <row r="2511" spans="1:11" x14ac:dyDescent="0.25">
      <c r="A2511" s="8">
        <v>45705</v>
      </c>
      <c r="B2511" s="16" t="s">
        <v>5094</v>
      </c>
      <c r="C2511" s="16" t="s">
        <v>5095</v>
      </c>
      <c r="D2511">
        <f>[1]!s_pq_maxuptype(B2511,A2511)</f>
        <v>0</v>
      </c>
      <c r="I2511" s="8"/>
      <c r="J2511" s="16"/>
      <c r="K2511" s="16"/>
    </row>
    <row r="2512" spans="1:11" x14ac:dyDescent="0.25">
      <c r="A2512" s="8">
        <v>45705</v>
      </c>
      <c r="B2512" s="16" t="s">
        <v>5096</v>
      </c>
      <c r="C2512" s="16" t="s">
        <v>5097</v>
      </c>
      <c r="D2512">
        <f>[1]!s_pq_maxuptype(B2512,A2512)</f>
        <v>0</v>
      </c>
      <c r="I2512" s="8"/>
      <c r="J2512" s="16"/>
      <c r="K2512" s="16"/>
    </row>
    <row r="2513" spans="1:11" x14ac:dyDescent="0.25">
      <c r="A2513" s="8">
        <v>45705</v>
      </c>
      <c r="B2513" s="16" t="s">
        <v>5098</v>
      </c>
      <c r="C2513" s="16" t="s">
        <v>5099</v>
      </c>
      <c r="D2513">
        <f>[1]!s_pq_maxuptype(B2513,A2513)</f>
        <v>0</v>
      </c>
      <c r="I2513" s="8"/>
      <c r="J2513" s="16"/>
      <c r="K2513" s="16"/>
    </row>
    <row r="2514" spans="1:11" x14ac:dyDescent="0.25">
      <c r="A2514" s="8">
        <v>45705</v>
      </c>
      <c r="B2514" s="16" t="s">
        <v>5100</v>
      </c>
      <c r="C2514" s="16" t="s">
        <v>5101</v>
      </c>
      <c r="D2514">
        <f>[1]!s_pq_maxuptype(B2514,A2514)</f>
        <v>0</v>
      </c>
      <c r="I2514" s="8"/>
      <c r="J2514" s="16"/>
      <c r="K2514" s="16"/>
    </row>
    <row r="2515" spans="1:11" x14ac:dyDescent="0.25">
      <c r="A2515" s="8">
        <v>45705</v>
      </c>
      <c r="B2515" s="16" t="s">
        <v>5102</v>
      </c>
      <c r="C2515" s="16" t="s">
        <v>5103</v>
      </c>
      <c r="D2515">
        <f>[1]!s_pq_maxuptype(B2515,A2515)</f>
        <v>0</v>
      </c>
      <c r="I2515" s="8"/>
      <c r="J2515" s="16"/>
      <c r="K2515" s="16"/>
    </row>
    <row r="2516" spans="1:11" x14ac:dyDescent="0.25">
      <c r="A2516" s="8">
        <v>45705</v>
      </c>
      <c r="B2516" s="16" t="s">
        <v>5104</v>
      </c>
      <c r="C2516" s="16" t="s">
        <v>5105</v>
      </c>
      <c r="D2516">
        <f>[1]!s_pq_maxuptype(B2516,A2516)</f>
        <v>0</v>
      </c>
      <c r="I2516" s="8"/>
      <c r="J2516" s="16"/>
      <c r="K2516" s="16"/>
    </row>
    <row r="2517" spans="1:11" x14ac:dyDescent="0.25">
      <c r="A2517" s="8">
        <v>45705</v>
      </c>
      <c r="B2517" s="16" t="s">
        <v>5106</v>
      </c>
      <c r="C2517" s="16" t="s">
        <v>5107</v>
      </c>
      <c r="D2517">
        <f>[1]!s_pq_maxuptype(B2517,A2517)</f>
        <v>0</v>
      </c>
      <c r="I2517" s="8"/>
      <c r="J2517" s="16"/>
      <c r="K2517" s="16"/>
    </row>
    <row r="2518" spans="1:11" x14ac:dyDescent="0.25">
      <c r="A2518" s="8">
        <v>45705</v>
      </c>
      <c r="B2518" s="16" t="s">
        <v>5108</v>
      </c>
      <c r="C2518" s="16" t="s">
        <v>5109</v>
      </c>
      <c r="D2518">
        <f>[1]!s_pq_maxuptype(B2518,A2518)</f>
        <v>0</v>
      </c>
      <c r="I2518" s="8"/>
      <c r="J2518" s="16"/>
      <c r="K2518" s="16"/>
    </row>
    <row r="2519" spans="1:11" x14ac:dyDescent="0.25">
      <c r="A2519" s="8">
        <v>45705</v>
      </c>
      <c r="B2519" s="16" t="s">
        <v>5110</v>
      </c>
      <c r="C2519" s="16" t="s">
        <v>5111</v>
      </c>
      <c r="D2519">
        <f>[1]!s_pq_maxuptype(B2519,A2519)</f>
        <v>0</v>
      </c>
      <c r="I2519" s="8"/>
      <c r="J2519" s="16"/>
      <c r="K2519" s="16"/>
    </row>
    <row r="2520" spans="1:11" x14ac:dyDescent="0.25">
      <c r="A2520" s="8">
        <v>45705</v>
      </c>
      <c r="B2520" s="16" t="s">
        <v>5112</v>
      </c>
      <c r="C2520" s="16" t="s">
        <v>5113</v>
      </c>
      <c r="D2520">
        <f>[1]!s_pq_maxuptype(B2520,A2520)</f>
        <v>0</v>
      </c>
      <c r="I2520" s="8"/>
      <c r="J2520" s="16"/>
      <c r="K2520" s="16"/>
    </row>
    <row r="2521" spans="1:11" x14ac:dyDescent="0.25">
      <c r="A2521" s="8">
        <v>45705</v>
      </c>
      <c r="B2521" s="16" t="s">
        <v>5114</v>
      </c>
      <c r="C2521" s="16" t="s">
        <v>5115</v>
      </c>
      <c r="D2521">
        <f>[1]!s_pq_maxuptype(B2521,A2521)</f>
        <v>0</v>
      </c>
      <c r="I2521" s="8"/>
      <c r="J2521" s="16"/>
      <c r="K2521" s="16"/>
    </row>
    <row r="2522" spans="1:11" x14ac:dyDescent="0.25">
      <c r="A2522" s="8">
        <v>45705</v>
      </c>
      <c r="B2522" s="16" t="s">
        <v>5116</v>
      </c>
      <c r="C2522" s="16" t="s">
        <v>5117</v>
      </c>
      <c r="D2522">
        <f>[1]!s_pq_maxuptype(B2522,A2522)</f>
        <v>0</v>
      </c>
      <c r="I2522" s="8"/>
      <c r="J2522" s="16"/>
      <c r="K2522" s="16"/>
    </row>
    <row r="2523" spans="1:11" x14ac:dyDescent="0.25">
      <c r="A2523" s="8">
        <v>45705</v>
      </c>
      <c r="B2523" s="16" t="s">
        <v>5118</v>
      </c>
      <c r="C2523" s="16" t="s">
        <v>5119</v>
      </c>
      <c r="D2523">
        <f>[1]!s_pq_maxuptype(B2523,A2523)</f>
        <v>0</v>
      </c>
      <c r="I2523" s="8"/>
      <c r="J2523" s="16"/>
      <c r="K2523" s="16"/>
    </row>
    <row r="2524" spans="1:11" x14ac:dyDescent="0.25">
      <c r="A2524" s="8">
        <v>45705</v>
      </c>
      <c r="B2524" s="16" t="s">
        <v>5120</v>
      </c>
      <c r="C2524" s="16" t="s">
        <v>5121</v>
      </c>
      <c r="D2524">
        <f>[1]!s_pq_maxuptype(B2524,A2524)</f>
        <v>0</v>
      </c>
      <c r="I2524" s="8"/>
      <c r="J2524" s="16"/>
      <c r="K2524" s="16"/>
    </row>
    <row r="2525" spans="1:11" x14ac:dyDescent="0.25">
      <c r="A2525" s="8">
        <v>45705</v>
      </c>
      <c r="B2525" s="16" t="s">
        <v>5122</v>
      </c>
      <c r="C2525" s="16" t="s">
        <v>5123</v>
      </c>
      <c r="D2525">
        <f>[1]!s_pq_maxuptype(B2525,A2525)</f>
        <v>0</v>
      </c>
      <c r="I2525" s="8"/>
      <c r="J2525" s="16"/>
      <c r="K2525" s="16"/>
    </row>
    <row r="2526" spans="1:11" x14ac:dyDescent="0.25">
      <c r="A2526" s="8">
        <v>45705</v>
      </c>
      <c r="B2526" s="16" t="s">
        <v>5124</v>
      </c>
      <c r="C2526" s="16" t="s">
        <v>5125</v>
      </c>
      <c r="D2526">
        <f>[1]!s_pq_maxuptype(B2526,A2526)</f>
        <v>0</v>
      </c>
      <c r="I2526" s="8"/>
      <c r="J2526" s="16"/>
      <c r="K2526" s="16"/>
    </row>
    <row r="2527" spans="1:11" x14ac:dyDescent="0.25">
      <c r="A2527" s="8">
        <v>45705</v>
      </c>
      <c r="B2527" s="16" t="s">
        <v>5126</v>
      </c>
      <c r="C2527" s="16" t="s">
        <v>5127</v>
      </c>
      <c r="D2527">
        <f>[1]!s_pq_maxuptype(B2527,A2527)</f>
        <v>0</v>
      </c>
      <c r="I2527" s="8"/>
      <c r="J2527" s="16"/>
      <c r="K2527" s="16"/>
    </row>
    <row r="2528" spans="1:11" x14ac:dyDescent="0.25">
      <c r="A2528" s="8">
        <v>45705</v>
      </c>
      <c r="B2528" s="16" t="s">
        <v>5128</v>
      </c>
      <c r="C2528" s="16" t="s">
        <v>5129</v>
      </c>
      <c r="D2528">
        <f>[1]!s_pq_maxuptype(B2528,A2528)</f>
        <v>0</v>
      </c>
      <c r="I2528" s="8"/>
      <c r="J2528" s="16"/>
      <c r="K2528" s="16"/>
    </row>
    <row r="2529" spans="1:11" x14ac:dyDescent="0.25">
      <c r="A2529" s="8">
        <v>45705</v>
      </c>
      <c r="B2529" s="16" t="s">
        <v>5130</v>
      </c>
      <c r="C2529" s="16" t="s">
        <v>5131</v>
      </c>
      <c r="D2529">
        <f>[1]!s_pq_maxuptype(B2529,A2529)</f>
        <v>0</v>
      </c>
      <c r="I2529" s="8"/>
      <c r="J2529" s="16"/>
      <c r="K2529" s="16"/>
    </row>
    <row r="2530" spans="1:11" x14ac:dyDescent="0.25">
      <c r="A2530" s="8">
        <v>45705</v>
      </c>
      <c r="B2530" s="16" t="s">
        <v>5132</v>
      </c>
      <c r="C2530" s="16" t="s">
        <v>5133</v>
      </c>
      <c r="D2530">
        <f>[1]!s_pq_maxuptype(B2530,A2530)</f>
        <v>0</v>
      </c>
      <c r="I2530" s="8"/>
      <c r="J2530" s="16"/>
      <c r="K2530" s="16"/>
    </row>
    <row r="2531" spans="1:11" x14ac:dyDescent="0.25">
      <c r="A2531" s="8">
        <v>45705</v>
      </c>
      <c r="B2531" s="16" t="s">
        <v>5134</v>
      </c>
      <c r="C2531" s="16" t="s">
        <v>5135</v>
      </c>
      <c r="D2531">
        <f>[1]!s_pq_maxuptype(B2531,A2531)</f>
        <v>0</v>
      </c>
      <c r="I2531" s="8"/>
      <c r="J2531" s="16"/>
      <c r="K2531" s="16"/>
    </row>
    <row r="2532" spans="1:11" x14ac:dyDescent="0.25">
      <c r="A2532" s="8">
        <v>45705</v>
      </c>
      <c r="B2532" s="16" t="s">
        <v>5136</v>
      </c>
      <c r="C2532" s="16" t="s">
        <v>5137</v>
      </c>
      <c r="D2532">
        <f>[1]!s_pq_maxuptype(B2532,A2532)</f>
        <v>0</v>
      </c>
      <c r="I2532" s="8"/>
      <c r="J2532" s="16"/>
      <c r="K2532" s="16"/>
    </row>
    <row r="2533" spans="1:11" x14ac:dyDescent="0.25">
      <c r="A2533" s="8">
        <v>45705</v>
      </c>
      <c r="B2533" s="16" t="s">
        <v>5138</v>
      </c>
      <c r="C2533" s="16" t="s">
        <v>5139</v>
      </c>
      <c r="D2533">
        <f>[1]!s_pq_maxuptype(B2533,A2533)</f>
        <v>0</v>
      </c>
      <c r="I2533" s="8"/>
      <c r="J2533" s="16"/>
      <c r="K2533" s="16"/>
    </row>
    <row r="2534" spans="1:11" x14ac:dyDescent="0.25">
      <c r="A2534" s="8">
        <v>45705</v>
      </c>
      <c r="B2534" s="16" t="s">
        <v>5140</v>
      </c>
      <c r="C2534" s="16" t="s">
        <v>5141</v>
      </c>
      <c r="D2534">
        <f>[1]!s_pq_maxuptype(B2534,A2534)</f>
        <v>0</v>
      </c>
      <c r="I2534" s="8"/>
      <c r="J2534" s="16"/>
      <c r="K2534" s="16"/>
    </row>
    <row r="2535" spans="1:11" x14ac:dyDescent="0.25">
      <c r="A2535" s="8">
        <v>45705</v>
      </c>
      <c r="B2535" s="16" t="s">
        <v>5142</v>
      </c>
      <c r="C2535" s="16" t="s">
        <v>5143</v>
      </c>
      <c r="D2535">
        <f>[1]!s_pq_maxuptype(B2535,A2535)</f>
        <v>0</v>
      </c>
      <c r="I2535" s="8"/>
      <c r="J2535" s="16"/>
      <c r="K2535" s="16"/>
    </row>
    <row r="2536" spans="1:11" x14ac:dyDescent="0.25">
      <c r="A2536" s="8">
        <v>45705</v>
      </c>
      <c r="B2536" s="16" t="s">
        <v>5144</v>
      </c>
      <c r="C2536" s="16" t="s">
        <v>5145</v>
      </c>
      <c r="D2536">
        <f>[1]!s_pq_maxuptype(B2536,A2536)</f>
        <v>0</v>
      </c>
      <c r="I2536" s="8"/>
      <c r="J2536" s="16"/>
      <c r="K2536" s="16"/>
    </row>
    <row r="2537" spans="1:11" x14ac:dyDescent="0.25">
      <c r="A2537" s="8">
        <v>45705</v>
      </c>
      <c r="B2537" s="16" t="s">
        <v>5146</v>
      </c>
      <c r="C2537" s="16" t="s">
        <v>5147</v>
      </c>
      <c r="D2537">
        <f>[1]!s_pq_maxuptype(B2537,A2537)</f>
        <v>0</v>
      </c>
      <c r="I2537" s="8"/>
      <c r="J2537" s="16"/>
      <c r="K2537" s="16"/>
    </row>
    <row r="2538" spans="1:11" x14ac:dyDescent="0.25">
      <c r="A2538" s="8">
        <v>45705</v>
      </c>
      <c r="B2538" s="16" t="s">
        <v>5148</v>
      </c>
      <c r="C2538" s="16" t="s">
        <v>5149</v>
      </c>
      <c r="D2538">
        <f>[1]!s_pq_maxuptype(B2538,A2538)</f>
        <v>0</v>
      </c>
      <c r="I2538" s="8"/>
      <c r="J2538" s="16"/>
      <c r="K2538" s="16"/>
    </row>
    <row r="2539" spans="1:11" x14ac:dyDescent="0.25">
      <c r="A2539" s="8">
        <v>45705</v>
      </c>
      <c r="B2539" s="16" t="s">
        <v>5150</v>
      </c>
      <c r="C2539" s="16" t="s">
        <v>5151</v>
      </c>
      <c r="D2539">
        <f>[1]!s_pq_maxuptype(B2539,A2539)</f>
        <v>0</v>
      </c>
      <c r="I2539" s="8"/>
      <c r="J2539" s="16"/>
      <c r="K2539" s="16"/>
    </row>
    <row r="2540" spans="1:11" x14ac:dyDescent="0.25">
      <c r="A2540" s="8">
        <v>45705</v>
      </c>
      <c r="B2540" s="16" t="s">
        <v>5152</v>
      </c>
      <c r="C2540" s="16" t="s">
        <v>5153</v>
      </c>
      <c r="D2540">
        <f>[1]!s_pq_maxuptype(B2540,A2540)</f>
        <v>0</v>
      </c>
      <c r="I2540" s="8"/>
      <c r="J2540" s="16"/>
      <c r="K2540" s="16"/>
    </row>
    <row r="2541" spans="1:11" x14ac:dyDescent="0.25">
      <c r="A2541" s="8">
        <v>45705</v>
      </c>
      <c r="B2541" s="16" t="s">
        <v>5154</v>
      </c>
      <c r="C2541" s="16" t="s">
        <v>5155</v>
      </c>
      <c r="D2541">
        <f>[1]!s_pq_maxuptype(B2541,A2541)</f>
        <v>0</v>
      </c>
      <c r="I2541" s="8"/>
      <c r="J2541" s="16"/>
      <c r="K2541" s="16"/>
    </row>
    <row r="2542" spans="1:11" x14ac:dyDescent="0.25">
      <c r="A2542" s="8">
        <v>45705</v>
      </c>
      <c r="B2542" s="16" t="s">
        <v>5156</v>
      </c>
      <c r="C2542" s="16" t="s">
        <v>5157</v>
      </c>
      <c r="D2542">
        <f>[1]!s_pq_maxuptype(B2542,A2542)</f>
        <v>0</v>
      </c>
      <c r="I2542" s="8"/>
      <c r="J2542" s="16"/>
      <c r="K2542" s="16"/>
    </row>
    <row r="2543" spans="1:11" x14ac:dyDescent="0.25">
      <c r="A2543" s="8">
        <v>45705</v>
      </c>
      <c r="B2543" s="16" t="s">
        <v>5158</v>
      </c>
      <c r="C2543" s="16" t="s">
        <v>5159</v>
      </c>
      <c r="D2543">
        <f>[1]!s_pq_maxuptype(B2543,A2543)</f>
        <v>0</v>
      </c>
      <c r="I2543" s="8"/>
      <c r="J2543" s="16"/>
      <c r="K2543" s="16"/>
    </row>
    <row r="2544" spans="1:11" x14ac:dyDescent="0.25">
      <c r="A2544" s="8">
        <v>45705</v>
      </c>
      <c r="B2544" s="16" t="s">
        <v>5160</v>
      </c>
      <c r="C2544" s="16" t="s">
        <v>5161</v>
      </c>
      <c r="D2544">
        <f>[1]!s_pq_maxuptype(B2544,A2544)</f>
        <v>0</v>
      </c>
      <c r="I2544" s="8"/>
      <c r="J2544" s="16"/>
      <c r="K2544" s="16"/>
    </row>
    <row r="2545" spans="1:11" x14ac:dyDescent="0.25">
      <c r="A2545" s="8">
        <v>45705</v>
      </c>
      <c r="B2545" s="16" t="s">
        <v>5162</v>
      </c>
      <c r="C2545" s="16" t="s">
        <v>5163</v>
      </c>
      <c r="D2545">
        <f>[1]!s_pq_maxuptype(B2545,A2545)</f>
        <v>0</v>
      </c>
      <c r="I2545" s="8"/>
      <c r="J2545" s="16"/>
      <c r="K2545" s="16"/>
    </row>
    <row r="2546" spans="1:11" x14ac:dyDescent="0.25">
      <c r="A2546" s="8">
        <v>45705</v>
      </c>
      <c r="B2546" s="16" t="s">
        <v>5164</v>
      </c>
      <c r="C2546" s="16" t="s">
        <v>5165</v>
      </c>
      <c r="D2546">
        <f>[1]!s_pq_maxuptype(B2546,A2546)</f>
        <v>0</v>
      </c>
      <c r="I2546" s="8"/>
      <c r="J2546" s="16"/>
      <c r="K2546" s="16"/>
    </row>
    <row r="2547" spans="1:11" x14ac:dyDescent="0.25">
      <c r="A2547" s="8">
        <v>45705</v>
      </c>
      <c r="B2547" s="16" t="s">
        <v>5166</v>
      </c>
      <c r="C2547" s="16" t="s">
        <v>5167</v>
      </c>
      <c r="D2547">
        <f>[1]!s_pq_maxuptype(B2547,A2547)</f>
        <v>0</v>
      </c>
      <c r="I2547" s="8"/>
      <c r="J2547" s="16"/>
      <c r="K2547" s="16"/>
    </row>
    <row r="2548" spans="1:11" x14ac:dyDescent="0.25">
      <c r="A2548" s="8">
        <v>45705</v>
      </c>
      <c r="B2548" s="16" t="s">
        <v>5168</v>
      </c>
      <c r="C2548" s="16" t="s">
        <v>5169</v>
      </c>
      <c r="D2548">
        <f>[1]!s_pq_maxuptype(B2548,A2548)</f>
        <v>0</v>
      </c>
      <c r="I2548" s="8"/>
      <c r="J2548" s="16"/>
      <c r="K2548" s="16"/>
    </row>
    <row r="2549" spans="1:11" x14ac:dyDescent="0.25">
      <c r="A2549" s="8">
        <v>45705</v>
      </c>
      <c r="B2549" s="16" t="s">
        <v>5170</v>
      </c>
      <c r="C2549" s="16" t="s">
        <v>5171</v>
      </c>
      <c r="D2549">
        <f>[1]!s_pq_maxuptype(B2549,A2549)</f>
        <v>0</v>
      </c>
      <c r="I2549" s="8"/>
      <c r="J2549" s="16"/>
      <c r="K2549" s="16"/>
    </row>
    <row r="2550" spans="1:11" x14ac:dyDescent="0.25">
      <c r="A2550" s="8">
        <v>45705</v>
      </c>
      <c r="B2550" s="16" t="s">
        <v>5172</v>
      </c>
      <c r="C2550" s="16" t="s">
        <v>5173</v>
      </c>
      <c r="D2550">
        <f>[1]!s_pq_maxuptype(B2550,A2550)</f>
        <v>0</v>
      </c>
      <c r="I2550" s="8"/>
      <c r="J2550" s="16"/>
      <c r="K2550" s="16"/>
    </row>
    <row r="2551" spans="1:11" x14ac:dyDescent="0.25">
      <c r="A2551" s="8">
        <v>45705</v>
      </c>
      <c r="B2551" s="16" t="s">
        <v>5174</v>
      </c>
      <c r="C2551" s="16" t="s">
        <v>5175</v>
      </c>
      <c r="D2551">
        <f>[1]!s_pq_maxuptype(B2551,A2551)</f>
        <v>0</v>
      </c>
      <c r="I2551" s="8"/>
      <c r="J2551" s="16"/>
      <c r="K2551" s="16"/>
    </row>
    <row r="2552" spans="1:11" x14ac:dyDescent="0.25">
      <c r="A2552" s="8">
        <v>45705</v>
      </c>
      <c r="B2552" s="16" t="s">
        <v>5176</v>
      </c>
      <c r="C2552" s="16" t="s">
        <v>5177</v>
      </c>
      <c r="D2552">
        <f>[1]!s_pq_maxuptype(B2552,A2552)</f>
        <v>0</v>
      </c>
      <c r="I2552" s="8"/>
      <c r="J2552" s="16"/>
      <c r="K2552" s="16"/>
    </row>
    <row r="2553" spans="1:11" x14ac:dyDescent="0.25">
      <c r="A2553" s="8">
        <v>45705</v>
      </c>
      <c r="B2553" s="16" t="s">
        <v>5178</v>
      </c>
      <c r="C2553" s="16" t="s">
        <v>5179</v>
      </c>
      <c r="D2553">
        <f>[1]!s_pq_maxuptype(B2553,A2553)</f>
        <v>0</v>
      </c>
      <c r="I2553" s="8"/>
      <c r="J2553" s="16"/>
      <c r="K2553" s="16"/>
    </row>
    <row r="2554" spans="1:11" x14ac:dyDescent="0.25">
      <c r="A2554" s="8">
        <v>45705</v>
      </c>
      <c r="B2554" s="16" t="s">
        <v>5180</v>
      </c>
      <c r="C2554" s="16" t="s">
        <v>5181</v>
      </c>
      <c r="D2554">
        <f>[1]!s_pq_maxuptype(B2554,A2554)</f>
        <v>0</v>
      </c>
      <c r="I2554" s="8"/>
      <c r="J2554" s="16"/>
      <c r="K2554" s="16"/>
    </row>
    <row r="2555" spans="1:11" x14ac:dyDescent="0.25">
      <c r="A2555" s="8">
        <v>45705</v>
      </c>
      <c r="B2555" s="16" t="s">
        <v>5182</v>
      </c>
      <c r="C2555" s="16" t="s">
        <v>5183</v>
      </c>
      <c r="D2555">
        <f>[1]!s_pq_maxuptype(B2555,A2555)</f>
        <v>0</v>
      </c>
      <c r="I2555" s="8"/>
      <c r="J2555" s="16"/>
      <c r="K2555" s="16"/>
    </row>
    <row r="2556" spans="1:11" x14ac:dyDescent="0.25">
      <c r="A2556" s="8">
        <v>45705</v>
      </c>
      <c r="B2556" s="16" t="s">
        <v>5184</v>
      </c>
      <c r="C2556" s="16" t="s">
        <v>5185</v>
      </c>
      <c r="D2556">
        <f>[1]!s_pq_maxuptype(B2556,A2556)</f>
        <v>0</v>
      </c>
      <c r="I2556" s="8"/>
      <c r="J2556" s="16"/>
      <c r="K2556" s="16"/>
    </row>
    <row r="2557" spans="1:11" x14ac:dyDescent="0.25">
      <c r="A2557" s="8">
        <v>45705</v>
      </c>
      <c r="B2557" s="16" t="s">
        <v>5186</v>
      </c>
      <c r="C2557" s="16" t="s">
        <v>5187</v>
      </c>
      <c r="D2557">
        <f>[1]!s_pq_maxuptype(B2557,A2557)</f>
        <v>0</v>
      </c>
      <c r="I2557" s="8"/>
      <c r="J2557" s="16"/>
      <c r="K2557" s="16"/>
    </row>
    <row r="2558" spans="1:11" x14ac:dyDescent="0.25">
      <c r="A2558" s="8">
        <v>45705</v>
      </c>
      <c r="B2558" s="16" t="s">
        <v>5188</v>
      </c>
      <c r="C2558" s="16" t="s">
        <v>5189</v>
      </c>
      <c r="D2558">
        <f>[1]!s_pq_maxuptype(B2558,A2558)</f>
        <v>0</v>
      </c>
      <c r="I2558" s="8"/>
      <c r="J2558" s="16"/>
      <c r="K2558" s="16"/>
    </row>
    <row r="2559" spans="1:11" x14ac:dyDescent="0.25">
      <c r="A2559" s="8">
        <v>45705</v>
      </c>
      <c r="B2559" s="16" t="s">
        <v>5190</v>
      </c>
      <c r="C2559" s="16" t="s">
        <v>5191</v>
      </c>
      <c r="D2559">
        <f>[1]!s_pq_maxuptype(B2559,A2559)</f>
        <v>0</v>
      </c>
      <c r="I2559" s="8"/>
      <c r="J2559" s="16"/>
      <c r="K2559" s="16"/>
    </row>
    <row r="2560" spans="1:11" x14ac:dyDescent="0.25">
      <c r="A2560" s="8">
        <v>45705</v>
      </c>
      <c r="B2560" s="16" t="s">
        <v>5192</v>
      </c>
      <c r="C2560" s="16" t="s">
        <v>5193</v>
      </c>
      <c r="D2560">
        <f>[1]!s_pq_maxuptype(B2560,A2560)</f>
        <v>0</v>
      </c>
      <c r="I2560" s="8"/>
      <c r="J2560" s="16"/>
      <c r="K2560" s="16"/>
    </row>
    <row r="2561" spans="1:11" x14ac:dyDescent="0.25">
      <c r="A2561" s="8">
        <v>45705</v>
      </c>
      <c r="B2561" s="16" t="s">
        <v>5194</v>
      </c>
      <c r="C2561" s="16" t="s">
        <v>5195</v>
      </c>
      <c r="D2561">
        <f>[1]!s_pq_maxuptype(B2561,A2561)</f>
        <v>0</v>
      </c>
      <c r="I2561" s="8"/>
      <c r="J2561" s="16"/>
      <c r="K2561" s="16"/>
    </row>
    <row r="2562" spans="1:11" x14ac:dyDescent="0.25">
      <c r="A2562" s="8">
        <v>45705</v>
      </c>
      <c r="B2562" s="16" t="s">
        <v>5196</v>
      </c>
      <c r="C2562" s="16" t="s">
        <v>5197</v>
      </c>
      <c r="D2562">
        <f>[1]!s_pq_maxuptype(B2562,A2562)</f>
        <v>0</v>
      </c>
      <c r="I2562" s="8"/>
      <c r="J2562" s="16"/>
      <c r="K2562" s="16"/>
    </row>
    <row r="2563" spans="1:11" x14ac:dyDescent="0.25">
      <c r="A2563" s="8">
        <v>45705</v>
      </c>
      <c r="B2563" s="16" t="s">
        <v>5198</v>
      </c>
      <c r="C2563" s="16" t="s">
        <v>5199</v>
      </c>
      <c r="D2563">
        <f>[1]!s_pq_maxuptype(B2563,A2563)</f>
        <v>0</v>
      </c>
      <c r="I2563" s="8"/>
      <c r="J2563" s="16"/>
      <c r="K2563" s="16"/>
    </row>
    <row r="2564" spans="1:11" x14ac:dyDescent="0.25">
      <c r="A2564" s="8">
        <v>45705</v>
      </c>
      <c r="B2564" s="16" t="s">
        <v>5200</v>
      </c>
      <c r="C2564" s="16" t="s">
        <v>5201</v>
      </c>
      <c r="D2564">
        <f>[1]!s_pq_maxuptype(B2564,A2564)</f>
        <v>0</v>
      </c>
      <c r="I2564" s="8"/>
      <c r="J2564" s="16"/>
      <c r="K2564" s="16"/>
    </row>
    <row r="2565" spans="1:11" x14ac:dyDescent="0.25">
      <c r="A2565" s="8">
        <v>45705</v>
      </c>
      <c r="B2565" s="16" t="s">
        <v>5202</v>
      </c>
      <c r="C2565" s="16" t="s">
        <v>5203</v>
      </c>
      <c r="D2565">
        <f>[1]!s_pq_maxuptype(B2565,A2565)</f>
        <v>0</v>
      </c>
      <c r="I2565" s="8"/>
      <c r="J2565" s="16"/>
      <c r="K2565" s="16"/>
    </row>
    <row r="2566" spans="1:11" x14ac:dyDescent="0.25">
      <c r="A2566" s="8">
        <v>45705</v>
      </c>
      <c r="B2566" s="16" t="s">
        <v>5204</v>
      </c>
      <c r="C2566" s="16" t="s">
        <v>5205</v>
      </c>
      <c r="D2566">
        <f>[1]!s_pq_maxuptype(B2566,A2566)</f>
        <v>0</v>
      </c>
      <c r="I2566" s="8"/>
      <c r="J2566" s="16"/>
      <c r="K2566" s="16"/>
    </row>
    <row r="2567" spans="1:11" x14ac:dyDescent="0.25">
      <c r="A2567" s="8">
        <v>45705</v>
      </c>
      <c r="B2567" s="16" t="s">
        <v>5206</v>
      </c>
      <c r="C2567" s="16" t="s">
        <v>5207</v>
      </c>
      <c r="D2567">
        <f>[1]!s_pq_maxuptype(B2567,A2567)</f>
        <v>0</v>
      </c>
      <c r="I2567" s="8"/>
      <c r="J2567" s="16"/>
      <c r="K2567" s="16"/>
    </row>
    <row r="2568" spans="1:11" x14ac:dyDescent="0.25">
      <c r="A2568" s="8">
        <v>45705</v>
      </c>
      <c r="B2568" s="16" t="s">
        <v>5208</v>
      </c>
      <c r="C2568" s="16" t="s">
        <v>5209</v>
      </c>
      <c r="D2568">
        <f>[1]!s_pq_maxuptype(B2568,A2568)</f>
        <v>0</v>
      </c>
      <c r="I2568" s="8"/>
      <c r="J2568" s="16"/>
      <c r="K2568" s="16"/>
    </row>
    <row r="2569" spans="1:11" x14ac:dyDescent="0.25">
      <c r="A2569" s="8">
        <v>45705</v>
      </c>
      <c r="B2569" s="16" t="s">
        <v>5210</v>
      </c>
      <c r="C2569" s="16" t="s">
        <v>5211</v>
      </c>
      <c r="D2569">
        <f>[1]!s_pq_maxuptype(B2569,A2569)</f>
        <v>0</v>
      </c>
      <c r="I2569" s="8"/>
      <c r="J2569" s="16"/>
      <c r="K2569" s="16"/>
    </row>
    <row r="2570" spans="1:11" x14ac:dyDescent="0.25">
      <c r="A2570" s="8">
        <v>45705</v>
      </c>
      <c r="B2570" s="16" t="s">
        <v>5212</v>
      </c>
      <c r="C2570" s="16" t="s">
        <v>5213</v>
      </c>
      <c r="D2570">
        <f>[1]!s_pq_maxuptype(B2570,A2570)</f>
        <v>0</v>
      </c>
      <c r="I2570" s="8"/>
      <c r="J2570" s="16"/>
      <c r="K2570" s="16"/>
    </row>
    <row r="2571" spans="1:11" x14ac:dyDescent="0.25">
      <c r="A2571" s="8">
        <v>45705</v>
      </c>
      <c r="B2571" s="16" t="s">
        <v>5214</v>
      </c>
      <c r="C2571" s="16" t="s">
        <v>5215</v>
      </c>
      <c r="D2571">
        <f>[1]!s_pq_maxuptype(B2571,A2571)</f>
        <v>0</v>
      </c>
      <c r="I2571" s="8"/>
      <c r="J2571" s="16"/>
      <c r="K2571" s="16"/>
    </row>
    <row r="2572" spans="1:11" x14ac:dyDescent="0.25">
      <c r="A2572" s="8">
        <v>45705</v>
      </c>
      <c r="B2572" s="16" t="s">
        <v>5216</v>
      </c>
      <c r="C2572" s="16" t="s">
        <v>5217</v>
      </c>
      <c r="D2572">
        <f>[1]!s_pq_maxuptype(B2572,A2572)</f>
        <v>0</v>
      </c>
      <c r="I2572" s="8"/>
      <c r="J2572" s="16"/>
      <c r="K2572" s="16"/>
    </row>
    <row r="2573" spans="1:11" x14ac:dyDescent="0.25">
      <c r="A2573" s="8">
        <v>45705</v>
      </c>
      <c r="B2573" s="16" t="s">
        <v>5218</v>
      </c>
      <c r="C2573" s="16" t="s">
        <v>5219</v>
      </c>
      <c r="D2573">
        <f>[1]!s_pq_maxuptype(B2573,A2573)</f>
        <v>0</v>
      </c>
      <c r="I2573" s="8"/>
      <c r="J2573" s="16"/>
      <c r="K2573" s="16"/>
    </row>
    <row r="2574" spans="1:11" x14ac:dyDescent="0.25">
      <c r="A2574" s="8">
        <v>45705</v>
      </c>
      <c r="B2574" s="16" t="s">
        <v>5220</v>
      </c>
      <c r="C2574" s="16" t="s">
        <v>5221</v>
      </c>
      <c r="D2574">
        <f>[1]!s_pq_maxuptype(B2574,A2574)</f>
        <v>0</v>
      </c>
      <c r="I2574" s="8"/>
      <c r="J2574" s="16"/>
      <c r="K2574" s="16"/>
    </row>
    <row r="2575" spans="1:11" x14ac:dyDescent="0.25">
      <c r="A2575" s="8">
        <v>45705</v>
      </c>
      <c r="B2575" s="16" t="s">
        <v>5222</v>
      </c>
      <c r="C2575" s="16" t="s">
        <v>5223</v>
      </c>
      <c r="D2575">
        <f>[1]!s_pq_maxuptype(B2575,A2575)</f>
        <v>0</v>
      </c>
      <c r="I2575" s="8"/>
      <c r="J2575" s="16"/>
      <c r="K2575" s="16"/>
    </row>
    <row r="2576" spans="1:11" x14ac:dyDescent="0.25">
      <c r="A2576" s="8">
        <v>45705</v>
      </c>
      <c r="B2576" s="16" t="s">
        <v>5224</v>
      </c>
      <c r="C2576" s="16" t="s">
        <v>5225</v>
      </c>
      <c r="D2576">
        <f>[1]!s_pq_maxuptype(B2576,A2576)</f>
        <v>0</v>
      </c>
      <c r="I2576" s="8"/>
      <c r="J2576" s="16"/>
      <c r="K2576" s="16"/>
    </row>
    <row r="2577" spans="1:11" x14ac:dyDescent="0.25">
      <c r="A2577" s="8">
        <v>45705</v>
      </c>
      <c r="B2577" s="16" t="s">
        <v>5226</v>
      </c>
      <c r="C2577" s="16" t="s">
        <v>5227</v>
      </c>
      <c r="D2577">
        <f>[1]!s_pq_maxuptype(B2577,A2577)</f>
        <v>0</v>
      </c>
      <c r="I2577" s="8"/>
      <c r="J2577" s="16"/>
      <c r="K2577" s="16"/>
    </row>
    <row r="2578" spans="1:11" x14ac:dyDescent="0.25">
      <c r="A2578" s="8">
        <v>45705</v>
      </c>
      <c r="B2578" s="16" t="s">
        <v>5228</v>
      </c>
      <c r="C2578" s="16" t="s">
        <v>5229</v>
      </c>
      <c r="D2578">
        <f>[1]!s_pq_maxuptype(B2578,A2578)</f>
        <v>0</v>
      </c>
      <c r="I2578" s="8"/>
      <c r="J2578" s="16"/>
      <c r="K2578" s="16"/>
    </row>
    <row r="2579" spans="1:11" x14ac:dyDescent="0.25">
      <c r="A2579" s="8">
        <v>45705</v>
      </c>
      <c r="B2579" s="16" t="s">
        <v>5230</v>
      </c>
      <c r="C2579" s="16" t="s">
        <v>5231</v>
      </c>
      <c r="D2579">
        <f>[1]!s_pq_maxuptype(B2579,A2579)</f>
        <v>0</v>
      </c>
      <c r="I2579" s="8"/>
      <c r="J2579" s="16"/>
      <c r="K2579" s="16"/>
    </row>
    <row r="2580" spans="1:11" x14ac:dyDescent="0.25">
      <c r="A2580" s="8">
        <v>45705</v>
      </c>
      <c r="B2580" s="16" t="s">
        <v>5232</v>
      </c>
      <c r="C2580" s="16" t="s">
        <v>5233</v>
      </c>
      <c r="D2580">
        <f>[1]!s_pq_maxuptype(B2580,A2580)</f>
        <v>0</v>
      </c>
      <c r="I2580" s="8"/>
      <c r="J2580" s="16"/>
      <c r="K2580" s="16"/>
    </row>
    <row r="2581" spans="1:11" x14ac:dyDescent="0.25">
      <c r="A2581" s="8">
        <v>45705</v>
      </c>
      <c r="B2581" s="16" t="s">
        <v>5234</v>
      </c>
      <c r="C2581" s="16" t="s">
        <v>5235</v>
      </c>
      <c r="D2581">
        <f>[1]!s_pq_maxuptype(B2581,A2581)</f>
        <v>0</v>
      </c>
      <c r="I2581" s="8"/>
      <c r="J2581" s="16"/>
      <c r="K2581" s="16"/>
    </row>
    <row r="2582" spans="1:11" x14ac:dyDescent="0.25">
      <c r="A2582" s="8">
        <v>45705</v>
      </c>
      <c r="B2582" s="16" t="s">
        <v>5236</v>
      </c>
      <c r="C2582" s="16" t="s">
        <v>5237</v>
      </c>
      <c r="D2582">
        <f>[1]!s_pq_maxuptype(B2582,A2582)</f>
        <v>0</v>
      </c>
      <c r="I2582" s="8"/>
      <c r="J2582" s="16"/>
      <c r="K2582" s="16"/>
    </row>
    <row r="2583" spans="1:11" x14ac:dyDescent="0.25">
      <c r="A2583" s="8">
        <v>45705</v>
      </c>
      <c r="B2583" s="16" t="s">
        <v>5238</v>
      </c>
      <c r="C2583" s="16" t="s">
        <v>5239</v>
      </c>
      <c r="D2583">
        <f>[1]!s_pq_maxuptype(B2583,A2583)</f>
        <v>0</v>
      </c>
      <c r="I2583" s="8"/>
      <c r="J2583" s="16"/>
      <c r="K2583" s="16"/>
    </row>
    <row r="2584" spans="1:11" x14ac:dyDescent="0.25">
      <c r="A2584" s="8">
        <v>45705</v>
      </c>
      <c r="B2584" s="16" t="s">
        <v>5240</v>
      </c>
      <c r="C2584" s="16" t="s">
        <v>5241</v>
      </c>
      <c r="D2584">
        <f>[1]!s_pq_maxuptype(B2584,A2584)</f>
        <v>0</v>
      </c>
      <c r="I2584" s="8"/>
      <c r="J2584" s="16"/>
      <c r="K2584" s="16"/>
    </row>
    <row r="2585" spans="1:11" x14ac:dyDescent="0.25">
      <c r="A2585" s="8">
        <v>45705</v>
      </c>
      <c r="B2585" s="16" t="s">
        <v>5242</v>
      </c>
      <c r="C2585" s="16" t="s">
        <v>5243</v>
      </c>
      <c r="D2585">
        <f>[1]!s_pq_maxuptype(B2585,A2585)</f>
        <v>0</v>
      </c>
      <c r="I2585" s="8"/>
      <c r="J2585" s="16"/>
      <c r="K2585" s="16"/>
    </row>
    <row r="2586" spans="1:11" x14ac:dyDescent="0.25">
      <c r="A2586" s="8">
        <v>45705</v>
      </c>
      <c r="B2586" s="16" t="s">
        <v>5244</v>
      </c>
      <c r="C2586" s="16" t="s">
        <v>5245</v>
      </c>
      <c r="D2586">
        <f>[1]!s_pq_maxuptype(B2586,A2586)</f>
        <v>0</v>
      </c>
      <c r="I2586" s="8"/>
      <c r="J2586" s="16"/>
      <c r="K2586" s="16"/>
    </row>
    <row r="2587" spans="1:11" x14ac:dyDescent="0.25">
      <c r="A2587" s="8">
        <v>45705</v>
      </c>
      <c r="B2587" s="16" t="s">
        <v>5246</v>
      </c>
      <c r="C2587" s="16" t="s">
        <v>5247</v>
      </c>
      <c r="D2587">
        <f>[1]!s_pq_maxuptype(B2587,A2587)</f>
        <v>0</v>
      </c>
      <c r="I2587" s="8"/>
      <c r="J2587" s="16"/>
      <c r="K2587" s="16"/>
    </row>
    <row r="2588" spans="1:11" x14ac:dyDescent="0.25">
      <c r="A2588" s="8">
        <v>45705</v>
      </c>
      <c r="B2588" s="16" t="s">
        <v>5248</v>
      </c>
      <c r="C2588" s="16" t="s">
        <v>5249</v>
      </c>
      <c r="D2588">
        <f>[1]!s_pq_maxuptype(B2588,A2588)</f>
        <v>0</v>
      </c>
      <c r="I2588" s="8"/>
      <c r="J2588" s="16"/>
      <c r="K2588" s="16"/>
    </row>
    <row r="2589" spans="1:11" x14ac:dyDescent="0.25">
      <c r="A2589" s="8">
        <v>45705</v>
      </c>
      <c r="B2589" s="16" t="s">
        <v>5250</v>
      </c>
      <c r="C2589" s="16" t="s">
        <v>5251</v>
      </c>
      <c r="D2589">
        <f>[1]!s_pq_maxuptype(B2589,A2589)</f>
        <v>0</v>
      </c>
      <c r="I2589" s="8"/>
      <c r="J2589" s="16"/>
      <c r="K2589" s="16"/>
    </row>
    <row r="2590" spans="1:11" x14ac:dyDescent="0.25">
      <c r="A2590" s="8">
        <v>45705</v>
      </c>
      <c r="B2590" s="16" t="s">
        <v>5252</v>
      </c>
      <c r="C2590" s="16" t="s">
        <v>5253</v>
      </c>
      <c r="D2590">
        <f>[1]!s_pq_maxuptype(B2590,A2590)</f>
        <v>0</v>
      </c>
      <c r="I2590" s="8"/>
      <c r="J2590" s="16"/>
      <c r="K2590" s="16"/>
    </row>
    <row r="2591" spans="1:11" x14ac:dyDescent="0.25">
      <c r="A2591" s="8">
        <v>45705</v>
      </c>
      <c r="B2591" s="16" t="s">
        <v>5254</v>
      </c>
      <c r="C2591" s="16" t="s">
        <v>5255</v>
      </c>
      <c r="D2591">
        <f>[1]!s_pq_maxuptype(B2591,A2591)</f>
        <v>0</v>
      </c>
      <c r="I2591" s="8"/>
      <c r="J2591" s="16"/>
      <c r="K2591" s="16"/>
    </row>
    <row r="2592" spans="1:11" x14ac:dyDescent="0.25">
      <c r="A2592" s="8">
        <v>45705</v>
      </c>
      <c r="B2592" s="16" t="s">
        <v>5256</v>
      </c>
      <c r="C2592" s="16" t="s">
        <v>5257</v>
      </c>
      <c r="D2592">
        <f>[1]!s_pq_maxuptype(B2592,A2592)</f>
        <v>0</v>
      </c>
      <c r="I2592" s="8"/>
      <c r="J2592" s="16"/>
      <c r="K2592" s="16"/>
    </row>
    <row r="2593" spans="1:11" x14ac:dyDescent="0.25">
      <c r="A2593" s="8">
        <v>45705</v>
      </c>
      <c r="B2593" s="16" t="s">
        <v>5258</v>
      </c>
      <c r="C2593" s="16" t="s">
        <v>5259</v>
      </c>
      <c r="D2593">
        <f>[1]!s_pq_maxuptype(B2593,A2593)</f>
        <v>0</v>
      </c>
      <c r="I2593" s="8"/>
      <c r="J2593" s="16"/>
      <c r="K2593" s="16"/>
    </row>
    <row r="2594" spans="1:11" x14ac:dyDescent="0.25">
      <c r="A2594" s="8">
        <v>45705</v>
      </c>
      <c r="B2594" s="16" t="s">
        <v>5260</v>
      </c>
      <c r="C2594" s="16" t="s">
        <v>5261</v>
      </c>
      <c r="D2594">
        <f>[1]!s_pq_maxuptype(B2594,A2594)</f>
        <v>0</v>
      </c>
      <c r="I2594" s="8"/>
      <c r="J2594" s="16"/>
      <c r="K2594" s="16"/>
    </row>
    <row r="2595" spans="1:11" x14ac:dyDescent="0.25">
      <c r="A2595" s="8">
        <v>45705</v>
      </c>
      <c r="B2595" s="16" t="s">
        <v>5262</v>
      </c>
      <c r="C2595" s="16" t="s">
        <v>5263</v>
      </c>
      <c r="D2595">
        <f>[1]!s_pq_maxuptype(B2595,A2595)</f>
        <v>0</v>
      </c>
      <c r="I2595" s="8"/>
      <c r="J2595" s="16"/>
      <c r="K2595" s="16"/>
    </row>
    <row r="2596" spans="1:11" x14ac:dyDescent="0.25">
      <c r="A2596" s="8">
        <v>45705</v>
      </c>
      <c r="B2596" s="16" t="s">
        <v>5264</v>
      </c>
      <c r="C2596" s="16" t="s">
        <v>5265</v>
      </c>
      <c r="D2596">
        <f>[1]!s_pq_maxuptype(B2596,A2596)</f>
        <v>0</v>
      </c>
      <c r="I2596" s="8"/>
      <c r="J2596" s="16"/>
      <c r="K2596" s="16"/>
    </row>
    <row r="2597" spans="1:11" x14ac:dyDescent="0.25">
      <c r="A2597" s="8">
        <v>45705</v>
      </c>
      <c r="B2597" s="16" t="s">
        <v>5266</v>
      </c>
      <c r="C2597" s="16" t="s">
        <v>5267</v>
      </c>
      <c r="D2597">
        <f>[1]!s_pq_maxuptype(B2597,A2597)</f>
        <v>0</v>
      </c>
      <c r="I2597" s="8"/>
      <c r="J2597" s="16"/>
      <c r="K2597" s="16"/>
    </row>
    <row r="2598" spans="1:11" x14ac:dyDescent="0.25">
      <c r="A2598" s="8">
        <v>45705</v>
      </c>
      <c r="B2598" s="16" t="s">
        <v>5268</v>
      </c>
      <c r="C2598" s="16" t="s">
        <v>5269</v>
      </c>
      <c r="D2598">
        <f>[1]!s_pq_maxuptype(B2598,A2598)</f>
        <v>0</v>
      </c>
      <c r="I2598" s="8"/>
      <c r="J2598" s="16"/>
      <c r="K2598" s="16"/>
    </row>
    <row r="2599" spans="1:11" x14ac:dyDescent="0.25">
      <c r="A2599" s="8">
        <v>45705</v>
      </c>
      <c r="B2599" s="16" t="s">
        <v>5270</v>
      </c>
      <c r="C2599" s="16" t="s">
        <v>5271</v>
      </c>
      <c r="D2599">
        <f>[1]!s_pq_maxuptype(B2599,A2599)</f>
        <v>0</v>
      </c>
      <c r="I2599" s="8"/>
      <c r="J2599" s="16"/>
      <c r="K2599" s="16"/>
    </row>
    <row r="2600" spans="1:11" x14ac:dyDescent="0.25">
      <c r="A2600" s="8">
        <v>45705</v>
      </c>
      <c r="B2600" s="16" t="s">
        <v>5272</v>
      </c>
      <c r="C2600" s="16" t="s">
        <v>5273</v>
      </c>
      <c r="D2600" t="str">
        <f>[1]!s_pq_maxuptype(B2600,A2600)</f>
        <v>首板</v>
      </c>
      <c r="I2600" s="8"/>
      <c r="J2600" s="16"/>
      <c r="K2600" s="16"/>
    </row>
    <row r="2601" spans="1:11" x14ac:dyDescent="0.25">
      <c r="A2601" s="8">
        <v>45705</v>
      </c>
      <c r="B2601" s="16" t="s">
        <v>5274</v>
      </c>
      <c r="C2601" s="16" t="s">
        <v>5275</v>
      </c>
      <c r="D2601">
        <f>[1]!s_pq_maxuptype(B2601,A2601)</f>
        <v>0</v>
      </c>
      <c r="I2601" s="8"/>
      <c r="J2601" s="16"/>
      <c r="K2601" s="16"/>
    </row>
    <row r="2602" spans="1:11" x14ac:dyDescent="0.25">
      <c r="A2602" s="8">
        <v>45705</v>
      </c>
      <c r="B2602" s="16" t="s">
        <v>5276</v>
      </c>
      <c r="C2602" s="16" t="s">
        <v>5277</v>
      </c>
      <c r="D2602">
        <f>[1]!s_pq_maxuptype(B2602,A2602)</f>
        <v>0</v>
      </c>
      <c r="I2602" s="8"/>
      <c r="J2602" s="16"/>
      <c r="K2602" s="16"/>
    </row>
    <row r="2603" spans="1:11" x14ac:dyDescent="0.25">
      <c r="A2603" s="8">
        <v>45705</v>
      </c>
      <c r="B2603" s="16" t="s">
        <v>5278</v>
      </c>
      <c r="C2603" s="16" t="s">
        <v>5279</v>
      </c>
      <c r="D2603">
        <f>[1]!s_pq_maxuptype(B2603,A2603)</f>
        <v>0</v>
      </c>
      <c r="I2603" s="8"/>
      <c r="J2603" s="16"/>
      <c r="K2603" s="16"/>
    </row>
    <row r="2604" spans="1:11" x14ac:dyDescent="0.25">
      <c r="A2604" s="8">
        <v>45705</v>
      </c>
      <c r="B2604" s="16" t="s">
        <v>5280</v>
      </c>
      <c r="C2604" s="16" t="s">
        <v>5281</v>
      </c>
      <c r="D2604">
        <f>[1]!s_pq_maxuptype(B2604,A2604)</f>
        <v>0</v>
      </c>
      <c r="I2604" s="8"/>
      <c r="J2604" s="16"/>
      <c r="K2604" s="16"/>
    </row>
    <row r="2605" spans="1:11" x14ac:dyDescent="0.25">
      <c r="A2605" s="8">
        <v>45705</v>
      </c>
      <c r="B2605" s="16" t="s">
        <v>5282</v>
      </c>
      <c r="C2605" s="16" t="s">
        <v>5283</v>
      </c>
      <c r="D2605">
        <f>[1]!s_pq_maxuptype(B2605,A2605)</f>
        <v>0</v>
      </c>
      <c r="I2605" s="8"/>
      <c r="J2605" s="16"/>
      <c r="K2605" s="16"/>
    </row>
    <row r="2606" spans="1:11" x14ac:dyDescent="0.25">
      <c r="A2606" s="8">
        <v>45705</v>
      </c>
      <c r="B2606" s="16" t="s">
        <v>5284</v>
      </c>
      <c r="C2606" s="16" t="s">
        <v>5285</v>
      </c>
      <c r="D2606">
        <f>[1]!s_pq_maxuptype(B2606,A2606)</f>
        <v>0</v>
      </c>
      <c r="I2606" s="8"/>
      <c r="J2606" s="16"/>
      <c r="K2606" s="16"/>
    </row>
    <row r="2607" spans="1:11" x14ac:dyDescent="0.25">
      <c r="A2607" s="8">
        <v>45705</v>
      </c>
      <c r="B2607" s="16" t="s">
        <v>5286</v>
      </c>
      <c r="C2607" s="16" t="s">
        <v>5287</v>
      </c>
      <c r="D2607">
        <f>[1]!s_pq_maxuptype(B2607,A2607)</f>
        <v>0</v>
      </c>
      <c r="I2607" s="8"/>
      <c r="J2607" s="16"/>
      <c r="K2607" s="16"/>
    </row>
    <row r="2608" spans="1:11" x14ac:dyDescent="0.25">
      <c r="A2608" s="8">
        <v>45705</v>
      </c>
      <c r="B2608" s="16" t="s">
        <v>5288</v>
      </c>
      <c r="C2608" s="16" t="s">
        <v>5289</v>
      </c>
      <c r="D2608">
        <f>[1]!s_pq_maxuptype(B2608,A2608)</f>
        <v>0</v>
      </c>
      <c r="I2608" s="8"/>
      <c r="J2608" s="16"/>
      <c r="K2608" s="16"/>
    </row>
    <row r="2609" spans="1:11" x14ac:dyDescent="0.25">
      <c r="A2609" s="8">
        <v>45705</v>
      </c>
      <c r="B2609" s="16" t="s">
        <v>5290</v>
      </c>
      <c r="C2609" s="16" t="s">
        <v>5291</v>
      </c>
      <c r="D2609">
        <f>[1]!s_pq_maxuptype(B2609,A2609)</f>
        <v>0</v>
      </c>
      <c r="I2609" s="8"/>
      <c r="J2609" s="16"/>
      <c r="K2609" s="16"/>
    </row>
    <row r="2610" spans="1:11" x14ac:dyDescent="0.25">
      <c r="A2610" s="8">
        <v>45705</v>
      </c>
      <c r="B2610" s="16" t="s">
        <v>5292</v>
      </c>
      <c r="C2610" s="16" t="s">
        <v>5293</v>
      </c>
      <c r="D2610">
        <f>[1]!s_pq_maxuptype(B2610,A2610)</f>
        <v>0</v>
      </c>
      <c r="I2610" s="8"/>
      <c r="J2610" s="16"/>
      <c r="K2610" s="16"/>
    </row>
    <row r="2611" spans="1:11" x14ac:dyDescent="0.25">
      <c r="A2611" s="8">
        <v>45705</v>
      </c>
      <c r="B2611" s="16" t="s">
        <v>5294</v>
      </c>
      <c r="C2611" s="16" t="s">
        <v>5295</v>
      </c>
      <c r="D2611">
        <f>[1]!s_pq_maxuptype(B2611,A2611)</f>
        <v>0</v>
      </c>
      <c r="I2611" s="8"/>
      <c r="J2611" s="16"/>
      <c r="K2611" s="16"/>
    </row>
    <row r="2612" spans="1:11" x14ac:dyDescent="0.25">
      <c r="A2612" s="8">
        <v>45705</v>
      </c>
      <c r="B2612" s="16" t="s">
        <v>5296</v>
      </c>
      <c r="C2612" s="16" t="s">
        <v>5297</v>
      </c>
      <c r="D2612">
        <f>[1]!s_pq_maxuptype(B2612,A2612)</f>
        <v>0</v>
      </c>
      <c r="I2612" s="8"/>
      <c r="J2612" s="16"/>
      <c r="K2612" s="16"/>
    </row>
    <row r="2613" spans="1:11" x14ac:dyDescent="0.25">
      <c r="A2613" s="8">
        <v>45705</v>
      </c>
      <c r="B2613" s="16" t="s">
        <v>5298</v>
      </c>
      <c r="C2613" s="16" t="s">
        <v>5299</v>
      </c>
      <c r="D2613">
        <f>[1]!s_pq_maxuptype(B2613,A2613)</f>
        <v>0</v>
      </c>
      <c r="I2613" s="8"/>
      <c r="J2613" s="16"/>
      <c r="K2613" s="16"/>
    </row>
    <row r="2614" spans="1:11" x14ac:dyDescent="0.25">
      <c r="A2614" s="8">
        <v>45705</v>
      </c>
      <c r="B2614" s="16" t="s">
        <v>5300</v>
      </c>
      <c r="C2614" s="16" t="s">
        <v>5301</v>
      </c>
      <c r="D2614">
        <f>[1]!s_pq_maxuptype(B2614,A2614)</f>
        <v>0</v>
      </c>
      <c r="I2614" s="8"/>
      <c r="J2614" s="16"/>
      <c r="K2614" s="16"/>
    </row>
    <row r="2615" spans="1:11" x14ac:dyDescent="0.25">
      <c r="A2615" s="8">
        <v>45705</v>
      </c>
      <c r="B2615" s="16" t="s">
        <v>5302</v>
      </c>
      <c r="C2615" s="16" t="s">
        <v>5303</v>
      </c>
      <c r="D2615">
        <f>[1]!s_pq_maxuptype(B2615,A2615)</f>
        <v>0</v>
      </c>
      <c r="I2615" s="8"/>
      <c r="J2615" s="16"/>
      <c r="K2615" s="16"/>
    </row>
    <row r="2616" spans="1:11" x14ac:dyDescent="0.25">
      <c r="A2616" s="8">
        <v>45705</v>
      </c>
      <c r="B2616" s="16" t="s">
        <v>5304</v>
      </c>
      <c r="C2616" s="16" t="s">
        <v>5305</v>
      </c>
      <c r="D2616">
        <f>[1]!s_pq_maxuptype(B2616,A2616)</f>
        <v>0</v>
      </c>
      <c r="I2616" s="8"/>
      <c r="J2616" s="16"/>
      <c r="K2616" s="16"/>
    </row>
    <row r="2617" spans="1:11" x14ac:dyDescent="0.25">
      <c r="A2617" s="8">
        <v>45705</v>
      </c>
      <c r="B2617" s="16" t="s">
        <v>5306</v>
      </c>
      <c r="C2617" s="16" t="s">
        <v>5307</v>
      </c>
      <c r="D2617">
        <f>[1]!s_pq_maxuptype(B2617,A2617)</f>
        <v>0</v>
      </c>
      <c r="I2617" s="8"/>
      <c r="J2617" s="16"/>
      <c r="K2617" s="16"/>
    </row>
    <row r="2618" spans="1:11" x14ac:dyDescent="0.25">
      <c r="A2618" s="8">
        <v>45705</v>
      </c>
      <c r="B2618" s="16" t="s">
        <v>5308</v>
      </c>
      <c r="C2618" s="16" t="s">
        <v>5309</v>
      </c>
      <c r="D2618">
        <f>[1]!s_pq_maxuptype(B2618,A2618)</f>
        <v>0</v>
      </c>
      <c r="I2618" s="8"/>
      <c r="J2618" s="16"/>
      <c r="K2618" s="16"/>
    </row>
    <row r="2619" spans="1:11" x14ac:dyDescent="0.25">
      <c r="A2619" s="8">
        <v>45705</v>
      </c>
      <c r="B2619" s="16" t="s">
        <v>5310</v>
      </c>
      <c r="C2619" s="16" t="s">
        <v>5311</v>
      </c>
      <c r="D2619">
        <f>[1]!s_pq_maxuptype(B2619,A2619)</f>
        <v>0</v>
      </c>
      <c r="I2619" s="8"/>
      <c r="J2619" s="16"/>
      <c r="K2619" s="16"/>
    </row>
    <row r="2620" spans="1:11" x14ac:dyDescent="0.25">
      <c r="A2620" s="8">
        <v>45705</v>
      </c>
      <c r="B2620" s="16" t="s">
        <v>5312</v>
      </c>
      <c r="C2620" s="16" t="s">
        <v>5313</v>
      </c>
      <c r="D2620">
        <f>[1]!s_pq_maxuptype(B2620,A2620)</f>
        <v>0</v>
      </c>
      <c r="I2620" s="8"/>
      <c r="J2620" s="16"/>
      <c r="K2620" s="16"/>
    </row>
    <row r="2621" spans="1:11" x14ac:dyDescent="0.25">
      <c r="A2621" s="8">
        <v>45705</v>
      </c>
      <c r="B2621" s="16" t="s">
        <v>5314</v>
      </c>
      <c r="C2621" s="16" t="s">
        <v>5315</v>
      </c>
      <c r="D2621">
        <f>[1]!s_pq_maxuptype(B2621,A2621)</f>
        <v>0</v>
      </c>
      <c r="I2621" s="8"/>
      <c r="J2621" s="16"/>
      <c r="K2621" s="16"/>
    </row>
    <row r="2622" spans="1:11" x14ac:dyDescent="0.25">
      <c r="A2622" s="8">
        <v>45705</v>
      </c>
      <c r="B2622" s="16" t="s">
        <v>5316</v>
      </c>
      <c r="C2622" s="16" t="s">
        <v>5317</v>
      </c>
      <c r="D2622">
        <f>[1]!s_pq_maxuptype(B2622,A2622)</f>
        <v>0</v>
      </c>
      <c r="I2622" s="8"/>
      <c r="J2622" s="16"/>
      <c r="K2622" s="16"/>
    </row>
    <row r="2623" spans="1:11" x14ac:dyDescent="0.25">
      <c r="A2623" s="8">
        <v>45705</v>
      </c>
      <c r="B2623" s="16" t="s">
        <v>5318</v>
      </c>
      <c r="C2623" s="16" t="s">
        <v>5319</v>
      </c>
      <c r="D2623">
        <f>[1]!s_pq_maxuptype(B2623,A2623)</f>
        <v>0</v>
      </c>
      <c r="I2623" s="8"/>
      <c r="J2623" s="16"/>
      <c r="K2623" s="16"/>
    </row>
    <row r="2624" spans="1:11" x14ac:dyDescent="0.25">
      <c r="A2624" s="8">
        <v>45705</v>
      </c>
      <c r="B2624" s="16" t="s">
        <v>5320</v>
      </c>
      <c r="C2624" s="16" t="s">
        <v>5321</v>
      </c>
      <c r="D2624">
        <f>[1]!s_pq_maxuptype(B2624,A2624)</f>
        <v>0</v>
      </c>
      <c r="I2624" s="8"/>
      <c r="J2624" s="16"/>
      <c r="K2624" s="16"/>
    </row>
    <row r="2625" spans="1:11" x14ac:dyDescent="0.25">
      <c r="A2625" s="8">
        <v>45705</v>
      </c>
      <c r="B2625" s="16" t="s">
        <v>5322</v>
      </c>
      <c r="C2625" s="16" t="s">
        <v>5323</v>
      </c>
      <c r="D2625">
        <f>[1]!s_pq_maxuptype(B2625,A2625)</f>
        <v>0</v>
      </c>
      <c r="I2625" s="8"/>
      <c r="J2625" s="16"/>
      <c r="K2625" s="16"/>
    </row>
    <row r="2626" spans="1:11" x14ac:dyDescent="0.25">
      <c r="A2626" s="8">
        <v>45705</v>
      </c>
      <c r="B2626" s="16" t="s">
        <v>5324</v>
      </c>
      <c r="C2626" s="16" t="s">
        <v>5325</v>
      </c>
      <c r="D2626">
        <f>[1]!s_pq_maxuptype(B2626,A2626)</f>
        <v>0</v>
      </c>
      <c r="I2626" s="8"/>
      <c r="J2626" s="16"/>
      <c r="K2626" s="16"/>
    </row>
    <row r="2627" spans="1:11" x14ac:dyDescent="0.25">
      <c r="A2627" s="8">
        <v>45705</v>
      </c>
      <c r="B2627" s="16" t="s">
        <v>5326</v>
      </c>
      <c r="C2627" s="16" t="s">
        <v>5327</v>
      </c>
      <c r="D2627">
        <f>[1]!s_pq_maxuptype(B2627,A2627)</f>
        <v>0</v>
      </c>
      <c r="I2627" s="8"/>
      <c r="J2627" s="16"/>
      <c r="K2627" s="16"/>
    </row>
    <row r="2628" spans="1:11" x14ac:dyDescent="0.25">
      <c r="A2628" s="8">
        <v>45705</v>
      </c>
      <c r="B2628" s="16" t="s">
        <v>5328</v>
      </c>
      <c r="C2628" s="16" t="s">
        <v>5329</v>
      </c>
      <c r="D2628">
        <f>[1]!s_pq_maxuptype(B2628,A2628)</f>
        <v>0</v>
      </c>
      <c r="I2628" s="8"/>
      <c r="J2628" s="16"/>
      <c r="K2628" s="16"/>
    </row>
    <row r="2629" spans="1:11" x14ac:dyDescent="0.25">
      <c r="A2629" s="8">
        <v>45705</v>
      </c>
      <c r="B2629" s="16" t="s">
        <v>5330</v>
      </c>
      <c r="C2629" s="16" t="s">
        <v>5331</v>
      </c>
      <c r="D2629">
        <f>[1]!s_pq_maxuptype(B2629,A2629)</f>
        <v>0</v>
      </c>
      <c r="I2629" s="8"/>
      <c r="J2629" s="16"/>
      <c r="K2629" s="16"/>
    </row>
    <row r="2630" spans="1:11" x14ac:dyDescent="0.25">
      <c r="A2630" s="8">
        <v>45705</v>
      </c>
      <c r="B2630" s="16" t="s">
        <v>5332</v>
      </c>
      <c r="C2630" s="16" t="s">
        <v>5333</v>
      </c>
      <c r="D2630">
        <f>[1]!s_pq_maxuptype(B2630,A2630)</f>
        <v>0</v>
      </c>
      <c r="I2630" s="8"/>
      <c r="J2630" s="16"/>
      <c r="K2630" s="16"/>
    </row>
    <row r="2631" spans="1:11" x14ac:dyDescent="0.25">
      <c r="A2631" s="8">
        <v>45705</v>
      </c>
      <c r="B2631" s="16" t="s">
        <v>5334</v>
      </c>
      <c r="C2631" s="16" t="s">
        <v>5335</v>
      </c>
      <c r="D2631">
        <f>[1]!s_pq_maxuptype(B2631,A2631)</f>
        <v>0</v>
      </c>
      <c r="I2631" s="8"/>
      <c r="J2631" s="16"/>
      <c r="K2631" s="16"/>
    </row>
    <row r="2632" spans="1:11" x14ac:dyDescent="0.25">
      <c r="A2632" s="8">
        <v>45705</v>
      </c>
      <c r="B2632" s="16" t="s">
        <v>5336</v>
      </c>
      <c r="C2632" s="16" t="s">
        <v>5337</v>
      </c>
      <c r="D2632">
        <f>[1]!s_pq_maxuptype(B2632,A2632)</f>
        <v>0</v>
      </c>
      <c r="I2632" s="8"/>
      <c r="J2632" s="16"/>
      <c r="K2632" s="16"/>
    </row>
    <row r="2633" spans="1:11" x14ac:dyDescent="0.25">
      <c r="A2633" s="8">
        <v>45705</v>
      </c>
      <c r="B2633" s="16" t="s">
        <v>5338</v>
      </c>
      <c r="C2633" s="16" t="s">
        <v>5339</v>
      </c>
      <c r="D2633">
        <f>[1]!s_pq_maxuptype(B2633,A2633)</f>
        <v>0</v>
      </c>
      <c r="I2633" s="8"/>
      <c r="J2633" s="16"/>
      <c r="K2633" s="16"/>
    </row>
    <row r="2634" spans="1:11" x14ac:dyDescent="0.25">
      <c r="A2634" s="8">
        <v>45705</v>
      </c>
      <c r="B2634" s="16" t="s">
        <v>5340</v>
      </c>
      <c r="C2634" s="16" t="s">
        <v>5341</v>
      </c>
      <c r="D2634">
        <f>[1]!s_pq_maxuptype(B2634,A2634)</f>
        <v>0</v>
      </c>
      <c r="I2634" s="8"/>
      <c r="J2634" s="16"/>
      <c r="K2634" s="16"/>
    </row>
    <row r="2635" spans="1:11" x14ac:dyDescent="0.25">
      <c r="A2635" s="8">
        <v>45705</v>
      </c>
      <c r="B2635" s="16" t="s">
        <v>5342</v>
      </c>
      <c r="C2635" s="16" t="s">
        <v>5343</v>
      </c>
      <c r="D2635">
        <f>[1]!s_pq_maxuptype(B2635,A2635)</f>
        <v>0</v>
      </c>
      <c r="I2635" s="8"/>
      <c r="J2635" s="16"/>
      <c r="K2635" s="16"/>
    </row>
    <row r="2636" spans="1:11" x14ac:dyDescent="0.25">
      <c r="A2636" s="8">
        <v>45705</v>
      </c>
      <c r="B2636" s="16" t="s">
        <v>5344</v>
      </c>
      <c r="C2636" s="16" t="s">
        <v>5345</v>
      </c>
      <c r="D2636">
        <f>[1]!s_pq_maxuptype(B2636,A2636)</f>
        <v>0</v>
      </c>
      <c r="I2636" s="8"/>
      <c r="J2636" s="16"/>
      <c r="K2636" s="16"/>
    </row>
    <row r="2637" spans="1:11" x14ac:dyDescent="0.25">
      <c r="A2637" s="8">
        <v>45705</v>
      </c>
      <c r="B2637" s="16" t="s">
        <v>5346</v>
      </c>
      <c r="C2637" s="16" t="s">
        <v>5347</v>
      </c>
      <c r="D2637" t="str">
        <f>[1]!s_pq_maxuptype(B2637,A2637)</f>
        <v>2连板</v>
      </c>
      <c r="I2637" s="8"/>
      <c r="J2637" s="16"/>
      <c r="K2637" s="16"/>
    </row>
    <row r="2638" spans="1:11" x14ac:dyDescent="0.25">
      <c r="A2638" s="8">
        <v>45705</v>
      </c>
      <c r="B2638" s="16" t="s">
        <v>5348</v>
      </c>
      <c r="C2638" s="16" t="s">
        <v>5349</v>
      </c>
      <c r="D2638">
        <f>[1]!s_pq_maxuptype(B2638,A2638)</f>
        <v>0</v>
      </c>
      <c r="I2638" s="8"/>
      <c r="J2638" s="16"/>
      <c r="K2638" s="16"/>
    </row>
    <row r="2639" spans="1:11" x14ac:dyDescent="0.25">
      <c r="A2639" s="8">
        <v>45705</v>
      </c>
      <c r="B2639" s="16" t="s">
        <v>5350</v>
      </c>
      <c r="C2639" s="16" t="s">
        <v>5351</v>
      </c>
      <c r="D2639">
        <f>[1]!s_pq_maxuptype(B2639,A2639)</f>
        <v>0</v>
      </c>
      <c r="I2639" s="8"/>
      <c r="J2639" s="16"/>
      <c r="K2639" s="16"/>
    </row>
    <row r="2640" spans="1:11" x14ac:dyDescent="0.25">
      <c r="A2640" s="8">
        <v>45705</v>
      </c>
      <c r="B2640" s="16" t="s">
        <v>5352</v>
      </c>
      <c r="C2640" s="16" t="s">
        <v>5353</v>
      </c>
      <c r="D2640">
        <f>[1]!s_pq_maxuptype(B2640,A2640)</f>
        <v>0</v>
      </c>
      <c r="I2640" s="8"/>
      <c r="J2640" s="16"/>
      <c r="K2640" s="16"/>
    </row>
    <row r="2641" spans="1:11" x14ac:dyDescent="0.25">
      <c r="A2641" s="8">
        <v>45705</v>
      </c>
      <c r="B2641" s="16" t="s">
        <v>5354</v>
      </c>
      <c r="C2641" s="16" t="s">
        <v>5355</v>
      </c>
      <c r="D2641">
        <f>[1]!s_pq_maxuptype(B2641,A2641)</f>
        <v>0</v>
      </c>
      <c r="I2641" s="8"/>
      <c r="J2641" s="16"/>
      <c r="K2641" s="16"/>
    </row>
    <row r="2642" spans="1:11" x14ac:dyDescent="0.25">
      <c r="A2642" s="8">
        <v>45705</v>
      </c>
      <c r="B2642" s="16" t="s">
        <v>5356</v>
      </c>
      <c r="C2642" s="16" t="s">
        <v>5357</v>
      </c>
      <c r="D2642">
        <f>[1]!s_pq_maxuptype(B2642,A2642)</f>
        <v>0</v>
      </c>
      <c r="I2642" s="8"/>
      <c r="J2642" s="16"/>
      <c r="K2642" s="16"/>
    </row>
    <row r="2643" spans="1:11" x14ac:dyDescent="0.25">
      <c r="A2643" s="8">
        <v>45705</v>
      </c>
      <c r="B2643" s="16" t="s">
        <v>5358</v>
      </c>
      <c r="C2643" s="16" t="s">
        <v>5359</v>
      </c>
      <c r="D2643">
        <f>[1]!s_pq_maxuptype(B2643,A2643)</f>
        <v>0</v>
      </c>
      <c r="I2643" s="8"/>
      <c r="J2643" s="16"/>
      <c r="K2643" s="16"/>
    </row>
    <row r="2644" spans="1:11" x14ac:dyDescent="0.25">
      <c r="A2644" s="8">
        <v>45705</v>
      </c>
      <c r="B2644" s="16" t="s">
        <v>5360</v>
      </c>
      <c r="C2644" s="16" t="s">
        <v>5361</v>
      </c>
      <c r="D2644">
        <f>[1]!s_pq_maxuptype(B2644,A2644)</f>
        <v>0</v>
      </c>
      <c r="I2644" s="8"/>
      <c r="J2644" s="16"/>
      <c r="K2644" s="16"/>
    </row>
    <row r="2645" spans="1:11" x14ac:dyDescent="0.25">
      <c r="A2645" s="8">
        <v>45705</v>
      </c>
      <c r="B2645" s="16" t="s">
        <v>5362</v>
      </c>
      <c r="C2645" s="16" t="s">
        <v>5363</v>
      </c>
      <c r="D2645">
        <f>[1]!s_pq_maxuptype(B2645,A2645)</f>
        <v>0</v>
      </c>
      <c r="I2645" s="8"/>
      <c r="J2645" s="16"/>
      <c r="K2645" s="16"/>
    </row>
    <row r="2646" spans="1:11" x14ac:dyDescent="0.25">
      <c r="A2646" s="8">
        <v>45705</v>
      </c>
      <c r="B2646" s="16" t="s">
        <v>5364</v>
      </c>
      <c r="C2646" s="16" t="s">
        <v>5365</v>
      </c>
      <c r="D2646">
        <f>[1]!s_pq_maxuptype(B2646,A2646)</f>
        <v>0</v>
      </c>
      <c r="I2646" s="8"/>
      <c r="J2646" s="16"/>
      <c r="K2646" s="16"/>
    </row>
    <row r="2647" spans="1:11" x14ac:dyDescent="0.25">
      <c r="A2647" s="8">
        <v>45705</v>
      </c>
      <c r="B2647" s="16" t="s">
        <v>5366</v>
      </c>
      <c r="C2647" s="16" t="s">
        <v>5367</v>
      </c>
      <c r="D2647">
        <f>[1]!s_pq_maxuptype(B2647,A2647)</f>
        <v>0</v>
      </c>
      <c r="I2647" s="8"/>
      <c r="J2647" s="16"/>
      <c r="K2647" s="16"/>
    </row>
    <row r="2648" spans="1:11" x14ac:dyDescent="0.25">
      <c r="A2648" s="8">
        <v>45705</v>
      </c>
      <c r="B2648" s="16" t="s">
        <v>5368</v>
      </c>
      <c r="C2648" s="16" t="s">
        <v>5369</v>
      </c>
      <c r="D2648">
        <f>[1]!s_pq_maxuptype(B2648,A2648)</f>
        <v>0</v>
      </c>
      <c r="I2648" s="8"/>
      <c r="J2648" s="16"/>
      <c r="K2648" s="16"/>
    </row>
    <row r="2649" spans="1:11" x14ac:dyDescent="0.25">
      <c r="A2649" s="8">
        <v>45705</v>
      </c>
      <c r="B2649" s="16" t="s">
        <v>5370</v>
      </c>
      <c r="C2649" s="16" t="s">
        <v>5371</v>
      </c>
      <c r="D2649">
        <f>[1]!s_pq_maxuptype(B2649,A2649)</f>
        <v>0</v>
      </c>
      <c r="I2649" s="8"/>
      <c r="J2649" s="16"/>
      <c r="K2649" s="16"/>
    </row>
    <row r="2650" spans="1:11" x14ac:dyDescent="0.25">
      <c r="A2650" s="8">
        <v>45705</v>
      </c>
      <c r="B2650" s="16" t="s">
        <v>5372</v>
      </c>
      <c r="C2650" s="16" t="s">
        <v>5373</v>
      </c>
      <c r="D2650">
        <f>[1]!s_pq_maxuptype(B2650,A2650)</f>
        <v>0</v>
      </c>
      <c r="I2650" s="8"/>
      <c r="J2650" s="16"/>
      <c r="K2650" s="16"/>
    </row>
    <row r="2651" spans="1:11" x14ac:dyDescent="0.25">
      <c r="A2651" s="8">
        <v>45705</v>
      </c>
      <c r="B2651" s="16" t="s">
        <v>5374</v>
      </c>
      <c r="C2651" s="16" t="s">
        <v>5375</v>
      </c>
      <c r="D2651">
        <f>[1]!s_pq_maxuptype(B2651,A2651)</f>
        <v>0</v>
      </c>
      <c r="I2651" s="8"/>
      <c r="J2651" s="16"/>
      <c r="K2651" s="16"/>
    </row>
    <row r="2652" spans="1:11" x14ac:dyDescent="0.25">
      <c r="A2652" s="8">
        <v>45705</v>
      </c>
      <c r="B2652" s="16" t="s">
        <v>5376</v>
      </c>
      <c r="C2652" s="16" t="s">
        <v>5377</v>
      </c>
      <c r="D2652">
        <f>[1]!s_pq_maxuptype(B2652,A2652)</f>
        <v>0</v>
      </c>
      <c r="I2652" s="8"/>
      <c r="J2652" s="16"/>
      <c r="K2652" s="16"/>
    </row>
    <row r="2653" spans="1:11" x14ac:dyDescent="0.25">
      <c r="A2653" s="8">
        <v>45705</v>
      </c>
      <c r="B2653" s="16" t="s">
        <v>5378</v>
      </c>
      <c r="C2653" s="16" t="s">
        <v>5379</v>
      </c>
      <c r="D2653">
        <f>[1]!s_pq_maxuptype(B2653,A2653)</f>
        <v>0</v>
      </c>
      <c r="I2653" s="8"/>
      <c r="J2653" s="16"/>
      <c r="K2653" s="16"/>
    </row>
    <row r="2654" spans="1:11" x14ac:dyDescent="0.25">
      <c r="A2654" s="8">
        <v>45705</v>
      </c>
      <c r="B2654" s="16" t="s">
        <v>5380</v>
      </c>
      <c r="C2654" s="16" t="s">
        <v>5381</v>
      </c>
      <c r="D2654">
        <f>[1]!s_pq_maxuptype(B2654,A2654)</f>
        <v>0</v>
      </c>
      <c r="I2654" s="8"/>
      <c r="J2654" s="16"/>
      <c r="K2654" s="16"/>
    </row>
    <row r="2655" spans="1:11" x14ac:dyDescent="0.25">
      <c r="A2655" s="8">
        <v>45705</v>
      </c>
      <c r="B2655" s="16" t="s">
        <v>5382</v>
      </c>
      <c r="C2655" s="16" t="s">
        <v>5383</v>
      </c>
      <c r="D2655">
        <f>[1]!s_pq_maxuptype(B2655,A2655)</f>
        <v>0</v>
      </c>
      <c r="I2655" s="8"/>
      <c r="J2655" s="16"/>
      <c r="K2655" s="16"/>
    </row>
    <row r="2656" spans="1:11" x14ac:dyDescent="0.25">
      <c r="A2656" s="8">
        <v>45705</v>
      </c>
      <c r="B2656" s="16" t="s">
        <v>5384</v>
      </c>
      <c r="C2656" s="16" t="s">
        <v>5385</v>
      </c>
      <c r="D2656">
        <f>[1]!s_pq_maxuptype(B2656,A2656)</f>
        <v>0</v>
      </c>
      <c r="I2656" s="8"/>
      <c r="J2656" s="16"/>
      <c r="K2656" s="16"/>
    </row>
    <row r="2657" spans="1:11" x14ac:dyDescent="0.25">
      <c r="A2657" s="8">
        <v>45705</v>
      </c>
      <c r="B2657" s="16" t="s">
        <v>5386</v>
      </c>
      <c r="C2657" s="16" t="s">
        <v>5387</v>
      </c>
      <c r="D2657">
        <f>[1]!s_pq_maxuptype(B2657,A2657)</f>
        <v>0</v>
      </c>
      <c r="I2657" s="8"/>
      <c r="J2657" s="16"/>
      <c r="K2657" s="16"/>
    </row>
    <row r="2658" spans="1:11" x14ac:dyDescent="0.25">
      <c r="A2658" s="8">
        <v>45705</v>
      </c>
      <c r="B2658" s="16" t="s">
        <v>5388</v>
      </c>
      <c r="C2658" s="16" t="s">
        <v>5389</v>
      </c>
      <c r="D2658">
        <f>[1]!s_pq_maxuptype(B2658,A2658)</f>
        <v>0</v>
      </c>
      <c r="I2658" s="8"/>
      <c r="J2658" s="16"/>
      <c r="K2658" s="16"/>
    </row>
    <row r="2659" spans="1:11" x14ac:dyDescent="0.25">
      <c r="A2659" s="8">
        <v>45705</v>
      </c>
      <c r="B2659" s="16" t="s">
        <v>5390</v>
      </c>
      <c r="C2659" s="16" t="s">
        <v>5391</v>
      </c>
      <c r="D2659">
        <f>[1]!s_pq_maxuptype(B2659,A2659)</f>
        <v>0</v>
      </c>
      <c r="I2659" s="8"/>
      <c r="J2659" s="16"/>
      <c r="K2659" s="16"/>
    </row>
    <row r="2660" spans="1:11" x14ac:dyDescent="0.25">
      <c r="A2660" s="8">
        <v>45705</v>
      </c>
      <c r="B2660" s="16" t="s">
        <v>5392</v>
      </c>
      <c r="C2660" s="16" t="s">
        <v>5393</v>
      </c>
      <c r="D2660">
        <f>[1]!s_pq_maxuptype(B2660,A2660)</f>
        <v>0</v>
      </c>
      <c r="I2660" s="8"/>
      <c r="J2660" s="16"/>
      <c r="K2660" s="16"/>
    </row>
    <row r="2661" spans="1:11" x14ac:dyDescent="0.25">
      <c r="A2661" s="8">
        <v>45705</v>
      </c>
      <c r="B2661" s="16" t="s">
        <v>5394</v>
      </c>
      <c r="C2661" s="16" t="s">
        <v>5395</v>
      </c>
      <c r="D2661">
        <f>[1]!s_pq_maxuptype(B2661,A2661)</f>
        <v>0</v>
      </c>
      <c r="I2661" s="8"/>
      <c r="J2661" s="16"/>
      <c r="K2661" s="16"/>
    </row>
    <row r="2662" spans="1:11" x14ac:dyDescent="0.25">
      <c r="A2662" s="8">
        <v>45705</v>
      </c>
      <c r="B2662" s="16" t="s">
        <v>5396</v>
      </c>
      <c r="C2662" s="16" t="s">
        <v>5397</v>
      </c>
      <c r="D2662">
        <f>[1]!s_pq_maxuptype(B2662,A2662)</f>
        <v>0</v>
      </c>
      <c r="I2662" s="8"/>
      <c r="J2662" s="16"/>
      <c r="K2662" s="16"/>
    </row>
    <row r="2663" spans="1:11" x14ac:dyDescent="0.25">
      <c r="A2663" s="8">
        <v>45705</v>
      </c>
      <c r="B2663" s="16" t="s">
        <v>5398</v>
      </c>
      <c r="C2663" s="16" t="s">
        <v>5399</v>
      </c>
      <c r="D2663">
        <f>[1]!s_pq_maxuptype(B2663,A2663)</f>
        <v>0</v>
      </c>
      <c r="I2663" s="8"/>
      <c r="J2663" s="16"/>
      <c r="K2663" s="16"/>
    </row>
    <row r="2664" spans="1:11" x14ac:dyDescent="0.25">
      <c r="A2664" s="8">
        <v>45705</v>
      </c>
      <c r="B2664" s="16" t="s">
        <v>5400</v>
      </c>
      <c r="C2664" s="16" t="s">
        <v>5401</v>
      </c>
      <c r="D2664">
        <f>[1]!s_pq_maxuptype(B2664,A2664)</f>
        <v>0</v>
      </c>
      <c r="I2664" s="8"/>
      <c r="J2664" s="16"/>
      <c r="K2664" s="16"/>
    </row>
    <row r="2665" spans="1:11" x14ac:dyDescent="0.25">
      <c r="A2665" s="8">
        <v>45705</v>
      </c>
      <c r="B2665" s="16" t="s">
        <v>5402</v>
      </c>
      <c r="C2665" s="16" t="s">
        <v>5403</v>
      </c>
      <c r="D2665">
        <f>[1]!s_pq_maxuptype(B2665,A2665)</f>
        <v>0</v>
      </c>
      <c r="I2665" s="8"/>
      <c r="J2665" s="16"/>
      <c r="K2665" s="16"/>
    </row>
    <row r="2666" spans="1:11" x14ac:dyDescent="0.25">
      <c r="A2666" s="8">
        <v>45705</v>
      </c>
      <c r="B2666" s="16" t="s">
        <v>5404</v>
      </c>
      <c r="C2666" s="16" t="s">
        <v>5405</v>
      </c>
      <c r="D2666">
        <f>[1]!s_pq_maxuptype(B2666,A2666)</f>
        <v>0</v>
      </c>
      <c r="I2666" s="8"/>
      <c r="J2666" s="16"/>
      <c r="K2666" s="16"/>
    </row>
    <row r="2667" spans="1:11" x14ac:dyDescent="0.25">
      <c r="A2667" s="8">
        <v>45705</v>
      </c>
      <c r="B2667" s="16" t="s">
        <v>5406</v>
      </c>
      <c r="C2667" s="16" t="s">
        <v>5407</v>
      </c>
      <c r="D2667">
        <f>[1]!s_pq_maxuptype(B2667,A2667)</f>
        <v>0</v>
      </c>
      <c r="I2667" s="8"/>
      <c r="J2667" s="16"/>
      <c r="K2667" s="16"/>
    </row>
    <row r="2668" spans="1:11" x14ac:dyDescent="0.25">
      <c r="A2668" s="8">
        <v>45705</v>
      </c>
      <c r="B2668" s="16" t="s">
        <v>5408</v>
      </c>
      <c r="C2668" s="16" t="s">
        <v>5409</v>
      </c>
      <c r="D2668">
        <f>[1]!s_pq_maxuptype(B2668,A2668)</f>
        <v>0</v>
      </c>
      <c r="I2668" s="8"/>
      <c r="J2668" s="16"/>
      <c r="K2668" s="16"/>
    </row>
    <row r="2669" spans="1:11" x14ac:dyDescent="0.25">
      <c r="A2669" s="8">
        <v>45705</v>
      </c>
      <c r="B2669" s="16" t="s">
        <v>5410</v>
      </c>
      <c r="C2669" s="16" t="s">
        <v>5411</v>
      </c>
      <c r="D2669">
        <f>[1]!s_pq_maxuptype(B2669,A2669)</f>
        <v>0</v>
      </c>
      <c r="I2669" s="8"/>
      <c r="J2669" s="16"/>
      <c r="K2669" s="16"/>
    </row>
    <row r="2670" spans="1:11" x14ac:dyDescent="0.25">
      <c r="A2670" s="8">
        <v>45705</v>
      </c>
      <c r="B2670" s="16" t="s">
        <v>5412</v>
      </c>
      <c r="C2670" s="16" t="s">
        <v>5413</v>
      </c>
      <c r="D2670">
        <f>[1]!s_pq_maxuptype(B2670,A2670)</f>
        <v>0</v>
      </c>
      <c r="I2670" s="8"/>
      <c r="J2670" s="16"/>
      <c r="K2670" s="16"/>
    </row>
    <row r="2671" spans="1:11" x14ac:dyDescent="0.25">
      <c r="A2671" s="8">
        <v>45705</v>
      </c>
      <c r="B2671" s="16" t="s">
        <v>5414</v>
      </c>
      <c r="C2671" s="16" t="s">
        <v>5415</v>
      </c>
      <c r="D2671">
        <f>[1]!s_pq_maxuptype(B2671,A2671)</f>
        <v>0</v>
      </c>
      <c r="I2671" s="8"/>
      <c r="J2671" s="16"/>
      <c r="K2671" s="16"/>
    </row>
    <row r="2672" spans="1:11" x14ac:dyDescent="0.25">
      <c r="A2672" s="8">
        <v>45705</v>
      </c>
      <c r="B2672" s="16" t="s">
        <v>5416</v>
      </c>
      <c r="C2672" s="16" t="s">
        <v>5417</v>
      </c>
      <c r="D2672">
        <f>[1]!s_pq_maxuptype(B2672,A2672)</f>
        <v>0</v>
      </c>
      <c r="I2672" s="8"/>
      <c r="J2672" s="16"/>
      <c r="K2672" s="16"/>
    </row>
    <row r="2673" spans="1:11" x14ac:dyDescent="0.25">
      <c r="A2673" s="8">
        <v>45705</v>
      </c>
      <c r="B2673" s="16" t="s">
        <v>5418</v>
      </c>
      <c r="C2673" s="16" t="s">
        <v>5419</v>
      </c>
      <c r="D2673">
        <f>[1]!s_pq_maxuptype(B2673,A2673)</f>
        <v>0</v>
      </c>
      <c r="I2673" s="8"/>
      <c r="J2673" s="16"/>
      <c r="K2673" s="16"/>
    </row>
    <row r="2674" spans="1:11" x14ac:dyDescent="0.25">
      <c r="A2674" s="8">
        <v>45705</v>
      </c>
      <c r="B2674" s="16" t="s">
        <v>5420</v>
      </c>
      <c r="C2674" s="16" t="s">
        <v>5421</v>
      </c>
      <c r="D2674">
        <f>[1]!s_pq_maxuptype(B2674,A2674)</f>
        <v>0</v>
      </c>
      <c r="I2674" s="8"/>
      <c r="J2674" s="16"/>
      <c r="K2674" s="16"/>
    </row>
    <row r="2675" spans="1:11" x14ac:dyDescent="0.25">
      <c r="A2675" s="8">
        <v>45705</v>
      </c>
      <c r="B2675" s="16" t="s">
        <v>5422</v>
      </c>
      <c r="C2675" s="16" t="s">
        <v>5423</v>
      </c>
      <c r="D2675">
        <f>[1]!s_pq_maxuptype(B2675,A2675)</f>
        <v>0</v>
      </c>
      <c r="I2675" s="8"/>
      <c r="J2675" s="16"/>
      <c r="K2675" s="16"/>
    </row>
    <row r="2676" spans="1:11" x14ac:dyDescent="0.25">
      <c r="A2676" s="8">
        <v>45705</v>
      </c>
      <c r="B2676" s="16" t="s">
        <v>5424</v>
      </c>
      <c r="C2676" s="16" t="s">
        <v>5425</v>
      </c>
      <c r="D2676">
        <f>[1]!s_pq_maxuptype(B2676,A2676)</f>
        <v>0</v>
      </c>
      <c r="I2676" s="8"/>
      <c r="J2676" s="16"/>
      <c r="K2676" s="16"/>
    </row>
    <row r="2677" spans="1:11" x14ac:dyDescent="0.25">
      <c r="A2677" s="8">
        <v>45705</v>
      </c>
      <c r="B2677" s="16" t="s">
        <v>5426</v>
      </c>
      <c r="C2677" s="16" t="s">
        <v>5427</v>
      </c>
      <c r="D2677">
        <f>[1]!s_pq_maxuptype(B2677,A2677)</f>
        <v>0</v>
      </c>
      <c r="I2677" s="8"/>
      <c r="J2677" s="16"/>
      <c r="K2677" s="16"/>
    </row>
    <row r="2678" spans="1:11" x14ac:dyDescent="0.25">
      <c r="A2678" s="8">
        <v>45705</v>
      </c>
      <c r="B2678" s="16" t="s">
        <v>5428</v>
      </c>
      <c r="C2678" s="16" t="s">
        <v>5429</v>
      </c>
      <c r="D2678">
        <f>[1]!s_pq_maxuptype(B2678,A2678)</f>
        <v>0</v>
      </c>
      <c r="I2678" s="8"/>
      <c r="J2678" s="16"/>
      <c r="K2678" s="16"/>
    </row>
    <row r="2679" spans="1:11" x14ac:dyDescent="0.25">
      <c r="A2679" s="8">
        <v>45705</v>
      </c>
      <c r="B2679" s="16" t="s">
        <v>5430</v>
      </c>
      <c r="C2679" s="16" t="s">
        <v>5431</v>
      </c>
      <c r="D2679">
        <f>[1]!s_pq_maxuptype(B2679,A2679)</f>
        <v>0</v>
      </c>
      <c r="I2679" s="8"/>
      <c r="J2679" s="16"/>
      <c r="K2679" s="16"/>
    </row>
    <row r="2680" spans="1:11" x14ac:dyDescent="0.25">
      <c r="A2680" s="8">
        <v>45705</v>
      </c>
      <c r="B2680" s="16" t="s">
        <v>5432</v>
      </c>
      <c r="C2680" s="16" t="s">
        <v>5433</v>
      </c>
      <c r="D2680">
        <f>[1]!s_pq_maxuptype(B2680,A2680)</f>
        <v>0</v>
      </c>
      <c r="I2680" s="8"/>
      <c r="J2680" s="16"/>
      <c r="K2680" s="16"/>
    </row>
    <row r="2681" spans="1:11" x14ac:dyDescent="0.25">
      <c r="A2681" s="8">
        <v>45705</v>
      </c>
      <c r="B2681" s="16" t="s">
        <v>5434</v>
      </c>
      <c r="C2681" s="16" t="s">
        <v>5435</v>
      </c>
      <c r="D2681">
        <f>[1]!s_pq_maxuptype(B2681,A2681)</f>
        <v>0</v>
      </c>
      <c r="I2681" s="8"/>
      <c r="J2681" s="16"/>
      <c r="K2681" s="16"/>
    </row>
    <row r="2682" spans="1:11" x14ac:dyDescent="0.25">
      <c r="A2682" s="8">
        <v>45705</v>
      </c>
      <c r="B2682" s="16" t="s">
        <v>5436</v>
      </c>
      <c r="C2682" s="16" t="s">
        <v>5437</v>
      </c>
      <c r="D2682">
        <f>[1]!s_pq_maxuptype(B2682,A2682)</f>
        <v>0</v>
      </c>
      <c r="I2682" s="8"/>
      <c r="J2682" s="16"/>
      <c r="K2682" s="16"/>
    </row>
    <row r="2683" spans="1:11" x14ac:dyDescent="0.25">
      <c r="A2683" s="8">
        <v>45705</v>
      </c>
      <c r="B2683" s="16" t="s">
        <v>5438</v>
      </c>
      <c r="C2683" s="16" t="s">
        <v>5439</v>
      </c>
      <c r="D2683">
        <f>[1]!s_pq_maxuptype(B2683,A2683)</f>
        <v>0</v>
      </c>
      <c r="I2683" s="8"/>
      <c r="J2683" s="16"/>
      <c r="K2683" s="16"/>
    </row>
    <row r="2684" spans="1:11" x14ac:dyDescent="0.25">
      <c r="A2684" s="8">
        <v>45705</v>
      </c>
      <c r="B2684" s="16" t="s">
        <v>5440</v>
      </c>
      <c r="C2684" s="16" t="s">
        <v>5441</v>
      </c>
      <c r="D2684">
        <f>[1]!s_pq_maxuptype(B2684,A2684)</f>
        <v>0</v>
      </c>
      <c r="I2684" s="8"/>
      <c r="J2684" s="16"/>
      <c r="K2684" s="16"/>
    </row>
    <row r="2685" spans="1:11" x14ac:dyDescent="0.25">
      <c r="A2685" s="8">
        <v>45705</v>
      </c>
      <c r="B2685" s="16" t="s">
        <v>5442</v>
      </c>
      <c r="C2685" s="16" t="s">
        <v>5443</v>
      </c>
      <c r="D2685">
        <f>[1]!s_pq_maxuptype(B2685,A2685)</f>
        <v>0</v>
      </c>
      <c r="I2685" s="8"/>
      <c r="J2685" s="16"/>
      <c r="K2685" s="16"/>
    </row>
    <row r="2686" spans="1:11" x14ac:dyDescent="0.25">
      <c r="A2686" s="8">
        <v>45705</v>
      </c>
      <c r="B2686" s="16" t="s">
        <v>5444</v>
      </c>
      <c r="C2686" s="16" t="s">
        <v>5445</v>
      </c>
      <c r="D2686">
        <f>[1]!s_pq_maxuptype(B2686,A2686)</f>
        <v>0</v>
      </c>
      <c r="I2686" s="8"/>
      <c r="J2686" s="16"/>
      <c r="K2686" s="16"/>
    </row>
    <row r="2687" spans="1:11" x14ac:dyDescent="0.25">
      <c r="A2687" s="8">
        <v>45705</v>
      </c>
      <c r="B2687" s="16" t="s">
        <v>5446</v>
      </c>
      <c r="C2687" s="16" t="s">
        <v>5447</v>
      </c>
      <c r="D2687">
        <f>[1]!s_pq_maxuptype(B2687,A2687)</f>
        <v>0</v>
      </c>
      <c r="I2687" s="8"/>
      <c r="J2687" s="16"/>
      <c r="K2687" s="16"/>
    </row>
    <row r="2688" spans="1:11" x14ac:dyDescent="0.25">
      <c r="A2688" s="8">
        <v>45705</v>
      </c>
      <c r="B2688" s="16" t="s">
        <v>5448</v>
      </c>
      <c r="C2688" s="16" t="s">
        <v>5449</v>
      </c>
      <c r="D2688">
        <f>[1]!s_pq_maxuptype(B2688,A2688)</f>
        <v>0</v>
      </c>
      <c r="I2688" s="8"/>
      <c r="J2688" s="16"/>
      <c r="K2688" s="16"/>
    </row>
    <row r="2689" spans="1:11" x14ac:dyDescent="0.25">
      <c r="A2689" s="8">
        <v>45705</v>
      </c>
      <c r="B2689" s="16" t="s">
        <v>5450</v>
      </c>
      <c r="C2689" s="16" t="s">
        <v>5451</v>
      </c>
      <c r="D2689">
        <f>[1]!s_pq_maxuptype(B2689,A2689)</f>
        <v>0</v>
      </c>
      <c r="I2689" s="8"/>
      <c r="J2689" s="16"/>
      <c r="K2689" s="16"/>
    </row>
    <row r="2690" spans="1:11" x14ac:dyDescent="0.25">
      <c r="A2690" s="8">
        <v>45705</v>
      </c>
      <c r="B2690" s="16" t="s">
        <v>5452</v>
      </c>
      <c r="C2690" s="16" t="s">
        <v>5453</v>
      </c>
      <c r="D2690">
        <f>[1]!s_pq_maxuptype(B2690,A2690)</f>
        <v>0</v>
      </c>
      <c r="I2690" s="8"/>
      <c r="J2690" s="16"/>
      <c r="K2690" s="16"/>
    </row>
    <row r="2691" spans="1:11" x14ac:dyDescent="0.25">
      <c r="A2691" s="8">
        <v>45705</v>
      </c>
      <c r="B2691" s="16" t="s">
        <v>5454</v>
      </c>
      <c r="C2691" s="16" t="s">
        <v>5455</v>
      </c>
      <c r="D2691">
        <f>[1]!s_pq_maxuptype(B2691,A2691)</f>
        <v>0</v>
      </c>
      <c r="I2691" s="8"/>
      <c r="J2691" s="16"/>
      <c r="K2691" s="16"/>
    </row>
    <row r="2692" spans="1:11" x14ac:dyDescent="0.25">
      <c r="A2692" s="8">
        <v>45705</v>
      </c>
      <c r="B2692" s="16" t="s">
        <v>5456</v>
      </c>
      <c r="C2692" s="16" t="s">
        <v>5457</v>
      </c>
      <c r="D2692">
        <f>[1]!s_pq_maxuptype(B2692,A2692)</f>
        <v>0</v>
      </c>
      <c r="I2692" s="8"/>
      <c r="J2692" s="16"/>
      <c r="K2692" s="16"/>
    </row>
    <row r="2693" spans="1:11" x14ac:dyDescent="0.25">
      <c r="A2693" s="8">
        <v>45705</v>
      </c>
      <c r="B2693" s="16" t="s">
        <v>5458</v>
      </c>
      <c r="C2693" s="16" t="s">
        <v>5459</v>
      </c>
      <c r="D2693">
        <f>[1]!s_pq_maxuptype(B2693,A2693)</f>
        <v>0</v>
      </c>
      <c r="I2693" s="8"/>
      <c r="J2693" s="16"/>
      <c r="K2693" s="16"/>
    </row>
    <row r="2694" spans="1:11" x14ac:dyDescent="0.25">
      <c r="A2694" s="8">
        <v>45705</v>
      </c>
      <c r="B2694" s="16" t="s">
        <v>5460</v>
      </c>
      <c r="C2694" s="16" t="s">
        <v>5461</v>
      </c>
      <c r="D2694">
        <f>[1]!s_pq_maxuptype(B2694,A2694)</f>
        <v>0</v>
      </c>
      <c r="I2694" s="8"/>
      <c r="J2694" s="16"/>
      <c r="K2694" s="16"/>
    </row>
    <row r="2695" spans="1:11" x14ac:dyDescent="0.25">
      <c r="A2695" s="8">
        <v>45705</v>
      </c>
      <c r="B2695" s="16" t="s">
        <v>5462</v>
      </c>
      <c r="C2695" s="16" t="s">
        <v>5463</v>
      </c>
      <c r="D2695">
        <f>[1]!s_pq_maxuptype(B2695,A2695)</f>
        <v>0</v>
      </c>
      <c r="I2695" s="8"/>
      <c r="J2695" s="16"/>
      <c r="K2695" s="16"/>
    </row>
    <row r="2696" spans="1:11" x14ac:dyDescent="0.25">
      <c r="A2696" s="8">
        <v>45705</v>
      </c>
      <c r="B2696" s="16" t="s">
        <v>5464</v>
      </c>
      <c r="C2696" s="16" t="s">
        <v>5465</v>
      </c>
      <c r="D2696">
        <f>[1]!s_pq_maxuptype(B2696,A2696)</f>
        <v>0</v>
      </c>
      <c r="I2696" s="8"/>
      <c r="J2696" s="16"/>
      <c r="K2696" s="16"/>
    </row>
    <row r="2697" spans="1:11" x14ac:dyDescent="0.25">
      <c r="A2697" s="8">
        <v>45705</v>
      </c>
      <c r="B2697" s="16" t="s">
        <v>5466</v>
      </c>
      <c r="C2697" s="16" t="s">
        <v>5467</v>
      </c>
      <c r="D2697">
        <f>[1]!s_pq_maxuptype(B2697,A2697)</f>
        <v>0</v>
      </c>
      <c r="I2697" s="8"/>
      <c r="J2697" s="16"/>
      <c r="K2697" s="16"/>
    </row>
    <row r="2698" spans="1:11" x14ac:dyDescent="0.25">
      <c r="A2698" s="8">
        <v>45705</v>
      </c>
      <c r="B2698" s="16" t="s">
        <v>5468</v>
      </c>
      <c r="C2698" s="16" t="s">
        <v>5469</v>
      </c>
      <c r="D2698">
        <f>[1]!s_pq_maxuptype(B2698,A2698)</f>
        <v>0</v>
      </c>
      <c r="I2698" s="8"/>
      <c r="J2698" s="16"/>
      <c r="K2698" s="16"/>
    </row>
    <row r="2699" spans="1:11" x14ac:dyDescent="0.25">
      <c r="A2699" s="8">
        <v>45705</v>
      </c>
      <c r="B2699" s="16" t="s">
        <v>5470</v>
      </c>
      <c r="C2699" s="16" t="s">
        <v>5471</v>
      </c>
      <c r="D2699">
        <f>[1]!s_pq_maxuptype(B2699,A2699)</f>
        <v>0</v>
      </c>
      <c r="I2699" s="8"/>
      <c r="J2699" s="16"/>
      <c r="K2699" s="16"/>
    </row>
    <row r="2700" spans="1:11" x14ac:dyDescent="0.25">
      <c r="A2700" s="8">
        <v>45705</v>
      </c>
      <c r="B2700" s="16" t="s">
        <v>5472</v>
      </c>
      <c r="C2700" s="16" t="s">
        <v>5473</v>
      </c>
      <c r="D2700">
        <f>[1]!s_pq_maxuptype(B2700,A2700)</f>
        <v>0</v>
      </c>
      <c r="I2700" s="8"/>
      <c r="J2700" s="16"/>
      <c r="K2700" s="16"/>
    </row>
    <row r="2701" spans="1:11" x14ac:dyDescent="0.25">
      <c r="A2701" s="8">
        <v>45705</v>
      </c>
      <c r="B2701" s="16" t="s">
        <v>5474</v>
      </c>
      <c r="C2701" s="16" t="s">
        <v>5475</v>
      </c>
      <c r="D2701">
        <f>[1]!s_pq_maxuptype(B2701,A2701)</f>
        <v>0</v>
      </c>
      <c r="I2701" s="8"/>
      <c r="J2701" s="16"/>
      <c r="K2701" s="16"/>
    </row>
    <row r="2702" spans="1:11" x14ac:dyDescent="0.25">
      <c r="A2702" s="8">
        <v>45705</v>
      </c>
      <c r="B2702" s="16" t="s">
        <v>5476</v>
      </c>
      <c r="C2702" s="16" t="s">
        <v>5477</v>
      </c>
      <c r="D2702">
        <f>[1]!s_pq_maxuptype(B2702,A2702)</f>
        <v>0</v>
      </c>
      <c r="I2702" s="8"/>
      <c r="J2702" s="16"/>
      <c r="K2702" s="16"/>
    </row>
    <row r="2703" spans="1:11" x14ac:dyDescent="0.25">
      <c r="A2703" s="8">
        <v>45705</v>
      </c>
      <c r="B2703" s="16" t="s">
        <v>5478</v>
      </c>
      <c r="C2703" s="16" t="s">
        <v>5479</v>
      </c>
      <c r="D2703">
        <f>[1]!s_pq_maxuptype(B2703,A2703)</f>
        <v>0</v>
      </c>
      <c r="I2703" s="8"/>
      <c r="J2703" s="16"/>
      <c r="K2703" s="16"/>
    </row>
    <row r="2704" spans="1:11" x14ac:dyDescent="0.25">
      <c r="A2704" s="8">
        <v>45705</v>
      </c>
      <c r="B2704" s="16" t="s">
        <v>5480</v>
      </c>
      <c r="C2704" s="16" t="s">
        <v>5481</v>
      </c>
      <c r="D2704">
        <f>[1]!s_pq_maxuptype(B2704,A2704)</f>
        <v>0</v>
      </c>
      <c r="I2704" s="8"/>
      <c r="J2704" s="16"/>
      <c r="K2704" s="16"/>
    </row>
    <row r="2705" spans="1:11" x14ac:dyDescent="0.25">
      <c r="A2705" s="8">
        <v>45705</v>
      </c>
      <c r="B2705" s="16" t="s">
        <v>5482</v>
      </c>
      <c r="C2705" s="16" t="s">
        <v>5483</v>
      </c>
      <c r="D2705">
        <f>[1]!s_pq_maxuptype(B2705,A2705)</f>
        <v>0</v>
      </c>
      <c r="I2705" s="8"/>
      <c r="J2705" s="16"/>
      <c r="K2705" s="16"/>
    </row>
    <row r="2706" spans="1:11" x14ac:dyDescent="0.25">
      <c r="A2706" s="8">
        <v>45705</v>
      </c>
      <c r="B2706" s="16" t="s">
        <v>5484</v>
      </c>
      <c r="C2706" s="16" t="s">
        <v>5485</v>
      </c>
      <c r="D2706">
        <f>[1]!s_pq_maxuptype(B2706,A2706)</f>
        <v>0</v>
      </c>
      <c r="I2706" s="8"/>
      <c r="J2706" s="16"/>
      <c r="K2706" s="16"/>
    </row>
    <row r="2707" spans="1:11" x14ac:dyDescent="0.25">
      <c r="A2707" s="8">
        <v>45705</v>
      </c>
      <c r="B2707" s="16" t="s">
        <v>5486</v>
      </c>
      <c r="C2707" s="16" t="s">
        <v>5487</v>
      </c>
      <c r="D2707">
        <f>[1]!s_pq_maxuptype(B2707,A2707)</f>
        <v>0</v>
      </c>
      <c r="I2707" s="8"/>
      <c r="J2707" s="16"/>
      <c r="K2707" s="16"/>
    </row>
    <row r="2708" spans="1:11" x14ac:dyDescent="0.25">
      <c r="A2708" s="8">
        <v>45705</v>
      </c>
      <c r="B2708" s="16" t="s">
        <v>5488</v>
      </c>
      <c r="C2708" s="16" t="s">
        <v>5489</v>
      </c>
      <c r="D2708">
        <f>[1]!s_pq_maxuptype(B2708,A2708)</f>
        <v>0</v>
      </c>
      <c r="I2708" s="8"/>
      <c r="J2708" s="16"/>
      <c r="K2708" s="16"/>
    </row>
    <row r="2709" spans="1:11" x14ac:dyDescent="0.25">
      <c r="A2709" s="8">
        <v>45705</v>
      </c>
      <c r="B2709" s="16" t="s">
        <v>5490</v>
      </c>
      <c r="C2709" s="16" t="s">
        <v>5491</v>
      </c>
      <c r="D2709">
        <f>[1]!s_pq_maxuptype(B2709,A2709)</f>
        <v>0</v>
      </c>
      <c r="I2709" s="8"/>
      <c r="J2709" s="16"/>
      <c r="K2709" s="16"/>
    </row>
    <row r="2710" spans="1:11" x14ac:dyDescent="0.25">
      <c r="A2710" s="8">
        <v>45705</v>
      </c>
      <c r="B2710" s="16" t="s">
        <v>5492</v>
      </c>
      <c r="C2710" s="16" t="s">
        <v>5493</v>
      </c>
      <c r="D2710">
        <f>[1]!s_pq_maxuptype(B2710,A2710)</f>
        <v>0</v>
      </c>
      <c r="I2710" s="8"/>
      <c r="J2710" s="16"/>
      <c r="K2710" s="16"/>
    </row>
    <row r="2711" spans="1:11" x14ac:dyDescent="0.25">
      <c r="A2711" s="8">
        <v>45705</v>
      </c>
      <c r="B2711" s="16" t="s">
        <v>5494</v>
      </c>
      <c r="C2711" s="16" t="s">
        <v>5495</v>
      </c>
      <c r="D2711">
        <f>[1]!s_pq_maxuptype(B2711,A2711)</f>
        <v>0</v>
      </c>
      <c r="I2711" s="8"/>
      <c r="J2711" s="16"/>
      <c r="K2711" s="16"/>
    </row>
    <row r="2712" spans="1:11" x14ac:dyDescent="0.25">
      <c r="A2712" s="8">
        <v>45705</v>
      </c>
      <c r="B2712" s="16" t="s">
        <v>5496</v>
      </c>
      <c r="C2712" s="16" t="s">
        <v>5497</v>
      </c>
      <c r="D2712">
        <f>[1]!s_pq_maxuptype(B2712,A2712)</f>
        <v>0</v>
      </c>
      <c r="I2712" s="8"/>
      <c r="J2712" s="16"/>
      <c r="K2712" s="16"/>
    </row>
    <row r="2713" spans="1:11" x14ac:dyDescent="0.25">
      <c r="A2713" s="8">
        <v>45705</v>
      </c>
      <c r="B2713" s="16" t="s">
        <v>5498</v>
      </c>
      <c r="C2713" s="16" t="s">
        <v>5499</v>
      </c>
      <c r="D2713">
        <f>[1]!s_pq_maxuptype(B2713,A2713)</f>
        <v>0</v>
      </c>
      <c r="I2713" s="8"/>
      <c r="J2713" s="16"/>
      <c r="K2713" s="16"/>
    </row>
    <row r="2714" spans="1:11" x14ac:dyDescent="0.25">
      <c r="A2714" s="8">
        <v>45705</v>
      </c>
      <c r="B2714" s="16" t="s">
        <v>5500</v>
      </c>
      <c r="C2714" s="16" t="s">
        <v>5501</v>
      </c>
      <c r="D2714">
        <f>[1]!s_pq_maxuptype(B2714,A2714)</f>
        <v>0</v>
      </c>
      <c r="I2714" s="8"/>
      <c r="J2714" s="16"/>
      <c r="K2714" s="16"/>
    </row>
    <row r="2715" spans="1:11" x14ac:dyDescent="0.25">
      <c r="A2715" s="8">
        <v>45705</v>
      </c>
      <c r="B2715" s="16" t="s">
        <v>5502</v>
      </c>
      <c r="C2715" s="16" t="s">
        <v>5503</v>
      </c>
      <c r="D2715">
        <f>[1]!s_pq_maxuptype(B2715,A2715)</f>
        <v>0</v>
      </c>
      <c r="I2715" s="8"/>
      <c r="J2715" s="16"/>
      <c r="K2715" s="16"/>
    </row>
    <row r="2716" spans="1:11" x14ac:dyDescent="0.25">
      <c r="A2716" s="8">
        <v>45705</v>
      </c>
      <c r="B2716" s="16" t="s">
        <v>5504</v>
      </c>
      <c r="C2716" s="16" t="s">
        <v>5505</v>
      </c>
      <c r="D2716">
        <f>[1]!s_pq_maxuptype(B2716,A2716)</f>
        <v>0</v>
      </c>
      <c r="I2716" s="8"/>
      <c r="J2716" s="16"/>
      <c r="K2716" s="16"/>
    </row>
    <row r="2717" spans="1:11" x14ac:dyDescent="0.25">
      <c r="A2717" s="8">
        <v>45705</v>
      </c>
      <c r="B2717" s="16" t="s">
        <v>5506</v>
      </c>
      <c r="C2717" s="16" t="s">
        <v>5507</v>
      </c>
      <c r="D2717">
        <f>[1]!s_pq_maxuptype(B2717,A2717)</f>
        <v>0</v>
      </c>
      <c r="I2717" s="8"/>
      <c r="J2717" s="16"/>
      <c r="K2717" s="16"/>
    </row>
    <row r="2718" spans="1:11" x14ac:dyDescent="0.25">
      <c r="A2718" s="8">
        <v>45705</v>
      </c>
      <c r="B2718" s="16" t="s">
        <v>5508</v>
      </c>
      <c r="C2718" s="16" t="s">
        <v>5509</v>
      </c>
      <c r="D2718">
        <f>[1]!s_pq_maxuptype(B2718,A2718)</f>
        <v>0</v>
      </c>
      <c r="I2718" s="8"/>
      <c r="J2718" s="16"/>
      <c r="K2718" s="16"/>
    </row>
    <row r="2719" spans="1:11" x14ac:dyDescent="0.25">
      <c r="A2719" s="8">
        <v>45705</v>
      </c>
      <c r="B2719" s="16" t="s">
        <v>5510</v>
      </c>
      <c r="C2719" s="16" t="s">
        <v>5511</v>
      </c>
      <c r="D2719">
        <f>[1]!s_pq_maxuptype(B2719,A2719)</f>
        <v>0</v>
      </c>
      <c r="I2719" s="8"/>
      <c r="J2719" s="16"/>
      <c r="K2719" s="16"/>
    </row>
    <row r="2720" spans="1:11" x14ac:dyDescent="0.25">
      <c r="A2720" s="8">
        <v>45705</v>
      </c>
      <c r="B2720" s="16" t="s">
        <v>5512</v>
      </c>
      <c r="C2720" s="16" t="s">
        <v>5513</v>
      </c>
      <c r="D2720">
        <f>[1]!s_pq_maxuptype(B2720,A2720)</f>
        <v>0</v>
      </c>
      <c r="I2720" s="8"/>
      <c r="J2720" s="16"/>
      <c r="K2720" s="16"/>
    </row>
    <row r="2721" spans="1:11" x14ac:dyDescent="0.25">
      <c r="A2721" s="8">
        <v>45705</v>
      </c>
      <c r="B2721" s="16" t="s">
        <v>5514</v>
      </c>
      <c r="C2721" s="16" t="s">
        <v>5515</v>
      </c>
      <c r="D2721">
        <f>[1]!s_pq_maxuptype(B2721,A2721)</f>
        <v>0</v>
      </c>
      <c r="I2721" s="8"/>
      <c r="J2721" s="16"/>
      <c r="K2721" s="16"/>
    </row>
    <row r="2722" spans="1:11" x14ac:dyDescent="0.25">
      <c r="A2722" s="8">
        <v>45705</v>
      </c>
      <c r="B2722" s="16" t="s">
        <v>5516</v>
      </c>
      <c r="C2722" s="16" t="s">
        <v>5517</v>
      </c>
      <c r="D2722">
        <f>[1]!s_pq_maxuptype(B2722,A2722)</f>
        <v>0</v>
      </c>
      <c r="I2722" s="8"/>
      <c r="J2722" s="16"/>
      <c r="K2722" s="16"/>
    </row>
    <row r="2723" spans="1:11" x14ac:dyDescent="0.25">
      <c r="A2723" s="8">
        <v>45705</v>
      </c>
      <c r="B2723" s="16" t="s">
        <v>5518</v>
      </c>
      <c r="C2723" s="16" t="s">
        <v>5519</v>
      </c>
      <c r="D2723">
        <f>[1]!s_pq_maxuptype(B2723,A2723)</f>
        <v>0</v>
      </c>
      <c r="I2723" s="8"/>
      <c r="J2723" s="16"/>
      <c r="K2723" s="16"/>
    </row>
    <row r="2724" spans="1:11" x14ac:dyDescent="0.25">
      <c r="A2724" s="8">
        <v>45705</v>
      </c>
      <c r="B2724" s="16" t="s">
        <v>5520</v>
      </c>
      <c r="C2724" s="16" t="s">
        <v>5521</v>
      </c>
      <c r="D2724">
        <f>[1]!s_pq_maxuptype(B2724,A2724)</f>
        <v>0</v>
      </c>
      <c r="I2724" s="8"/>
      <c r="J2724" s="16"/>
      <c r="K2724" s="16"/>
    </row>
    <row r="2725" spans="1:11" x14ac:dyDescent="0.25">
      <c r="A2725" s="8">
        <v>45705</v>
      </c>
      <c r="B2725" s="16" t="s">
        <v>5522</v>
      </c>
      <c r="C2725" s="16" t="s">
        <v>5523</v>
      </c>
      <c r="D2725">
        <f>[1]!s_pq_maxuptype(B2725,A2725)</f>
        <v>0</v>
      </c>
      <c r="I2725" s="8"/>
      <c r="J2725" s="16"/>
      <c r="K2725" s="16"/>
    </row>
    <row r="2726" spans="1:11" x14ac:dyDescent="0.25">
      <c r="A2726" s="8">
        <v>45705</v>
      </c>
      <c r="B2726" s="16" t="s">
        <v>5524</v>
      </c>
      <c r="C2726" s="16" t="s">
        <v>5525</v>
      </c>
      <c r="D2726">
        <f>[1]!s_pq_maxuptype(B2726,A2726)</f>
        <v>0</v>
      </c>
      <c r="I2726" s="8"/>
      <c r="J2726" s="16"/>
      <c r="K2726" s="16"/>
    </row>
    <row r="2727" spans="1:11" x14ac:dyDescent="0.25">
      <c r="A2727" s="8">
        <v>45705</v>
      </c>
      <c r="B2727" s="16" t="s">
        <v>5526</v>
      </c>
      <c r="C2727" s="16" t="s">
        <v>5527</v>
      </c>
      <c r="D2727">
        <f>[1]!s_pq_maxuptype(B2727,A2727)</f>
        <v>0</v>
      </c>
      <c r="I2727" s="8"/>
      <c r="J2727" s="16"/>
      <c r="K2727" s="16"/>
    </row>
    <row r="2728" spans="1:11" x14ac:dyDescent="0.25">
      <c r="A2728" s="8">
        <v>45705</v>
      </c>
      <c r="B2728" s="16" t="s">
        <v>5528</v>
      </c>
      <c r="C2728" s="16" t="s">
        <v>5529</v>
      </c>
      <c r="D2728">
        <f>[1]!s_pq_maxuptype(B2728,A2728)</f>
        <v>0</v>
      </c>
      <c r="I2728" s="8"/>
      <c r="J2728" s="16"/>
      <c r="K2728" s="16"/>
    </row>
    <row r="2729" spans="1:11" x14ac:dyDescent="0.25">
      <c r="A2729" s="8">
        <v>45705</v>
      </c>
      <c r="B2729" s="16" t="s">
        <v>5530</v>
      </c>
      <c r="C2729" s="16" t="s">
        <v>5531</v>
      </c>
      <c r="D2729">
        <f>[1]!s_pq_maxuptype(B2729,A2729)</f>
        <v>0</v>
      </c>
      <c r="I2729" s="8"/>
      <c r="J2729" s="16"/>
      <c r="K2729" s="16"/>
    </row>
    <row r="2730" spans="1:11" x14ac:dyDescent="0.25">
      <c r="A2730" s="8">
        <v>45705</v>
      </c>
      <c r="B2730" s="16" t="s">
        <v>5532</v>
      </c>
      <c r="C2730" s="16" t="s">
        <v>5533</v>
      </c>
      <c r="D2730">
        <f>[1]!s_pq_maxuptype(B2730,A2730)</f>
        <v>0</v>
      </c>
      <c r="I2730" s="8"/>
      <c r="J2730" s="16"/>
      <c r="K2730" s="16"/>
    </row>
    <row r="2731" spans="1:11" x14ac:dyDescent="0.25">
      <c r="A2731" s="8">
        <v>45705</v>
      </c>
      <c r="B2731" s="16" t="s">
        <v>5534</v>
      </c>
      <c r="C2731" s="16" t="s">
        <v>5535</v>
      </c>
      <c r="D2731">
        <f>[1]!s_pq_maxuptype(B2731,A2731)</f>
        <v>0</v>
      </c>
      <c r="I2731" s="8"/>
      <c r="J2731" s="16"/>
      <c r="K2731" s="16"/>
    </row>
    <row r="2732" spans="1:11" x14ac:dyDescent="0.25">
      <c r="A2732" s="8">
        <v>45705</v>
      </c>
      <c r="B2732" s="16" t="s">
        <v>5536</v>
      </c>
      <c r="C2732" s="16" t="s">
        <v>5537</v>
      </c>
      <c r="D2732">
        <f>[1]!s_pq_maxuptype(B2732,A2732)</f>
        <v>0</v>
      </c>
      <c r="I2732" s="8"/>
      <c r="J2732" s="16"/>
      <c r="K2732" s="16"/>
    </row>
    <row r="2733" spans="1:11" x14ac:dyDescent="0.25">
      <c r="A2733" s="8">
        <v>45705</v>
      </c>
      <c r="B2733" s="16" t="s">
        <v>5538</v>
      </c>
      <c r="C2733" s="16" t="s">
        <v>5539</v>
      </c>
      <c r="D2733">
        <f>[1]!s_pq_maxuptype(B2733,A2733)</f>
        <v>0</v>
      </c>
      <c r="I2733" s="8"/>
      <c r="J2733" s="16"/>
      <c r="K2733" s="16"/>
    </row>
    <row r="2734" spans="1:11" x14ac:dyDescent="0.25">
      <c r="A2734" s="8">
        <v>45705</v>
      </c>
      <c r="B2734" s="16" t="s">
        <v>5540</v>
      </c>
      <c r="C2734" s="16" t="s">
        <v>5541</v>
      </c>
      <c r="D2734">
        <f>[1]!s_pq_maxuptype(B2734,A2734)</f>
        <v>0</v>
      </c>
      <c r="I2734" s="8"/>
      <c r="J2734" s="16"/>
      <c r="K2734" s="16"/>
    </row>
    <row r="2735" spans="1:11" x14ac:dyDescent="0.25">
      <c r="A2735" s="8">
        <v>45705</v>
      </c>
      <c r="B2735" s="16" t="s">
        <v>5542</v>
      </c>
      <c r="C2735" s="16" t="s">
        <v>5543</v>
      </c>
      <c r="D2735">
        <f>[1]!s_pq_maxuptype(B2735,A2735)</f>
        <v>0</v>
      </c>
      <c r="I2735" s="8"/>
      <c r="J2735" s="16"/>
      <c r="K2735" s="16"/>
    </row>
    <row r="2736" spans="1:11" x14ac:dyDescent="0.25">
      <c r="A2736" s="8">
        <v>45705</v>
      </c>
      <c r="B2736" s="16" t="s">
        <v>5544</v>
      </c>
      <c r="C2736" s="16" t="s">
        <v>5545</v>
      </c>
      <c r="D2736">
        <f>[1]!s_pq_maxuptype(B2736,A2736)</f>
        <v>0</v>
      </c>
      <c r="I2736" s="8"/>
      <c r="J2736" s="16"/>
      <c r="K2736" s="16"/>
    </row>
    <row r="2737" spans="1:11" x14ac:dyDescent="0.25">
      <c r="A2737" s="8">
        <v>45705</v>
      </c>
      <c r="B2737" s="16" t="s">
        <v>5546</v>
      </c>
      <c r="C2737" s="16" t="s">
        <v>5547</v>
      </c>
      <c r="D2737">
        <f>[1]!s_pq_maxuptype(B2737,A2737)</f>
        <v>0</v>
      </c>
      <c r="I2737" s="8"/>
      <c r="J2737" s="16"/>
      <c r="K2737" s="16"/>
    </row>
    <row r="2738" spans="1:11" x14ac:dyDescent="0.25">
      <c r="A2738" s="8">
        <v>45705</v>
      </c>
      <c r="B2738" s="16" t="s">
        <v>5548</v>
      </c>
      <c r="C2738" s="16" t="s">
        <v>5549</v>
      </c>
      <c r="D2738">
        <f>[1]!s_pq_maxuptype(B2738,A2738)</f>
        <v>0</v>
      </c>
      <c r="I2738" s="8"/>
      <c r="J2738" s="16"/>
      <c r="K2738" s="16"/>
    </row>
    <row r="2739" spans="1:11" x14ac:dyDescent="0.25">
      <c r="A2739" s="8">
        <v>45705</v>
      </c>
      <c r="B2739" s="16" t="s">
        <v>5550</v>
      </c>
      <c r="C2739" s="16" t="s">
        <v>5551</v>
      </c>
      <c r="D2739">
        <f>[1]!s_pq_maxuptype(B2739,A2739)</f>
        <v>0</v>
      </c>
      <c r="I2739" s="8"/>
      <c r="J2739" s="16"/>
      <c r="K2739" s="16"/>
    </row>
    <row r="2740" spans="1:11" x14ac:dyDescent="0.25">
      <c r="A2740" s="8">
        <v>45705</v>
      </c>
      <c r="B2740" s="16" t="s">
        <v>5552</v>
      </c>
      <c r="C2740" s="16" t="s">
        <v>5553</v>
      </c>
      <c r="D2740">
        <f>[1]!s_pq_maxuptype(B2740,A2740)</f>
        <v>0</v>
      </c>
      <c r="I2740" s="8"/>
      <c r="J2740" s="16"/>
      <c r="K2740" s="16"/>
    </row>
    <row r="2741" spans="1:11" x14ac:dyDescent="0.25">
      <c r="A2741" s="8">
        <v>45705</v>
      </c>
      <c r="B2741" s="16" t="s">
        <v>5554</v>
      </c>
      <c r="C2741" s="16" t="s">
        <v>5555</v>
      </c>
      <c r="D2741">
        <f>[1]!s_pq_maxuptype(B2741,A2741)</f>
        <v>0</v>
      </c>
      <c r="I2741" s="8"/>
      <c r="J2741" s="16"/>
      <c r="K2741" s="16"/>
    </row>
    <row r="2742" spans="1:11" x14ac:dyDescent="0.25">
      <c r="A2742" s="8">
        <v>45705</v>
      </c>
      <c r="B2742" s="16" t="s">
        <v>5556</v>
      </c>
      <c r="C2742" s="16" t="s">
        <v>5557</v>
      </c>
      <c r="D2742">
        <f>[1]!s_pq_maxuptype(B2742,A2742)</f>
        <v>0</v>
      </c>
      <c r="I2742" s="8"/>
      <c r="J2742" s="16"/>
      <c r="K2742" s="16"/>
    </row>
    <row r="2743" spans="1:11" x14ac:dyDescent="0.25">
      <c r="A2743" s="8">
        <v>45705</v>
      </c>
      <c r="B2743" s="16" t="s">
        <v>5558</v>
      </c>
      <c r="C2743" s="16" t="s">
        <v>5559</v>
      </c>
      <c r="D2743">
        <f>[1]!s_pq_maxuptype(B2743,A2743)</f>
        <v>0</v>
      </c>
      <c r="I2743" s="8"/>
      <c r="J2743" s="16"/>
      <c r="K2743" s="16"/>
    </row>
    <row r="2744" spans="1:11" x14ac:dyDescent="0.25">
      <c r="A2744" s="8">
        <v>45705</v>
      </c>
      <c r="B2744" s="16" t="s">
        <v>5560</v>
      </c>
      <c r="C2744" s="16" t="s">
        <v>5561</v>
      </c>
      <c r="D2744">
        <f>[1]!s_pq_maxuptype(B2744,A2744)</f>
        <v>0</v>
      </c>
      <c r="I2744" s="8"/>
      <c r="J2744" s="16"/>
      <c r="K2744" s="16"/>
    </row>
    <row r="2745" spans="1:11" x14ac:dyDescent="0.25">
      <c r="A2745" s="8">
        <v>45705</v>
      </c>
      <c r="B2745" s="16" t="s">
        <v>5562</v>
      </c>
      <c r="C2745" s="16" t="s">
        <v>5563</v>
      </c>
      <c r="D2745">
        <f>[1]!s_pq_maxuptype(B2745,A2745)</f>
        <v>0</v>
      </c>
      <c r="I2745" s="8"/>
      <c r="J2745" s="16"/>
      <c r="K2745" s="16"/>
    </row>
    <row r="2746" spans="1:11" x14ac:dyDescent="0.25">
      <c r="A2746" s="8">
        <v>45705</v>
      </c>
      <c r="B2746" s="16" t="s">
        <v>5564</v>
      </c>
      <c r="C2746" s="16" t="s">
        <v>5565</v>
      </c>
      <c r="D2746">
        <f>[1]!s_pq_maxuptype(B2746,A2746)</f>
        <v>0</v>
      </c>
      <c r="I2746" s="8"/>
      <c r="J2746" s="16"/>
      <c r="K2746" s="16"/>
    </row>
    <row r="2747" spans="1:11" x14ac:dyDescent="0.25">
      <c r="A2747" s="8">
        <v>45705</v>
      </c>
      <c r="B2747" s="16" t="s">
        <v>5566</v>
      </c>
      <c r="C2747" s="16" t="s">
        <v>5567</v>
      </c>
      <c r="D2747">
        <f>[1]!s_pq_maxuptype(B2747,A2747)</f>
        <v>0</v>
      </c>
      <c r="I2747" s="8"/>
      <c r="J2747" s="16"/>
      <c r="K2747" s="16"/>
    </row>
    <row r="2748" spans="1:11" x14ac:dyDescent="0.25">
      <c r="A2748" s="8">
        <v>45705</v>
      </c>
      <c r="B2748" s="16" t="s">
        <v>5568</v>
      </c>
      <c r="C2748" s="16" t="s">
        <v>5569</v>
      </c>
      <c r="D2748">
        <f>[1]!s_pq_maxuptype(B2748,A2748)</f>
        <v>0</v>
      </c>
      <c r="I2748" s="8"/>
      <c r="J2748" s="16"/>
      <c r="K2748" s="16"/>
    </row>
    <row r="2749" spans="1:11" x14ac:dyDescent="0.25">
      <c r="A2749" s="8">
        <v>45705</v>
      </c>
      <c r="B2749" s="16" t="s">
        <v>5570</v>
      </c>
      <c r="C2749" s="16" t="s">
        <v>5571</v>
      </c>
      <c r="D2749">
        <f>[1]!s_pq_maxuptype(B2749,A2749)</f>
        <v>0</v>
      </c>
      <c r="I2749" s="8"/>
      <c r="J2749" s="16"/>
      <c r="K2749" s="16"/>
    </row>
    <row r="2750" spans="1:11" x14ac:dyDescent="0.25">
      <c r="A2750" s="8">
        <v>45705</v>
      </c>
      <c r="B2750" s="16" t="s">
        <v>5572</v>
      </c>
      <c r="C2750" s="16" t="s">
        <v>5573</v>
      </c>
      <c r="D2750">
        <f>[1]!s_pq_maxuptype(B2750,A2750)</f>
        <v>0</v>
      </c>
      <c r="I2750" s="8"/>
      <c r="J2750" s="16"/>
      <c r="K2750" s="16"/>
    </row>
    <row r="2751" spans="1:11" x14ac:dyDescent="0.25">
      <c r="A2751" s="8">
        <v>45705</v>
      </c>
      <c r="B2751" s="16" t="s">
        <v>5574</v>
      </c>
      <c r="C2751" s="16" t="s">
        <v>5575</v>
      </c>
      <c r="D2751">
        <f>[1]!s_pq_maxuptype(B2751,A2751)</f>
        <v>0</v>
      </c>
      <c r="I2751" s="8"/>
      <c r="J2751" s="16"/>
      <c r="K2751" s="16"/>
    </row>
    <row r="2752" spans="1:11" x14ac:dyDescent="0.25">
      <c r="A2752" s="8">
        <v>45705</v>
      </c>
      <c r="B2752" s="16" t="s">
        <v>5576</v>
      </c>
      <c r="C2752" s="16" t="s">
        <v>5577</v>
      </c>
      <c r="D2752">
        <f>[1]!s_pq_maxuptype(B2752,A2752)</f>
        <v>0</v>
      </c>
      <c r="I2752" s="8"/>
      <c r="J2752" s="16"/>
      <c r="K2752" s="16"/>
    </row>
    <row r="2753" spans="1:11" x14ac:dyDescent="0.25">
      <c r="A2753" s="8">
        <v>45705</v>
      </c>
      <c r="B2753" s="16" t="s">
        <v>5578</v>
      </c>
      <c r="C2753" s="16" t="s">
        <v>5579</v>
      </c>
      <c r="D2753">
        <f>[1]!s_pq_maxuptype(B2753,A2753)</f>
        <v>0</v>
      </c>
      <c r="I2753" s="8"/>
      <c r="J2753" s="16"/>
      <c r="K2753" s="16"/>
    </row>
    <row r="2754" spans="1:11" x14ac:dyDescent="0.25">
      <c r="A2754" s="8">
        <v>45705</v>
      </c>
      <c r="B2754" s="16" t="s">
        <v>5580</v>
      </c>
      <c r="C2754" s="16" t="s">
        <v>5581</v>
      </c>
      <c r="D2754">
        <f>[1]!s_pq_maxuptype(B2754,A2754)</f>
        <v>0</v>
      </c>
      <c r="I2754" s="8"/>
      <c r="J2754" s="16"/>
      <c r="K2754" s="16"/>
    </row>
    <row r="2755" spans="1:11" x14ac:dyDescent="0.25">
      <c r="A2755" s="8">
        <v>45705</v>
      </c>
      <c r="B2755" s="16" t="s">
        <v>5582</v>
      </c>
      <c r="C2755" s="16" t="s">
        <v>5583</v>
      </c>
      <c r="D2755">
        <f>[1]!s_pq_maxuptype(B2755,A2755)</f>
        <v>0</v>
      </c>
      <c r="I2755" s="8"/>
      <c r="J2755" s="16"/>
      <c r="K2755" s="16"/>
    </row>
    <row r="2756" spans="1:11" x14ac:dyDescent="0.25">
      <c r="A2756" s="8">
        <v>45705</v>
      </c>
      <c r="B2756" s="16" t="s">
        <v>5584</v>
      </c>
      <c r="C2756" s="16" t="s">
        <v>5585</v>
      </c>
      <c r="D2756">
        <f>[1]!s_pq_maxuptype(B2756,A2756)</f>
        <v>0</v>
      </c>
      <c r="I2756" s="8"/>
      <c r="J2756" s="16"/>
      <c r="K2756" s="16"/>
    </row>
    <row r="2757" spans="1:11" x14ac:dyDescent="0.25">
      <c r="A2757" s="8">
        <v>45705</v>
      </c>
      <c r="B2757" s="16" t="s">
        <v>5586</v>
      </c>
      <c r="C2757" s="16" t="s">
        <v>5587</v>
      </c>
      <c r="D2757">
        <f>[1]!s_pq_maxuptype(B2757,A2757)</f>
        <v>0</v>
      </c>
      <c r="I2757" s="8"/>
      <c r="J2757" s="16"/>
      <c r="K2757" s="16"/>
    </row>
    <row r="2758" spans="1:11" x14ac:dyDescent="0.25">
      <c r="A2758" s="8">
        <v>45705</v>
      </c>
      <c r="B2758" s="16" t="s">
        <v>5588</v>
      </c>
      <c r="C2758" s="16" t="s">
        <v>5589</v>
      </c>
      <c r="D2758">
        <f>[1]!s_pq_maxuptype(B2758,A2758)</f>
        <v>0</v>
      </c>
      <c r="I2758" s="8"/>
      <c r="J2758" s="16"/>
      <c r="K2758" s="16"/>
    </row>
    <row r="2759" spans="1:11" x14ac:dyDescent="0.25">
      <c r="A2759" s="8">
        <v>45705</v>
      </c>
      <c r="B2759" s="16" t="s">
        <v>5590</v>
      </c>
      <c r="C2759" s="16" t="s">
        <v>5591</v>
      </c>
      <c r="D2759">
        <f>[1]!s_pq_maxuptype(B2759,A2759)</f>
        <v>0</v>
      </c>
      <c r="I2759" s="8"/>
      <c r="J2759" s="16"/>
      <c r="K2759" s="16"/>
    </row>
    <row r="2760" spans="1:11" x14ac:dyDescent="0.25">
      <c r="A2760" s="8">
        <v>45705</v>
      </c>
      <c r="B2760" s="16" t="s">
        <v>5592</v>
      </c>
      <c r="C2760" s="16" t="s">
        <v>5593</v>
      </c>
      <c r="D2760">
        <f>[1]!s_pq_maxuptype(B2760,A2760)</f>
        <v>0</v>
      </c>
      <c r="I2760" s="8"/>
      <c r="J2760" s="16"/>
      <c r="K2760" s="16"/>
    </row>
    <row r="2761" spans="1:11" x14ac:dyDescent="0.25">
      <c r="A2761" s="8">
        <v>45705</v>
      </c>
      <c r="B2761" s="16" t="s">
        <v>5594</v>
      </c>
      <c r="C2761" s="16" t="s">
        <v>5595</v>
      </c>
      <c r="D2761">
        <f>[1]!s_pq_maxuptype(B2761,A2761)</f>
        <v>0</v>
      </c>
      <c r="I2761" s="8"/>
      <c r="J2761" s="16"/>
      <c r="K2761" s="16"/>
    </row>
    <row r="2762" spans="1:11" x14ac:dyDescent="0.25">
      <c r="A2762" s="8">
        <v>45705</v>
      </c>
      <c r="B2762" s="16" t="s">
        <v>5596</v>
      </c>
      <c r="C2762" s="16" t="s">
        <v>5597</v>
      </c>
      <c r="D2762">
        <f>[1]!s_pq_maxuptype(B2762,A2762)</f>
        <v>0</v>
      </c>
      <c r="I2762" s="8"/>
      <c r="J2762" s="16"/>
      <c r="K2762" s="16"/>
    </row>
    <row r="2763" spans="1:11" x14ac:dyDescent="0.25">
      <c r="A2763" s="8">
        <v>45705</v>
      </c>
      <c r="B2763" s="16" t="s">
        <v>5598</v>
      </c>
      <c r="C2763" s="16" t="s">
        <v>5599</v>
      </c>
      <c r="D2763">
        <f>[1]!s_pq_maxuptype(B2763,A2763)</f>
        <v>0</v>
      </c>
      <c r="I2763" s="8"/>
      <c r="J2763" s="16"/>
      <c r="K2763" s="16"/>
    </row>
    <row r="2764" spans="1:11" x14ac:dyDescent="0.25">
      <c r="A2764" s="8">
        <v>45705</v>
      </c>
      <c r="B2764" s="16" t="s">
        <v>5600</v>
      </c>
      <c r="C2764" s="16" t="s">
        <v>5601</v>
      </c>
      <c r="D2764">
        <f>[1]!s_pq_maxuptype(B2764,A2764)</f>
        <v>0</v>
      </c>
      <c r="I2764" s="8"/>
      <c r="J2764" s="16"/>
      <c r="K2764" s="16"/>
    </row>
    <row r="2765" spans="1:11" x14ac:dyDescent="0.25">
      <c r="A2765" s="8">
        <v>45705</v>
      </c>
      <c r="B2765" s="16" t="s">
        <v>5602</v>
      </c>
      <c r="C2765" s="16" t="s">
        <v>5603</v>
      </c>
      <c r="D2765">
        <f>[1]!s_pq_maxuptype(B2765,A2765)</f>
        <v>0</v>
      </c>
      <c r="I2765" s="8"/>
      <c r="J2765" s="16"/>
      <c r="K2765" s="16"/>
    </row>
    <row r="2766" spans="1:11" x14ac:dyDescent="0.25">
      <c r="A2766" s="8">
        <v>45705</v>
      </c>
      <c r="B2766" s="16" t="s">
        <v>5604</v>
      </c>
      <c r="C2766" s="16" t="s">
        <v>5605</v>
      </c>
      <c r="D2766">
        <f>[1]!s_pq_maxuptype(B2766,A2766)</f>
        <v>0</v>
      </c>
      <c r="I2766" s="8"/>
      <c r="J2766" s="16"/>
      <c r="K2766" s="16"/>
    </row>
    <row r="2767" spans="1:11" x14ac:dyDescent="0.25">
      <c r="A2767" s="8">
        <v>45705</v>
      </c>
      <c r="B2767" s="16" t="s">
        <v>5606</v>
      </c>
      <c r="C2767" s="16" t="s">
        <v>5607</v>
      </c>
      <c r="D2767">
        <f>[1]!s_pq_maxuptype(B2767,A2767)</f>
        <v>0</v>
      </c>
      <c r="I2767" s="8"/>
      <c r="J2767" s="16"/>
      <c r="K2767" s="16"/>
    </row>
    <row r="2768" spans="1:11" x14ac:dyDescent="0.25">
      <c r="A2768" s="8">
        <v>45705</v>
      </c>
      <c r="B2768" s="16" t="s">
        <v>5608</v>
      </c>
      <c r="C2768" s="16" t="s">
        <v>5609</v>
      </c>
      <c r="D2768">
        <f>[1]!s_pq_maxuptype(B2768,A2768)</f>
        <v>0</v>
      </c>
      <c r="I2768" s="8"/>
      <c r="J2768" s="16"/>
      <c r="K2768" s="16"/>
    </row>
    <row r="2769" spans="1:11" x14ac:dyDescent="0.25">
      <c r="A2769" s="8">
        <v>45705</v>
      </c>
      <c r="B2769" s="16" t="s">
        <v>5610</v>
      </c>
      <c r="C2769" s="16" t="s">
        <v>5611</v>
      </c>
      <c r="D2769">
        <f>[1]!s_pq_maxuptype(B2769,A2769)</f>
        <v>0</v>
      </c>
      <c r="I2769" s="8"/>
      <c r="J2769" s="16"/>
      <c r="K2769" s="16"/>
    </row>
    <row r="2770" spans="1:11" x14ac:dyDescent="0.25">
      <c r="A2770" s="8">
        <v>45705</v>
      </c>
      <c r="B2770" s="16" t="s">
        <v>5612</v>
      </c>
      <c r="C2770" s="16" t="s">
        <v>5613</v>
      </c>
      <c r="D2770">
        <f>[1]!s_pq_maxuptype(B2770,A2770)</f>
        <v>0</v>
      </c>
      <c r="I2770" s="8"/>
      <c r="J2770" s="16"/>
      <c r="K2770" s="16"/>
    </row>
    <row r="2771" spans="1:11" x14ac:dyDescent="0.25">
      <c r="A2771" s="8">
        <v>45705</v>
      </c>
      <c r="B2771" s="16" t="s">
        <v>5614</v>
      </c>
      <c r="C2771" s="16" t="s">
        <v>5615</v>
      </c>
      <c r="D2771">
        <f>[1]!s_pq_maxuptype(B2771,A2771)</f>
        <v>0</v>
      </c>
      <c r="I2771" s="8"/>
      <c r="J2771" s="16"/>
      <c r="K2771" s="16"/>
    </row>
    <row r="2772" spans="1:11" x14ac:dyDescent="0.25">
      <c r="A2772" s="8">
        <v>45705</v>
      </c>
      <c r="B2772" s="16" t="s">
        <v>5616</v>
      </c>
      <c r="C2772" s="16" t="s">
        <v>5617</v>
      </c>
      <c r="D2772">
        <f>[1]!s_pq_maxuptype(B2772,A2772)</f>
        <v>0</v>
      </c>
      <c r="I2772" s="8"/>
      <c r="J2772" s="16"/>
      <c r="K2772" s="16"/>
    </row>
    <row r="2773" spans="1:11" x14ac:dyDescent="0.25">
      <c r="A2773" s="8">
        <v>45705</v>
      </c>
      <c r="B2773" s="16" t="s">
        <v>5618</v>
      </c>
      <c r="C2773" s="16" t="s">
        <v>5619</v>
      </c>
      <c r="D2773">
        <f>[1]!s_pq_maxuptype(B2773,A2773)</f>
        <v>0</v>
      </c>
      <c r="I2773" s="8"/>
      <c r="J2773" s="16"/>
      <c r="K2773" s="16"/>
    </row>
    <row r="2774" spans="1:11" x14ac:dyDescent="0.25">
      <c r="A2774" s="8">
        <v>45705</v>
      </c>
      <c r="B2774" s="16" t="s">
        <v>5620</v>
      </c>
      <c r="C2774" s="16" t="s">
        <v>5621</v>
      </c>
      <c r="D2774">
        <f>[1]!s_pq_maxuptype(B2774,A2774)</f>
        <v>0</v>
      </c>
      <c r="I2774" s="8"/>
      <c r="J2774" s="16"/>
      <c r="K2774" s="16"/>
    </row>
    <row r="2775" spans="1:11" x14ac:dyDescent="0.25">
      <c r="A2775" s="8">
        <v>45705</v>
      </c>
      <c r="B2775" s="16" t="s">
        <v>5622</v>
      </c>
      <c r="C2775" s="16" t="s">
        <v>5623</v>
      </c>
      <c r="D2775" t="str">
        <f>[1]!s_pq_maxuptype(B2775,A2775)</f>
        <v>首板</v>
      </c>
      <c r="I2775" s="8"/>
      <c r="J2775" s="16"/>
      <c r="K2775" s="16"/>
    </row>
    <row r="2776" spans="1:11" x14ac:dyDescent="0.25">
      <c r="A2776" s="8">
        <v>45705</v>
      </c>
      <c r="B2776" s="16" t="s">
        <v>5624</v>
      </c>
      <c r="C2776" s="16" t="s">
        <v>5625</v>
      </c>
      <c r="D2776">
        <f>[1]!s_pq_maxuptype(B2776,A2776)</f>
        <v>0</v>
      </c>
      <c r="I2776" s="8"/>
      <c r="J2776" s="16"/>
      <c r="K2776" s="16"/>
    </row>
    <row r="2777" spans="1:11" x14ac:dyDescent="0.25">
      <c r="A2777" s="8">
        <v>45705</v>
      </c>
      <c r="B2777" s="16" t="s">
        <v>5626</v>
      </c>
      <c r="C2777" s="16" t="s">
        <v>5627</v>
      </c>
      <c r="D2777">
        <f>[1]!s_pq_maxuptype(B2777,A2777)</f>
        <v>0</v>
      </c>
      <c r="I2777" s="8"/>
      <c r="J2777" s="16"/>
      <c r="K2777" s="16"/>
    </row>
    <row r="2778" spans="1:11" x14ac:dyDescent="0.25">
      <c r="A2778" s="8">
        <v>45705</v>
      </c>
      <c r="B2778" s="16" t="s">
        <v>5628</v>
      </c>
      <c r="C2778" s="16" t="s">
        <v>5629</v>
      </c>
      <c r="D2778">
        <f>[1]!s_pq_maxuptype(B2778,A2778)</f>
        <v>0</v>
      </c>
      <c r="I2778" s="8"/>
      <c r="J2778" s="16"/>
      <c r="K2778" s="16"/>
    </row>
    <row r="2779" spans="1:11" x14ac:dyDescent="0.25">
      <c r="A2779" s="8">
        <v>45705</v>
      </c>
      <c r="B2779" s="16" t="s">
        <v>5630</v>
      </c>
      <c r="C2779" s="16" t="s">
        <v>5631</v>
      </c>
      <c r="D2779">
        <f>[1]!s_pq_maxuptype(B2779,A2779)</f>
        <v>0</v>
      </c>
      <c r="I2779" s="8"/>
      <c r="J2779" s="16"/>
      <c r="K2779" s="16"/>
    </row>
    <row r="2780" spans="1:11" x14ac:dyDescent="0.25">
      <c r="A2780" s="8">
        <v>45705</v>
      </c>
      <c r="B2780" s="16" t="s">
        <v>5632</v>
      </c>
      <c r="C2780" s="16" t="s">
        <v>5633</v>
      </c>
      <c r="D2780">
        <f>[1]!s_pq_maxuptype(B2780,A2780)</f>
        <v>0</v>
      </c>
      <c r="I2780" s="8"/>
      <c r="J2780" s="16"/>
      <c r="K2780" s="16"/>
    </row>
    <row r="2781" spans="1:11" x14ac:dyDescent="0.25">
      <c r="A2781" s="8">
        <v>45705</v>
      </c>
      <c r="B2781" s="16" t="s">
        <v>5634</v>
      </c>
      <c r="C2781" s="16" t="s">
        <v>5635</v>
      </c>
      <c r="D2781">
        <f>[1]!s_pq_maxuptype(B2781,A2781)</f>
        <v>0</v>
      </c>
      <c r="I2781" s="8"/>
      <c r="J2781" s="16"/>
      <c r="K2781" s="16"/>
    </row>
    <row r="2782" spans="1:11" x14ac:dyDescent="0.25">
      <c r="A2782" s="8">
        <v>45705</v>
      </c>
      <c r="B2782" s="16" t="s">
        <v>5636</v>
      </c>
      <c r="C2782" s="16" t="s">
        <v>5637</v>
      </c>
      <c r="D2782" t="str">
        <f>[1]!s_pq_maxuptype(B2782,A2782)</f>
        <v>2连板</v>
      </c>
      <c r="I2782" s="8"/>
      <c r="J2782" s="16"/>
      <c r="K2782" s="16"/>
    </row>
    <row r="2783" spans="1:11" x14ac:dyDescent="0.25">
      <c r="A2783" s="8">
        <v>45705</v>
      </c>
      <c r="B2783" s="16" t="s">
        <v>5638</v>
      </c>
      <c r="C2783" s="16" t="s">
        <v>5639</v>
      </c>
      <c r="D2783">
        <f>[1]!s_pq_maxuptype(B2783,A2783)</f>
        <v>0</v>
      </c>
      <c r="I2783" s="8"/>
      <c r="J2783" s="16"/>
      <c r="K2783" s="16"/>
    </row>
    <row r="2784" spans="1:11" x14ac:dyDescent="0.25">
      <c r="A2784" s="8">
        <v>45705</v>
      </c>
      <c r="B2784" s="16" t="s">
        <v>5640</v>
      </c>
      <c r="C2784" s="16" t="s">
        <v>5641</v>
      </c>
      <c r="D2784">
        <f>[1]!s_pq_maxuptype(B2784,A2784)</f>
        <v>0</v>
      </c>
      <c r="I2784" s="8"/>
      <c r="J2784" s="16"/>
      <c r="K2784" s="16"/>
    </row>
    <row r="2785" spans="1:11" x14ac:dyDescent="0.25">
      <c r="A2785" s="8">
        <v>45705</v>
      </c>
      <c r="B2785" s="16" t="s">
        <v>5642</v>
      </c>
      <c r="C2785" s="16" t="s">
        <v>5643</v>
      </c>
      <c r="D2785">
        <f>[1]!s_pq_maxuptype(B2785,A2785)</f>
        <v>0</v>
      </c>
      <c r="I2785" s="8"/>
      <c r="J2785" s="16"/>
      <c r="K2785" s="16"/>
    </row>
    <row r="2786" spans="1:11" x14ac:dyDescent="0.25">
      <c r="A2786" s="8">
        <v>45705</v>
      </c>
      <c r="B2786" s="16" t="s">
        <v>5644</v>
      </c>
      <c r="C2786" s="16" t="s">
        <v>5645</v>
      </c>
      <c r="D2786">
        <f>[1]!s_pq_maxuptype(B2786,A2786)</f>
        <v>0</v>
      </c>
      <c r="I2786" s="8"/>
      <c r="J2786" s="16"/>
      <c r="K2786" s="16"/>
    </row>
    <row r="2787" spans="1:11" x14ac:dyDescent="0.25">
      <c r="A2787" s="8">
        <v>45705</v>
      </c>
      <c r="B2787" s="16" t="s">
        <v>5646</v>
      </c>
      <c r="C2787" s="16" t="s">
        <v>5647</v>
      </c>
      <c r="D2787">
        <f>[1]!s_pq_maxuptype(B2787,A2787)</f>
        <v>0</v>
      </c>
      <c r="I2787" s="8"/>
      <c r="J2787" s="16"/>
      <c r="K2787" s="16"/>
    </row>
    <row r="2788" spans="1:11" x14ac:dyDescent="0.25">
      <c r="A2788" s="8">
        <v>45705</v>
      </c>
      <c r="B2788" s="16" t="s">
        <v>5648</v>
      </c>
      <c r="C2788" s="16" t="s">
        <v>5649</v>
      </c>
      <c r="D2788">
        <f>[1]!s_pq_maxuptype(B2788,A2788)</f>
        <v>0</v>
      </c>
      <c r="I2788" s="8"/>
      <c r="J2788" s="16"/>
      <c r="K2788" s="16"/>
    </row>
    <row r="2789" spans="1:11" x14ac:dyDescent="0.25">
      <c r="A2789" s="8">
        <v>45705</v>
      </c>
      <c r="B2789" s="16" t="s">
        <v>5650</v>
      </c>
      <c r="C2789" s="16" t="s">
        <v>5651</v>
      </c>
      <c r="D2789">
        <f>[1]!s_pq_maxuptype(B2789,A2789)</f>
        <v>0</v>
      </c>
      <c r="I2789" s="8"/>
      <c r="J2789" s="16"/>
      <c r="K2789" s="16"/>
    </row>
    <row r="2790" spans="1:11" x14ac:dyDescent="0.25">
      <c r="A2790" s="8">
        <v>45705</v>
      </c>
      <c r="B2790" s="16" t="s">
        <v>5652</v>
      </c>
      <c r="C2790" s="16" t="s">
        <v>5653</v>
      </c>
      <c r="D2790">
        <f>[1]!s_pq_maxuptype(B2790,A2790)</f>
        <v>0</v>
      </c>
      <c r="I2790" s="8"/>
      <c r="J2790" s="16"/>
      <c r="K2790" s="16"/>
    </row>
    <row r="2791" spans="1:11" x14ac:dyDescent="0.25">
      <c r="A2791" s="8">
        <v>45705</v>
      </c>
      <c r="B2791" s="16" t="s">
        <v>5654</v>
      </c>
      <c r="C2791" s="16" t="s">
        <v>5655</v>
      </c>
      <c r="D2791">
        <f>[1]!s_pq_maxuptype(B2791,A2791)</f>
        <v>0</v>
      </c>
      <c r="I2791" s="8"/>
      <c r="J2791" s="16"/>
      <c r="K2791" s="16"/>
    </row>
    <row r="2792" spans="1:11" x14ac:dyDescent="0.25">
      <c r="A2792" s="8">
        <v>45705</v>
      </c>
      <c r="B2792" s="16" t="s">
        <v>5656</v>
      </c>
      <c r="C2792" s="16" t="s">
        <v>5657</v>
      </c>
      <c r="D2792">
        <f>[1]!s_pq_maxuptype(B2792,A2792)</f>
        <v>0</v>
      </c>
      <c r="I2792" s="8"/>
      <c r="J2792" s="16"/>
      <c r="K2792" s="16"/>
    </row>
    <row r="2793" spans="1:11" x14ac:dyDescent="0.25">
      <c r="A2793" s="8">
        <v>45705</v>
      </c>
      <c r="B2793" s="16" t="s">
        <v>5658</v>
      </c>
      <c r="C2793" s="16" t="s">
        <v>5659</v>
      </c>
      <c r="D2793">
        <f>[1]!s_pq_maxuptype(B2793,A2793)</f>
        <v>0</v>
      </c>
      <c r="I2793" s="8"/>
      <c r="J2793" s="16"/>
      <c r="K2793" s="16"/>
    </row>
    <row r="2794" spans="1:11" x14ac:dyDescent="0.25">
      <c r="A2794" s="8">
        <v>45705</v>
      </c>
      <c r="B2794" s="16" t="s">
        <v>5660</v>
      </c>
      <c r="C2794" s="16" t="s">
        <v>5661</v>
      </c>
      <c r="D2794">
        <f>[1]!s_pq_maxuptype(B2794,A2794)</f>
        <v>0</v>
      </c>
      <c r="I2794" s="8"/>
      <c r="J2794" s="16"/>
      <c r="K2794" s="16"/>
    </row>
    <row r="2795" spans="1:11" x14ac:dyDescent="0.25">
      <c r="A2795" s="8">
        <v>45705</v>
      </c>
      <c r="B2795" s="16" t="s">
        <v>5662</v>
      </c>
      <c r="C2795" s="16" t="s">
        <v>5663</v>
      </c>
      <c r="D2795">
        <f>[1]!s_pq_maxuptype(B2795,A2795)</f>
        <v>0</v>
      </c>
      <c r="I2795" s="8"/>
      <c r="J2795" s="16"/>
      <c r="K2795" s="16"/>
    </row>
    <row r="2796" spans="1:11" x14ac:dyDescent="0.25">
      <c r="A2796" s="8">
        <v>45705</v>
      </c>
      <c r="B2796" s="16" t="s">
        <v>5664</v>
      </c>
      <c r="C2796" s="16" t="s">
        <v>5665</v>
      </c>
      <c r="D2796">
        <f>[1]!s_pq_maxuptype(B2796,A2796)</f>
        <v>0</v>
      </c>
      <c r="I2796" s="8"/>
      <c r="J2796" s="16"/>
      <c r="K2796" s="16"/>
    </row>
    <row r="2797" spans="1:11" x14ac:dyDescent="0.25">
      <c r="A2797" s="8">
        <v>45705</v>
      </c>
      <c r="B2797" s="16" t="s">
        <v>5666</v>
      </c>
      <c r="C2797" s="16" t="s">
        <v>5667</v>
      </c>
      <c r="D2797">
        <f>[1]!s_pq_maxuptype(B2797,A2797)</f>
        <v>0</v>
      </c>
      <c r="I2797" s="8"/>
      <c r="J2797" s="16"/>
      <c r="K2797" s="16"/>
    </row>
    <row r="2798" spans="1:11" x14ac:dyDescent="0.25">
      <c r="A2798" s="8">
        <v>45705</v>
      </c>
      <c r="B2798" s="16" t="s">
        <v>5668</v>
      </c>
      <c r="C2798" s="16" t="s">
        <v>5669</v>
      </c>
      <c r="D2798" t="str">
        <f>[1]!s_pq_maxuptype(B2798,A2798)</f>
        <v>首板</v>
      </c>
      <c r="I2798" s="8"/>
      <c r="J2798" s="16"/>
      <c r="K2798" s="16"/>
    </row>
    <row r="2799" spans="1:11" x14ac:dyDescent="0.25">
      <c r="A2799" s="8">
        <v>45705</v>
      </c>
      <c r="B2799" s="16" t="s">
        <v>5670</v>
      </c>
      <c r="C2799" s="16" t="s">
        <v>5671</v>
      </c>
      <c r="D2799">
        <f>[1]!s_pq_maxuptype(B2799,A2799)</f>
        <v>0</v>
      </c>
      <c r="I2799" s="8"/>
      <c r="J2799" s="16"/>
      <c r="K2799" s="16"/>
    </row>
    <row r="2800" spans="1:11" x14ac:dyDescent="0.25">
      <c r="A2800" s="8">
        <v>45705</v>
      </c>
      <c r="B2800" s="16" t="s">
        <v>5672</v>
      </c>
      <c r="C2800" s="16" t="s">
        <v>5673</v>
      </c>
      <c r="D2800">
        <f>[1]!s_pq_maxuptype(B2800,A2800)</f>
        <v>0</v>
      </c>
      <c r="I2800" s="8"/>
      <c r="J2800" s="16"/>
      <c r="K2800" s="16"/>
    </row>
    <row r="2801" spans="1:11" x14ac:dyDescent="0.25">
      <c r="A2801" s="8">
        <v>45705</v>
      </c>
      <c r="B2801" s="16" t="s">
        <v>5674</v>
      </c>
      <c r="C2801" s="16" t="s">
        <v>5675</v>
      </c>
      <c r="D2801">
        <f>[1]!s_pq_maxuptype(B2801,A2801)</f>
        <v>0</v>
      </c>
      <c r="I2801" s="8"/>
      <c r="J2801" s="16"/>
      <c r="K2801" s="16"/>
    </row>
    <row r="2802" spans="1:11" x14ac:dyDescent="0.25">
      <c r="A2802" s="8">
        <v>45705</v>
      </c>
      <c r="B2802" s="16" t="s">
        <v>5676</v>
      </c>
      <c r="C2802" s="16" t="s">
        <v>5677</v>
      </c>
      <c r="D2802">
        <f>[1]!s_pq_maxuptype(B2802,A2802)</f>
        <v>0</v>
      </c>
      <c r="I2802" s="8"/>
      <c r="J2802" s="16"/>
      <c r="K2802" s="16"/>
    </row>
    <row r="2803" spans="1:11" x14ac:dyDescent="0.25">
      <c r="A2803" s="8">
        <v>45705</v>
      </c>
      <c r="B2803" s="16" t="s">
        <v>5678</v>
      </c>
      <c r="C2803" s="16" t="s">
        <v>5679</v>
      </c>
      <c r="D2803">
        <f>[1]!s_pq_maxuptype(B2803,A2803)</f>
        <v>0</v>
      </c>
      <c r="I2803" s="8"/>
      <c r="J2803" s="16"/>
      <c r="K2803" s="16"/>
    </row>
    <row r="2804" spans="1:11" x14ac:dyDescent="0.25">
      <c r="A2804" s="8">
        <v>45705</v>
      </c>
      <c r="B2804" s="16" t="s">
        <v>5680</v>
      </c>
      <c r="C2804" s="16" t="s">
        <v>5681</v>
      </c>
      <c r="D2804">
        <f>[1]!s_pq_maxuptype(B2804,A2804)</f>
        <v>0</v>
      </c>
      <c r="I2804" s="8"/>
      <c r="J2804" s="16"/>
      <c r="K2804" s="16"/>
    </row>
    <row r="2805" spans="1:11" x14ac:dyDescent="0.25">
      <c r="A2805" s="8">
        <v>45705</v>
      </c>
      <c r="B2805" s="16" t="s">
        <v>5682</v>
      </c>
      <c r="C2805" s="16" t="s">
        <v>5683</v>
      </c>
      <c r="D2805">
        <f>[1]!s_pq_maxuptype(B2805,A2805)</f>
        <v>0</v>
      </c>
      <c r="I2805" s="8"/>
      <c r="J2805" s="16"/>
      <c r="K2805" s="16"/>
    </row>
    <row r="2806" spans="1:11" x14ac:dyDescent="0.25">
      <c r="A2806" s="8">
        <v>45705</v>
      </c>
      <c r="B2806" s="16" t="s">
        <v>5684</v>
      </c>
      <c r="C2806" s="16" t="s">
        <v>5685</v>
      </c>
      <c r="D2806">
        <f>[1]!s_pq_maxuptype(B2806,A2806)</f>
        <v>0</v>
      </c>
      <c r="I2806" s="8"/>
      <c r="J2806" s="16"/>
      <c r="K2806" s="16"/>
    </row>
    <row r="2807" spans="1:11" x14ac:dyDescent="0.25">
      <c r="A2807" s="8">
        <v>45705</v>
      </c>
      <c r="B2807" s="16" t="s">
        <v>5686</v>
      </c>
      <c r="C2807" s="16" t="s">
        <v>5687</v>
      </c>
      <c r="D2807">
        <f>[1]!s_pq_maxuptype(B2807,A2807)</f>
        <v>0</v>
      </c>
      <c r="I2807" s="8"/>
      <c r="J2807" s="16"/>
      <c r="K2807" s="16"/>
    </row>
    <row r="2808" spans="1:11" x14ac:dyDescent="0.25">
      <c r="A2808" s="8">
        <v>45705</v>
      </c>
      <c r="B2808" s="16" t="s">
        <v>5688</v>
      </c>
      <c r="C2808" s="16" t="s">
        <v>5689</v>
      </c>
      <c r="D2808">
        <f>[1]!s_pq_maxuptype(B2808,A2808)</f>
        <v>0</v>
      </c>
      <c r="I2808" s="8"/>
      <c r="J2808" s="16"/>
      <c r="K2808" s="16"/>
    </row>
    <row r="2809" spans="1:11" x14ac:dyDescent="0.25">
      <c r="A2809" s="8">
        <v>45705</v>
      </c>
      <c r="B2809" s="16" t="s">
        <v>5690</v>
      </c>
      <c r="C2809" s="16" t="s">
        <v>5691</v>
      </c>
      <c r="D2809">
        <f>[1]!s_pq_maxuptype(B2809,A2809)</f>
        <v>0</v>
      </c>
      <c r="I2809" s="8"/>
      <c r="J2809" s="16"/>
      <c r="K2809" s="16"/>
    </row>
    <row r="2810" spans="1:11" x14ac:dyDescent="0.25">
      <c r="A2810" s="8">
        <v>45705</v>
      </c>
      <c r="B2810" s="16" t="s">
        <v>5692</v>
      </c>
      <c r="C2810" s="16" t="s">
        <v>5693</v>
      </c>
      <c r="D2810">
        <f>[1]!s_pq_maxuptype(B2810,A2810)</f>
        <v>0</v>
      </c>
      <c r="I2810" s="8"/>
      <c r="J2810" s="16"/>
      <c r="K2810" s="16"/>
    </row>
    <row r="2811" spans="1:11" x14ac:dyDescent="0.25">
      <c r="A2811" s="8">
        <v>45705</v>
      </c>
      <c r="B2811" s="16" t="s">
        <v>5694</v>
      </c>
      <c r="C2811" s="16" t="s">
        <v>5695</v>
      </c>
      <c r="D2811">
        <f>[1]!s_pq_maxuptype(B2811,A2811)</f>
        <v>0</v>
      </c>
      <c r="I2811" s="8"/>
      <c r="J2811" s="16"/>
      <c r="K2811" s="16"/>
    </row>
    <row r="2812" spans="1:11" x14ac:dyDescent="0.25">
      <c r="A2812" s="8">
        <v>45705</v>
      </c>
      <c r="B2812" s="16" t="s">
        <v>5696</v>
      </c>
      <c r="C2812" s="16" t="s">
        <v>5697</v>
      </c>
      <c r="D2812">
        <f>[1]!s_pq_maxuptype(B2812,A2812)</f>
        <v>0</v>
      </c>
      <c r="I2812" s="8"/>
      <c r="J2812" s="16"/>
      <c r="K2812" s="16"/>
    </row>
    <row r="2813" spans="1:11" x14ac:dyDescent="0.25">
      <c r="A2813" s="8">
        <v>45705</v>
      </c>
      <c r="B2813" s="16" t="s">
        <v>5698</v>
      </c>
      <c r="C2813" s="16" t="s">
        <v>5699</v>
      </c>
      <c r="D2813">
        <f>[1]!s_pq_maxuptype(B2813,A2813)</f>
        <v>0</v>
      </c>
      <c r="I2813" s="8"/>
      <c r="J2813" s="16"/>
      <c r="K2813" s="16"/>
    </row>
    <row r="2814" spans="1:11" x14ac:dyDescent="0.25">
      <c r="A2814" s="8">
        <v>45705</v>
      </c>
      <c r="B2814" s="16" t="s">
        <v>5700</v>
      </c>
      <c r="C2814" s="16" t="s">
        <v>5701</v>
      </c>
      <c r="D2814">
        <f>[1]!s_pq_maxuptype(B2814,A2814)</f>
        <v>0</v>
      </c>
      <c r="I2814" s="8"/>
      <c r="J2814" s="16"/>
      <c r="K2814" s="16"/>
    </row>
    <row r="2815" spans="1:11" x14ac:dyDescent="0.25">
      <c r="A2815" s="8">
        <v>45705</v>
      </c>
      <c r="B2815" s="16" t="s">
        <v>5702</v>
      </c>
      <c r="C2815" s="16" t="s">
        <v>5703</v>
      </c>
      <c r="D2815">
        <f>[1]!s_pq_maxuptype(B2815,A2815)</f>
        <v>0</v>
      </c>
      <c r="I2815" s="8"/>
      <c r="J2815" s="16"/>
      <c r="K2815" s="16"/>
    </row>
    <row r="2816" spans="1:11" x14ac:dyDescent="0.25">
      <c r="A2816" s="8">
        <v>45705</v>
      </c>
      <c r="B2816" s="16" t="s">
        <v>5704</v>
      </c>
      <c r="C2816" s="16" t="s">
        <v>5705</v>
      </c>
      <c r="D2816">
        <f>[1]!s_pq_maxuptype(B2816,A2816)</f>
        <v>0</v>
      </c>
      <c r="I2816" s="8"/>
      <c r="J2816" s="16"/>
      <c r="K2816" s="16"/>
    </row>
    <row r="2817" spans="1:11" x14ac:dyDescent="0.25">
      <c r="A2817" s="8">
        <v>45705</v>
      </c>
      <c r="B2817" s="16" t="s">
        <v>5706</v>
      </c>
      <c r="C2817" s="16" t="s">
        <v>5707</v>
      </c>
      <c r="D2817">
        <f>[1]!s_pq_maxuptype(B2817,A2817)</f>
        <v>0</v>
      </c>
      <c r="I2817" s="8"/>
      <c r="J2817" s="16"/>
      <c r="K2817" s="16"/>
    </row>
    <row r="2818" spans="1:11" x14ac:dyDescent="0.25">
      <c r="A2818" s="8">
        <v>45705</v>
      </c>
      <c r="B2818" s="16" t="s">
        <v>5708</v>
      </c>
      <c r="C2818" s="16" t="s">
        <v>5709</v>
      </c>
      <c r="D2818">
        <f>[1]!s_pq_maxuptype(B2818,A2818)</f>
        <v>0</v>
      </c>
      <c r="I2818" s="8"/>
      <c r="J2818" s="16"/>
      <c r="K2818" s="16"/>
    </row>
    <row r="2819" spans="1:11" x14ac:dyDescent="0.25">
      <c r="A2819" s="8">
        <v>45705</v>
      </c>
      <c r="B2819" s="16" t="s">
        <v>5710</v>
      </c>
      <c r="C2819" s="16" t="s">
        <v>5711</v>
      </c>
      <c r="D2819">
        <f>[1]!s_pq_maxuptype(B2819,A2819)</f>
        <v>0</v>
      </c>
      <c r="I2819" s="8"/>
      <c r="J2819" s="16"/>
      <c r="K2819" s="16"/>
    </row>
    <row r="2820" spans="1:11" x14ac:dyDescent="0.25">
      <c r="A2820" s="8">
        <v>45705</v>
      </c>
      <c r="B2820" s="16" t="s">
        <v>5712</v>
      </c>
      <c r="C2820" s="16" t="s">
        <v>5713</v>
      </c>
      <c r="D2820">
        <f>[1]!s_pq_maxuptype(B2820,A2820)</f>
        <v>0</v>
      </c>
      <c r="I2820" s="8"/>
      <c r="J2820" s="16"/>
      <c r="K2820" s="16"/>
    </row>
    <row r="2821" spans="1:11" x14ac:dyDescent="0.25">
      <c r="A2821" s="8">
        <v>45705</v>
      </c>
      <c r="B2821" s="16" t="s">
        <v>5714</v>
      </c>
      <c r="C2821" s="16" t="s">
        <v>5715</v>
      </c>
      <c r="D2821">
        <f>[1]!s_pq_maxuptype(B2821,A2821)</f>
        <v>0</v>
      </c>
      <c r="I2821" s="8"/>
      <c r="J2821" s="16"/>
      <c r="K2821" s="16"/>
    </row>
    <row r="2822" spans="1:11" x14ac:dyDescent="0.25">
      <c r="A2822" s="8">
        <v>45705</v>
      </c>
      <c r="B2822" s="16" t="s">
        <v>5716</v>
      </c>
      <c r="C2822" s="16" t="s">
        <v>5717</v>
      </c>
      <c r="D2822">
        <f>[1]!s_pq_maxuptype(B2822,A2822)</f>
        <v>0</v>
      </c>
      <c r="I2822" s="8"/>
      <c r="J2822" s="16"/>
      <c r="K2822" s="16"/>
    </row>
    <row r="2823" spans="1:11" x14ac:dyDescent="0.25">
      <c r="A2823" s="8">
        <v>45705</v>
      </c>
      <c r="B2823" s="16" t="s">
        <v>5718</v>
      </c>
      <c r="C2823" s="16" t="s">
        <v>5719</v>
      </c>
      <c r="D2823">
        <f>[1]!s_pq_maxuptype(B2823,A2823)</f>
        <v>0</v>
      </c>
      <c r="I2823" s="8"/>
      <c r="J2823" s="16"/>
      <c r="K2823" s="16"/>
    </row>
    <row r="2824" spans="1:11" x14ac:dyDescent="0.25">
      <c r="A2824" s="8">
        <v>45705</v>
      </c>
      <c r="B2824" s="16" t="s">
        <v>5720</v>
      </c>
      <c r="C2824" s="16" t="s">
        <v>5721</v>
      </c>
      <c r="D2824">
        <f>[1]!s_pq_maxuptype(B2824,A2824)</f>
        <v>0</v>
      </c>
      <c r="I2824" s="8"/>
      <c r="J2824" s="16"/>
      <c r="K2824" s="16"/>
    </row>
    <row r="2825" spans="1:11" x14ac:dyDescent="0.25">
      <c r="A2825" s="8">
        <v>45705</v>
      </c>
      <c r="B2825" s="16" t="s">
        <v>5722</v>
      </c>
      <c r="C2825" s="16" t="s">
        <v>5723</v>
      </c>
      <c r="D2825">
        <f>[1]!s_pq_maxuptype(B2825,A2825)</f>
        <v>0</v>
      </c>
      <c r="I2825" s="8"/>
      <c r="J2825" s="16"/>
      <c r="K2825" s="16"/>
    </row>
    <row r="2826" spans="1:11" x14ac:dyDescent="0.25">
      <c r="A2826" s="8">
        <v>45705</v>
      </c>
      <c r="B2826" s="16" t="s">
        <v>5724</v>
      </c>
      <c r="C2826" s="16" t="s">
        <v>5725</v>
      </c>
      <c r="D2826">
        <f>[1]!s_pq_maxuptype(B2826,A2826)</f>
        <v>0</v>
      </c>
      <c r="I2826" s="8"/>
      <c r="J2826" s="16"/>
      <c r="K2826" s="16"/>
    </row>
    <row r="2827" spans="1:11" x14ac:dyDescent="0.25">
      <c r="A2827" s="8">
        <v>45705</v>
      </c>
      <c r="B2827" s="16" t="s">
        <v>5726</v>
      </c>
      <c r="C2827" s="16" t="s">
        <v>5727</v>
      </c>
      <c r="D2827">
        <f>[1]!s_pq_maxuptype(B2827,A2827)</f>
        <v>0</v>
      </c>
      <c r="I2827" s="8"/>
      <c r="J2827" s="16"/>
      <c r="K2827" s="16"/>
    </row>
    <row r="2828" spans="1:11" x14ac:dyDescent="0.25">
      <c r="A2828" s="8">
        <v>45705</v>
      </c>
      <c r="B2828" s="16" t="s">
        <v>5728</v>
      </c>
      <c r="C2828" s="16" t="s">
        <v>5729</v>
      </c>
      <c r="D2828">
        <f>[1]!s_pq_maxuptype(B2828,A2828)</f>
        <v>0</v>
      </c>
      <c r="I2828" s="8"/>
      <c r="J2828" s="16"/>
      <c r="K2828" s="16"/>
    </row>
    <row r="2829" spans="1:11" x14ac:dyDescent="0.25">
      <c r="A2829" s="8">
        <v>45705</v>
      </c>
      <c r="B2829" s="16" t="s">
        <v>5730</v>
      </c>
      <c r="C2829" s="16" t="s">
        <v>5731</v>
      </c>
      <c r="D2829">
        <f>[1]!s_pq_maxuptype(B2829,A2829)</f>
        <v>0</v>
      </c>
      <c r="I2829" s="8"/>
      <c r="J2829" s="16"/>
      <c r="K2829" s="16"/>
    </row>
    <row r="2830" spans="1:11" x14ac:dyDescent="0.25">
      <c r="A2830" s="8">
        <v>45705</v>
      </c>
      <c r="B2830" s="16" t="s">
        <v>5732</v>
      </c>
      <c r="C2830" s="16" t="s">
        <v>5733</v>
      </c>
      <c r="D2830">
        <f>[1]!s_pq_maxuptype(B2830,A2830)</f>
        <v>0</v>
      </c>
      <c r="I2830" s="8"/>
      <c r="J2830" s="16"/>
      <c r="K2830" s="16"/>
    </row>
    <row r="2831" spans="1:11" x14ac:dyDescent="0.25">
      <c r="A2831" s="8">
        <v>45705</v>
      </c>
      <c r="B2831" s="16" t="s">
        <v>5734</v>
      </c>
      <c r="C2831" s="16" t="s">
        <v>5735</v>
      </c>
      <c r="D2831">
        <f>[1]!s_pq_maxuptype(B2831,A2831)</f>
        <v>0</v>
      </c>
      <c r="I2831" s="8"/>
      <c r="J2831" s="16"/>
      <c r="K2831" s="16"/>
    </row>
    <row r="2832" spans="1:11" x14ac:dyDescent="0.25">
      <c r="A2832" s="8">
        <v>45705</v>
      </c>
      <c r="B2832" s="16" t="s">
        <v>5736</v>
      </c>
      <c r="C2832" s="16" t="s">
        <v>5737</v>
      </c>
      <c r="D2832">
        <f>[1]!s_pq_maxuptype(B2832,A2832)</f>
        <v>0</v>
      </c>
      <c r="I2832" s="8"/>
      <c r="J2832" s="16"/>
      <c r="K2832" s="16"/>
    </row>
    <row r="2833" spans="1:11" x14ac:dyDescent="0.25">
      <c r="A2833" s="8">
        <v>45705</v>
      </c>
      <c r="B2833" s="16" t="s">
        <v>5738</v>
      </c>
      <c r="C2833" s="16" t="s">
        <v>5739</v>
      </c>
      <c r="D2833">
        <f>[1]!s_pq_maxuptype(B2833,A2833)</f>
        <v>0</v>
      </c>
      <c r="I2833" s="8"/>
      <c r="J2833" s="16"/>
      <c r="K2833" s="16"/>
    </row>
    <row r="2834" spans="1:11" x14ac:dyDescent="0.25">
      <c r="A2834" s="8">
        <v>45705</v>
      </c>
      <c r="B2834" s="16" t="s">
        <v>5740</v>
      </c>
      <c r="C2834" s="16" t="s">
        <v>5741</v>
      </c>
      <c r="D2834">
        <f>[1]!s_pq_maxuptype(B2834,A2834)</f>
        <v>0</v>
      </c>
      <c r="I2834" s="8"/>
      <c r="J2834" s="16"/>
      <c r="K2834" s="16"/>
    </row>
    <row r="2835" spans="1:11" x14ac:dyDescent="0.25">
      <c r="A2835" s="8">
        <v>45705</v>
      </c>
      <c r="B2835" s="16" t="s">
        <v>5742</v>
      </c>
      <c r="C2835" s="16" t="s">
        <v>5743</v>
      </c>
      <c r="D2835">
        <f>[1]!s_pq_maxuptype(B2835,A2835)</f>
        <v>0</v>
      </c>
      <c r="I2835" s="8"/>
      <c r="J2835" s="16"/>
      <c r="K2835" s="16"/>
    </row>
    <row r="2836" spans="1:11" x14ac:dyDescent="0.25">
      <c r="A2836" s="8">
        <v>45705</v>
      </c>
      <c r="B2836" s="16" t="s">
        <v>5744</v>
      </c>
      <c r="C2836" s="16" t="s">
        <v>5745</v>
      </c>
      <c r="D2836">
        <f>[1]!s_pq_maxuptype(B2836,A2836)</f>
        <v>0</v>
      </c>
      <c r="I2836" s="8"/>
      <c r="J2836" s="16"/>
      <c r="K2836" s="16"/>
    </row>
    <row r="2837" spans="1:11" x14ac:dyDescent="0.25">
      <c r="A2837" s="8">
        <v>45705</v>
      </c>
      <c r="B2837" s="16" t="s">
        <v>5746</v>
      </c>
      <c r="C2837" s="16" t="s">
        <v>5747</v>
      </c>
      <c r="D2837">
        <f>[1]!s_pq_maxuptype(B2837,A2837)</f>
        <v>0</v>
      </c>
      <c r="I2837" s="8"/>
      <c r="J2837" s="16"/>
      <c r="K2837" s="16"/>
    </row>
    <row r="2838" spans="1:11" x14ac:dyDescent="0.25">
      <c r="A2838" s="8">
        <v>45705</v>
      </c>
      <c r="B2838" s="16" t="s">
        <v>5748</v>
      </c>
      <c r="C2838" s="16" t="s">
        <v>5749</v>
      </c>
      <c r="D2838">
        <f>[1]!s_pq_maxuptype(B2838,A2838)</f>
        <v>0</v>
      </c>
      <c r="I2838" s="8"/>
      <c r="J2838" s="16"/>
      <c r="K2838" s="16"/>
    </row>
    <row r="2839" spans="1:11" x14ac:dyDescent="0.25">
      <c r="A2839" s="8">
        <v>45705</v>
      </c>
      <c r="B2839" s="16" t="s">
        <v>5750</v>
      </c>
      <c r="C2839" s="16" t="s">
        <v>5751</v>
      </c>
      <c r="D2839">
        <f>[1]!s_pq_maxuptype(B2839,A2839)</f>
        <v>0</v>
      </c>
      <c r="I2839" s="8"/>
      <c r="J2839" s="16"/>
      <c r="K2839" s="16"/>
    </row>
    <row r="2840" spans="1:11" x14ac:dyDescent="0.25">
      <c r="A2840" s="8">
        <v>45705</v>
      </c>
      <c r="B2840" s="16" t="s">
        <v>5752</v>
      </c>
      <c r="C2840" s="16" t="s">
        <v>5753</v>
      </c>
      <c r="D2840">
        <f>[1]!s_pq_maxuptype(B2840,A2840)</f>
        <v>0</v>
      </c>
      <c r="I2840" s="8"/>
      <c r="J2840" s="16"/>
      <c r="K2840" s="16"/>
    </row>
    <row r="2841" spans="1:11" x14ac:dyDescent="0.25">
      <c r="A2841" s="8">
        <v>45705</v>
      </c>
      <c r="B2841" s="16" t="s">
        <v>5754</v>
      </c>
      <c r="C2841" s="16" t="s">
        <v>5755</v>
      </c>
      <c r="D2841">
        <f>[1]!s_pq_maxuptype(B2841,A2841)</f>
        <v>0</v>
      </c>
      <c r="I2841" s="8"/>
      <c r="J2841" s="16"/>
      <c r="K2841" s="16"/>
    </row>
    <row r="2842" spans="1:11" x14ac:dyDescent="0.25">
      <c r="A2842" s="8">
        <v>45705</v>
      </c>
      <c r="B2842" s="16" t="s">
        <v>5756</v>
      </c>
      <c r="C2842" s="16" t="s">
        <v>5757</v>
      </c>
      <c r="D2842">
        <f>[1]!s_pq_maxuptype(B2842,A2842)</f>
        <v>0</v>
      </c>
      <c r="I2842" s="8"/>
      <c r="J2842" s="16"/>
      <c r="K2842" s="16"/>
    </row>
    <row r="2843" spans="1:11" x14ac:dyDescent="0.25">
      <c r="A2843" s="8">
        <v>45705</v>
      </c>
      <c r="B2843" s="16" t="s">
        <v>5758</v>
      </c>
      <c r="C2843" s="16" t="s">
        <v>5759</v>
      </c>
      <c r="D2843">
        <f>[1]!s_pq_maxuptype(B2843,A2843)</f>
        <v>0</v>
      </c>
      <c r="I2843" s="8"/>
      <c r="J2843" s="16"/>
      <c r="K2843" s="16"/>
    </row>
    <row r="2844" spans="1:11" x14ac:dyDescent="0.25">
      <c r="A2844" s="8">
        <v>45705</v>
      </c>
      <c r="B2844" s="16" t="s">
        <v>5760</v>
      </c>
      <c r="C2844" s="16" t="s">
        <v>5761</v>
      </c>
      <c r="D2844">
        <f>[1]!s_pq_maxuptype(B2844,A2844)</f>
        <v>0</v>
      </c>
      <c r="I2844" s="8"/>
      <c r="J2844" s="16"/>
      <c r="K2844" s="16"/>
    </row>
    <row r="2845" spans="1:11" x14ac:dyDescent="0.25">
      <c r="A2845" s="8">
        <v>45705</v>
      </c>
      <c r="B2845" s="16" t="s">
        <v>5762</v>
      </c>
      <c r="C2845" s="16" t="s">
        <v>5763</v>
      </c>
      <c r="D2845">
        <f>[1]!s_pq_maxuptype(B2845,A2845)</f>
        <v>0</v>
      </c>
      <c r="I2845" s="8"/>
      <c r="J2845" s="16"/>
      <c r="K2845" s="16"/>
    </row>
    <row r="2846" spans="1:11" x14ac:dyDescent="0.25">
      <c r="A2846" s="8">
        <v>45705</v>
      </c>
      <c r="B2846" s="16" t="s">
        <v>5764</v>
      </c>
      <c r="C2846" s="16" t="s">
        <v>5765</v>
      </c>
      <c r="D2846">
        <f>[1]!s_pq_maxuptype(B2846,A2846)</f>
        <v>0</v>
      </c>
      <c r="I2846" s="8"/>
      <c r="J2846" s="16"/>
      <c r="K2846" s="16"/>
    </row>
    <row r="2847" spans="1:11" x14ac:dyDescent="0.25">
      <c r="A2847" s="8">
        <v>45705</v>
      </c>
      <c r="B2847" s="16" t="s">
        <v>5766</v>
      </c>
      <c r="C2847" s="16" t="s">
        <v>5767</v>
      </c>
      <c r="D2847">
        <f>[1]!s_pq_maxuptype(B2847,A2847)</f>
        <v>0</v>
      </c>
      <c r="I2847" s="8"/>
      <c r="J2847" s="16"/>
      <c r="K2847" s="16"/>
    </row>
    <row r="2848" spans="1:11" x14ac:dyDescent="0.25">
      <c r="A2848" s="8">
        <v>45705</v>
      </c>
      <c r="B2848" s="16" t="s">
        <v>5768</v>
      </c>
      <c r="C2848" s="16" t="s">
        <v>5769</v>
      </c>
      <c r="D2848">
        <f>[1]!s_pq_maxuptype(B2848,A2848)</f>
        <v>0</v>
      </c>
      <c r="I2848" s="8"/>
      <c r="J2848" s="16"/>
      <c r="K2848" s="16"/>
    </row>
    <row r="2849" spans="1:11" x14ac:dyDescent="0.25">
      <c r="A2849" s="8">
        <v>45705</v>
      </c>
      <c r="B2849" s="16" t="s">
        <v>5770</v>
      </c>
      <c r="C2849" s="16" t="s">
        <v>5771</v>
      </c>
      <c r="D2849">
        <f>[1]!s_pq_maxuptype(B2849,A2849)</f>
        <v>0</v>
      </c>
      <c r="I2849" s="8"/>
      <c r="J2849" s="16"/>
      <c r="K2849" s="16"/>
    </row>
    <row r="2850" spans="1:11" x14ac:dyDescent="0.25">
      <c r="A2850" s="8">
        <v>45705</v>
      </c>
      <c r="B2850" s="16" t="s">
        <v>5772</v>
      </c>
      <c r="C2850" s="16" t="s">
        <v>5773</v>
      </c>
      <c r="D2850">
        <f>[1]!s_pq_maxuptype(B2850,A2850)</f>
        <v>0</v>
      </c>
      <c r="I2850" s="8"/>
      <c r="J2850" s="16"/>
      <c r="K2850" s="16"/>
    </row>
    <row r="2851" spans="1:11" x14ac:dyDescent="0.25">
      <c r="A2851" s="8">
        <v>45705</v>
      </c>
      <c r="B2851" s="16" t="s">
        <v>5774</v>
      </c>
      <c r="C2851" s="16" t="s">
        <v>5775</v>
      </c>
      <c r="D2851">
        <f>[1]!s_pq_maxuptype(B2851,A2851)</f>
        <v>0</v>
      </c>
      <c r="I2851" s="8"/>
      <c r="J2851" s="16"/>
      <c r="K2851" s="16"/>
    </row>
    <row r="2852" spans="1:11" x14ac:dyDescent="0.25">
      <c r="A2852" s="8">
        <v>45705</v>
      </c>
      <c r="B2852" s="16" t="s">
        <v>5776</v>
      </c>
      <c r="C2852" s="16" t="s">
        <v>5777</v>
      </c>
      <c r="D2852">
        <f>[1]!s_pq_maxuptype(B2852,A2852)</f>
        <v>0</v>
      </c>
      <c r="I2852" s="8"/>
      <c r="J2852" s="16"/>
      <c r="K2852" s="16"/>
    </row>
    <row r="2853" spans="1:11" x14ac:dyDescent="0.25">
      <c r="A2853" s="8">
        <v>45705</v>
      </c>
      <c r="B2853" s="16" t="s">
        <v>5778</v>
      </c>
      <c r="C2853" s="16" t="s">
        <v>5779</v>
      </c>
      <c r="D2853">
        <f>[1]!s_pq_maxuptype(B2853,A2853)</f>
        <v>0</v>
      </c>
      <c r="I2853" s="8"/>
      <c r="J2853" s="16"/>
      <c r="K2853" s="16"/>
    </row>
    <row r="2854" spans="1:11" x14ac:dyDescent="0.25">
      <c r="A2854" s="8">
        <v>45705</v>
      </c>
      <c r="B2854" s="16" t="s">
        <v>5780</v>
      </c>
      <c r="C2854" s="16" t="s">
        <v>5781</v>
      </c>
      <c r="D2854">
        <f>[1]!s_pq_maxuptype(B2854,A2854)</f>
        <v>0</v>
      </c>
      <c r="I2854" s="8"/>
      <c r="J2854" s="16"/>
      <c r="K2854" s="16"/>
    </row>
    <row r="2855" spans="1:11" x14ac:dyDescent="0.25">
      <c r="A2855" s="8">
        <v>45705</v>
      </c>
      <c r="B2855" s="16" t="s">
        <v>5782</v>
      </c>
      <c r="C2855" s="16" t="s">
        <v>5783</v>
      </c>
      <c r="D2855">
        <f>[1]!s_pq_maxuptype(B2855,A2855)</f>
        <v>0</v>
      </c>
      <c r="I2855" s="8"/>
      <c r="J2855" s="16"/>
      <c r="K2855" s="16"/>
    </row>
    <row r="2856" spans="1:11" x14ac:dyDescent="0.25">
      <c r="A2856" s="8">
        <v>45705</v>
      </c>
      <c r="B2856" s="16" t="s">
        <v>5784</v>
      </c>
      <c r="C2856" s="16" t="s">
        <v>5785</v>
      </c>
      <c r="D2856">
        <f>[1]!s_pq_maxuptype(B2856,A2856)</f>
        <v>0</v>
      </c>
      <c r="I2856" s="8"/>
      <c r="J2856" s="16"/>
      <c r="K2856" s="16"/>
    </row>
    <row r="2857" spans="1:11" x14ac:dyDescent="0.25">
      <c r="A2857" s="8">
        <v>45705</v>
      </c>
      <c r="B2857" s="16" t="s">
        <v>5786</v>
      </c>
      <c r="C2857" s="16" t="s">
        <v>5787</v>
      </c>
      <c r="D2857">
        <f>[1]!s_pq_maxuptype(B2857,A2857)</f>
        <v>0</v>
      </c>
      <c r="I2857" s="8"/>
      <c r="J2857" s="16"/>
      <c r="K2857" s="16"/>
    </row>
    <row r="2858" spans="1:11" x14ac:dyDescent="0.25">
      <c r="A2858" s="8">
        <v>45705</v>
      </c>
      <c r="B2858" s="16" t="s">
        <v>5788</v>
      </c>
      <c r="C2858" s="16" t="s">
        <v>5789</v>
      </c>
      <c r="D2858">
        <f>[1]!s_pq_maxuptype(B2858,A2858)</f>
        <v>0</v>
      </c>
      <c r="I2858" s="8"/>
      <c r="J2858" s="16"/>
      <c r="K2858" s="16"/>
    </row>
    <row r="2859" spans="1:11" x14ac:dyDescent="0.25">
      <c r="A2859" s="8">
        <v>45705</v>
      </c>
      <c r="B2859" s="16" t="s">
        <v>5790</v>
      </c>
      <c r="C2859" s="16" t="s">
        <v>5791</v>
      </c>
      <c r="D2859">
        <f>[1]!s_pq_maxuptype(B2859,A2859)</f>
        <v>0</v>
      </c>
      <c r="I2859" s="8"/>
      <c r="J2859" s="16"/>
      <c r="K2859" s="16"/>
    </row>
    <row r="2860" spans="1:11" x14ac:dyDescent="0.25">
      <c r="A2860" s="8">
        <v>45705</v>
      </c>
      <c r="B2860" s="16" t="s">
        <v>5792</v>
      </c>
      <c r="C2860" s="16" t="s">
        <v>5793</v>
      </c>
      <c r="D2860">
        <f>[1]!s_pq_maxuptype(B2860,A2860)</f>
        <v>0</v>
      </c>
      <c r="I2860" s="8"/>
      <c r="J2860" s="16"/>
      <c r="K2860" s="16"/>
    </row>
    <row r="2861" spans="1:11" x14ac:dyDescent="0.25">
      <c r="A2861" s="8">
        <v>45705</v>
      </c>
      <c r="B2861" s="16" t="s">
        <v>5794</v>
      </c>
      <c r="C2861" s="16" t="s">
        <v>5795</v>
      </c>
      <c r="D2861">
        <f>[1]!s_pq_maxuptype(B2861,A2861)</f>
        <v>0</v>
      </c>
      <c r="I2861" s="8"/>
      <c r="J2861" s="16"/>
      <c r="K2861" s="16"/>
    </row>
    <row r="2862" spans="1:11" x14ac:dyDescent="0.25">
      <c r="A2862" s="8">
        <v>45705</v>
      </c>
      <c r="B2862" s="16" t="s">
        <v>5796</v>
      </c>
      <c r="C2862" s="16" t="s">
        <v>5797</v>
      </c>
      <c r="D2862">
        <f>[1]!s_pq_maxuptype(B2862,A2862)</f>
        <v>0</v>
      </c>
      <c r="I2862" s="8"/>
      <c r="J2862" s="16"/>
      <c r="K2862" s="16"/>
    </row>
    <row r="2863" spans="1:11" x14ac:dyDescent="0.25">
      <c r="A2863" s="8">
        <v>45705</v>
      </c>
      <c r="B2863" s="16" t="s">
        <v>5798</v>
      </c>
      <c r="C2863" s="16" t="s">
        <v>5799</v>
      </c>
      <c r="D2863">
        <f>[1]!s_pq_maxuptype(B2863,A2863)</f>
        <v>0</v>
      </c>
      <c r="I2863" s="8"/>
      <c r="J2863" s="16"/>
      <c r="K2863" s="16"/>
    </row>
    <row r="2864" spans="1:11" x14ac:dyDescent="0.25">
      <c r="A2864" s="8">
        <v>45705</v>
      </c>
      <c r="B2864" s="16" t="s">
        <v>5800</v>
      </c>
      <c r="C2864" s="16" t="s">
        <v>5801</v>
      </c>
      <c r="D2864">
        <f>[1]!s_pq_maxuptype(B2864,A2864)</f>
        <v>0</v>
      </c>
      <c r="I2864" s="8"/>
      <c r="J2864" s="16"/>
      <c r="K2864" s="16"/>
    </row>
    <row r="2865" spans="1:11" x14ac:dyDescent="0.25">
      <c r="A2865" s="8">
        <v>45705</v>
      </c>
      <c r="B2865" s="16" t="s">
        <v>5802</v>
      </c>
      <c r="C2865" s="16" t="s">
        <v>5803</v>
      </c>
      <c r="D2865">
        <f>[1]!s_pq_maxuptype(B2865,A2865)</f>
        <v>0</v>
      </c>
      <c r="I2865" s="8"/>
      <c r="J2865" s="16"/>
      <c r="K2865" s="16"/>
    </row>
    <row r="2866" spans="1:11" x14ac:dyDescent="0.25">
      <c r="A2866" s="8">
        <v>45705</v>
      </c>
      <c r="B2866" s="16" t="s">
        <v>5804</v>
      </c>
      <c r="C2866" s="16" t="s">
        <v>5805</v>
      </c>
      <c r="D2866">
        <f>[1]!s_pq_maxuptype(B2866,A2866)</f>
        <v>0</v>
      </c>
      <c r="I2866" s="8"/>
      <c r="J2866" s="16"/>
      <c r="K2866" s="16"/>
    </row>
    <row r="2867" spans="1:11" x14ac:dyDescent="0.25">
      <c r="A2867" s="8">
        <v>45705</v>
      </c>
      <c r="B2867" s="16" t="s">
        <v>5806</v>
      </c>
      <c r="C2867" s="16" t="s">
        <v>5807</v>
      </c>
      <c r="D2867">
        <f>[1]!s_pq_maxuptype(B2867,A2867)</f>
        <v>0</v>
      </c>
      <c r="I2867" s="8"/>
      <c r="J2867" s="16"/>
      <c r="K2867" s="16"/>
    </row>
    <row r="2868" spans="1:11" x14ac:dyDescent="0.25">
      <c r="A2868" s="8">
        <v>45705</v>
      </c>
      <c r="B2868" s="16" t="s">
        <v>5808</v>
      </c>
      <c r="C2868" s="16" t="s">
        <v>5809</v>
      </c>
      <c r="D2868">
        <f>[1]!s_pq_maxuptype(B2868,A2868)</f>
        <v>0</v>
      </c>
      <c r="I2868" s="8"/>
      <c r="J2868" s="16"/>
      <c r="K2868" s="16"/>
    </row>
    <row r="2869" spans="1:11" x14ac:dyDescent="0.25">
      <c r="A2869" s="8">
        <v>45705</v>
      </c>
      <c r="B2869" s="16" t="s">
        <v>5810</v>
      </c>
      <c r="C2869" s="16" t="s">
        <v>5811</v>
      </c>
      <c r="D2869">
        <f>[1]!s_pq_maxuptype(B2869,A2869)</f>
        <v>0</v>
      </c>
      <c r="I2869" s="8"/>
      <c r="J2869" s="16"/>
      <c r="K2869" s="16"/>
    </row>
    <row r="2870" spans="1:11" x14ac:dyDescent="0.25">
      <c r="A2870" s="8">
        <v>45705</v>
      </c>
      <c r="B2870" s="16" t="s">
        <v>5812</v>
      </c>
      <c r="C2870" s="16" t="s">
        <v>5813</v>
      </c>
      <c r="D2870">
        <f>[1]!s_pq_maxuptype(B2870,A2870)</f>
        <v>0</v>
      </c>
      <c r="I2870" s="8"/>
      <c r="J2870" s="16"/>
      <c r="K2870" s="16"/>
    </row>
    <row r="2871" spans="1:11" x14ac:dyDescent="0.25">
      <c r="A2871" s="8">
        <v>45705</v>
      </c>
      <c r="B2871" s="16" t="s">
        <v>5814</v>
      </c>
      <c r="C2871" s="16" t="s">
        <v>5815</v>
      </c>
      <c r="D2871">
        <f>[1]!s_pq_maxuptype(B2871,A2871)</f>
        <v>0</v>
      </c>
      <c r="I2871" s="8"/>
      <c r="J2871" s="16"/>
      <c r="K2871" s="16"/>
    </row>
    <row r="2872" spans="1:11" x14ac:dyDescent="0.25">
      <c r="A2872" s="8">
        <v>45705</v>
      </c>
      <c r="B2872" s="16" t="s">
        <v>5816</v>
      </c>
      <c r="C2872" s="16" t="s">
        <v>5817</v>
      </c>
      <c r="D2872">
        <f>[1]!s_pq_maxuptype(B2872,A2872)</f>
        <v>0</v>
      </c>
      <c r="I2872" s="8"/>
      <c r="J2872" s="16"/>
      <c r="K2872" s="16"/>
    </row>
    <row r="2873" spans="1:11" x14ac:dyDescent="0.25">
      <c r="A2873" s="8">
        <v>45705</v>
      </c>
      <c r="B2873" s="16" t="s">
        <v>5818</v>
      </c>
      <c r="C2873" s="16" t="s">
        <v>5819</v>
      </c>
      <c r="D2873">
        <f>[1]!s_pq_maxuptype(B2873,A2873)</f>
        <v>0</v>
      </c>
      <c r="I2873" s="8"/>
      <c r="J2873" s="16"/>
      <c r="K2873" s="16"/>
    </row>
    <row r="2874" spans="1:11" x14ac:dyDescent="0.25">
      <c r="A2874" s="8">
        <v>45705</v>
      </c>
      <c r="B2874" s="16" t="s">
        <v>5820</v>
      </c>
      <c r="C2874" s="16" t="s">
        <v>5821</v>
      </c>
      <c r="D2874">
        <f>[1]!s_pq_maxuptype(B2874,A2874)</f>
        <v>0</v>
      </c>
      <c r="I2874" s="8"/>
      <c r="J2874" s="16"/>
      <c r="K2874" s="16"/>
    </row>
    <row r="2875" spans="1:11" x14ac:dyDescent="0.25">
      <c r="A2875" s="8">
        <v>45705</v>
      </c>
      <c r="B2875" s="16" t="s">
        <v>5822</v>
      </c>
      <c r="C2875" s="16" t="s">
        <v>5823</v>
      </c>
      <c r="D2875">
        <f>[1]!s_pq_maxuptype(B2875,A2875)</f>
        <v>0</v>
      </c>
      <c r="I2875" s="8"/>
      <c r="J2875" s="16"/>
      <c r="K2875" s="16"/>
    </row>
    <row r="2876" spans="1:11" x14ac:dyDescent="0.25">
      <c r="A2876" s="8">
        <v>45705</v>
      </c>
      <c r="B2876" s="16" t="s">
        <v>5824</v>
      </c>
      <c r="C2876" s="16" t="s">
        <v>5825</v>
      </c>
      <c r="D2876">
        <f>[1]!s_pq_maxuptype(B2876,A2876)</f>
        <v>0</v>
      </c>
      <c r="I2876" s="8"/>
      <c r="J2876" s="16"/>
      <c r="K2876" s="16"/>
    </row>
    <row r="2877" spans="1:11" x14ac:dyDescent="0.25">
      <c r="A2877" s="8">
        <v>45705</v>
      </c>
      <c r="B2877" s="16" t="s">
        <v>5826</v>
      </c>
      <c r="C2877" s="16" t="s">
        <v>5827</v>
      </c>
      <c r="D2877">
        <f>[1]!s_pq_maxuptype(B2877,A2877)</f>
        <v>0</v>
      </c>
      <c r="I2877" s="8"/>
      <c r="J2877" s="16"/>
      <c r="K2877" s="16"/>
    </row>
    <row r="2878" spans="1:11" x14ac:dyDescent="0.25">
      <c r="A2878" s="8">
        <v>45705</v>
      </c>
      <c r="B2878" s="16" t="s">
        <v>5828</v>
      </c>
      <c r="C2878" s="16" t="s">
        <v>5829</v>
      </c>
      <c r="D2878">
        <f>[1]!s_pq_maxuptype(B2878,A2878)</f>
        <v>0</v>
      </c>
      <c r="I2878" s="8"/>
      <c r="J2878" s="16"/>
      <c r="K2878" s="16"/>
    </row>
    <row r="2879" spans="1:11" x14ac:dyDescent="0.25">
      <c r="A2879" s="8">
        <v>45705</v>
      </c>
      <c r="B2879" s="16" t="s">
        <v>5830</v>
      </c>
      <c r="C2879" s="16" t="s">
        <v>5831</v>
      </c>
      <c r="D2879">
        <f>[1]!s_pq_maxuptype(B2879,A2879)</f>
        <v>0</v>
      </c>
      <c r="I2879" s="8"/>
      <c r="J2879" s="16"/>
      <c r="K2879" s="16"/>
    </row>
    <row r="2880" spans="1:11" x14ac:dyDescent="0.25">
      <c r="A2880" s="8">
        <v>45705</v>
      </c>
      <c r="B2880" s="16" t="s">
        <v>5832</v>
      </c>
      <c r="C2880" s="16" t="s">
        <v>5833</v>
      </c>
      <c r="D2880">
        <f>[1]!s_pq_maxuptype(B2880,A2880)</f>
        <v>0</v>
      </c>
      <c r="I2880" s="8"/>
      <c r="J2880" s="16"/>
      <c r="K2880" s="16"/>
    </row>
    <row r="2881" spans="1:11" x14ac:dyDescent="0.25">
      <c r="A2881" s="8">
        <v>45705</v>
      </c>
      <c r="B2881" s="16" t="s">
        <v>5834</v>
      </c>
      <c r="C2881" s="16" t="s">
        <v>5835</v>
      </c>
      <c r="D2881">
        <f>[1]!s_pq_maxuptype(B2881,A2881)</f>
        <v>0</v>
      </c>
      <c r="I2881" s="8"/>
      <c r="J2881" s="16"/>
      <c r="K2881" s="16"/>
    </row>
    <row r="2882" spans="1:11" x14ac:dyDescent="0.25">
      <c r="A2882" s="8">
        <v>45705</v>
      </c>
      <c r="B2882" s="16" t="s">
        <v>5836</v>
      </c>
      <c r="C2882" s="16" t="s">
        <v>5837</v>
      </c>
      <c r="D2882">
        <f>[1]!s_pq_maxuptype(B2882,A2882)</f>
        <v>0</v>
      </c>
      <c r="I2882" s="8"/>
      <c r="J2882" s="16"/>
      <c r="K2882" s="16"/>
    </row>
    <row r="2883" spans="1:11" x14ac:dyDescent="0.25">
      <c r="A2883" s="8">
        <v>45705</v>
      </c>
      <c r="B2883" s="16" t="s">
        <v>5838</v>
      </c>
      <c r="C2883" s="16" t="s">
        <v>5839</v>
      </c>
      <c r="D2883">
        <f>[1]!s_pq_maxuptype(B2883,A2883)</f>
        <v>0</v>
      </c>
      <c r="I2883" s="8"/>
      <c r="J2883" s="16"/>
      <c r="K2883" s="16"/>
    </row>
    <row r="2884" spans="1:11" x14ac:dyDescent="0.25">
      <c r="A2884" s="8">
        <v>45705</v>
      </c>
      <c r="B2884" s="16" t="s">
        <v>5840</v>
      </c>
      <c r="C2884" s="16" t="s">
        <v>5841</v>
      </c>
      <c r="D2884">
        <f>[1]!s_pq_maxuptype(B2884,A2884)</f>
        <v>0</v>
      </c>
      <c r="I2884" s="8"/>
      <c r="J2884" s="16"/>
      <c r="K2884" s="16"/>
    </row>
    <row r="2885" spans="1:11" x14ac:dyDescent="0.25">
      <c r="A2885" s="8">
        <v>45705</v>
      </c>
      <c r="B2885" s="16" t="s">
        <v>5842</v>
      </c>
      <c r="C2885" s="16" t="s">
        <v>5843</v>
      </c>
      <c r="D2885">
        <f>[1]!s_pq_maxuptype(B2885,A2885)</f>
        <v>0</v>
      </c>
      <c r="I2885" s="8"/>
      <c r="J2885" s="16"/>
      <c r="K2885" s="16"/>
    </row>
    <row r="2886" spans="1:11" x14ac:dyDescent="0.25">
      <c r="A2886" s="8">
        <v>45705</v>
      </c>
      <c r="B2886" s="16" t="s">
        <v>5844</v>
      </c>
      <c r="C2886" s="16" t="s">
        <v>5845</v>
      </c>
      <c r="D2886">
        <f>[1]!s_pq_maxuptype(B2886,A2886)</f>
        <v>0</v>
      </c>
      <c r="I2886" s="8"/>
      <c r="J2886" s="16"/>
      <c r="K2886" s="16"/>
    </row>
    <row r="2887" spans="1:11" x14ac:dyDescent="0.25">
      <c r="A2887" s="8">
        <v>45705</v>
      </c>
      <c r="B2887" s="16" t="s">
        <v>5846</v>
      </c>
      <c r="C2887" s="16" t="s">
        <v>5847</v>
      </c>
      <c r="D2887">
        <f>[1]!s_pq_maxuptype(B2887,A2887)</f>
        <v>0</v>
      </c>
      <c r="I2887" s="8"/>
      <c r="J2887" s="16"/>
      <c r="K2887" s="16"/>
    </row>
    <row r="2888" spans="1:11" x14ac:dyDescent="0.25">
      <c r="A2888" s="8">
        <v>45705</v>
      </c>
      <c r="B2888" s="16" t="s">
        <v>5848</v>
      </c>
      <c r="C2888" s="16" t="s">
        <v>5849</v>
      </c>
      <c r="D2888">
        <f>[1]!s_pq_maxuptype(B2888,A2888)</f>
        <v>0</v>
      </c>
      <c r="I2888" s="8"/>
      <c r="J2888" s="16"/>
      <c r="K2888" s="16"/>
    </row>
    <row r="2889" spans="1:11" x14ac:dyDescent="0.25">
      <c r="A2889" s="8">
        <v>45705</v>
      </c>
      <c r="B2889" s="16" t="s">
        <v>5850</v>
      </c>
      <c r="C2889" s="16" t="s">
        <v>5851</v>
      </c>
      <c r="D2889">
        <f>[1]!s_pq_maxuptype(B2889,A2889)</f>
        <v>0</v>
      </c>
      <c r="I2889" s="8"/>
      <c r="J2889" s="16"/>
      <c r="K2889" s="16"/>
    </row>
    <row r="2890" spans="1:11" x14ac:dyDescent="0.25">
      <c r="A2890" s="8">
        <v>45705</v>
      </c>
      <c r="B2890" s="16" t="s">
        <v>5852</v>
      </c>
      <c r="C2890" s="16" t="s">
        <v>5853</v>
      </c>
      <c r="D2890">
        <f>[1]!s_pq_maxuptype(B2890,A2890)</f>
        <v>0</v>
      </c>
      <c r="I2890" s="8"/>
      <c r="J2890" s="16"/>
      <c r="K2890" s="16"/>
    </row>
    <row r="2891" spans="1:11" x14ac:dyDescent="0.25">
      <c r="A2891" s="8">
        <v>45705</v>
      </c>
      <c r="B2891" s="16" t="s">
        <v>5854</v>
      </c>
      <c r="C2891" s="16" t="s">
        <v>5855</v>
      </c>
      <c r="D2891">
        <f>[1]!s_pq_maxuptype(B2891,A2891)</f>
        <v>0</v>
      </c>
      <c r="I2891" s="8"/>
      <c r="J2891" s="16"/>
      <c r="K2891" s="16"/>
    </row>
    <row r="2892" spans="1:11" x14ac:dyDescent="0.25">
      <c r="A2892" s="8">
        <v>45705</v>
      </c>
      <c r="B2892" s="16" t="s">
        <v>5856</v>
      </c>
      <c r="C2892" s="16" t="s">
        <v>5857</v>
      </c>
      <c r="D2892">
        <f>[1]!s_pq_maxuptype(B2892,A2892)</f>
        <v>0</v>
      </c>
      <c r="I2892" s="8"/>
      <c r="J2892" s="16"/>
      <c r="K2892" s="16"/>
    </row>
    <row r="2893" spans="1:11" x14ac:dyDescent="0.25">
      <c r="A2893" s="8">
        <v>45705</v>
      </c>
      <c r="B2893" s="16" t="s">
        <v>5858</v>
      </c>
      <c r="C2893" s="16" t="s">
        <v>5859</v>
      </c>
      <c r="D2893">
        <f>[1]!s_pq_maxuptype(B2893,A2893)</f>
        <v>0</v>
      </c>
      <c r="I2893" s="8"/>
      <c r="J2893" s="16"/>
      <c r="K2893" s="16"/>
    </row>
    <row r="2894" spans="1:11" x14ac:dyDescent="0.25">
      <c r="A2894" s="8">
        <v>45705</v>
      </c>
      <c r="B2894" s="16" t="s">
        <v>5860</v>
      </c>
      <c r="C2894" s="16" t="s">
        <v>5861</v>
      </c>
      <c r="D2894">
        <f>[1]!s_pq_maxuptype(B2894,A2894)</f>
        <v>0</v>
      </c>
      <c r="I2894" s="8"/>
      <c r="J2894" s="16"/>
      <c r="K2894" s="16"/>
    </row>
    <row r="2895" spans="1:11" x14ac:dyDescent="0.25">
      <c r="A2895" s="8">
        <v>45705</v>
      </c>
      <c r="B2895" s="16" t="s">
        <v>5862</v>
      </c>
      <c r="C2895" s="16" t="s">
        <v>5863</v>
      </c>
      <c r="D2895">
        <f>[1]!s_pq_maxuptype(B2895,A2895)</f>
        <v>0</v>
      </c>
      <c r="I2895" s="8"/>
      <c r="J2895" s="16"/>
      <c r="K2895" s="16"/>
    </row>
    <row r="2896" spans="1:11" x14ac:dyDescent="0.25">
      <c r="A2896" s="8">
        <v>45705</v>
      </c>
      <c r="B2896" s="16" t="s">
        <v>5864</v>
      </c>
      <c r="C2896" s="16" t="s">
        <v>5865</v>
      </c>
      <c r="D2896">
        <f>[1]!s_pq_maxuptype(B2896,A2896)</f>
        <v>0</v>
      </c>
      <c r="I2896" s="8"/>
      <c r="J2896" s="16"/>
      <c r="K2896" s="16"/>
    </row>
    <row r="2897" spans="1:11" x14ac:dyDescent="0.25">
      <c r="A2897" s="8">
        <v>45705</v>
      </c>
      <c r="B2897" s="16" t="s">
        <v>5866</v>
      </c>
      <c r="C2897" s="16" t="s">
        <v>5867</v>
      </c>
      <c r="D2897">
        <f>[1]!s_pq_maxuptype(B2897,A2897)</f>
        <v>0</v>
      </c>
      <c r="I2897" s="8"/>
      <c r="J2897" s="16"/>
      <c r="K2897" s="16"/>
    </row>
    <row r="2898" spans="1:11" x14ac:dyDescent="0.25">
      <c r="A2898" s="8">
        <v>45705</v>
      </c>
      <c r="B2898" s="16" t="s">
        <v>5868</v>
      </c>
      <c r="C2898" s="16" t="s">
        <v>5869</v>
      </c>
      <c r="D2898">
        <f>[1]!s_pq_maxuptype(B2898,A2898)</f>
        <v>0</v>
      </c>
      <c r="I2898" s="8"/>
      <c r="J2898" s="16"/>
      <c r="K2898" s="16"/>
    </row>
    <row r="2899" spans="1:11" x14ac:dyDescent="0.25">
      <c r="A2899" s="8">
        <v>45705</v>
      </c>
      <c r="B2899" s="16" t="s">
        <v>5870</v>
      </c>
      <c r="C2899" s="16" t="s">
        <v>5871</v>
      </c>
      <c r="D2899">
        <f>[1]!s_pq_maxuptype(B2899,A2899)</f>
        <v>0</v>
      </c>
      <c r="I2899" s="8"/>
      <c r="J2899" s="16"/>
      <c r="K2899" s="16"/>
    </row>
    <row r="2900" spans="1:11" x14ac:dyDescent="0.25">
      <c r="A2900" s="8">
        <v>45705</v>
      </c>
      <c r="B2900" s="16" t="s">
        <v>5872</v>
      </c>
      <c r="C2900" s="16" t="s">
        <v>5873</v>
      </c>
      <c r="D2900">
        <f>[1]!s_pq_maxuptype(B2900,A2900)</f>
        <v>0</v>
      </c>
      <c r="I2900" s="8"/>
      <c r="J2900" s="16"/>
      <c r="K2900" s="16"/>
    </row>
    <row r="2901" spans="1:11" x14ac:dyDescent="0.25">
      <c r="A2901" s="8">
        <v>45705</v>
      </c>
      <c r="B2901" s="16" t="s">
        <v>5874</v>
      </c>
      <c r="C2901" s="16" t="s">
        <v>5875</v>
      </c>
      <c r="D2901">
        <f>[1]!s_pq_maxuptype(B2901,A2901)</f>
        <v>0</v>
      </c>
      <c r="I2901" s="8"/>
      <c r="J2901" s="16"/>
      <c r="K2901" s="16"/>
    </row>
    <row r="2902" spans="1:11" x14ac:dyDescent="0.25">
      <c r="A2902" s="8">
        <v>45705</v>
      </c>
      <c r="B2902" s="16" t="s">
        <v>5876</v>
      </c>
      <c r="C2902" s="16" t="s">
        <v>5877</v>
      </c>
      <c r="D2902">
        <f>[1]!s_pq_maxuptype(B2902,A2902)</f>
        <v>0</v>
      </c>
      <c r="I2902" s="8"/>
      <c r="J2902" s="16"/>
      <c r="K2902" s="16"/>
    </row>
    <row r="2903" spans="1:11" x14ac:dyDescent="0.25">
      <c r="A2903" s="8">
        <v>45705</v>
      </c>
      <c r="B2903" s="16" t="s">
        <v>5878</v>
      </c>
      <c r="C2903" s="16" t="s">
        <v>5879</v>
      </c>
      <c r="D2903">
        <f>[1]!s_pq_maxuptype(B2903,A2903)</f>
        <v>0</v>
      </c>
      <c r="I2903" s="8"/>
      <c r="J2903" s="16"/>
      <c r="K2903" s="16"/>
    </row>
    <row r="2904" spans="1:11" x14ac:dyDescent="0.25">
      <c r="A2904" s="8">
        <v>45705</v>
      </c>
      <c r="B2904" s="16" t="s">
        <v>5880</v>
      </c>
      <c r="C2904" s="16" t="s">
        <v>5881</v>
      </c>
      <c r="D2904">
        <f>[1]!s_pq_maxuptype(B2904,A2904)</f>
        <v>0</v>
      </c>
      <c r="I2904" s="8"/>
      <c r="J2904" s="16"/>
      <c r="K2904" s="16"/>
    </row>
    <row r="2905" spans="1:11" x14ac:dyDescent="0.25">
      <c r="A2905" s="8">
        <v>45705</v>
      </c>
      <c r="B2905" s="16" t="s">
        <v>5882</v>
      </c>
      <c r="C2905" s="16" t="s">
        <v>5883</v>
      </c>
      <c r="D2905">
        <f>[1]!s_pq_maxuptype(B2905,A2905)</f>
        <v>0</v>
      </c>
      <c r="I2905" s="8"/>
      <c r="J2905" s="16"/>
      <c r="K2905" s="16"/>
    </row>
    <row r="2906" spans="1:11" x14ac:dyDescent="0.25">
      <c r="A2906" s="8">
        <v>45705</v>
      </c>
      <c r="B2906" s="16" t="s">
        <v>5884</v>
      </c>
      <c r="C2906" s="16" t="s">
        <v>5885</v>
      </c>
      <c r="D2906">
        <f>[1]!s_pq_maxuptype(B2906,A2906)</f>
        <v>0</v>
      </c>
      <c r="I2906" s="8"/>
      <c r="J2906" s="16"/>
      <c r="K2906" s="16"/>
    </row>
    <row r="2907" spans="1:11" x14ac:dyDescent="0.25">
      <c r="A2907" s="8">
        <v>45705</v>
      </c>
      <c r="B2907" s="16" t="s">
        <v>5886</v>
      </c>
      <c r="C2907" s="16" t="s">
        <v>5887</v>
      </c>
      <c r="D2907">
        <f>[1]!s_pq_maxuptype(B2907,A2907)</f>
        <v>0</v>
      </c>
      <c r="I2907" s="8"/>
      <c r="J2907" s="16"/>
      <c r="K2907" s="16"/>
    </row>
    <row r="2908" spans="1:11" x14ac:dyDescent="0.25">
      <c r="A2908" s="8">
        <v>45705</v>
      </c>
      <c r="B2908" s="16" t="s">
        <v>5888</v>
      </c>
      <c r="C2908" s="16" t="s">
        <v>5889</v>
      </c>
      <c r="D2908">
        <f>[1]!s_pq_maxuptype(B2908,A2908)</f>
        <v>0</v>
      </c>
      <c r="I2908" s="8"/>
      <c r="J2908" s="16"/>
      <c r="K2908" s="16"/>
    </row>
    <row r="2909" spans="1:11" x14ac:dyDescent="0.25">
      <c r="A2909" s="8">
        <v>45705</v>
      </c>
      <c r="B2909" s="16" t="s">
        <v>5890</v>
      </c>
      <c r="C2909" s="16" t="s">
        <v>5891</v>
      </c>
      <c r="D2909">
        <f>[1]!s_pq_maxuptype(B2909,A2909)</f>
        <v>0</v>
      </c>
      <c r="I2909" s="8"/>
      <c r="J2909" s="16"/>
      <c r="K2909" s="16"/>
    </row>
    <row r="2910" spans="1:11" x14ac:dyDescent="0.25">
      <c r="A2910" s="8">
        <v>45705</v>
      </c>
      <c r="B2910" s="16" t="s">
        <v>5892</v>
      </c>
      <c r="C2910" s="16" t="s">
        <v>5893</v>
      </c>
      <c r="D2910">
        <f>[1]!s_pq_maxuptype(B2910,A2910)</f>
        <v>0</v>
      </c>
      <c r="I2910" s="8"/>
      <c r="J2910" s="16"/>
      <c r="K2910" s="16"/>
    </row>
    <row r="2911" spans="1:11" x14ac:dyDescent="0.25">
      <c r="A2911" s="8">
        <v>45705</v>
      </c>
      <c r="B2911" s="16" t="s">
        <v>5894</v>
      </c>
      <c r="C2911" s="16" t="s">
        <v>5895</v>
      </c>
      <c r="D2911">
        <f>[1]!s_pq_maxuptype(B2911,A2911)</f>
        <v>0</v>
      </c>
      <c r="I2911" s="8"/>
      <c r="J2911" s="16"/>
      <c r="K2911" s="16"/>
    </row>
    <row r="2912" spans="1:11" x14ac:dyDescent="0.25">
      <c r="A2912" s="8">
        <v>45705</v>
      </c>
      <c r="B2912" s="16" t="s">
        <v>5896</v>
      </c>
      <c r="C2912" s="16" t="s">
        <v>5897</v>
      </c>
      <c r="D2912">
        <f>[1]!s_pq_maxuptype(B2912,A2912)</f>
        <v>0</v>
      </c>
      <c r="I2912" s="8"/>
      <c r="J2912" s="16"/>
      <c r="K2912" s="16"/>
    </row>
    <row r="2913" spans="1:11" x14ac:dyDescent="0.25">
      <c r="A2913" s="8">
        <v>45705</v>
      </c>
      <c r="B2913" s="16" t="s">
        <v>5898</v>
      </c>
      <c r="C2913" s="16" t="s">
        <v>5899</v>
      </c>
      <c r="D2913">
        <f>[1]!s_pq_maxuptype(B2913,A2913)</f>
        <v>0</v>
      </c>
      <c r="I2913" s="8"/>
      <c r="J2913" s="16"/>
      <c r="K2913" s="16"/>
    </row>
    <row r="2914" spans="1:11" x14ac:dyDescent="0.25">
      <c r="A2914" s="8">
        <v>45705</v>
      </c>
      <c r="B2914" s="16" t="s">
        <v>5900</v>
      </c>
      <c r="C2914" s="16" t="s">
        <v>5901</v>
      </c>
      <c r="D2914">
        <f>[1]!s_pq_maxuptype(B2914,A2914)</f>
        <v>0</v>
      </c>
      <c r="I2914" s="8"/>
      <c r="J2914" s="16"/>
      <c r="K2914" s="16"/>
    </row>
    <row r="2915" spans="1:11" x14ac:dyDescent="0.25">
      <c r="A2915" s="8">
        <v>45705</v>
      </c>
      <c r="B2915" s="16" t="s">
        <v>5902</v>
      </c>
      <c r="C2915" s="16" t="s">
        <v>5903</v>
      </c>
      <c r="D2915">
        <f>[1]!s_pq_maxuptype(B2915,A2915)</f>
        <v>0</v>
      </c>
      <c r="I2915" s="8"/>
      <c r="J2915" s="16"/>
      <c r="K2915" s="16"/>
    </row>
    <row r="2916" spans="1:11" x14ac:dyDescent="0.25">
      <c r="A2916" s="8">
        <v>45705</v>
      </c>
      <c r="B2916" s="16" t="s">
        <v>5904</v>
      </c>
      <c r="C2916" s="16" t="s">
        <v>5905</v>
      </c>
      <c r="D2916">
        <f>[1]!s_pq_maxuptype(B2916,A2916)</f>
        <v>0</v>
      </c>
      <c r="I2916" s="8"/>
      <c r="J2916" s="16"/>
      <c r="K2916" s="16"/>
    </row>
    <row r="2917" spans="1:11" x14ac:dyDescent="0.25">
      <c r="A2917" s="8">
        <v>45705</v>
      </c>
      <c r="B2917" s="16" t="s">
        <v>5906</v>
      </c>
      <c r="C2917" s="16" t="s">
        <v>5907</v>
      </c>
      <c r="D2917">
        <f>[1]!s_pq_maxuptype(B2917,A2917)</f>
        <v>0</v>
      </c>
      <c r="I2917" s="8"/>
      <c r="J2917" s="16"/>
      <c r="K2917" s="16"/>
    </row>
    <row r="2918" spans="1:11" x14ac:dyDescent="0.25">
      <c r="A2918" s="8">
        <v>45705</v>
      </c>
      <c r="B2918" s="16" t="s">
        <v>5908</v>
      </c>
      <c r="C2918" s="16" t="s">
        <v>5909</v>
      </c>
      <c r="D2918">
        <f>[1]!s_pq_maxuptype(B2918,A2918)</f>
        <v>0</v>
      </c>
      <c r="I2918" s="8"/>
      <c r="J2918" s="16"/>
      <c r="K2918" s="16"/>
    </row>
    <row r="2919" spans="1:11" x14ac:dyDescent="0.25">
      <c r="A2919" s="8">
        <v>45705</v>
      </c>
      <c r="B2919" s="16" t="s">
        <v>5910</v>
      </c>
      <c r="C2919" s="16" t="s">
        <v>5911</v>
      </c>
      <c r="D2919">
        <f>[1]!s_pq_maxuptype(B2919,A2919)</f>
        <v>0</v>
      </c>
      <c r="I2919" s="8"/>
      <c r="J2919" s="16"/>
      <c r="K2919" s="16"/>
    </row>
    <row r="2920" spans="1:11" x14ac:dyDescent="0.25">
      <c r="A2920" s="8">
        <v>45705</v>
      </c>
      <c r="B2920" s="16" t="s">
        <v>5912</v>
      </c>
      <c r="C2920" s="16" t="s">
        <v>5913</v>
      </c>
      <c r="D2920">
        <f>[1]!s_pq_maxuptype(B2920,A2920)</f>
        <v>0</v>
      </c>
      <c r="I2920" s="8"/>
      <c r="J2920" s="16"/>
      <c r="K2920" s="16"/>
    </row>
    <row r="2921" spans="1:11" x14ac:dyDescent="0.25">
      <c r="A2921" s="8">
        <v>45705</v>
      </c>
      <c r="B2921" s="16" t="s">
        <v>5914</v>
      </c>
      <c r="C2921" s="16" t="s">
        <v>5915</v>
      </c>
      <c r="D2921">
        <f>[1]!s_pq_maxuptype(B2921,A2921)</f>
        <v>0</v>
      </c>
      <c r="I2921" s="8"/>
      <c r="J2921" s="16"/>
      <c r="K2921" s="16"/>
    </row>
    <row r="2922" spans="1:11" x14ac:dyDescent="0.25">
      <c r="A2922" s="8">
        <v>45705</v>
      </c>
      <c r="B2922" s="16" t="s">
        <v>5916</v>
      </c>
      <c r="C2922" s="16" t="s">
        <v>5917</v>
      </c>
      <c r="D2922">
        <f>[1]!s_pq_maxuptype(B2922,A2922)</f>
        <v>0</v>
      </c>
      <c r="I2922" s="8"/>
      <c r="J2922" s="16"/>
      <c r="K2922" s="16"/>
    </row>
    <row r="2923" spans="1:11" x14ac:dyDescent="0.25">
      <c r="A2923" s="8">
        <v>45705</v>
      </c>
      <c r="B2923" s="16" t="s">
        <v>5918</v>
      </c>
      <c r="C2923" s="16" t="s">
        <v>5919</v>
      </c>
      <c r="D2923">
        <f>[1]!s_pq_maxuptype(B2923,A2923)</f>
        <v>0</v>
      </c>
      <c r="I2923" s="8"/>
      <c r="J2923" s="16"/>
      <c r="K2923" s="16"/>
    </row>
    <row r="2924" spans="1:11" x14ac:dyDescent="0.25">
      <c r="A2924" s="8">
        <v>45705</v>
      </c>
      <c r="B2924" s="16" t="s">
        <v>5920</v>
      </c>
      <c r="C2924" s="16" t="s">
        <v>5921</v>
      </c>
      <c r="D2924">
        <f>[1]!s_pq_maxuptype(B2924,A2924)</f>
        <v>0</v>
      </c>
      <c r="I2924" s="8"/>
      <c r="J2924" s="16"/>
      <c r="K2924" s="16"/>
    </row>
    <row r="2925" spans="1:11" x14ac:dyDescent="0.25">
      <c r="A2925" s="8">
        <v>45705</v>
      </c>
      <c r="B2925" s="16" t="s">
        <v>5922</v>
      </c>
      <c r="C2925" s="16" t="s">
        <v>5923</v>
      </c>
      <c r="D2925">
        <f>[1]!s_pq_maxuptype(B2925,A2925)</f>
        <v>0</v>
      </c>
      <c r="I2925" s="8"/>
      <c r="J2925" s="16"/>
      <c r="K2925" s="16"/>
    </row>
    <row r="2926" spans="1:11" x14ac:dyDescent="0.25">
      <c r="A2926" s="8">
        <v>45705</v>
      </c>
      <c r="B2926" s="16" t="s">
        <v>5924</v>
      </c>
      <c r="C2926" s="16" t="s">
        <v>5925</v>
      </c>
      <c r="D2926">
        <f>[1]!s_pq_maxuptype(B2926,A2926)</f>
        <v>0</v>
      </c>
      <c r="I2926" s="8"/>
      <c r="J2926" s="16"/>
      <c r="K2926" s="16"/>
    </row>
    <row r="2927" spans="1:11" x14ac:dyDescent="0.25">
      <c r="A2927" s="8">
        <v>45705</v>
      </c>
      <c r="B2927" s="16" t="s">
        <v>5926</v>
      </c>
      <c r="C2927" s="16" t="s">
        <v>5927</v>
      </c>
      <c r="D2927">
        <f>[1]!s_pq_maxuptype(B2927,A2927)</f>
        <v>0</v>
      </c>
      <c r="I2927" s="8"/>
      <c r="J2927" s="16"/>
      <c r="K2927" s="16"/>
    </row>
    <row r="2928" spans="1:11" x14ac:dyDescent="0.25">
      <c r="A2928" s="8">
        <v>45705</v>
      </c>
      <c r="B2928" s="16" t="s">
        <v>5928</v>
      </c>
      <c r="C2928" s="16" t="s">
        <v>5929</v>
      </c>
      <c r="D2928">
        <f>[1]!s_pq_maxuptype(B2928,A2928)</f>
        <v>0</v>
      </c>
      <c r="I2928" s="8"/>
      <c r="J2928" s="16"/>
      <c r="K2928" s="16"/>
    </row>
    <row r="2929" spans="1:11" x14ac:dyDescent="0.25">
      <c r="A2929" s="8">
        <v>45705</v>
      </c>
      <c r="B2929" s="16" t="s">
        <v>5930</v>
      </c>
      <c r="C2929" s="16" t="s">
        <v>5931</v>
      </c>
      <c r="D2929">
        <f>[1]!s_pq_maxuptype(B2929,A2929)</f>
        <v>0</v>
      </c>
      <c r="I2929" s="8"/>
      <c r="J2929" s="16"/>
      <c r="K2929" s="16"/>
    </row>
    <row r="2930" spans="1:11" x14ac:dyDescent="0.25">
      <c r="A2930" s="8">
        <v>45705</v>
      </c>
      <c r="B2930" s="16" t="s">
        <v>5932</v>
      </c>
      <c r="C2930" s="16" t="s">
        <v>5933</v>
      </c>
      <c r="D2930">
        <f>[1]!s_pq_maxuptype(B2930,A2930)</f>
        <v>0</v>
      </c>
      <c r="I2930" s="8"/>
      <c r="J2930" s="16"/>
      <c r="K2930" s="16"/>
    </row>
    <row r="2931" spans="1:11" x14ac:dyDescent="0.25">
      <c r="A2931" s="8">
        <v>45705</v>
      </c>
      <c r="B2931" s="16" t="s">
        <v>5934</v>
      </c>
      <c r="C2931" s="16" t="s">
        <v>5935</v>
      </c>
      <c r="D2931">
        <f>[1]!s_pq_maxuptype(B2931,A2931)</f>
        <v>0</v>
      </c>
      <c r="I2931" s="8"/>
      <c r="J2931" s="16"/>
      <c r="K2931" s="16"/>
    </row>
    <row r="2932" spans="1:11" x14ac:dyDescent="0.25">
      <c r="A2932" s="8">
        <v>45705</v>
      </c>
      <c r="B2932" s="16" t="s">
        <v>5936</v>
      </c>
      <c r="C2932" s="16" t="s">
        <v>5937</v>
      </c>
      <c r="D2932">
        <f>[1]!s_pq_maxuptype(B2932,A2932)</f>
        <v>0</v>
      </c>
      <c r="I2932" s="8"/>
      <c r="J2932" s="16"/>
      <c r="K2932" s="16"/>
    </row>
    <row r="2933" spans="1:11" x14ac:dyDescent="0.25">
      <c r="A2933" s="8">
        <v>45705</v>
      </c>
      <c r="B2933" s="16" t="s">
        <v>5938</v>
      </c>
      <c r="C2933" s="16" t="s">
        <v>5939</v>
      </c>
      <c r="D2933">
        <f>[1]!s_pq_maxuptype(B2933,A2933)</f>
        <v>0</v>
      </c>
      <c r="I2933" s="8"/>
      <c r="J2933" s="16"/>
      <c r="K2933" s="16"/>
    </row>
    <row r="2934" spans="1:11" x14ac:dyDescent="0.25">
      <c r="A2934" s="8">
        <v>45705</v>
      </c>
      <c r="B2934" s="16" t="s">
        <v>5940</v>
      </c>
      <c r="C2934" s="16" t="s">
        <v>5941</v>
      </c>
      <c r="D2934">
        <f>[1]!s_pq_maxuptype(B2934,A2934)</f>
        <v>0</v>
      </c>
      <c r="I2934" s="8"/>
      <c r="J2934" s="16"/>
      <c r="K2934" s="16"/>
    </row>
    <row r="2935" spans="1:11" x14ac:dyDescent="0.25">
      <c r="A2935" s="8">
        <v>45705</v>
      </c>
      <c r="B2935" s="16" t="s">
        <v>5942</v>
      </c>
      <c r="C2935" s="16" t="s">
        <v>5943</v>
      </c>
      <c r="D2935">
        <f>[1]!s_pq_maxuptype(B2935,A2935)</f>
        <v>0</v>
      </c>
      <c r="I2935" s="8"/>
      <c r="J2935" s="16"/>
      <c r="K2935" s="16"/>
    </row>
    <row r="2936" spans="1:11" x14ac:dyDescent="0.25">
      <c r="A2936" s="8">
        <v>45705</v>
      </c>
      <c r="B2936" s="16" t="s">
        <v>5944</v>
      </c>
      <c r="C2936" s="16" t="s">
        <v>5945</v>
      </c>
      <c r="D2936">
        <f>[1]!s_pq_maxuptype(B2936,A2936)</f>
        <v>0</v>
      </c>
      <c r="I2936" s="8"/>
      <c r="J2936" s="16"/>
      <c r="K2936" s="16"/>
    </row>
    <row r="2937" spans="1:11" x14ac:dyDescent="0.25">
      <c r="A2937" s="8">
        <v>45705</v>
      </c>
      <c r="B2937" s="16" t="s">
        <v>5946</v>
      </c>
      <c r="C2937" s="16" t="s">
        <v>5947</v>
      </c>
      <c r="D2937">
        <f>[1]!s_pq_maxuptype(B2937,A2937)</f>
        <v>0</v>
      </c>
      <c r="I2937" s="8"/>
      <c r="J2937" s="16"/>
      <c r="K2937" s="16"/>
    </row>
    <row r="2938" spans="1:11" x14ac:dyDescent="0.25">
      <c r="A2938" s="8">
        <v>45705</v>
      </c>
      <c r="B2938" s="16" t="s">
        <v>5948</v>
      </c>
      <c r="C2938" s="16" t="s">
        <v>5949</v>
      </c>
      <c r="D2938">
        <f>[1]!s_pq_maxuptype(B2938,A2938)</f>
        <v>0</v>
      </c>
      <c r="I2938" s="8"/>
      <c r="J2938" s="16"/>
      <c r="K2938" s="16"/>
    </row>
    <row r="2939" spans="1:11" x14ac:dyDescent="0.25">
      <c r="A2939" s="8">
        <v>45705</v>
      </c>
      <c r="B2939" s="16" t="s">
        <v>5950</v>
      </c>
      <c r="C2939" s="16" t="s">
        <v>5951</v>
      </c>
      <c r="D2939">
        <f>[1]!s_pq_maxuptype(B2939,A2939)</f>
        <v>0</v>
      </c>
      <c r="I2939" s="8"/>
      <c r="J2939" s="16"/>
      <c r="K2939" s="16"/>
    </row>
    <row r="2940" spans="1:11" x14ac:dyDescent="0.25">
      <c r="A2940" s="8">
        <v>45705</v>
      </c>
      <c r="B2940" s="16" t="s">
        <v>5952</v>
      </c>
      <c r="C2940" s="16" t="s">
        <v>5953</v>
      </c>
      <c r="D2940">
        <f>[1]!s_pq_maxuptype(B2940,A2940)</f>
        <v>0</v>
      </c>
      <c r="I2940" s="8"/>
      <c r="J2940" s="16"/>
      <c r="K2940" s="16"/>
    </row>
    <row r="2941" spans="1:11" x14ac:dyDescent="0.25">
      <c r="A2941" s="8">
        <v>45705</v>
      </c>
      <c r="B2941" s="16" t="s">
        <v>5954</v>
      </c>
      <c r="C2941" s="16" t="s">
        <v>5955</v>
      </c>
      <c r="D2941">
        <f>[1]!s_pq_maxuptype(B2941,A2941)</f>
        <v>0</v>
      </c>
      <c r="I2941" s="8"/>
      <c r="J2941" s="16"/>
      <c r="K2941" s="16"/>
    </row>
    <row r="2942" spans="1:11" x14ac:dyDescent="0.25">
      <c r="A2942" s="8">
        <v>45705</v>
      </c>
      <c r="B2942" s="16" t="s">
        <v>5956</v>
      </c>
      <c r="C2942" s="16" t="s">
        <v>5957</v>
      </c>
      <c r="D2942">
        <f>[1]!s_pq_maxuptype(B2942,A2942)</f>
        <v>0</v>
      </c>
      <c r="I2942" s="8"/>
      <c r="J2942" s="16"/>
      <c r="K2942" s="16"/>
    </row>
    <row r="2943" spans="1:11" x14ac:dyDescent="0.25">
      <c r="A2943" s="8">
        <v>45705</v>
      </c>
      <c r="B2943" s="16" t="s">
        <v>5958</v>
      </c>
      <c r="C2943" s="16" t="s">
        <v>5959</v>
      </c>
      <c r="D2943">
        <f>[1]!s_pq_maxuptype(B2943,A2943)</f>
        <v>0</v>
      </c>
      <c r="I2943" s="8"/>
      <c r="J2943" s="16"/>
      <c r="K2943" s="16"/>
    </row>
    <row r="2944" spans="1:11" x14ac:dyDescent="0.25">
      <c r="A2944" s="8">
        <v>45705</v>
      </c>
      <c r="B2944" s="16" t="s">
        <v>5960</v>
      </c>
      <c r="C2944" s="16" t="s">
        <v>5961</v>
      </c>
      <c r="D2944">
        <f>[1]!s_pq_maxuptype(B2944,A2944)</f>
        <v>0</v>
      </c>
      <c r="I2944" s="8"/>
      <c r="J2944" s="16"/>
      <c r="K2944" s="16"/>
    </row>
    <row r="2945" spans="1:11" x14ac:dyDescent="0.25">
      <c r="A2945" s="8">
        <v>45705</v>
      </c>
      <c r="B2945" s="16" t="s">
        <v>5962</v>
      </c>
      <c r="C2945" s="16" t="s">
        <v>5963</v>
      </c>
      <c r="D2945">
        <f>[1]!s_pq_maxuptype(B2945,A2945)</f>
        <v>0</v>
      </c>
      <c r="I2945" s="8"/>
      <c r="J2945" s="16"/>
      <c r="K2945" s="16"/>
    </row>
    <row r="2946" spans="1:11" x14ac:dyDescent="0.25">
      <c r="A2946" s="8">
        <v>45705</v>
      </c>
      <c r="B2946" s="16" t="s">
        <v>5964</v>
      </c>
      <c r="C2946" s="16" t="s">
        <v>5965</v>
      </c>
      <c r="D2946">
        <f>[1]!s_pq_maxuptype(B2946,A2946)</f>
        <v>0</v>
      </c>
      <c r="I2946" s="8"/>
      <c r="J2946" s="16"/>
      <c r="K2946" s="16"/>
    </row>
    <row r="2947" spans="1:11" x14ac:dyDescent="0.25">
      <c r="A2947" s="8">
        <v>45705</v>
      </c>
      <c r="B2947" s="16" t="s">
        <v>5966</v>
      </c>
      <c r="C2947" s="16" t="s">
        <v>5967</v>
      </c>
      <c r="D2947">
        <f>[1]!s_pq_maxuptype(B2947,A2947)</f>
        <v>0</v>
      </c>
      <c r="I2947" s="8"/>
      <c r="J2947" s="16"/>
      <c r="K2947" s="16"/>
    </row>
    <row r="2948" spans="1:11" x14ac:dyDescent="0.25">
      <c r="A2948" s="8">
        <v>45705</v>
      </c>
      <c r="B2948" s="16" t="s">
        <v>5968</v>
      </c>
      <c r="C2948" s="16" t="s">
        <v>5969</v>
      </c>
      <c r="D2948">
        <f>[1]!s_pq_maxuptype(B2948,A2948)</f>
        <v>0</v>
      </c>
      <c r="I2948" s="8"/>
      <c r="J2948" s="16"/>
      <c r="K2948" s="16"/>
    </row>
    <row r="2949" spans="1:11" x14ac:dyDescent="0.25">
      <c r="A2949" s="8">
        <v>45705</v>
      </c>
      <c r="B2949" s="16" t="s">
        <v>5970</v>
      </c>
      <c r="C2949" s="16" t="s">
        <v>5971</v>
      </c>
      <c r="D2949">
        <f>[1]!s_pq_maxuptype(B2949,A2949)</f>
        <v>0</v>
      </c>
      <c r="I2949" s="8"/>
      <c r="J2949" s="16"/>
      <c r="K2949" s="16"/>
    </row>
    <row r="2950" spans="1:11" x14ac:dyDescent="0.25">
      <c r="A2950" s="8">
        <v>45705</v>
      </c>
      <c r="B2950" s="16" t="s">
        <v>5972</v>
      </c>
      <c r="C2950" s="16" t="s">
        <v>5973</v>
      </c>
      <c r="D2950">
        <f>[1]!s_pq_maxuptype(B2950,A2950)</f>
        <v>0</v>
      </c>
      <c r="I2950" s="8"/>
      <c r="J2950" s="16"/>
      <c r="K2950" s="16"/>
    </row>
    <row r="2951" spans="1:11" x14ac:dyDescent="0.25">
      <c r="A2951" s="8">
        <v>45705</v>
      </c>
      <c r="B2951" s="16" t="s">
        <v>5974</v>
      </c>
      <c r="C2951" s="16" t="s">
        <v>5975</v>
      </c>
      <c r="D2951">
        <f>[1]!s_pq_maxuptype(B2951,A2951)</f>
        <v>0</v>
      </c>
      <c r="I2951" s="8"/>
      <c r="J2951" s="16"/>
      <c r="K2951" s="16"/>
    </row>
    <row r="2952" spans="1:11" x14ac:dyDescent="0.25">
      <c r="A2952" s="8">
        <v>45705</v>
      </c>
      <c r="B2952" s="16" t="s">
        <v>5976</v>
      </c>
      <c r="C2952" s="16" t="s">
        <v>5977</v>
      </c>
      <c r="D2952">
        <f>[1]!s_pq_maxuptype(B2952,A2952)</f>
        <v>0</v>
      </c>
      <c r="I2952" s="8"/>
      <c r="J2952" s="16"/>
      <c r="K2952" s="16"/>
    </row>
    <row r="2953" spans="1:11" x14ac:dyDescent="0.25">
      <c r="A2953" s="8">
        <v>45705</v>
      </c>
      <c r="B2953" s="16" t="s">
        <v>5978</v>
      </c>
      <c r="C2953" s="16" t="s">
        <v>5979</v>
      </c>
      <c r="D2953" t="str">
        <f>[1]!s_pq_maxuptype(B2953,A2953)</f>
        <v>首板</v>
      </c>
      <c r="I2953" s="8"/>
      <c r="J2953" s="16"/>
      <c r="K2953" s="16"/>
    </row>
    <row r="2954" spans="1:11" x14ac:dyDescent="0.25">
      <c r="A2954" s="8">
        <v>45705</v>
      </c>
      <c r="B2954" s="16" t="s">
        <v>5980</v>
      </c>
      <c r="C2954" s="16" t="s">
        <v>5981</v>
      </c>
      <c r="D2954">
        <f>[1]!s_pq_maxuptype(B2954,A2954)</f>
        <v>0</v>
      </c>
      <c r="I2954" s="8"/>
      <c r="J2954" s="16"/>
      <c r="K2954" s="16"/>
    </row>
    <row r="2955" spans="1:11" x14ac:dyDescent="0.25">
      <c r="A2955" s="8">
        <v>45705</v>
      </c>
      <c r="B2955" s="16" t="s">
        <v>5982</v>
      </c>
      <c r="C2955" s="16" t="s">
        <v>5983</v>
      </c>
      <c r="D2955">
        <f>[1]!s_pq_maxuptype(B2955,A2955)</f>
        <v>0</v>
      </c>
      <c r="I2955" s="8"/>
      <c r="J2955" s="16"/>
      <c r="K2955" s="16"/>
    </row>
    <row r="2956" spans="1:11" x14ac:dyDescent="0.25">
      <c r="A2956" s="8">
        <v>45705</v>
      </c>
      <c r="B2956" s="16" t="s">
        <v>5984</v>
      </c>
      <c r="C2956" s="16" t="s">
        <v>5985</v>
      </c>
      <c r="D2956">
        <f>[1]!s_pq_maxuptype(B2956,A2956)</f>
        <v>0</v>
      </c>
      <c r="I2956" s="8"/>
      <c r="J2956" s="16"/>
      <c r="K2956" s="16"/>
    </row>
    <row r="2957" spans="1:11" x14ac:dyDescent="0.25">
      <c r="A2957" s="8">
        <v>45705</v>
      </c>
      <c r="B2957" s="16" t="s">
        <v>5986</v>
      </c>
      <c r="C2957" s="16" t="s">
        <v>5987</v>
      </c>
      <c r="D2957">
        <f>[1]!s_pq_maxuptype(B2957,A2957)</f>
        <v>0</v>
      </c>
      <c r="I2957" s="8"/>
      <c r="J2957" s="16"/>
      <c r="K2957" s="16"/>
    </row>
    <row r="2958" spans="1:11" x14ac:dyDescent="0.25">
      <c r="A2958" s="8">
        <v>45705</v>
      </c>
      <c r="B2958" s="16" t="s">
        <v>5988</v>
      </c>
      <c r="C2958" s="16" t="s">
        <v>5989</v>
      </c>
      <c r="D2958">
        <f>[1]!s_pq_maxuptype(B2958,A2958)</f>
        <v>0</v>
      </c>
      <c r="I2958" s="8"/>
      <c r="J2958" s="16"/>
      <c r="K2958" s="16"/>
    </row>
    <row r="2959" spans="1:11" x14ac:dyDescent="0.25">
      <c r="A2959" s="8">
        <v>45705</v>
      </c>
      <c r="B2959" s="16" t="s">
        <v>5990</v>
      </c>
      <c r="C2959" s="16" t="s">
        <v>5991</v>
      </c>
      <c r="D2959">
        <f>[1]!s_pq_maxuptype(B2959,A2959)</f>
        <v>0</v>
      </c>
      <c r="I2959" s="8"/>
      <c r="J2959" s="16"/>
      <c r="K2959" s="16"/>
    </row>
    <row r="2960" spans="1:11" x14ac:dyDescent="0.25">
      <c r="A2960" s="8">
        <v>45705</v>
      </c>
      <c r="B2960" s="16" t="s">
        <v>5992</v>
      </c>
      <c r="C2960" s="16" t="s">
        <v>5993</v>
      </c>
      <c r="D2960">
        <f>[1]!s_pq_maxuptype(B2960,A2960)</f>
        <v>0</v>
      </c>
      <c r="I2960" s="8"/>
      <c r="J2960" s="16"/>
      <c r="K2960" s="16"/>
    </row>
    <row r="2961" spans="1:11" x14ac:dyDescent="0.25">
      <c r="A2961" s="8">
        <v>45705</v>
      </c>
      <c r="B2961" s="16" t="s">
        <v>5994</v>
      </c>
      <c r="C2961" s="16" t="s">
        <v>5995</v>
      </c>
      <c r="D2961">
        <f>[1]!s_pq_maxuptype(B2961,A2961)</f>
        <v>0</v>
      </c>
      <c r="I2961" s="8"/>
      <c r="J2961" s="16"/>
      <c r="K2961" s="16"/>
    </row>
    <row r="2962" spans="1:11" x14ac:dyDescent="0.25">
      <c r="A2962" s="8">
        <v>45705</v>
      </c>
      <c r="B2962" s="16" t="s">
        <v>5996</v>
      </c>
      <c r="C2962" s="16" t="s">
        <v>5997</v>
      </c>
      <c r="D2962">
        <f>[1]!s_pq_maxuptype(B2962,A2962)</f>
        <v>0</v>
      </c>
      <c r="I2962" s="8"/>
      <c r="J2962" s="16"/>
      <c r="K2962" s="16"/>
    </row>
    <row r="2963" spans="1:11" x14ac:dyDescent="0.25">
      <c r="A2963" s="8">
        <v>45705</v>
      </c>
      <c r="B2963" s="16" t="s">
        <v>5998</v>
      </c>
      <c r="C2963" s="16" t="s">
        <v>5999</v>
      </c>
      <c r="D2963">
        <f>[1]!s_pq_maxuptype(B2963,A2963)</f>
        <v>0</v>
      </c>
      <c r="I2963" s="8"/>
      <c r="J2963" s="16"/>
      <c r="K2963" s="16"/>
    </row>
    <row r="2964" spans="1:11" x14ac:dyDescent="0.25">
      <c r="A2964" s="8">
        <v>45705</v>
      </c>
      <c r="B2964" s="16" t="s">
        <v>6000</v>
      </c>
      <c r="C2964" s="16" t="s">
        <v>6001</v>
      </c>
      <c r="D2964">
        <f>[1]!s_pq_maxuptype(B2964,A2964)</f>
        <v>0</v>
      </c>
      <c r="I2964" s="8"/>
      <c r="J2964" s="16"/>
      <c r="K2964" s="16"/>
    </row>
    <row r="2965" spans="1:11" x14ac:dyDescent="0.25">
      <c r="A2965" s="8">
        <v>45705</v>
      </c>
      <c r="B2965" s="16" t="s">
        <v>6002</v>
      </c>
      <c r="C2965" s="16" t="s">
        <v>6003</v>
      </c>
      <c r="D2965">
        <f>[1]!s_pq_maxuptype(B2965,A2965)</f>
        <v>0</v>
      </c>
      <c r="I2965" s="8"/>
      <c r="J2965" s="16"/>
      <c r="K2965" s="16"/>
    </row>
    <row r="2966" spans="1:11" x14ac:dyDescent="0.25">
      <c r="A2966" s="8">
        <v>45705</v>
      </c>
      <c r="B2966" s="16" t="s">
        <v>6004</v>
      </c>
      <c r="C2966" s="16" t="s">
        <v>6005</v>
      </c>
      <c r="D2966">
        <f>[1]!s_pq_maxuptype(B2966,A2966)</f>
        <v>0</v>
      </c>
      <c r="I2966" s="8"/>
      <c r="J2966" s="16"/>
      <c r="K2966" s="16"/>
    </row>
    <row r="2967" spans="1:11" x14ac:dyDescent="0.25">
      <c r="A2967" s="8">
        <v>45705</v>
      </c>
      <c r="B2967" s="16" t="s">
        <v>6006</v>
      </c>
      <c r="C2967" s="16" t="s">
        <v>6007</v>
      </c>
      <c r="D2967">
        <f>[1]!s_pq_maxuptype(B2967,A2967)</f>
        <v>0</v>
      </c>
      <c r="I2967" s="8"/>
      <c r="J2967" s="16"/>
      <c r="K2967" s="16"/>
    </row>
    <row r="2968" spans="1:11" x14ac:dyDescent="0.25">
      <c r="A2968" s="8">
        <v>45705</v>
      </c>
      <c r="B2968" s="16" t="s">
        <v>6008</v>
      </c>
      <c r="C2968" s="16" t="s">
        <v>6009</v>
      </c>
      <c r="D2968">
        <f>[1]!s_pq_maxuptype(B2968,A2968)</f>
        <v>0</v>
      </c>
      <c r="I2968" s="8"/>
      <c r="J2968" s="16"/>
      <c r="K2968" s="16"/>
    </row>
    <row r="2969" spans="1:11" x14ac:dyDescent="0.25">
      <c r="A2969" s="8">
        <v>45705</v>
      </c>
      <c r="B2969" s="16" t="s">
        <v>6010</v>
      </c>
      <c r="C2969" s="16" t="s">
        <v>6011</v>
      </c>
      <c r="D2969" t="str">
        <f>[1]!s_pq_maxuptype(B2969,A2969)</f>
        <v>9连板</v>
      </c>
      <c r="I2969" s="8"/>
      <c r="J2969" s="16"/>
      <c r="K2969" s="16"/>
    </row>
    <row r="2970" spans="1:11" x14ac:dyDescent="0.25">
      <c r="A2970" s="8">
        <v>45705</v>
      </c>
      <c r="B2970" s="16" t="s">
        <v>6012</v>
      </c>
      <c r="C2970" s="16" t="s">
        <v>6013</v>
      </c>
      <c r="D2970">
        <f>[1]!s_pq_maxuptype(B2970,A2970)</f>
        <v>0</v>
      </c>
      <c r="I2970" s="8"/>
      <c r="J2970" s="16"/>
      <c r="K2970" s="16"/>
    </row>
    <row r="2971" spans="1:11" x14ac:dyDescent="0.25">
      <c r="A2971" s="8">
        <v>45705</v>
      </c>
      <c r="B2971" s="16" t="s">
        <v>6014</v>
      </c>
      <c r="C2971" s="16" t="s">
        <v>6015</v>
      </c>
      <c r="D2971">
        <f>[1]!s_pq_maxuptype(B2971,A2971)</f>
        <v>0</v>
      </c>
      <c r="I2971" s="8"/>
      <c r="J2971" s="16"/>
      <c r="K2971" s="16"/>
    </row>
    <row r="2972" spans="1:11" x14ac:dyDescent="0.25">
      <c r="A2972" s="8">
        <v>45705</v>
      </c>
      <c r="B2972" s="16" t="s">
        <v>6016</v>
      </c>
      <c r="C2972" s="16" t="s">
        <v>6017</v>
      </c>
      <c r="D2972">
        <f>[1]!s_pq_maxuptype(B2972,A2972)</f>
        <v>0</v>
      </c>
      <c r="I2972" s="8"/>
      <c r="J2972" s="16"/>
      <c r="K2972" s="16"/>
    </row>
    <row r="2973" spans="1:11" x14ac:dyDescent="0.25">
      <c r="A2973" s="8">
        <v>45705</v>
      </c>
      <c r="B2973" s="16" t="s">
        <v>6018</v>
      </c>
      <c r="C2973" s="16" t="s">
        <v>6019</v>
      </c>
      <c r="D2973" t="str">
        <f>[1]!s_pq_maxuptype(B2973,A2973)</f>
        <v>首板</v>
      </c>
      <c r="I2973" s="8"/>
      <c r="J2973" s="16"/>
      <c r="K2973" s="16"/>
    </row>
    <row r="2974" spans="1:11" x14ac:dyDescent="0.25">
      <c r="A2974" s="8">
        <v>45705</v>
      </c>
      <c r="B2974" s="16" t="s">
        <v>6020</v>
      </c>
      <c r="C2974" s="16" t="s">
        <v>6021</v>
      </c>
      <c r="D2974">
        <f>[1]!s_pq_maxuptype(B2974,A2974)</f>
        <v>0</v>
      </c>
      <c r="I2974" s="8"/>
      <c r="J2974" s="16"/>
      <c r="K2974" s="16"/>
    </row>
    <row r="2975" spans="1:11" x14ac:dyDescent="0.25">
      <c r="A2975" s="8">
        <v>45705</v>
      </c>
      <c r="B2975" s="16" t="s">
        <v>6022</v>
      </c>
      <c r="C2975" s="16" t="s">
        <v>6023</v>
      </c>
      <c r="D2975">
        <f>[1]!s_pq_maxuptype(B2975,A2975)</f>
        <v>0</v>
      </c>
      <c r="I2975" s="8"/>
      <c r="J2975" s="16"/>
      <c r="K2975" s="16"/>
    </row>
    <row r="2976" spans="1:11" x14ac:dyDescent="0.25">
      <c r="A2976" s="8">
        <v>45705</v>
      </c>
      <c r="B2976" s="16" t="s">
        <v>6024</v>
      </c>
      <c r="C2976" s="16" t="s">
        <v>6025</v>
      </c>
      <c r="D2976">
        <f>[1]!s_pq_maxuptype(B2976,A2976)</f>
        <v>0</v>
      </c>
      <c r="I2976" s="8"/>
      <c r="J2976" s="16"/>
      <c r="K2976" s="16"/>
    </row>
    <row r="2977" spans="1:11" x14ac:dyDescent="0.25">
      <c r="A2977" s="8">
        <v>45705</v>
      </c>
      <c r="B2977" s="16" t="s">
        <v>6026</v>
      </c>
      <c r="C2977" s="16" t="s">
        <v>6027</v>
      </c>
      <c r="D2977">
        <f>[1]!s_pq_maxuptype(B2977,A2977)</f>
        <v>0</v>
      </c>
      <c r="I2977" s="8"/>
      <c r="J2977" s="16"/>
      <c r="K2977" s="16"/>
    </row>
    <row r="2978" spans="1:11" x14ac:dyDescent="0.25">
      <c r="A2978" s="8">
        <v>45705</v>
      </c>
      <c r="B2978" s="16" t="s">
        <v>6028</v>
      </c>
      <c r="C2978" s="16" t="s">
        <v>6029</v>
      </c>
      <c r="D2978" t="str">
        <f>[1]!s_pq_maxuptype(B2978,A2978)</f>
        <v>首板</v>
      </c>
      <c r="I2978" s="8"/>
      <c r="J2978" s="16"/>
      <c r="K2978" s="16"/>
    </row>
    <row r="2979" spans="1:11" x14ac:dyDescent="0.25">
      <c r="A2979" s="8">
        <v>45705</v>
      </c>
      <c r="B2979" s="16" t="s">
        <v>6030</v>
      </c>
      <c r="C2979" s="16" t="s">
        <v>6031</v>
      </c>
      <c r="D2979">
        <f>[1]!s_pq_maxuptype(B2979,A2979)</f>
        <v>0</v>
      </c>
      <c r="I2979" s="8"/>
      <c r="J2979" s="16"/>
      <c r="K2979" s="16"/>
    </row>
    <row r="2980" spans="1:11" x14ac:dyDescent="0.25">
      <c r="A2980" s="8">
        <v>45705</v>
      </c>
      <c r="B2980" s="16" t="s">
        <v>6032</v>
      </c>
      <c r="C2980" s="16" t="s">
        <v>6033</v>
      </c>
      <c r="D2980">
        <f>[1]!s_pq_maxuptype(B2980,A2980)</f>
        <v>0</v>
      </c>
      <c r="I2980" s="8"/>
      <c r="J2980" s="16"/>
      <c r="K2980" s="16"/>
    </row>
    <row r="2981" spans="1:11" x14ac:dyDescent="0.25">
      <c r="A2981" s="8">
        <v>45705</v>
      </c>
      <c r="B2981" s="16" t="s">
        <v>6034</v>
      </c>
      <c r="C2981" s="16" t="s">
        <v>6035</v>
      </c>
      <c r="D2981">
        <f>[1]!s_pq_maxuptype(B2981,A2981)</f>
        <v>0</v>
      </c>
      <c r="I2981" s="8"/>
      <c r="J2981" s="16"/>
      <c r="K2981" s="16"/>
    </row>
    <row r="2982" spans="1:11" x14ac:dyDescent="0.25">
      <c r="A2982" s="8">
        <v>45705</v>
      </c>
      <c r="B2982" s="16" t="s">
        <v>6036</v>
      </c>
      <c r="C2982" s="16" t="s">
        <v>6037</v>
      </c>
      <c r="D2982">
        <f>[1]!s_pq_maxuptype(B2982,A2982)</f>
        <v>0</v>
      </c>
      <c r="I2982" s="8"/>
      <c r="J2982" s="16"/>
      <c r="K2982" s="16"/>
    </row>
    <row r="2983" spans="1:11" x14ac:dyDescent="0.25">
      <c r="A2983" s="8">
        <v>45705</v>
      </c>
      <c r="B2983" s="16" t="s">
        <v>6038</v>
      </c>
      <c r="C2983" s="16" t="s">
        <v>6039</v>
      </c>
      <c r="D2983">
        <f>[1]!s_pq_maxuptype(B2983,A2983)</f>
        <v>0</v>
      </c>
      <c r="I2983" s="8"/>
      <c r="J2983" s="16"/>
      <c r="K2983" s="16"/>
    </row>
    <row r="2984" spans="1:11" x14ac:dyDescent="0.25">
      <c r="A2984" s="8">
        <v>45705</v>
      </c>
      <c r="B2984" s="16" t="s">
        <v>6040</v>
      </c>
      <c r="C2984" s="16" t="s">
        <v>6041</v>
      </c>
      <c r="D2984">
        <f>[1]!s_pq_maxuptype(B2984,A2984)</f>
        <v>0</v>
      </c>
      <c r="I2984" s="8"/>
      <c r="J2984" s="16"/>
      <c r="K2984" s="16"/>
    </row>
    <row r="2985" spans="1:11" x14ac:dyDescent="0.25">
      <c r="A2985" s="8">
        <v>45705</v>
      </c>
      <c r="B2985" s="16" t="s">
        <v>6042</v>
      </c>
      <c r="C2985" s="16" t="s">
        <v>6043</v>
      </c>
      <c r="D2985">
        <f>[1]!s_pq_maxuptype(B2985,A2985)</f>
        <v>0</v>
      </c>
      <c r="I2985" s="8"/>
      <c r="J2985" s="16"/>
      <c r="K2985" s="16"/>
    </row>
    <row r="2986" spans="1:11" x14ac:dyDescent="0.25">
      <c r="A2986" s="8">
        <v>45705</v>
      </c>
      <c r="B2986" s="16" t="s">
        <v>6044</v>
      </c>
      <c r="C2986" s="16" t="s">
        <v>6045</v>
      </c>
      <c r="D2986">
        <f>[1]!s_pq_maxuptype(B2986,A2986)</f>
        <v>0</v>
      </c>
      <c r="I2986" s="8"/>
      <c r="J2986" s="16"/>
      <c r="K2986" s="16"/>
    </row>
    <row r="2987" spans="1:11" x14ac:dyDescent="0.25">
      <c r="A2987" s="8">
        <v>45705</v>
      </c>
      <c r="B2987" s="16" t="s">
        <v>6046</v>
      </c>
      <c r="C2987" s="16" t="s">
        <v>6047</v>
      </c>
      <c r="D2987">
        <f>[1]!s_pq_maxuptype(B2987,A2987)</f>
        <v>0</v>
      </c>
      <c r="I2987" s="8"/>
      <c r="J2987" s="16"/>
      <c r="K2987" s="16"/>
    </row>
    <row r="2988" spans="1:11" x14ac:dyDescent="0.25">
      <c r="A2988" s="8">
        <v>45705</v>
      </c>
      <c r="B2988" s="16" t="s">
        <v>6048</v>
      </c>
      <c r="C2988" s="16" t="s">
        <v>6049</v>
      </c>
      <c r="D2988">
        <f>[1]!s_pq_maxuptype(B2988,A2988)</f>
        <v>0</v>
      </c>
      <c r="I2988" s="8"/>
      <c r="J2988" s="16"/>
      <c r="K2988" s="16"/>
    </row>
    <row r="2989" spans="1:11" x14ac:dyDescent="0.25">
      <c r="A2989" s="8">
        <v>45705</v>
      </c>
      <c r="B2989" s="16" t="s">
        <v>6050</v>
      </c>
      <c r="C2989" s="16" t="s">
        <v>6051</v>
      </c>
      <c r="D2989">
        <f>[1]!s_pq_maxuptype(B2989,A2989)</f>
        <v>0</v>
      </c>
      <c r="I2989" s="8"/>
      <c r="J2989" s="16"/>
      <c r="K2989" s="16"/>
    </row>
    <row r="2990" spans="1:11" x14ac:dyDescent="0.25">
      <c r="A2990" s="8">
        <v>45705</v>
      </c>
      <c r="B2990" s="16" t="s">
        <v>6052</v>
      </c>
      <c r="C2990" s="16" t="s">
        <v>6053</v>
      </c>
      <c r="D2990">
        <f>[1]!s_pq_maxuptype(B2990,A2990)</f>
        <v>0</v>
      </c>
      <c r="I2990" s="8"/>
      <c r="J2990" s="16"/>
      <c r="K2990" s="16"/>
    </row>
    <row r="2991" spans="1:11" x14ac:dyDescent="0.25">
      <c r="A2991" s="8">
        <v>45705</v>
      </c>
      <c r="B2991" s="16" t="s">
        <v>6054</v>
      </c>
      <c r="C2991" s="16" t="s">
        <v>6055</v>
      </c>
      <c r="D2991">
        <f>[1]!s_pq_maxuptype(B2991,A2991)</f>
        <v>0</v>
      </c>
      <c r="I2991" s="8"/>
      <c r="J2991" s="16"/>
      <c r="K2991" s="16"/>
    </row>
    <row r="2992" spans="1:11" x14ac:dyDescent="0.25">
      <c r="A2992" s="8">
        <v>45705</v>
      </c>
      <c r="B2992" s="16" t="s">
        <v>6056</v>
      </c>
      <c r="C2992" s="16" t="s">
        <v>6057</v>
      </c>
      <c r="D2992">
        <f>[1]!s_pq_maxuptype(B2992,A2992)</f>
        <v>0</v>
      </c>
      <c r="I2992" s="8"/>
      <c r="J2992" s="16"/>
      <c r="K2992" s="16"/>
    </row>
    <row r="2993" spans="1:11" x14ac:dyDescent="0.25">
      <c r="A2993" s="8">
        <v>45705</v>
      </c>
      <c r="B2993" s="16" t="s">
        <v>6058</v>
      </c>
      <c r="C2993" s="16" t="s">
        <v>6059</v>
      </c>
      <c r="D2993">
        <f>[1]!s_pq_maxuptype(B2993,A2993)</f>
        <v>0</v>
      </c>
      <c r="I2993" s="8"/>
      <c r="J2993" s="16"/>
      <c r="K2993" s="16"/>
    </row>
    <row r="2994" spans="1:11" x14ac:dyDescent="0.25">
      <c r="A2994" s="8">
        <v>45705</v>
      </c>
      <c r="B2994" s="16" t="s">
        <v>6060</v>
      </c>
      <c r="C2994" s="16" t="s">
        <v>6061</v>
      </c>
      <c r="D2994">
        <f>[1]!s_pq_maxuptype(B2994,A2994)</f>
        <v>0</v>
      </c>
      <c r="I2994" s="8"/>
      <c r="J2994" s="16"/>
      <c r="K2994" s="16"/>
    </row>
    <row r="2995" spans="1:11" x14ac:dyDescent="0.25">
      <c r="A2995" s="8">
        <v>45705</v>
      </c>
      <c r="B2995" s="16" t="s">
        <v>6062</v>
      </c>
      <c r="C2995" s="16" t="s">
        <v>6063</v>
      </c>
      <c r="D2995">
        <f>[1]!s_pq_maxuptype(B2995,A2995)</f>
        <v>0</v>
      </c>
      <c r="I2995" s="8"/>
      <c r="J2995" s="16"/>
      <c r="K2995" s="16"/>
    </row>
    <row r="2996" spans="1:11" x14ac:dyDescent="0.25">
      <c r="A2996" s="8">
        <v>45705</v>
      </c>
      <c r="B2996" s="16" t="s">
        <v>6064</v>
      </c>
      <c r="C2996" s="16" t="s">
        <v>6065</v>
      </c>
      <c r="D2996">
        <f>[1]!s_pq_maxuptype(B2996,A2996)</f>
        <v>0</v>
      </c>
      <c r="I2996" s="8"/>
      <c r="J2996" s="16"/>
      <c r="K2996" s="16"/>
    </row>
    <row r="2997" spans="1:11" x14ac:dyDescent="0.25">
      <c r="A2997" s="8">
        <v>45705</v>
      </c>
      <c r="B2997" s="16" t="s">
        <v>6066</v>
      </c>
      <c r="C2997" s="16" t="s">
        <v>6067</v>
      </c>
      <c r="D2997">
        <f>[1]!s_pq_maxuptype(B2997,A2997)</f>
        <v>0</v>
      </c>
      <c r="I2997" s="8"/>
      <c r="J2997" s="16"/>
      <c r="K2997" s="16"/>
    </row>
    <row r="2998" spans="1:11" x14ac:dyDescent="0.25">
      <c r="A2998" s="8">
        <v>45705</v>
      </c>
      <c r="B2998" s="16" t="s">
        <v>6068</v>
      </c>
      <c r="C2998" s="16" t="s">
        <v>6069</v>
      </c>
      <c r="D2998" t="str">
        <f>[1]!s_pq_maxuptype(B2998,A2998)</f>
        <v>10日6板</v>
      </c>
      <c r="I2998" s="8"/>
      <c r="J2998" s="16"/>
      <c r="K2998" s="16"/>
    </row>
    <row r="2999" spans="1:11" x14ac:dyDescent="0.25">
      <c r="A2999" s="8">
        <v>45705</v>
      </c>
      <c r="B2999" s="16" t="s">
        <v>6070</v>
      </c>
      <c r="C2999" s="16" t="s">
        <v>6071</v>
      </c>
      <c r="D2999">
        <f>[1]!s_pq_maxuptype(B2999,A2999)</f>
        <v>0</v>
      </c>
      <c r="I2999" s="8"/>
      <c r="J2999" s="16"/>
      <c r="K2999" s="16"/>
    </row>
    <row r="3000" spans="1:11" x14ac:dyDescent="0.25">
      <c r="A3000" s="8">
        <v>45705</v>
      </c>
      <c r="B3000" s="16" t="s">
        <v>6072</v>
      </c>
      <c r="C3000" s="16" t="s">
        <v>6073</v>
      </c>
      <c r="D3000">
        <f>[1]!s_pq_maxuptype(B3000,A3000)</f>
        <v>0</v>
      </c>
      <c r="I3000" s="8"/>
      <c r="J3000" s="16"/>
      <c r="K3000" s="16"/>
    </row>
    <row r="3001" spans="1:11" x14ac:dyDescent="0.25">
      <c r="A3001" s="8">
        <v>45705</v>
      </c>
      <c r="B3001" s="16" t="s">
        <v>6074</v>
      </c>
      <c r="C3001" s="16" t="s">
        <v>6075</v>
      </c>
      <c r="D3001">
        <f>[1]!s_pq_maxuptype(B3001,A3001)</f>
        <v>0</v>
      </c>
      <c r="I3001" s="8"/>
      <c r="J3001" s="16"/>
      <c r="K3001" s="16"/>
    </row>
    <row r="3002" spans="1:11" x14ac:dyDescent="0.25">
      <c r="A3002" s="8">
        <v>45705</v>
      </c>
      <c r="B3002" s="16" t="s">
        <v>6076</v>
      </c>
      <c r="C3002" s="16" t="s">
        <v>6077</v>
      </c>
      <c r="D3002">
        <f>[1]!s_pq_maxuptype(B3002,A3002)</f>
        <v>0</v>
      </c>
      <c r="I3002" s="8"/>
      <c r="J3002" s="16"/>
      <c r="K3002" s="16"/>
    </row>
    <row r="3003" spans="1:11" x14ac:dyDescent="0.25">
      <c r="A3003" s="8">
        <v>45705</v>
      </c>
      <c r="B3003" s="16" t="s">
        <v>6078</v>
      </c>
      <c r="C3003" s="16" t="s">
        <v>6079</v>
      </c>
      <c r="D3003">
        <f>[1]!s_pq_maxuptype(B3003,A3003)</f>
        <v>0</v>
      </c>
      <c r="I3003" s="8"/>
      <c r="J3003" s="16"/>
      <c r="K3003" s="16"/>
    </row>
    <row r="3004" spans="1:11" x14ac:dyDescent="0.25">
      <c r="A3004" s="8">
        <v>45705</v>
      </c>
      <c r="B3004" s="16" t="s">
        <v>6080</v>
      </c>
      <c r="C3004" s="16" t="s">
        <v>6081</v>
      </c>
      <c r="D3004">
        <f>[1]!s_pq_maxuptype(B3004,A3004)</f>
        <v>0</v>
      </c>
      <c r="I3004" s="8"/>
      <c r="J3004" s="16"/>
      <c r="K3004" s="16"/>
    </row>
    <row r="3005" spans="1:11" x14ac:dyDescent="0.25">
      <c r="A3005" s="8">
        <v>45705</v>
      </c>
      <c r="B3005" s="16" t="s">
        <v>6082</v>
      </c>
      <c r="C3005" s="16" t="s">
        <v>6083</v>
      </c>
      <c r="D3005">
        <f>[1]!s_pq_maxuptype(B3005,A3005)</f>
        <v>0</v>
      </c>
      <c r="I3005" s="8"/>
      <c r="J3005" s="16"/>
      <c r="K3005" s="16"/>
    </row>
    <row r="3006" spans="1:11" x14ac:dyDescent="0.25">
      <c r="A3006" s="8">
        <v>45705</v>
      </c>
      <c r="B3006" s="16" t="s">
        <v>6084</v>
      </c>
      <c r="C3006" s="16" t="s">
        <v>6085</v>
      </c>
      <c r="D3006">
        <f>[1]!s_pq_maxuptype(B3006,A3006)</f>
        <v>0</v>
      </c>
      <c r="I3006" s="8"/>
      <c r="J3006" s="16"/>
      <c r="K3006" s="16"/>
    </row>
    <row r="3007" spans="1:11" x14ac:dyDescent="0.25">
      <c r="A3007" s="8">
        <v>45705</v>
      </c>
      <c r="B3007" s="16" t="s">
        <v>6086</v>
      </c>
      <c r="C3007" s="16" t="s">
        <v>6087</v>
      </c>
      <c r="D3007">
        <f>[1]!s_pq_maxuptype(B3007,A3007)</f>
        <v>0</v>
      </c>
      <c r="I3007" s="8"/>
      <c r="J3007" s="16"/>
      <c r="K3007" s="16"/>
    </row>
    <row r="3008" spans="1:11" x14ac:dyDescent="0.25">
      <c r="A3008" s="8">
        <v>45705</v>
      </c>
      <c r="B3008" s="16" t="s">
        <v>6088</v>
      </c>
      <c r="C3008" s="16" t="s">
        <v>6089</v>
      </c>
      <c r="D3008">
        <f>[1]!s_pq_maxuptype(B3008,A3008)</f>
        <v>0</v>
      </c>
      <c r="I3008" s="8"/>
      <c r="J3008" s="16"/>
      <c r="K3008" s="16"/>
    </row>
    <row r="3009" spans="1:11" x14ac:dyDescent="0.25">
      <c r="A3009" s="8">
        <v>45705</v>
      </c>
      <c r="B3009" s="16" t="s">
        <v>6090</v>
      </c>
      <c r="C3009" s="16" t="s">
        <v>6091</v>
      </c>
      <c r="D3009">
        <f>[1]!s_pq_maxuptype(B3009,A3009)</f>
        <v>0</v>
      </c>
      <c r="I3009" s="8"/>
      <c r="J3009" s="16"/>
      <c r="K3009" s="16"/>
    </row>
    <row r="3010" spans="1:11" x14ac:dyDescent="0.25">
      <c r="A3010" s="8">
        <v>45705</v>
      </c>
      <c r="B3010" s="16" t="s">
        <v>6092</v>
      </c>
      <c r="C3010" s="16" t="s">
        <v>6093</v>
      </c>
      <c r="D3010">
        <f>[1]!s_pq_maxuptype(B3010,A3010)</f>
        <v>0</v>
      </c>
      <c r="I3010" s="8"/>
      <c r="J3010" s="16"/>
      <c r="K3010" s="16"/>
    </row>
    <row r="3011" spans="1:11" x14ac:dyDescent="0.25">
      <c r="A3011" s="8">
        <v>45705</v>
      </c>
      <c r="B3011" s="16" t="s">
        <v>6094</v>
      </c>
      <c r="C3011" s="16" t="s">
        <v>6095</v>
      </c>
      <c r="D3011">
        <f>[1]!s_pq_maxuptype(B3011,A3011)</f>
        <v>0</v>
      </c>
      <c r="I3011" s="8"/>
      <c r="J3011" s="16"/>
      <c r="K3011" s="16"/>
    </row>
    <row r="3012" spans="1:11" x14ac:dyDescent="0.25">
      <c r="A3012" s="8">
        <v>45705</v>
      </c>
      <c r="B3012" s="16" t="s">
        <v>6096</v>
      </c>
      <c r="C3012" s="16" t="s">
        <v>6097</v>
      </c>
      <c r="D3012">
        <f>[1]!s_pq_maxuptype(B3012,A3012)</f>
        <v>0</v>
      </c>
      <c r="I3012" s="8"/>
      <c r="J3012" s="16"/>
      <c r="K3012" s="16"/>
    </row>
    <row r="3013" spans="1:11" x14ac:dyDescent="0.25">
      <c r="A3013" s="8">
        <v>45705</v>
      </c>
      <c r="B3013" s="16" t="s">
        <v>6098</v>
      </c>
      <c r="C3013" s="16" t="s">
        <v>6099</v>
      </c>
      <c r="D3013">
        <f>[1]!s_pq_maxuptype(B3013,A3013)</f>
        <v>0</v>
      </c>
      <c r="I3013" s="8"/>
      <c r="J3013" s="16"/>
      <c r="K3013" s="16"/>
    </row>
    <row r="3014" spans="1:11" x14ac:dyDescent="0.25">
      <c r="A3014" s="8">
        <v>45705</v>
      </c>
      <c r="B3014" s="16" t="s">
        <v>6100</v>
      </c>
      <c r="C3014" s="16" t="s">
        <v>6101</v>
      </c>
      <c r="D3014">
        <f>[1]!s_pq_maxuptype(B3014,A3014)</f>
        <v>0</v>
      </c>
      <c r="I3014" s="8"/>
      <c r="J3014" s="16"/>
      <c r="K3014" s="16"/>
    </row>
    <row r="3015" spans="1:11" x14ac:dyDescent="0.25">
      <c r="A3015" s="8">
        <v>45705</v>
      </c>
      <c r="B3015" s="16" t="s">
        <v>6102</v>
      </c>
      <c r="C3015" s="16" t="s">
        <v>6103</v>
      </c>
      <c r="D3015">
        <f>[1]!s_pq_maxuptype(B3015,A3015)</f>
        <v>0</v>
      </c>
      <c r="I3015" s="8"/>
      <c r="J3015" s="16"/>
      <c r="K3015" s="16"/>
    </row>
    <row r="3016" spans="1:11" x14ac:dyDescent="0.25">
      <c r="A3016" s="8">
        <v>45705</v>
      </c>
      <c r="B3016" s="16" t="s">
        <v>6104</v>
      </c>
      <c r="C3016" s="16" t="s">
        <v>6105</v>
      </c>
      <c r="D3016">
        <f>[1]!s_pq_maxuptype(B3016,A3016)</f>
        <v>0</v>
      </c>
      <c r="I3016" s="8"/>
      <c r="J3016" s="16"/>
      <c r="K3016" s="16"/>
    </row>
    <row r="3017" spans="1:11" x14ac:dyDescent="0.25">
      <c r="A3017" s="8">
        <v>45705</v>
      </c>
      <c r="B3017" s="16" t="s">
        <v>6106</v>
      </c>
      <c r="C3017" s="16" t="s">
        <v>6107</v>
      </c>
      <c r="D3017">
        <f>[1]!s_pq_maxuptype(B3017,A3017)</f>
        <v>0</v>
      </c>
      <c r="I3017" s="8"/>
      <c r="J3017" s="16"/>
      <c r="K3017" s="16"/>
    </row>
    <row r="3018" spans="1:11" x14ac:dyDescent="0.25">
      <c r="A3018" s="8">
        <v>45705</v>
      </c>
      <c r="B3018" s="16" t="s">
        <v>6108</v>
      </c>
      <c r="C3018" s="16" t="s">
        <v>6109</v>
      </c>
      <c r="D3018">
        <f>[1]!s_pq_maxuptype(B3018,A3018)</f>
        <v>0</v>
      </c>
      <c r="I3018" s="8"/>
      <c r="J3018" s="16"/>
      <c r="K3018" s="16"/>
    </row>
    <row r="3019" spans="1:11" x14ac:dyDescent="0.25">
      <c r="A3019" s="8">
        <v>45705</v>
      </c>
      <c r="B3019" s="16" t="s">
        <v>6110</v>
      </c>
      <c r="C3019" s="16" t="s">
        <v>6111</v>
      </c>
      <c r="D3019">
        <f>[1]!s_pq_maxuptype(B3019,A3019)</f>
        <v>0</v>
      </c>
      <c r="I3019" s="8"/>
      <c r="J3019" s="16"/>
      <c r="K3019" s="16"/>
    </row>
    <row r="3020" spans="1:11" x14ac:dyDescent="0.25">
      <c r="A3020" s="8">
        <v>45705</v>
      </c>
      <c r="B3020" s="16" t="s">
        <v>6112</v>
      </c>
      <c r="C3020" s="16" t="s">
        <v>6113</v>
      </c>
      <c r="D3020">
        <f>[1]!s_pq_maxuptype(B3020,A3020)</f>
        <v>0</v>
      </c>
      <c r="I3020" s="8"/>
      <c r="J3020" s="16"/>
      <c r="K3020" s="16"/>
    </row>
    <row r="3021" spans="1:11" x14ac:dyDescent="0.25">
      <c r="A3021" s="8">
        <v>45705</v>
      </c>
      <c r="B3021" s="16" t="s">
        <v>6114</v>
      </c>
      <c r="C3021" s="16" t="s">
        <v>6115</v>
      </c>
      <c r="D3021">
        <f>[1]!s_pq_maxuptype(B3021,A3021)</f>
        <v>0</v>
      </c>
      <c r="I3021" s="8"/>
      <c r="J3021" s="16"/>
      <c r="K3021" s="16"/>
    </row>
    <row r="3022" spans="1:11" x14ac:dyDescent="0.25">
      <c r="A3022" s="8">
        <v>45705</v>
      </c>
      <c r="B3022" s="16" t="s">
        <v>6116</v>
      </c>
      <c r="C3022" s="16" t="s">
        <v>6117</v>
      </c>
      <c r="D3022">
        <f>[1]!s_pq_maxuptype(B3022,A3022)</f>
        <v>0</v>
      </c>
      <c r="I3022" s="8"/>
      <c r="J3022" s="16"/>
      <c r="K3022" s="16"/>
    </row>
    <row r="3023" spans="1:11" x14ac:dyDescent="0.25">
      <c r="A3023" s="8">
        <v>45705</v>
      </c>
      <c r="B3023" s="16" t="s">
        <v>6118</v>
      </c>
      <c r="C3023" s="16" t="s">
        <v>6119</v>
      </c>
      <c r="D3023">
        <f>[1]!s_pq_maxuptype(B3023,A3023)</f>
        <v>0</v>
      </c>
      <c r="I3023" s="8"/>
      <c r="J3023" s="16"/>
      <c r="K3023" s="16"/>
    </row>
    <row r="3024" spans="1:11" x14ac:dyDescent="0.25">
      <c r="A3024" s="8">
        <v>45705</v>
      </c>
      <c r="B3024" s="16" t="s">
        <v>6120</v>
      </c>
      <c r="C3024" s="16" t="s">
        <v>6121</v>
      </c>
      <c r="D3024">
        <f>[1]!s_pq_maxuptype(B3024,A3024)</f>
        <v>0</v>
      </c>
      <c r="I3024" s="8"/>
      <c r="J3024" s="16"/>
      <c r="K3024" s="16"/>
    </row>
    <row r="3025" spans="1:11" x14ac:dyDescent="0.25">
      <c r="A3025" s="8">
        <v>45705</v>
      </c>
      <c r="B3025" s="16" t="s">
        <v>6122</v>
      </c>
      <c r="C3025" s="16" t="s">
        <v>6123</v>
      </c>
      <c r="D3025">
        <f>[1]!s_pq_maxuptype(B3025,A3025)</f>
        <v>0</v>
      </c>
      <c r="I3025" s="8"/>
      <c r="J3025" s="16"/>
      <c r="K3025" s="16"/>
    </row>
    <row r="3026" spans="1:11" x14ac:dyDescent="0.25">
      <c r="A3026" s="8">
        <v>45705</v>
      </c>
      <c r="B3026" s="16" t="s">
        <v>6124</v>
      </c>
      <c r="C3026" s="16" t="s">
        <v>6125</v>
      </c>
      <c r="D3026">
        <f>[1]!s_pq_maxuptype(B3026,A3026)</f>
        <v>0</v>
      </c>
      <c r="I3026" s="8"/>
      <c r="J3026" s="16"/>
      <c r="K3026" s="16"/>
    </row>
    <row r="3027" spans="1:11" x14ac:dyDescent="0.25">
      <c r="A3027" s="8">
        <v>45705</v>
      </c>
      <c r="B3027" s="16" t="s">
        <v>6126</v>
      </c>
      <c r="C3027" s="16" t="s">
        <v>6127</v>
      </c>
      <c r="D3027">
        <f>[1]!s_pq_maxuptype(B3027,A3027)</f>
        <v>0</v>
      </c>
      <c r="I3027" s="8"/>
      <c r="J3027" s="16"/>
      <c r="K3027" s="16"/>
    </row>
    <row r="3028" spans="1:11" x14ac:dyDescent="0.25">
      <c r="A3028" s="8">
        <v>45705</v>
      </c>
      <c r="B3028" s="16" t="s">
        <v>6128</v>
      </c>
      <c r="C3028" s="16" t="s">
        <v>6129</v>
      </c>
      <c r="D3028">
        <f>[1]!s_pq_maxuptype(B3028,A3028)</f>
        <v>0</v>
      </c>
      <c r="I3028" s="8"/>
      <c r="J3028" s="16"/>
      <c r="K3028" s="16"/>
    </row>
    <row r="3029" spans="1:11" x14ac:dyDescent="0.25">
      <c r="A3029" s="8">
        <v>45705</v>
      </c>
      <c r="B3029" s="16" t="s">
        <v>6130</v>
      </c>
      <c r="C3029" s="16" t="s">
        <v>6131</v>
      </c>
      <c r="D3029">
        <f>[1]!s_pq_maxuptype(B3029,A3029)</f>
        <v>0</v>
      </c>
      <c r="I3029" s="8"/>
      <c r="J3029" s="16"/>
      <c r="K3029" s="16"/>
    </row>
    <row r="3030" spans="1:11" x14ac:dyDescent="0.25">
      <c r="A3030" s="8">
        <v>45705</v>
      </c>
      <c r="B3030" s="16" t="s">
        <v>6132</v>
      </c>
      <c r="C3030" s="16" t="s">
        <v>6133</v>
      </c>
      <c r="D3030">
        <f>[1]!s_pq_maxuptype(B3030,A3030)</f>
        <v>0</v>
      </c>
      <c r="I3030" s="8"/>
      <c r="J3030" s="16"/>
      <c r="K3030" s="16"/>
    </row>
    <row r="3031" spans="1:11" x14ac:dyDescent="0.25">
      <c r="A3031" s="8">
        <v>45705</v>
      </c>
      <c r="B3031" s="16" t="s">
        <v>6134</v>
      </c>
      <c r="C3031" s="16" t="s">
        <v>6135</v>
      </c>
      <c r="D3031">
        <f>[1]!s_pq_maxuptype(B3031,A3031)</f>
        <v>0</v>
      </c>
      <c r="I3031" s="8"/>
      <c r="J3031" s="16"/>
      <c r="K3031" s="16"/>
    </row>
    <row r="3032" spans="1:11" x14ac:dyDescent="0.25">
      <c r="A3032" s="8">
        <v>45705</v>
      </c>
      <c r="B3032" s="16" t="s">
        <v>6136</v>
      </c>
      <c r="C3032" s="16" t="s">
        <v>6137</v>
      </c>
      <c r="D3032">
        <f>[1]!s_pq_maxuptype(B3032,A3032)</f>
        <v>0</v>
      </c>
      <c r="I3032" s="8"/>
      <c r="J3032" s="16"/>
      <c r="K3032" s="16"/>
    </row>
    <row r="3033" spans="1:11" x14ac:dyDescent="0.25">
      <c r="A3033" s="8">
        <v>45705</v>
      </c>
      <c r="B3033" s="16" t="s">
        <v>6138</v>
      </c>
      <c r="C3033" s="16" t="s">
        <v>6139</v>
      </c>
      <c r="D3033">
        <f>[1]!s_pq_maxuptype(B3033,A3033)</f>
        <v>0</v>
      </c>
      <c r="I3033" s="8"/>
      <c r="J3033" s="16"/>
      <c r="K3033" s="16"/>
    </row>
    <row r="3034" spans="1:11" x14ac:dyDescent="0.25">
      <c r="A3034" s="8">
        <v>45705</v>
      </c>
      <c r="B3034" s="16" t="s">
        <v>6140</v>
      </c>
      <c r="C3034" s="16" t="s">
        <v>6141</v>
      </c>
      <c r="D3034">
        <f>[1]!s_pq_maxuptype(B3034,A3034)</f>
        <v>0</v>
      </c>
      <c r="I3034" s="8"/>
      <c r="J3034" s="16"/>
      <c r="K3034" s="16"/>
    </row>
    <row r="3035" spans="1:11" x14ac:dyDescent="0.25">
      <c r="A3035" s="8">
        <v>45705</v>
      </c>
      <c r="B3035" s="16" t="s">
        <v>6142</v>
      </c>
      <c r="C3035" s="16" t="s">
        <v>6143</v>
      </c>
      <c r="D3035">
        <f>[1]!s_pq_maxuptype(B3035,A3035)</f>
        <v>0</v>
      </c>
      <c r="I3035" s="8"/>
      <c r="J3035" s="16"/>
      <c r="K3035" s="16"/>
    </row>
    <row r="3036" spans="1:11" x14ac:dyDescent="0.25">
      <c r="A3036" s="8">
        <v>45705</v>
      </c>
      <c r="B3036" s="16" t="s">
        <v>6144</v>
      </c>
      <c r="C3036" s="16" t="s">
        <v>6145</v>
      </c>
      <c r="D3036">
        <f>[1]!s_pq_maxuptype(B3036,A3036)</f>
        <v>0</v>
      </c>
      <c r="I3036" s="8"/>
      <c r="J3036" s="16"/>
      <c r="K3036" s="16"/>
    </row>
    <row r="3037" spans="1:11" x14ac:dyDescent="0.25">
      <c r="A3037" s="8">
        <v>45705</v>
      </c>
      <c r="B3037" s="16" t="s">
        <v>6146</v>
      </c>
      <c r="C3037" s="16" t="s">
        <v>6147</v>
      </c>
      <c r="D3037">
        <f>[1]!s_pq_maxuptype(B3037,A3037)</f>
        <v>0</v>
      </c>
      <c r="I3037" s="8"/>
      <c r="J3037" s="16"/>
      <c r="K3037" s="16"/>
    </row>
    <row r="3038" spans="1:11" x14ac:dyDescent="0.25">
      <c r="A3038" s="8">
        <v>45705</v>
      </c>
      <c r="B3038" s="16" t="s">
        <v>6148</v>
      </c>
      <c r="C3038" s="16" t="s">
        <v>6149</v>
      </c>
      <c r="D3038">
        <f>[1]!s_pq_maxuptype(B3038,A3038)</f>
        <v>0</v>
      </c>
      <c r="I3038" s="8"/>
      <c r="J3038" s="16"/>
      <c r="K3038" s="16"/>
    </row>
    <row r="3039" spans="1:11" x14ac:dyDescent="0.25">
      <c r="A3039" s="8">
        <v>45705</v>
      </c>
      <c r="B3039" s="16" t="s">
        <v>6150</v>
      </c>
      <c r="C3039" s="16" t="s">
        <v>6151</v>
      </c>
      <c r="D3039">
        <f>[1]!s_pq_maxuptype(B3039,A3039)</f>
        <v>0</v>
      </c>
      <c r="I3039" s="8"/>
      <c r="J3039" s="16"/>
      <c r="K3039" s="16"/>
    </row>
    <row r="3040" spans="1:11" x14ac:dyDescent="0.25">
      <c r="A3040" s="8">
        <v>45705</v>
      </c>
      <c r="B3040" s="16" t="s">
        <v>6152</v>
      </c>
      <c r="C3040" s="16" t="s">
        <v>6153</v>
      </c>
      <c r="D3040">
        <f>[1]!s_pq_maxuptype(B3040,A3040)</f>
        <v>0</v>
      </c>
      <c r="I3040" s="8"/>
      <c r="J3040" s="16"/>
      <c r="K3040" s="16"/>
    </row>
    <row r="3041" spans="1:11" x14ac:dyDescent="0.25">
      <c r="A3041" s="8">
        <v>45705</v>
      </c>
      <c r="B3041" s="16" t="s">
        <v>6154</v>
      </c>
      <c r="C3041" s="16" t="s">
        <v>6155</v>
      </c>
      <c r="D3041" t="str">
        <f>[1]!s_pq_maxuptype(B3041,A3041)</f>
        <v>首板</v>
      </c>
      <c r="I3041" s="8"/>
      <c r="J3041" s="16"/>
      <c r="K3041" s="16"/>
    </row>
    <row r="3042" spans="1:11" x14ac:dyDescent="0.25">
      <c r="A3042" s="8">
        <v>45705</v>
      </c>
      <c r="B3042" s="16" t="s">
        <v>6156</v>
      </c>
      <c r="C3042" s="16" t="s">
        <v>6157</v>
      </c>
      <c r="D3042">
        <f>[1]!s_pq_maxuptype(B3042,A3042)</f>
        <v>0</v>
      </c>
      <c r="I3042" s="8"/>
      <c r="J3042" s="16"/>
      <c r="K3042" s="16"/>
    </row>
    <row r="3043" spans="1:11" x14ac:dyDescent="0.25">
      <c r="A3043" s="8">
        <v>45705</v>
      </c>
      <c r="B3043" s="16" t="s">
        <v>6158</v>
      </c>
      <c r="C3043" s="16" t="s">
        <v>6159</v>
      </c>
      <c r="D3043">
        <f>[1]!s_pq_maxuptype(B3043,A3043)</f>
        <v>0</v>
      </c>
      <c r="I3043" s="8"/>
      <c r="J3043" s="16"/>
      <c r="K3043" s="16"/>
    </row>
    <row r="3044" spans="1:11" x14ac:dyDescent="0.25">
      <c r="A3044" s="8">
        <v>45705</v>
      </c>
      <c r="B3044" s="16" t="s">
        <v>6160</v>
      </c>
      <c r="C3044" s="16" t="s">
        <v>6161</v>
      </c>
      <c r="D3044">
        <f>[1]!s_pq_maxuptype(B3044,A3044)</f>
        <v>0</v>
      </c>
      <c r="I3044" s="8"/>
      <c r="J3044" s="16"/>
      <c r="K3044" s="16"/>
    </row>
    <row r="3045" spans="1:11" x14ac:dyDescent="0.25">
      <c r="A3045" s="8">
        <v>45705</v>
      </c>
      <c r="B3045" s="16" t="s">
        <v>6162</v>
      </c>
      <c r="C3045" s="16" t="s">
        <v>6163</v>
      </c>
      <c r="D3045">
        <f>[1]!s_pq_maxuptype(B3045,A3045)</f>
        <v>0</v>
      </c>
      <c r="I3045" s="8"/>
      <c r="J3045" s="16"/>
      <c r="K3045" s="16"/>
    </row>
    <row r="3046" spans="1:11" x14ac:dyDescent="0.25">
      <c r="A3046" s="8">
        <v>45705</v>
      </c>
      <c r="B3046" s="16" t="s">
        <v>6164</v>
      </c>
      <c r="C3046" s="16" t="s">
        <v>6165</v>
      </c>
      <c r="D3046">
        <f>[1]!s_pq_maxuptype(B3046,A3046)</f>
        <v>0</v>
      </c>
      <c r="I3046" s="8"/>
      <c r="J3046" s="16"/>
      <c r="K3046" s="16"/>
    </row>
    <row r="3047" spans="1:11" x14ac:dyDescent="0.25">
      <c r="A3047" s="8">
        <v>45705</v>
      </c>
      <c r="B3047" s="16" t="s">
        <v>6166</v>
      </c>
      <c r="C3047" s="16" t="s">
        <v>6167</v>
      </c>
      <c r="D3047">
        <f>[1]!s_pq_maxuptype(B3047,A3047)</f>
        <v>0</v>
      </c>
      <c r="I3047" s="8"/>
      <c r="J3047" s="16"/>
      <c r="K3047" s="16"/>
    </row>
    <row r="3048" spans="1:11" x14ac:dyDescent="0.25">
      <c r="A3048" s="8">
        <v>45705</v>
      </c>
      <c r="B3048" s="16" t="s">
        <v>6168</v>
      </c>
      <c r="C3048" s="16" t="s">
        <v>6169</v>
      </c>
      <c r="D3048">
        <f>[1]!s_pq_maxuptype(B3048,A3048)</f>
        <v>0</v>
      </c>
      <c r="I3048" s="8"/>
      <c r="J3048" s="16"/>
      <c r="K3048" s="16"/>
    </row>
    <row r="3049" spans="1:11" x14ac:dyDescent="0.25">
      <c r="A3049" s="8">
        <v>45705</v>
      </c>
      <c r="B3049" s="16" t="s">
        <v>6170</v>
      </c>
      <c r="C3049" s="16" t="s">
        <v>6171</v>
      </c>
      <c r="D3049">
        <f>[1]!s_pq_maxuptype(B3049,A3049)</f>
        <v>0</v>
      </c>
      <c r="I3049" s="8"/>
      <c r="J3049" s="16"/>
      <c r="K3049" s="16"/>
    </row>
    <row r="3050" spans="1:11" x14ac:dyDescent="0.25">
      <c r="A3050" s="8">
        <v>45705</v>
      </c>
      <c r="B3050" s="16" t="s">
        <v>6172</v>
      </c>
      <c r="C3050" s="16" t="s">
        <v>6173</v>
      </c>
      <c r="D3050">
        <f>[1]!s_pq_maxuptype(B3050,A3050)</f>
        <v>0</v>
      </c>
      <c r="I3050" s="8"/>
      <c r="J3050" s="16"/>
      <c r="K3050" s="16"/>
    </row>
    <row r="3051" spans="1:11" x14ac:dyDescent="0.25">
      <c r="A3051" s="8">
        <v>45705</v>
      </c>
      <c r="B3051" s="16" t="s">
        <v>6174</v>
      </c>
      <c r="C3051" s="16" t="s">
        <v>6175</v>
      </c>
      <c r="D3051">
        <f>[1]!s_pq_maxuptype(B3051,A3051)</f>
        <v>0</v>
      </c>
      <c r="I3051" s="8"/>
      <c r="J3051" s="16"/>
      <c r="K3051" s="16"/>
    </row>
    <row r="3052" spans="1:11" x14ac:dyDescent="0.25">
      <c r="A3052" s="8">
        <v>45705</v>
      </c>
      <c r="B3052" s="16" t="s">
        <v>6176</v>
      </c>
      <c r="C3052" s="16" t="s">
        <v>6177</v>
      </c>
      <c r="D3052">
        <f>[1]!s_pq_maxuptype(B3052,A3052)</f>
        <v>0</v>
      </c>
      <c r="I3052" s="8"/>
      <c r="J3052" s="16"/>
      <c r="K3052" s="16"/>
    </row>
    <row r="3053" spans="1:11" x14ac:dyDescent="0.25">
      <c r="A3053" s="8">
        <v>45705</v>
      </c>
      <c r="B3053" s="16" t="s">
        <v>6178</v>
      </c>
      <c r="C3053" s="16" t="s">
        <v>6179</v>
      </c>
      <c r="D3053">
        <f>[1]!s_pq_maxuptype(B3053,A3053)</f>
        <v>0</v>
      </c>
      <c r="I3053" s="8"/>
      <c r="J3053" s="16"/>
      <c r="K3053" s="16"/>
    </row>
    <row r="3054" spans="1:11" x14ac:dyDescent="0.25">
      <c r="A3054" s="8">
        <v>45705</v>
      </c>
      <c r="B3054" s="16" t="s">
        <v>6180</v>
      </c>
      <c r="C3054" s="16" t="s">
        <v>6181</v>
      </c>
      <c r="D3054">
        <f>[1]!s_pq_maxuptype(B3054,A3054)</f>
        <v>0</v>
      </c>
      <c r="I3054" s="8"/>
      <c r="J3054" s="16"/>
      <c r="K3054" s="16"/>
    </row>
    <row r="3055" spans="1:11" x14ac:dyDescent="0.25">
      <c r="A3055" s="8">
        <v>45705</v>
      </c>
      <c r="B3055" s="16" t="s">
        <v>6182</v>
      </c>
      <c r="C3055" s="16" t="s">
        <v>6183</v>
      </c>
      <c r="D3055">
        <f>[1]!s_pq_maxuptype(B3055,A3055)</f>
        <v>0</v>
      </c>
      <c r="I3055" s="8"/>
      <c r="J3055" s="16"/>
      <c r="K3055" s="16"/>
    </row>
    <row r="3056" spans="1:11" x14ac:dyDescent="0.25">
      <c r="A3056" s="8">
        <v>45705</v>
      </c>
      <c r="B3056" s="16" t="s">
        <v>6184</v>
      </c>
      <c r="C3056" s="16" t="s">
        <v>6185</v>
      </c>
      <c r="D3056">
        <f>[1]!s_pq_maxuptype(B3056,A3056)</f>
        <v>0</v>
      </c>
      <c r="I3056" s="8"/>
      <c r="J3056" s="16"/>
      <c r="K3056" s="16"/>
    </row>
    <row r="3057" spans="1:11" x14ac:dyDescent="0.25">
      <c r="A3057" s="8">
        <v>45705</v>
      </c>
      <c r="B3057" s="16" t="s">
        <v>6186</v>
      </c>
      <c r="C3057" s="16" t="s">
        <v>6187</v>
      </c>
      <c r="D3057">
        <f>[1]!s_pq_maxuptype(B3057,A3057)</f>
        <v>0</v>
      </c>
      <c r="I3057" s="8"/>
      <c r="J3057" s="16"/>
      <c r="K3057" s="16"/>
    </row>
    <row r="3058" spans="1:11" x14ac:dyDescent="0.25">
      <c r="A3058" s="8">
        <v>45705</v>
      </c>
      <c r="B3058" s="16" t="s">
        <v>6188</v>
      </c>
      <c r="C3058" s="16" t="s">
        <v>6189</v>
      </c>
      <c r="D3058">
        <f>[1]!s_pq_maxuptype(B3058,A3058)</f>
        <v>0</v>
      </c>
      <c r="I3058" s="8"/>
      <c r="J3058" s="16"/>
      <c r="K3058" s="16"/>
    </row>
    <row r="3059" spans="1:11" x14ac:dyDescent="0.25">
      <c r="A3059" s="8">
        <v>45705</v>
      </c>
      <c r="B3059" s="16" t="s">
        <v>6190</v>
      </c>
      <c r="C3059" s="16" t="s">
        <v>6191</v>
      </c>
      <c r="D3059">
        <f>[1]!s_pq_maxuptype(B3059,A3059)</f>
        <v>0</v>
      </c>
      <c r="I3059" s="8"/>
      <c r="J3059" s="16"/>
      <c r="K3059" s="16"/>
    </row>
    <row r="3060" spans="1:11" x14ac:dyDescent="0.25">
      <c r="A3060" s="8">
        <v>45705</v>
      </c>
      <c r="B3060" s="16" t="s">
        <v>6192</v>
      </c>
      <c r="C3060" s="16" t="s">
        <v>6193</v>
      </c>
      <c r="D3060">
        <f>[1]!s_pq_maxuptype(B3060,A3060)</f>
        <v>0</v>
      </c>
      <c r="I3060" s="8"/>
      <c r="J3060" s="16"/>
      <c r="K3060" s="16"/>
    </row>
    <row r="3061" spans="1:11" x14ac:dyDescent="0.25">
      <c r="A3061" s="8">
        <v>45705</v>
      </c>
      <c r="B3061" s="16" t="s">
        <v>6194</v>
      </c>
      <c r="C3061" s="16" t="s">
        <v>6195</v>
      </c>
      <c r="D3061">
        <f>[1]!s_pq_maxuptype(B3061,A3061)</f>
        <v>0</v>
      </c>
      <c r="I3061" s="8"/>
      <c r="J3061" s="16"/>
      <c r="K3061" s="16"/>
    </row>
    <row r="3062" spans="1:11" x14ac:dyDescent="0.25">
      <c r="A3062" s="8">
        <v>45705</v>
      </c>
      <c r="B3062" s="16" t="s">
        <v>6196</v>
      </c>
      <c r="C3062" s="16" t="s">
        <v>6197</v>
      </c>
      <c r="D3062">
        <f>[1]!s_pq_maxuptype(B3062,A3062)</f>
        <v>0</v>
      </c>
      <c r="I3062" s="8"/>
      <c r="J3062" s="16"/>
      <c r="K3062" s="16"/>
    </row>
    <row r="3063" spans="1:11" x14ac:dyDescent="0.25">
      <c r="A3063" s="8">
        <v>45705</v>
      </c>
      <c r="B3063" s="16" t="s">
        <v>6198</v>
      </c>
      <c r="C3063" s="16" t="s">
        <v>6199</v>
      </c>
      <c r="D3063">
        <f>[1]!s_pq_maxuptype(B3063,A3063)</f>
        <v>0</v>
      </c>
      <c r="I3063" s="8"/>
      <c r="J3063" s="16"/>
      <c r="K3063" s="16"/>
    </row>
    <row r="3064" spans="1:11" x14ac:dyDescent="0.25">
      <c r="A3064" s="8">
        <v>45705</v>
      </c>
      <c r="B3064" s="16" t="s">
        <v>6200</v>
      </c>
      <c r="C3064" s="16" t="s">
        <v>6201</v>
      </c>
      <c r="D3064">
        <f>[1]!s_pq_maxuptype(B3064,A3064)</f>
        <v>0</v>
      </c>
      <c r="I3064" s="8"/>
      <c r="J3064" s="16"/>
      <c r="K3064" s="16"/>
    </row>
    <row r="3065" spans="1:11" x14ac:dyDescent="0.25">
      <c r="A3065" s="8">
        <v>45705</v>
      </c>
      <c r="B3065" s="16" t="s">
        <v>6202</v>
      </c>
      <c r="C3065" s="16" t="s">
        <v>6203</v>
      </c>
      <c r="D3065">
        <f>[1]!s_pq_maxuptype(B3065,A3065)</f>
        <v>0</v>
      </c>
      <c r="I3065" s="8"/>
      <c r="J3065" s="16"/>
      <c r="K3065" s="16"/>
    </row>
    <row r="3066" spans="1:11" x14ac:dyDescent="0.25">
      <c r="A3066" s="8">
        <v>45705</v>
      </c>
      <c r="B3066" s="16" t="s">
        <v>6204</v>
      </c>
      <c r="C3066" s="16" t="s">
        <v>6205</v>
      </c>
      <c r="D3066">
        <f>[1]!s_pq_maxuptype(B3066,A3066)</f>
        <v>0</v>
      </c>
      <c r="I3066" s="8"/>
      <c r="J3066" s="16"/>
      <c r="K3066" s="16"/>
    </row>
    <row r="3067" spans="1:11" x14ac:dyDescent="0.25">
      <c r="A3067" s="8">
        <v>45705</v>
      </c>
      <c r="B3067" s="16" t="s">
        <v>6206</v>
      </c>
      <c r="C3067" s="16" t="s">
        <v>6207</v>
      </c>
      <c r="D3067">
        <f>[1]!s_pq_maxuptype(B3067,A3067)</f>
        <v>0</v>
      </c>
      <c r="I3067" s="8"/>
      <c r="J3067" s="16"/>
      <c r="K3067" s="16"/>
    </row>
    <row r="3068" spans="1:11" x14ac:dyDescent="0.25">
      <c r="A3068" s="8">
        <v>45705</v>
      </c>
      <c r="B3068" s="16" t="s">
        <v>6208</v>
      </c>
      <c r="C3068" s="16" t="s">
        <v>6209</v>
      </c>
      <c r="D3068">
        <f>[1]!s_pq_maxuptype(B3068,A3068)</f>
        <v>0</v>
      </c>
      <c r="I3068" s="8"/>
      <c r="J3068" s="16"/>
      <c r="K3068" s="16"/>
    </row>
    <row r="3069" spans="1:11" x14ac:dyDescent="0.25">
      <c r="A3069" s="8">
        <v>45705</v>
      </c>
      <c r="B3069" s="16" t="s">
        <v>6210</v>
      </c>
      <c r="C3069" s="16" t="s">
        <v>6211</v>
      </c>
      <c r="D3069">
        <f>[1]!s_pq_maxuptype(B3069,A3069)</f>
        <v>0</v>
      </c>
      <c r="I3069" s="8"/>
      <c r="J3069" s="16"/>
      <c r="K3069" s="16"/>
    </row>
    <row r="3070" spans="1:11" x14ac:dyDescent="0.25">
      <c r="A3070" s="8">
        <v>45705</v>
      </c>
      <c r="B3070" s="16" t="s">
        <v>6212</v>
      </c>
      <c r="C3070" s="16" t="s">
        <v>6213</v>
      </c>
      <c r="D3070">
        <f>[1]!s_pq_maxuptype(B3070,A3070)</f>
        <v>0</v>
      </c>
      <c r="I3070" s="8"/>
      <c r="J3070" s="16"/>
      <c r="K3070" s="16"/>
    </row>
    <row r="3071" spans="1:11" x14ac:dyDescent="0.25">
      <c r="A3071" s="8">
        <v>45705</v>
      </c>
      <c r="B3071" s="16" t="s">
        <v>6214</v>
      </c>
      <c r="C3071" s="16" t="s">
        <v>6215</v>
      </c>
      <c r="D3071">
        <f>[1]!s_pq_maxuptype(B3071,A3071)</f>
        <v>0</v>
      </c>
      <c r="I3071" s="8"/>
      <c r="J3071" s="16"/>
      <c r="K3071" s="16"/>
    </row>
    <row r="3072" spans="1:11" x14ac:dyDescent="0.25">
      <c r="A3072" s="8">
        <v>45705</v>
      </c>
      <c r="B3072" s="16" t="s">
        <v>6216</v>
      </c>
      <c r="C3072" s="16" t="s">
        <v>6217</v>
      </c>
      <c r="D3072">
        <f>[1]!s_pq_maxuptype(B3072,A3072)</f>
        <v>0</v>
      </c>
      <c r="I3072" s="8"/>
      <c r="J3072" s="16"/>
      <c r="K3072" s="16"/>
    </row>
    <row r="3073" spans="1:11" x14ac:dyDescent="0.25">
      <c r="A3073" s="8">
        <v>45705</v>
      </c>
      <c r="B3073" s="16" t="s">
        <v>6218</v>
      </c>
      <c r="C3073" s="16" t="s">
        <v>6219</v>
      </c>
      <c r="D3073">
        <f>[1]!s_pq_maxuptype(B3073,A3073)</f>
        <v>0</v>
      </c>
      <c r="I3073" s="8"/>
      <c r="J3073" s="16"/>
      <c r="K3073" s="16"/>
    </row>
    <row r="3074" spans="1:11" x14ac:dyDescent="0.25">
      <c r="A3074" s="8">
        <v>45705</v>
      </c>
      <c r="B3074" s="16" t="s">
        <v>6220</v>
      </c>
      <c r="C3074" s="16" t="s">
        <v>6221</v>
      </c>
      <c r="D3074">
        <f>[1]!s_pq_maxuptype(B3074,A3074)</f>
        <v>0</v>
      </c>
      <c r="I3074" s="8"/>
      <c r="J3074" s="16"/>
      <c r="K3074" s="16"/>
    </row>
    <row r="3075" spans="1:11" x14ac:dyDescent="0.25">
      <c r="A3075" s="8">
        <v>45705</v>
      </c>
      <c r="B3075" s="16" t="s">
        <v>6222</v>
      </c>
      <c r="C3075" s="16" t="s">
        <v>6223</v>
      </c>
      <c r="D3075">
        <f>[1]!s_pq_maxuptype(B3075,A3075)</f>
        <v>0</v>
      </c>
      <c r="I3075" s="8"/>
      <c r="J3075" s="16"/>
      <c r="K3075" s="16"/>
    </row>
    <row r="3076" spans="1:11" x14ac:dyDescent="0.25">
      <c r="A3076" s="8">
        <v>45705</v>
      </c>
      <c r="B3076" s="16" t="s">
        <v>6224</v>
      </c>
      <c r="C3076" s="16" t="s">
        <v>6225</v>
      </c>
      <c r="D3076">
        <f>[1]!s_pq_maxuptype(B3076,A3076)</f>
        <v>0</v>
      </c>
      <c r="I3076" s="8"/>
      <c r="J3076" s="16"/>
      <c r="K3076" s="16"/>
    </row>
    <row r="3077" spans="1:11" x14ac:dyDescent="0.25">
      <c r="A3077" s="8">
        <v>45705</v>
      </c>
      <c r="B3077" s="16" t="s">
        <v>6226</v>
      </c>
      <c r="C3077" s="16" t="s">
        <v>6227</v>
      </c>
      <c r="D3077">
        <f>[1]!s_pq_maxuptype(B3077,A3077)</f>
        <v>0</v>
      </c>
      <c r="I3077" s="8"/>
      <c r="J3077" s="16"/>
      <c r="K3077" s="16"/>
    </row>
    <row r="3078" spans="1:11" x14ac:dyDescent="0.25">
      <c r="A3078" s="8">
        <v>45705</v>
      </c>
      <c r="B3078" s="16" t="s">
        <v>6228</v>
      </c>
      <c r="C3078" s="16" t="s">
        <v>6229</v>
      </c>
      <c r="D3078">
        <f>[1]!s_pq_maxuptype(B3078,A3078)</f>
        <v>0</v>
      </c>
      <c r="I3078" s="8"/>
      <c r="J3078" s="16"/>
      <c r="K3078" s="16"/>
    </row>
    <row r="3079" spans="1:11" x14ac:dyDescent="0.25">
      <c r="A3079" s="8">
        <v>45705</v>
      </c>
      <c r="B3079" s="16" t="s">
        <v>6230</v>
      </c>
      <c r="C3079" s="16" t="s">
        <v>6231</v>
      </c>
      <c r="D3079">
        <f>[1]!s_pq_maxuptype(B3079,A3079)</f>
        <v>0</v>
      </c>
      <c r="I3079" s="8"/>
      <c r="J3079" s="16"/>
      <c r="K3079" s="16"/>
    </row>
    <row r="3080" spans="1:11" x14ac:dyDescent="0.25">
      <c r="A3080" s="8">
        <v>45705</v>
      </c>
      <c r="B3080" s="16" t="s">
        <v>6232</v>
      </c>
      <c r="C3080" s="16" t="s">
        <v>6233</v>
      </c>
      <c r="D3080">
        <f>[1]!s_pq_maxuptype(B3080,A3080)</f>
        <v>0</v>
      </c>
      <c r="I3080" s="8"/>
      <c r="J3080" s="16"/>
      <c r="K3080" s="16"/>
    </row>
    <row r="3081" spans="1:11" x14ac:dyDescent="0.25">
      <c r="A3081" s="8">
        <v>45705</v>
      </c>
      <c r="B3081" s="16" t="s">
        <v>6234</v>
      </c>
      <c r="C3081" s="16" t="s">
        <v>6235</v>
      </c>
      <c r="D3081">
        <f>[1]!s_pq_maxuptype(B3081,A3081)</f>
        <v>0</v>
      </c>
      <c r="I3081" s="8"/>
      <c r="J3081" s="16"/>
      <c r="K3081" s="16"/>
    </row>
    <row r="3082" spans="1:11" x14ac:dyDescent="0.25">
      <c r="A3082" s="8">
        <v>45705</v>
      </c>
      <c r="B3082" s="16" t="s">
        <v>6236</v>
      </c>
      <c r="C3082" s="16" t="s">
        <v>6237</v>
      </c>
      <c r="D3082">
        <f>[1]!s_pq_maxuptype(B3082,A3082)</f>
        <v>0</v>
      </c>
      <c r="I3082" s="8"/>
      <c r="J3082" s="16"/>
      <c r="K3082" s="16"/>
    </row>
    <row r="3083" spans="1:11" x14ac:dyDescent="0.25">
      <c r="A3083" s="8">
        <v>45705</v>
      </c>
      <c r="B3083" s="16" t="s">
        <v>6238</v>
      </c>
      <c r="C3083" s="16" t="s">
        <v>6239</v>
      </c>
      <c r="D3083">
        <f>[1]!s_pq_maxuptype(B3083,A3083)</f>
        <v>0</v>
      </c>
      <c r="I3083" s="8"/>
      <c r="J3083" s="16"/>
      <c r="K3083" s="16"/>
    </row>
    <row r="3084" spans="1:11" x14ac:dyDescent="0.25">
      <c r="A3084" s="8">
        <v>45705</v>
      </c>
      <c r="B3084" s="16" t="s">
        <v>6240</v>
      </c>
      <c r="C3084" s="16" t="s">
        <v>6241</v>
      </c>
      <c r="D3084">
        <f>[1]!s_pq_maxuptype(B3084,A3084)</f>
        <v>0</v>
      </c>
      <c r="I3084" s="8"/>
      <c r="J3084" s="16"/>
      <c r="K3084" s="16"/>
    </row>
    <row r="3085" spans="1:11" x14ac:dyDescent="0.25">
      <c r="A3085" s="8">
        <v>45705</v>
      </c>
      <c r="B3085" s="16" t="s">
        <v>6242</v>
      </c>
      <c r="C3085" s="16" t="s">
        <v>6243</v>
      </c>
      <c r="D3085">
        <f>[1]!s_pq_maxuptype(B3085,A3085)</f>
        <v>0</v>
      </c>
      <c r="I3085" s="8"/>
      <c r="J3085" s="16"/>
      <c r="K3085" s="16"/>
    </row>
    <row r="3086" spans="1:11" x14ac:dyDescent="0.25">
      <c r="A3086" s="8">
        <v>45705</v>
      </c>
      <c r="B3086" s="16" t="s">
        <v>6244</v>
      </c>
      <c r="C3086" s="16" t="s">
        <v>6245</v>
      </c>
      <c r="D3086">
        <f>[1]!s_pq_maxuptype(B3086,A3086)</f>
        <v>0</v>
      </c>
      <c r="I3086" s="8"/>
      <c r="J3086" s="16"/>
      <c r="K3086" s="16"/>
    </row>
    <row r="3087" spans="1:11" x14ac:dyDescent="0.25">
      <c r="A3087" s="8">
        <v>45705</v>
      </c>
      <c r="B3087" s="16" t="s">
        <v>6246</v>
      </c>
      <c r="C3087" s="16" t="s">
        <v>6247</v>
      </c>
      <c r="D3087">
        <f>[1]!s_pq_maxuptype(B3087,A3087)</f>
        <v>0</v>
      </c>
      <c r="I3087" s="8"/>
      <c r="J3087" s="16"/>
      <c r="K3087" s="16"/>
    </row>
    <row r="3088" spans="1:11" x14ac:dyDescent="0.25">
      <c r="A3088" s="8">
        <v>45705</v>
      </c>
      <c r="B3088" s="16" t="s">
        <v>6248</v>
      </c>
      <c r="C3088" s="16" t="s">
        <v>6249</v>
      </c>
      <c r="D3088">
        <f>[1]!s_pq_maxuptype(B3088,A3088)</f>
        <v>0</v>
      </c>
      <c r="I3088" s="8"/>
      <c r="J3088" s="16"/>
      <c r="K3088" s="16"/>
    </row>
    <row r="3089" spans="1:11" x14ac:dyDescent="0.25">
      <c r="A3089" s="8">
        <v>45705</v>
      </c>
      <c r="B3089" s="16" t="s">
        <v>6250</v>
      </c>
      <c r="C3089" s="16" t="s">
        <v>6251</v>
      </c>
      <c r="D3089">
        <f>[1]!s_pq_maxuptype(B3089,A3089)</f>
        <v>0</v>
      </c>
      <c r="I3089" s="8"/>
      <c r="J3089" s="16"/>
      <c r="K3089" s="16"/>
    </row>
    <row r="3090" spans="1:11" x14ac:dyDescent="0.25">
      <c r="A3090" s="8">
        <v>45705</v>
      </c>
      <c r="B3090" s="16" t="s">
        <v>6252</v>
      </c>
      <c r="C3090" s="16" t="s">
        <v>6253</v>
      </c>
      <c r="D3090">
        <f>[1]!s_pq_maxuptype(B3090,A3090)</f>
        <v>0</v>
      </c>
      <c r="I3090" s="8"/>
      <c r="J3090" s="16"/>
      <c r="K3090" s="16"/>
    </row>
    <row r="3091" spans="1:11" x14ac:dyDescent="0.25">
      <c r="A3091" s="8">
        <v>45705</v>
      </c>
      <c r="B3091" s="16" t="s">
        <v>6254</v>
      </c>
      <c r="C3091" s="16" t="s">
        <v>6255</v>
      </c>
      <c r="D3091">
        <f>[1]!s_pq_maxuptype(B3091,A3091)</f>
        <v>0</v>
      </c>
      <c r="I3091" s="8"/>
      <c r="J3091" s="16"/>
      <c r="K3091" s="16"/>
    </row>
    <row r="3092" spans="1:11" x14ac:dyDescent="0.25">
      <c r="A3092" s="8">
        <v>45705</v>
      </c>
      <c r="B3092" s="16" t="s">
        <v>6256</v>
      </c>
      <c r="C3092" s="16" t="s">
        <v>6257</v>
      </c>
      <c r="D3092">
        <f>[1]!s_pq_maxuptype(B3092,A3092)</f>
        <v>0</v>
      </c>
      <c r="I3092" s="8"/>
      <c r="J3092" s="16"/>
      <c r="K3092" s="16"/>
    </row>
    <row r="3093" spans="1:11" x14ac:dyDescent="0.25">
      <c r="A3093" s="8">
        <v>45705</v>
      </c>
      <c r="B3093" s="16" t="s">
        <v>6258</v>
      </c>
      <c r="C3093" s="16" t="s">
        <v>6259</v>
      </c>
      <c r="D3093">
        <f>[1]!s_pq_maxuptype(B3093,A3093)</f>
        <v>0</v>
      </c>
      <c r="I3093" s="8"/>
      <c r="J3093" s="16"/>
      <c r="K3093" s="16"/>
    </row>
    <row r="3094" spans="1:11" x14ac:dyDescent="0.25">
      <c r="A3094" s="8">
        <v>45705</v>
      </c>
      <c r="B3094" s="16" t="s">
        <v>6260</v>
      </c>
      <c r="C3094" s="16" t="s">
        <v>6261</v>
      </c>
      <c r="D3094">
        <f>[1]!s_pq_maxuptype(B3094,A3094)</f>
        <v>0</v>
      </c>
      <c r="I3094" s="8"/>
      <c r="J3094" s="16"/>
      <c r="K3094" s="16"/>
    </row>
    <row r="3095" spans="1:11" x14ac:dyDescent="0.25">
      <c r="A3095" s="8">
        <v>45705</v>
      </c>
      <c r="B3095" s="16" t="s">
        <v>6262</v>
      </c>
      <c r="C3095" s="16" t="s">
        <v>6263</v>
      </c>
      <c r="D3095">
        <f>[1]!s_pq_maxuptype(B3095,A3095)</f>
        <v>0</v>
      </c>
      <c r="I3095" s="8"/>
      <c r="J3095" s="16"/>
      <c r="K3095" s="16"/>
    </row>
    <row r="3096" spans="1:11" x14ac:dyDescent="0.25">
      <c r="A3096" s="8">
        <v>45705</v>
      </c>
      <c r="B3096" s="16" t="s">
        <v>6264</v>
      </c>
      <c r="C3096" s="16" t="s">
        <v>6265</v>
      </c>
      <c r="D3096" t="str">
        <f>[1]!s_pq_maxuptype(B3096,A3096)</f>
        <v>19日18板</v>
      </c>
      <c r="I3096" s="8"/>
      <c r="J3096" s="16"/>
      <c r="K3096" s="16"/>
    </row>
    <row r="3097" spans="1:11" x14ac:dyDescent="0.25">
      <c r="A3097" s="8">
        <v>45705</v>
      </c>
      <c r="B3097" s="16" t="s">
        <v>6266</v>
      </c>
      <c r="C3097" s="16" t="s">
        <v>6267</v>
      </c>
      <c r="D3097">
        <f>[1]!s_pq_maxuptype(B3097,A3097)</f>
        <v>0</v>
      </c>
      <c r="I3097" s="8"/>
      <c r="J3097" s="16"/>
      <c r="K3097" s="16"/>
    </row>
    <row r="3098" spans="1:11" x14ac:dyDescent="0.25">
      <c r="A3098" s="8">
        <v>45705</v>
      </c>
      <c r="B3098" s="16" t="s">
        <v>6268</v>
      </c>
      <c r="C3098" s="16" t="s">
        <v>6269</v>
      </c>
      <c r="D3098">
        <f>[1]!s_pq_maxuptype(B3098,A3098)</f>
        <v>0</v>
      </c>
      <c r="I3098" s="8"/>
      <c r="J3098" s="16"/>
      <c r="K3098" s="16"/>
    </row>
    <row r="3099" spans="1:11" x14ac:dyDescent="0.25">
      <c r="A3099" s="8">
        <v>45705</v>
      </c>
      <c r="B3099" s="16" t="s">
        <v>6270</v>
      </c>
      <c r="C3099" s="16" t="s">
        <v>6271</v>
      </c>
      <c r="D3099">
        <f>[1]!s_pq_maxuptype(B3099,A3099)</f>
        <v>0</v>
      </c>
      <c r="I3099" s="8"/>
      <c r="J3099" s="16"/>
      <c r="K3099" s="16"/>
    </row>
    <row r="3100" spans="1:11" x14ac:dyDescent="0.25">
      <c r="A3100" s="8">
        <v>45705</v>
      </c>
      <c r="B3100" s="16" t="s">
        <v>6272</v>
      </c>
      <c r="C3100" s="16" t="s">
        <v>6273</v>
      </c>
      <c r="D3100">
        <f>[1]!s_pq_maxuptype(B3100,A3100)</f>
        <v>0</v>
      </c>
      <c r="I3100" s="8"/>
      <c r="J3100" s="16"/>
      <c r="K3100" s="16"/>
    </row>
    <row r="3101" spans="1:11" x14ac:dyDescent="0.25">
      <c r="A3101" s="8">
        <v>45705</v>
      </c>
      <c r="B3101" s="16" t="s">
        <v>6274</v>
      </c>
      <c r="C3101" s="16" t="s">
        <v>6275</v>
      </c>
      <c r="D3101">
        <f>[1]!s_pq_maxuptype(B3101,A3101)</f>
        <v>0</v>
      </c>
      <c r="I3101" s="8"/>
      <c r="J3101" s="16"/>
      <c r="K3101" s="16"/>
    </row>
    <row r="3102" spans="1:11" x14ac:dyDescent="0.25">
      <c r="A3102" s="8">
        <v>45705</v>
      </c>
      <c r="B3102" s="16" t="s">
        <v>6276</v>
      </c>
      <c r="C3102" s="16" t="s">
        <v>6277</v>
      </c>
      <c r="D3102">
        <f>[1]!s_pq_maxuptype(B3102,A3102)</f>
        <v>0</v>
      </c>
      <c r="I3102" s="8"/>
      <c r="J3102" s="16"/>
      <c r="K3102" s="16"/>
    </row>
    <row r="3103" spans="1:11" x14ac:dyDescent="0.25">
      <c r="A3103" s="8">
        <v>45705</v>
      </c>
      <c r="B3103" s="16" t="s">
        <v>6278</v>
      </c>
      <c r="C3103" s="16" t="s">
        <v>6279</v>
      </c>
      <c r="D3103">
        <f>[1]!s_pq_maxuptype(B3103,A3103)</f>
        <v>0</v>
      </c>
      <c r="I3103" s="8"/>
      <c r="J3103" s="16"/>
      <c r="K3103" s="16"/>
    </row>
    <row r="3104" spans="1:11" x14ac:dyDescent="0.25">
      <c r="A3104" s="8">
        <v>45705</v>
      </c>
      <c r="B3104" s="16" t="s">
        <v>6280</v>
      </c>
      <c r="C3104" s="16" t="s">
        <v>6281</v>
      </c>
      <c r="D3104">
        <f>[1]!s_pq_maxuptype(B3104,A3104)</f>
        <v>0</v>
      </c>
      <c r="I3104" s="8"/>
      <c r="J3104" s="16"/>
      <c r="K3104" s="16"/>
    </row>
    <row r="3105" spans="1:11" x14ac:dyDescent="0.25">
      <c r="A3105" s="8">
        <v>45705</v>
      </c>
      <c r="B3105" s="16" t="s">
        <v>6282</v>
      </c>
      <c r="C3105" s="16" t="s">
        <v>6283</v>
      </c>
      <c r="D3105">
        <f>[1]!s_pq_maxuptype(B3105,A3105)</f>
        <v>0</v>
      </c>
      <c r="I3105" s="8"/>
      <c r="J3105" s="16"/>
      <c r="K3105" s="16"/>
    </row>
    <row r="3106" spans="1:11" x14ac:dyDescent="0.25">
      <c r="A3106" s="8">
        <v>45705</v>
      </c>
      <c r="B3106" s="16" t="s">
        <v>6284</v>
      </c>
      <c r="C3106" s="16" t="s">
        <v>6285</v>
      </c>
      <c r="D3106">
        <f>[1]!s_pq_maxuptype(B3106,A3106)</f>
        <v>0</v>
      </c>
      <c r="I3106" s="8"/>
      <c r="J3106" s="16"/>
      <c r="K3106" s="16"/>
    </row>
    <row r="3107" spans="1:11" x14ac:dyDescent="0.25">
      <c r="A3107" s="8">
        <v>45705</v>
      </c>
      <c r="B3107" s="16" t="s">
        <v>6286</v>
      </c>
      <c r="C3107" s="16" t="s">
        <v>6287</v>
      </c>
      <c r="D3107">
        <f>[1]!s_pq_maxuptype(B3107,A3107)</f>
        <v>0</v>
      </c>
      <c r="I3107" s="8"/>
      <c r="J3107" s="16"/>
      <c r="K3107" s="16"/>
    </row>
    <row r="3108" spans="1:11" x14ac:dyDescent="0.25">
      <c r="A3108" s="8">
        <v>45705</v>
      </c>
      <c r="B3108" s="16" t="s">
        <v>6288</v>
      </c>
      <c r="C3108" s="16" t="s">
        <v>6289</v>
      </c>
      <c r="D3108">
        <f>[1]!s_pq_maxuptype(B3108,A3108)</f>
        <v>0</v>
      </c>
      <c r="I3108" s="8"/>
      <c r="J3108" s="16"/>
      <c r="K3108" s="16"/>
    </row>
    <row r="3109" spans="1:11" x14ac:dyDescent="0.25">
      <c r="A3109" s="8">
        <v>45705</v>
      </c>
      <c r="B3109" s="16" t="s">
        <v>6290</v>
      </c>
      <c r="C3109" s="16" t="s">
        <v>6291</v>
      </c>
      <c r="D3109">
        <f>[1]!s_pq_maxuptype(B3109,A3109)</f>
        <v>0</v>
      </c>
      <c r="I3109" s="8"/>
      <c r="J3109" s="16"/>
      <c r="K3109" s="16"/>
    </row>
    <row r="3110" spans="1:11" x14ac:dyDescent="0.25">
      <c r="A3110" s="8">
        <v>45705</v>
      </c>
      <c r="B3110" s="16" t="s">
        <v>6292</v>
      </c>
      <c r="C3110" s="16" t="s">
        <v>6293</v>
      </c>
      <c r="D3110">
        <f>[1]!s_pq_maxuptype(B3110,A3110)</f>
        <v>0</v>
      </c>
      <c r="I3110" s="8"/>
      <c r="J3110" s="16"/>
      <c r="K3110" s="16"/>
    </row>
    <row r="3111" spans="1:11" x14ac:dyDescent="0.25">
      <c r="A3111" s="8">
        <v>45705</v>
      </c>
      <c r="B3111" s="16" t="s">
        <v>6294</v>
      </c>
      <c r="C3111" s="16" t="s">
        <v>6295</v>
      </c>
      <c r="D3111">
        <f>[1]!s_pq_maxuptype(B3111,A3111)</f>
        <v>0</v>
      </c>
      <c r="I3111" s="8"/>
      <c r="J3111" s="16"/>
      <c r="K3111" s="16"/>
    </row>
    <row r="3112" spans="1:11" x14ac:dyDescent="0.25">
      <c r="A3112" s="8">
        <v>45705</v>
      </c>
      <c r="B3112" s="16" t="s">
        <v>6296</v>
      </c>
      <c r="C3112" s="16" t="s">
        <v>6297</v>
      </c>
      <c r="D3112">
        <f>[1]!s_pq_maxuptype(B3112,A3112)</f>
        <v>0</v>
      </c>
      <c r="I3112" s="8"/>
      <c r="J3112" s="16"/>
      <c r="K3112" s="16"/>
    </row>
    <row r="3113" spans="1:11" x14ac:dyDescent="0.25">
      <c r="A3113" s="8">
        <v>45705</v>
      </c>
      <c r="B3113" s="16" t="s">
        <v>6298</v>
      </c>
      <c r="C3113" s="16" t="s">
        <v>6299</v>
      </c>
      <c r="D3113">
        <f>[1]!s_pq_maxuptype(B3113,A3113)</f>
        <v>0</v>
      </c>
      <c r="I3113" s="8"/>
      <c r="J3113" s="16"/>
      <c r="K3113" s="16"/>
    </row>
    <row r="3114" spans="1:11" x14ac:dyDescent="0.25">
      <c r="A3114" s="8">
        <v>45705</v>
      </c>
      <c r="B3114" s="16" t="s">
        <v>6300</v>
      </c>
      <c r="C3114" s="16" t="s">
        <v>6301</v>
      </c>
      <c r="D3114">
        <f>[1]!s_pq_maxuptype(B3114,A3114)</f>
        <v>0</v>
      </c>
      <c r="I3114" s="8"/>
      <c r="J3114" s="16"/>
      <c r="K3114" s="16"/>
    </row>
    <row r="3115" spans="1:11" x14ac:dyDescent="0.25">
      <c r="A3115" s="8">
        <v>45705</v>
      </c>
      <c r="B3115" s="16" t="s">
        <v>6302</v>
      </c>
      <c r="C3115" s="16" t="s">
        <v>6303</v>
      </c>
      <c r="D3115">
        <f>[1]!s_pq_maxuptype(B3115,A3115)</f>
        <v>0</v>
      </c>
      <c r="I3115" s="8"/>
      <c r="J3115" s="16"/>
      <c r="K3115" s="16"/>
    </row>
    <row r="3116" spans="1:11" x14ac:dyDescent="0.25">
      <c r="A3116" s="8">
        <v>45705</v>
      </c>
      <c r="B3116" s="16" t="s">
        <v>6304</v>
      </c>
      <c r="C3116" s="16" t="s">
        <v>6305</v>
      </c>
      <c r="D3116">
        <f>[1]!s_pq_maxuptype(B3116,A3116)</f>
        <v>0</v>
      </c>
      <c r="I3116" s="8"/>
      <c r="J3116" s="16"/>
      <c r="K3116" s="16"/>
    </row>
    <row r="3117" spans="1:11" x14ac:dyDescent="0.25">
      <c r="A3117" s="8">
        <v>45705</v>
      </c>
      <c r="B3117" s="16" t="s">
        <v>6306</v>
      </c>
      <c r="C3117" s="16" t="s">
        <v>6307</v>
      </c>
      <c r="D3117">
        <f>[1]!s_pq_maxuptype(B3117,A3117)</f>
        <v>0</v>
      </c>
      <c r="I3117" s="8"/>
      <c r="J3117" s="16"/>
      <c r="K3117" s="16"/>
    </row>
    <row r="3118" spans="1:11" x14ac:dyDescent="0.25">
      <c r="A3118" s="8">
        <v>45705</v>
      </c>
      <c r="B3118" s="16" t="s">
        <v>6308</v>
      </c>
      <c r="C3118" s="16" t="s">
        <v>6309</v>
      </c>
      <c r="D3118">
        <f>[1]!s_pq_maxuptype(B3118,A3118)</f>
        <v>0</v>
      </c>
      <c r="I3118" s="8"/>
      <c r="J3118" s="16"/>
      <c r="K3118" s="16"/>
    </row>
    <row r="3119" spans="1:11" x14ac:dyDescent="0.25">
      <c r="A3119" s="8">
        <v>45705</v>
      </c>
      <c r="B3119" s="16" t="s">
        <v>6310</v>
      </c>
      <c r="C3119" s="16" t="s">
        <v>6311</v>
      </c>
      <c r="D3119">
        <f>[1]!s_pq_maxuptype(B3119,A3119)</f>
        <v>0</v>
      </c>
      <c r="I3119" s="8"/>
      <c r="J3119" s="16"/>
      <c r="K3119" s="16"/>
    </row>
    <row r="3120" spans="1:11" x14ac:dyDescent="0.25">
      <c r="A3120" s="8">
        <v>45705</v>
      </c>
      <c r="B3120" s="16" t="s">
        <v>6312</v>
      </c>
      <c r="C3120" s="16" t="s">
        <v>6313</v>
      </c>
      <c r="D3120">
        <f>[1]!s_pq_maxuptype(B3120,A3120)</f>
        <v>0</v>
      </c>
      <c r="I3120" s="8"/>
      <c r="J3120" s="16"/>
      <c r="K3120" s="16"/>
    </row>
    <row r="3121" spans="1:11" x14ac:dyDescent="0.25">
      <c r="A3121" s="8">
        <v>45705</v>
      </c>
      <c r="B3121" s="16" t="s">
        <v>6314</v>
      </c>
      <c r="C3121" s="16" t="s">
        <v>6315</v>
      </c>
      <c r="D3121">
        <f>[1]!s_pq_maxuptype(B3121,A3121)</f>
        <v>0</v>
      </c>
      <c r="I3121" s="8"/>
      <c r="J3121" s="16"/>
      <c r="K3121" s="16"/>
    </row>
    <row r="3122" spans="1:11" x14ac:dyDescent="0.25">
      <c r="A3122" s="8">
        <v>45705</v>
      </c>
      <c r="B3122" s="16" t="s">
        <v>6316</v>
      </c>
      <c r="C3122" s="16" t="s">
        <v>6317</v>
      </c>
      <c r="D3122">
        <f>[1]!s_pq_maxuptype(B3122,A3122)</f>
        <v>0</v>
      </c>
      <c r="I3122" s="8"/>
      <c r="J3122" s="16"/>
      <c r="K3122" s="16"/>
    </row>
    <row r="3123" spans="1:11" x14ac:dyDescent="0.25">
      <c r="A3123" s="8">
        <v>45705</v>
      </c>
      <c r="B3123" s="16" t="s">
        <v>6318</v>
      </c>
      <c r="C3123" s="16" t="s">
        <v>6319</v>
      </c>
      <c r="D3123">
        <f>[1]!s_pq_maxuptype(B3123,A3123)</f>
        <v>0</v>
      </c>
      <c r="I3123" s="8"/>
      <c r="J3123" s="16"/>
      <c r="K3123" s="16"/>
    </row>
    <row r="3124" spans="1:11" x14ac:dyDescent="0.25">
      <c r="A3124" s="8">
        <v>45705</v>
      </c>
      <c r="B3124" s="16" t="s">
        <v>6320</v>
      </c>
      <c r="C3124" s="16" t="s">
        <v>6321</v>
      </c>
      <c r="D3124">
        <f>[1]!s_pq_maxuptype(B3124,A3124)</f>
        <v>0</v>
      </c>
      <c r="I3124" s="8"/>
      <c r="J3124" s="16"/>
      <c r="K3124" s="16"/>
    </row>
    <row r="3125" spans="1:11" x14ac:dyDescent="0.25">
      <c r="A3125" s="8">
        <v>45705</v>
      </c>
      <c r="B3125" s="16" t="s">
        <v>6322</v>
      </c>
      <c r="C3125" s="16" t="s">
        <v>6323</v>
      </c>
      <c r="D3125">
        <f>[1]!s_pq_maxuptype(B3125,A3125)</f>
        <v>0</v>
      </c>
      <c r="I3125" s="8"/>
      <c r="J3125" s="16"/>
      <c r="K3125" s="16"/>
    </row>
    <row r="3126" spans="1:11" x14ac:dyDescent="0.25">
      <c r="A3126" s="8">
        <v>45705</v>
      </c>
      <c r="B3126" s="16" t="s">
        <v>6324</v>
      </c>
      <c r="C3126" s="16" t="s">
        <v>6325</v>
      </c>
      <c r="D3126">
        <f>[1]!s_pq_maxuptype(B3126,A3126)</f>
        <v>0</v>
      </c>
      <c r="I3126" s="8"/>
      <c r="J3126" s="16"/>
      <c r="K3126" s="16"/>
    </row>
    <row r="3127" spans="1:11" x14ac:dyDescent="0.25">
      <c r="A3127" s="8">
        <v>45705</v>
      </c>
      <c r="B3127" s="16" t="s">
        <v>6326</v>
      </c>
      <c r="C3127" s="16" t="s">
        <v>6327</v>
      </c>
      <c r="D3127">
        <f>[1]!s_pq_maxuptype(B3127,A3127)</f>
        <v>0</v>
      </c>
      <c r="I3127" s="8"/>
      <c r="J3127" s="16"/>
      <c r="K3127" s="16"/>
    </row>
    <row r="3128" spans="1:11" x14ac:dyDescent="0.25">
      <c r="A3128" s="8">
        <v>45705</v>
      </c>
      <c r="B3128" s="16" t="s">
        <v>6328</v>
      </c>
      <c r="C3128" s="16" t="s">
        <v>6329</v>
      </c>
      <c r="D3128">
        <f>[1]!s_pq_maxuptype(B3128,A3128)</f>
        <v>0</v>
      </c>
      <c r="I3128" s="8"/>
      <c r="J3128" s="16"/>
      <c r="K3128" s="16"/>
    </row>
    <row r="3129" spans="1:11" x14ac:dyDescent="0.25">
      <c r="A3129" s="8">
        <v>45705</v>
      </c>
      <c r="B3129" s="16" t="s">
        <v>6330</v>
      </c>
      <c r="C3129" s="16" t="s">
        <v>6331</v>
      </c>
      <c r="D3129">
        <f>[1]!s_pq_maxuptype(B3129,A3129)</f>
        <v>0</v>
      </c>
      <c r="I3129" s="8"/>
      <c r="J3129" s="16"/>
      <c r="K3129" s="16"/>
    </row>
    <row r="3130" spans="1:11" x14ac:dyDescent="0.25">
      <c r="A3130" s="8">
        <v>45705</v>
      </c>
      <c r="B3130" s="16" t="s">
        <v>6332</v>
      </c>
      <c r="C3130" s="16" t="s">
        <v>6333</v>
      </c>
      <c r="D3130">
        <f>[1]!s_pq_maxuptype(B3130,A3130)</f>
        <v>0</v>
      </c>
      <c r="I3130" s="8"/>
      <c r="J3130" s="16"/>
      <c r="K3130" s="16"/>
    </row>
    <row r="3131" spans="1:11" x14ac:dyDescent="0.25">
      <c r="A3131" s="8">
        <v>45705</v>
      </c>
      <c r="B3131" s="16" t="s">
        <v>6334</v>
      </c>
      <c r="C3131" s="16" t="s">
        <v>6335</v>
      </c>
      <c r="D3131">
        <f>[1]!s_pq_maxuptype(B3131,A3131)</f>
        <v>0</v>
      </c>
      <c r="I3131" s="8"/>
      <c r="J3131" s="16"/>
      <c r="K3131" s="16"/>
    </row>
    <row r="3132" spans="1:11" x14ac:dyDescent="0.25">
      <c r="A3132" s="8">
        <v>45705</v>
      </c>
      <c r="B3132" s="16" t="s">
        <v>6336</v>
      </c>
      <c r="C3132" s="16" t="s">
        <v>6337</v>
      </c>
      <c r="D3132">
        <f>[1]!s_pq_maxuptype(B3132,A3132)</f>
        <v>0</v>
      </c>
      <c r="I3132" s="8"/>
      <c r="J3132" s="16"/>
      <c r="K3132" s="16"/>
    </row>
    <row r="3133" spans="1:11" x14ac:dyDescent="0.25">
      <c r="A3133" s="8">
        <v>45705</v>
      </c>
      <c r="B3133" s="16" t="s">
        <v>6338</v>
      </c>
      <c r="C3133" s="16" t="s">
        <v>6339</v>
      </c>
      <c r="D3133">
        <f>[1]!s_pq_maxuptype(B3133,A3133)</f>
        <v>0</v>
      </c>
      <c r="I3133" s="8"/>
      <c r="J3133" s="16"/>
      <c r="K3133" s="16"/>
    </row>
    <row r="3134" spans="1:11" x14ac:dyDescent="0.25">
      <c r="A3134" s="8">
        <v>45705</v>
      </c>
      <c r="B3134" s="16" t="s">
        <v>6340</v>
      </c>
      <c r="C3134" s="16" t="s">
        <v>6341</v>
      </c>
      <c r="D3134">
        <f>[1]!s_pq_maxuptype(B3134,A3134)</f>
        <v>0</v>
      </c>
      <c r="I3134" s="8"/>
      <c r="J3134" s="16"/>
      <c r="K3134" s="16"/>
    </row>
    <row r="3135" spans="1:11" x14ac:dyDescent="0.25">
      <c r="A3135" s="8">
        <v>45705</v>
      </c>
      <c r="B3135" s="16" t="s">
        <v>6342</v>
      </c>
      <c r="C3135" s="16" t="s">
        <v>6343</v>
      </c>
      <c r="D3135">
        <f>[1]!s_pq_maxuptype(B3135,A3135)</f>
        <v>0</v>
      </c>
      <c r="I3135" s="8"/>
      <c r="J3135" s="16"/>
      <c r="K3135" s="16"/>
    </row>
    <row r="3136" spans="1:11" x14ac:dyDescent="0.25">
      <c r="A3136" s="8">
        <v>45705</v>
      </c>
      <c r="B3136" s="16" t="s">
        <v>6344</v>
      </c>
      <c r="C3136" s="16" t="s">
        <v>6345</v>
      </c>
      <c r="D3136">
        <f>[1]!s_pq_maxuptype(B3136,A3136)</f>
        <v>0</v>
      </c>
      <c r="I3136" s="8"/>
      <c r="J3136" s="16"/>
      <c r="K3136" s="16"/>
    </row>
    <row r="3137" spans="1:11" x14ac:dyDescent="0.25">
      <c r="A3137" s="8">
        <v>45705</v>
      </c>
      <c r="B3137" s="16" t="s">
        <v>6346</v>
      </c>
      <c r="C3137" s="16" t="s">
        <v>6347</v>
      </c>
      <c r="D3137">
        <f>[1]!s_pq_maxuptype(B3137,A3137)</f>
        <v>0</v>
      </c>
      <c r="I3137" s="8"/>
      <c r="J3137" s="16"/>
      <c r="K3137" s="16"/>
    </row>
    <row r="3138" spans="1:11" x14ac:dyDescent="0.25">
      <c r="A3138" s="8">
        <v>45705</v>
      </c>
      <c r="B3138" s="16" t="s">
        <v>6348</v>
      </c>
      <c r="C3138" s="16" t="s">
        <v>6349</v>
      </c>
      <c r="D3138">
        <f>[1]!s_pq_maxuptype(B3138,A3138)</f>
        <v>0</v>
      </c>
      <c r="I3138" s="8"/>
      <c r="J3138" s="16"/>
      <c r="K3138" s="16"/>
    </row>
    <row r="3139" spans="1:11" x14ac:dyDescent="0.25">
      <c r="A3139" s="8">
        <v>45705</v>
      </c>
      <c r="B3139" s="16" t="s">
        <v>6350</v>
      </c>
      <c r="C3139" s="16" t="s">
        <v>6351</v>
      </c>
      <c r="D3139">
        <f>[1]!s_pq_maxuptype(B3139,A3139)</f>
        <v>0</v>
      </c>
      <c r="I3139" s="8"/>
      <c r="J3139" s="16"/>
      <c r="K3139" s="16"/>
    </row>
    <row r="3140" spans="1:11" x14ac:dyDescent="0.25">
      <c r="A3140" s="8">
        <v>45705</v>
      </c>
      <c r="B3140" s="16" t="s">
        <v>6352</v>
      </c>
      <c r="C3140" s="16" t="s">
        <v>6353</v>
      </c>
      <c r="D3140">
        <f>[1]!s_pq_maxuptype(B3140,A3140)</f>
        <v>0</v>
      </c>
      <c r="I3140" s="8"/>
      <c r="J3140" s="16"/>
      <c r="K3140" s="16"/>
    </row>
    <row r="3141" spans="1:11" x14ac:dyDescent="0.25">
      <c r="A3141" s="8">
        <v>45705</v>
      </c>
      <c r="B3141" s="16" t="s">
        <v>6354</v>
      </c>
      <c r="C3141" s="16" t="s">
        <v>6355</v>
      </c>
      <c r="D3141">
        <f>[1]!s_pq_maxuptype(B3141,A3141)</f>
        <v>0</v>
      </c>
      <c r="I3141" s="8"/>
      <c r="J3141" s="16"/>
      <c r="K3141" s="16"/>
    </row>
    <row r="3142" spans="1:11" x14ac:dyDescent="0.25">
      <c r="A3142" s="8">
        <v>45705</v>
      </c>
      <c r="B3142" s="16" t="s">
        <v>6356</v>
      </c>
      <c r="C3142" s="16" t="s">
        <v>6357</v>
      </c>
      <c r="D3142">
        <f>[1]!s_pq_maxuptype(B3142,A3142)</f>
        <v>0</v>
      </c>
      <c r="I3142" s="8"/>
      <c r="J3142" s="16"/>
      <c r="K3142" s="16"/>
    </row>
    <row r="3143" spans="1:11" x14ac:dyDescent="0.25">
      <c r="A3143" s="8">
        <v>45705</v>
      </c>
      <c r="B3143" s="16" t="s">
        <v>6358</v>
      </c>
      <c r="C3143" s="16" t="s">
        <v>6359</v>
      </c>
      <c r="D3143">
        <f>[1]!s_pq_maxuptype(B3143,A3143)</f>
        <v>0</v>
      </c>
      <c r="I3143" s="8"/>
      <c r="J3143" s="16"/>
      <c r="K3143" s="16"/>
    </row>
    <row r="3144" spans="1:11" x14ac:dyDescent="0.25">
      <c r="A3144" s="8">
        <v>45705</v>
      </c>
      <c r="B3144" s="16" t="s">
        <v>6360</v>
      </c>
      <c r="C3144" s="16" t="s">
        <v>6361</v>
      </c>
      <c r="D3144">
        <f>[1]!s_pq_maxuptype(B3144,A3144)</f>
        <v>0</v>
      </c>
      <c r="I3144" s="8"/>
      <c r="J3144" s="16"/>
      <c r="K3144" s="16"/>
    </row>
    <row r="3145" spans="1:11" x14ac:dyDescent="0.25">
      <c r="A3145" s="8">
        <v>45705</v>
      </c>
      <c r="B3145" s="16" t="s">
        <v>6362</v>
      </c>
      <c r="C3145" s="16" t="s">
        <v>6363</v>
      </c>
      <c r="D3145">
        <f>[1]!s_pq_maxuptype(B3145,A3145)</f>
        <v>0</v>
      </c>
      <c r="I3145" s="8"/>
      <c r="J3145" s="16"/>
      <c r="K3145" s="16"/>
    </row>
    <row r="3146" spans="1:11" x14ac:dyDescent="0.25">
      <c r="A3146" s="8">
        <v>45705</v>
      </c>
      <c r="B3146" s="16" t="s">
        <v>6364</v>
      </c>
      <c r="C3146" s="16" t="s">
        <v>6365</v>
      </c>
      <c r="D3146">
        <f>[1]!s_pq_maxuptype(B3146,A3146)</f>
        <v>0</v>
      </c>
      <c r="I3146" s="8"/>
      <c r="J3146" s="16"/>
      <c r="K3146" s="16"/>
    </row>
    <row r="3147" spans="1:11" x14ac:dyDescent="0.25">
      <c r="A3147" s="8">
        <v>45705</v>
      </c>
      <c r="B3147" s="16" t="s">
        <v>6366</v>
      </c>
      <c r="C3147" s="16" t="s">
        <v>6367</v>
      </c>
      <c r="D3147">
        <f>[1]!s_pq_maxuptype(B3147,A3147)</f>
        <v>0</v>
      </c>
      <c r="I3147" s="8"/>
      <c r="J3147" s="16"/>
      <c r="K3147" s="16"/>
    </row>
    <row r="3148" spans="1:11" x14ac:dyDescent="0.25">
      <c r="A3148" s="8">
        <v>45705</v>
      </c>
      <c r="B3148" s="16" t="s">
        <v>6368</v>
      </c>
      <c r="C3148" s="16" t="s">
        <v>6369</v>
      </c>
      <c r="D3148">
        <f>[1]!s_pq_maxuptype(B3148,A3148)</f>
        <v>0</v>
      </c>
      <c r="I3148" s="8"/>
      <c r="J3148" s="16"/>
      <c r="K3148" s="16"/>
    </row>
    <row r="3149" spans="1:11" x14ac:dyDescent="0.25">
      <c r="A3149" s="8">
        <v>45705</v>
      </c>
      <c r="B3149" s="16" t="s">
        <v>6370</v>
      </c>
      <c r="C3149" s="16" t="s">
        <v>6371</v>
      </c>
      <c r="D3149">
        <f>[1]!s_pq_maxuptype(B3149,A3149)</f>
        <v>0</v>
      </c>
      <c r="I3149" s="8"/>
      <c r="J3149" s="16"/>
      <c r="K3149" s="16"/>
    </row>
    <row r="3150" spans="1:11" x14ac:dyDescent="0.25">
      <c r="A3150" s="8">
        <v>45705</v>
      </c>
      <c r="B3150" s="16" t="s">
        <v>6372</v>
      </c>
      <c r="C3150" s="16" t="s">
        <v>6373</v>
      </c>
      <c r="D3150">
        <f>[1]!s_pq_maxuptype(B3150,A3150)</f>
        <v>0</v>
      </c>
      <c r="I3150" s="8"/>
      <c r="J3150" s="16"/>
      <c r="K3150" s="16"/>
    </row>
    <row r="3151" spans="1:11" x14ac:dyDescent="0.25">
      <c r="A3151" s="8">
        <v>45705</v>
      </c>
      <c r="B3151" s="16" t="s">
        <v>6374</v>
      </c>
      <c r="C3151" s="16" t="s">
        <v>6375</v>
      </c>
      <c r="D3151">
        <f>[1]!s_pq_maxuptype(B3151,A3151)</f>
        <v>0</v>
      </c>
      <c r="I3151" s="8"/>
      <c r="J3151" s="16"/>
      <c r="K3151" s="16"/>
    </row>
    <row r="3152" spans="1:11" x14ac:dyDescent="0.25">
      <c r="A3152" s="8">
        <v>45705</v>
      </c>
      <c r="B3152" s="16" t="s">
        <v>6376</v>
      </c>
      <c r="C3152" s="16" t="s">
        <v>6377</v>
      </c>
      <c r="D3152">
        <f>[1]!s_pq_maxuptype(B3152,A3152)</f>
        <v>0</v>
      </c>
      <c r="I3152" s="8"/>
      <c r="J3152" s="16"/>
      <c r="K3152" s="16"/>
    </row>
    <row r="3153" spans="1:11" x14ac:dyDescent="0.25">
      <c r="A3153" s="8">
        <v>45705</v>
      </c>
      <c r="B3153" s="16" t="s">
        <v>6378</v>
      </c>
      <c r="C3153" s="16" t="s">
        <v>6379</v>
      </c>
      <c r="D3153">
        <f>[1]!s_pq_maxuptype(B3153,A3153)</f>
        <v>0</v>
      </c>
      <c r="I3153" s="8"/>
      <c r="J3153" s="16"/>
      <c r="K3153" s="16"/>
    </row>
    <row r="3154" spans="1:11" x14ac:dyDescent="0.25">
      <c r="A3154" s="8">
        <v>45705</v>
      </c>
      <c r="B3154" s="16" t="s">
        <v>6380</v>
      </c>
      <c r="C3154" s="16" t="s">
        <v>6381</v>
      </c>
      <c r="D3154">
        <f>[1]!s_pq_maxuptype(B3154,A3154)</f>
        <v>0</v>
      </c>
      <c r="I3154" s="8"/>
      <c r="J3154" s="16"/>
      <c r="K3154" s="16"/>
    </row>
    <row r="3155" spans="1:11" x14ac:dyDescent="0.25">
      <c r="A3155" s="8">
        <v>45705</v>
      </c>
      <c r="B3155" s="16" t="s">
        <v>6382</v>
      </c>
      <c r="C3155" s="16" t="s">
        <v>6383</v>
      </c>
      <c r="D3155">
        <f>[1]!s_pq_maxuptype(B3155,A3155)</f>
        <v>0</v>
      </c>
      <c r="I3155" s="8"/>
      <c r="J3155" s="16"/>
      <c r="K3155" s="16"/>
    </row>
    <row r="3156" spans="1:11" x14ac:dyDescent="0.25">
      <c r="A3156" s="8">
        <v>45705</v>
      </c>
      <c r="B3156" s="16" t="s">
        <v>6384</v>
      </c>
      <c r="C3156" s="16" t="s">
        <v>6385</v>
      </c>
      <c r="D3156">
        <f>[1]!s_pq_maxuptype(B3156,A3156)</f>
        <v>0</v>
      </c>
      <c r="I3156" s="8"/>
      <c r="J3156" s="16"/>
      <c r="K3156" s="16"/>
    </row>
    <row r="3157" spans="1:11" x14ac:dyDescent="0.25">
      <c r="A3157" s="8">
        <v>45705</v>
      </c>
      <c r="B3157" s="16" t="s">
        <v>6386</v>
      </c>
      <c r="C3157" s="16" t="s">
        <v>6387</v>
      </c>
      <c r="D3157">
        <f>[1]!s_pq_maxuptype(B3157,A3157)</f>
        <v>0</v>
      </c>
      <c r="I3157" s="8"/>
      <c r="J3157" s="16"/>
      <c r="K3157" s="16"/>
    </row>
    <row r="3158" spans="1:11" x14ac:dyDescent="0.25">
      <c r="A3158" s="8">
        <v>45705</v>
      </c>
      <c r="B3158" s="16" t="s">
        <v>6388</v>
      </c>
      <c r="C3158" s="16" t="s">
        <v>6389</v>
      </c>
      <c r="D3158">
        <f>[1]!s_pq_maxuptype(B3158,A3158)</f>
        <v>0</v>
      </c>
      <c r="I3158" s="8"/>
      <c r="J3158" s="16"/>
      <c r="K3158" s="16"/>
    </row>
    <row r="3159" spans="1:11" x14ac:dyDescent="0.25">
      <c r="A3159" s="8">
        <v>45705</v>
      </c>
      <c r="B3159" s="16" t="s">
        <v>6390</v>
      </c>
      <c r="C3159" s="16" t="s">
        <v>6391</v>
      </c>
      <c r="D3159">
        <f>[1]!s_pq_maxuptype(B3159,A3159)</f>
        <v>0</v>
      </c>
      <c r="I3159" s="8"/>
      <c r="J3159" s="16"/>
      <c r="K3159" s="16"/>
    </row>
    <row r="3160" spans="1:11" x14ac:dyDescent="0.25">
      <c r="A3160" s="8">
        <v>45705</v>
      </c>
      <c r="B3160" s="16" t="s">
        <v>6392</v>
      </c>
      <c r="C3160" s="16" t="s">
        <v>6393</v>
      </c>
      <c r="D3160">
        <f>[1]!s_pq_maxuptype(B3160,A3160)</f>
        <v>0</v>
      </c>
      <c r="I3160" s="8"/>
      <c r="J3160" s="16"/>
      <c r="K3160" s="16"/>
    </row>
    <row r="3161" spans="1:11" x14ac:dyDescent="0.25">
      <c r="A3161" s="8">
        <v>45705</v>
      </c>
      <c r="B3161" s="16" t="s">
        <v>6394</v>
      </c>
      <c r="C3161" s="16" t="s">
        <v>6395</v>
      </c>
      <c r="D3161">
        <f>[1]!s_pq_maxuptype(B3161,A3161)</f>
        <v>0</v>
      </c>
      <c r="I3161" s="8"/>
      <c r="J3161" s="16"/>
      <c r="K3161" s="16"/>
    </row>
    <row r="3162" spans="1:11" x14ac:dyDescent="0.25">
      <c r="A3162" s="8">
        <v>45705</v>
      </c>
      <c r="B3162" s="16" t="s">
        <v>6396</v>
      </c>
      <c r="C3162" s="16" t="s">
        <v>6397</v>
      </c>
      <c r="D3162">
        <f>[1]!s_pq_maxuptype(B3162,A3162)</f>
        <v>0</v>
      </c>
      <c r="I3162" s="8"/>
      <c r="J3162" s="16"/>
      <c r="K3162" s="16"/>
    </row>
    <row r="3163" spans="1:11" x14ac:dyDescent="0.25">
      <c r="A3163" s="8">
        <v>45705</v>
      </c>
      <c r="B3163" s="16" t="s">
        <v>6398</v>
      </c>
      <c r="C3163" s="16" t="s">
        <v>6399</v>
      </c>
      <c r="D3163">
        <f>[1]!s_pq_maxuptype(B3163,A3163)</f>
        <v>0</v>
      </c>
      <c r="I3163" s="8"/>
      <c r="J3163" s="16"/>
      <c r="K3163" s="16"/>
    </row>
    <row r="3164" spans="1:11" x14ac:dyDescent="0.25">
      <c r="A3164" s="8">
        <v>45705</v>
      </c>
      <c r="B3164" s="16" t="s">
        <v>6400</v>
      </c>
      <c r="C3164" s="16" t="s">
        <v>6401</v>
      </c>
      <c r="D3164">
        <f>[1]!s_pq_maxuptype(B3164,A3164)</f>
        <v>0</v>
      </c>
      <c r="I3164" s="8"/>
      <c r="J3164" s="16"/>
      <c r="K3164" s="16"/>
    </row>
    <row r="3165" spans="1:11" x14ac:dyDescent="0.25">
      <c r="A3165" s="8">
        <v>45705</v>
      </c>
      <c r="B3165" s="16" t="s">
        <v>6402</v>
      </c>
      <c r="C3165" s="16" t="s">
        <v>6403</v>
      </c>
      <c r="D3165">
        <f>[1]!s_pq_maxuptype(B3165,A3165)</f>
        <v>0</v>
      </c>
      <c r="I3165" s="8"/>
      <c r="J3165" s="16"/>
      <c r="K3165" s="16"/>
    </row>
    <row r="3166" spans="1:11" x14ac:dyDescent="0.25">
      <c r="A3166" s="8">
        <v>45705</v>
      </c>
      <c r="B3166" s="16" t="s">
        <v>6404</v>
      </c>
      <c r="C3166" s="16" t="s">
        <v>6405</v>
      </c>
      <c r="D3166">
        <f>[1]!s_pq_maxuptype(B3166,A3166)</f>
        <v>0</v>
      </c>
      <c r="I3166" s="8"/>
      <c r="J3166" s="16"/>
      <c r="K3166" s="16"/>
    </row>
    <row r="3167" spans="1:11" x14ac:dyDescent="0.25">
      <c r="A3167" s="8">
        <v>45705</v>
      </c>
      <c r="B3167" s="16" t="s">
        <v>6406</v>
      </c>
      <c r="C3167" s="16" t="s">
        <v>6407</v>
      </c>
      <c r="D3167">
        <f>[1]!s_pq_maxuptype(B3167,A3167)</f>
        <v>0</v>
      </c>
      <c r="I3167" s="8"/>
      <c r="J3167" s="16"/>
      <c r="K3167" s="16"/>
    </row>
    <row r="3168" spans="1:11" x14ac:dyDescent="0.25">
      <c r="A3168" s="8">
        <v>45705</v>
      </c>
      <c r="B3168" s="16" t="s">
        <v>6408</v>
      </c>
      <c r="C3168" s="16" t="s">
        <v>6409</v>
      </c>
      <c r="D3168">
        <f>[1]!s_pq_maxuptype(B3168,A3168)</f>
        <v>0</v>
      </c>
      <c r="I3168" s="8"/>
      <c r="J3168" s="16"/>
      <c r="K3168" s="16"/>
    </row>
    <row r="3169" spans="1:11" x14ac:dyDescent="0.25">
      <c r="A3169" s="8">
        <v>45705</v>
      </c>
      <c r="B3169" s="16" t="s">
        <v>6410</v>
      </c>
      <c r="C3169" s="16" t="s">
        <v>6411</v>
      </c>
      <c r="D3169">
        <f>[1]!s_pq_maxuptype(B3169,A3169)</f>
        <v>0</v>
      </c>
      <c r="I3169" s="8"/>
      <c r="J3169" s="16"/>
      <c r="K3169" s="16"/>
    </row>
    <row r="3170" spans="1:11" x14ac:dyDescent="0.25">
      <c r="A3170" s="8">
        <v>45705</v>
      </c>
      <c r="B3170" s="16" t="s">
        <v>6412</v>
      </c>
      <c r="C3170" s="16" t="s">
        <v>6413</v>
      </c>
      <c r="D3170">
        <f>[1]!s_pq_maxuptype(B3170,A3170)</f>
        <v>0</v>
      </c>
      <c r="I3170" s="8"/>
      <c r="J3170" s="16"/>
      <c r="K3170" s="16"/>
    </row>
    <row r="3171" spans="1:11" x14ac:dyDescent="0.25">
      <c r="A3171" s="8">
        <v>45705</v>
      </c>
      <c r="B3171" s="16" t="s">
        <v>6414</v>
      </c>
      <c r="C3171" s="16" t="s">
        <v>6415</v>
      </c>
      <c r="D3171">
        <f>[1]!s_pq_maxuptype(B3171,A3171)</f>
        <v>0</v>
      </c>
      <c r="I3171" s="8"/>
      <c r="J3171" s="16"/>
      <c r="K3171" s="16"/>
    </row>
    <row r="3172" spans="1:11" x14ac:dyDescent="0.25">
      <c r="A3172" s="8">
        <v>45705</v>
      </c>
      <c r="B3172" s="16" t="s">
        <v>6416</v>
      </c>
      <c r="C3172" s="16" t="s">
        <v>6417</v>
      </c>
      <c r="D3172">
        <f>[1]!s_pq_maxuptype(B3172,A3172)</f>
        <v>0</v>
      </c>
      <c r="I3172" s="8"/>
      <c r="J3172" s="16"/>
      <c r="K3172" s="16"/>
    </row>
    <row r="3173" spans="1:11" x14ac:dyDescent="0.25">
      <c r="A3173" s="8">
        <v>45705</v>
      </c>
      <c r="B3173" s="16" t="s">
        <v>6418</v>
      </c>
      <c r="C3173" s="16" t="s">
        <v>6419</v>
      </c>
      <c r="D3173">
        <f>[1]!s_pq_maxuptype(B3173,A3173)</f>
        <v>0</v>
      </c>
      <c r="I3173" s="8"/>
      <c r="J3173" s="16"/>
      <c r="K3173" s="16"/>
    </row>
    <row r="3174" spans="1:11" x14ac:dyDescent="0.25">
      <c r="A3174" s="8">
        <v>45705</v>
      </c>
      <c r="B3174" s="16" t="s">
        <v>6420</v>
      </c>
      <c r="C3174" s="16" t="s">
        <v>6421</v>
      </c>
      <c r="D3174">
        <f>[1]!s_pq_maxuptype(B3174,A3174)</f>
        <v>0</v>
      </c>
      <c r="I3174" s="8"/>
      <c r="J3174" s="16"/>
      <c r="K3174" s="16"/>
    </row>
    <row r="3175" spans="1:11" x14ac:dyDescent="0.25">
      <c r="A3175" s="8">
        <v>45705</v>
      </c>
      <c r="B3175" s="16" t="s">
        <v>6422</v>
      </c>
      <c r="C3175" s="16" t="s">
        <v>6423</v>
      </c>
      <c r="D3175">
        <f>[1]!s_pq_maxuptype(B3175,A3175)</f>
        <v>0</v>
      </c>
      <c r="I3175" s="8"/>
      <c r="J3175" s="16"/>
      <c r="K3175" s="16"/>
    </row>
    <row r="3176" spans="1:11" x14ac:dyDescent="0.25">
      <c r="A3176" s="8">
        <v>45705</v>
      </c>
      <c r="B3176" s="16" t="s">
        <v>6424</v>
      </c>
      <c r="C3176" s="16" t="s">
        <v>6425</v>
      </c>
      <c r="D3176">
        <f>[1]!s_pq_maxuptype(B3176,A3176)</f>
        <v>0</v>
      </c>
      <c r="I3176" s="8"/>
      <c r="J3176" s="16"/>
      <c r="K3176" s="16"/>
    </row>
    <row r="3177" spans="1:11" x14ac:dyDescent="0.25">
      <c r="A3177" s="8">
        <v>45705</v>
      </c>
      <c r="B3177" s="16" t="s">
        <v>6426</v>
      </c>
      <c r="C3177" s="16" t="s">
        <v>6427</v>
      </c>
      <c r="D3177">
        <f>[1]!s_pq_maxuptype(B3177,A3177)</f>
        <v>0</v>
      </c>
      <c r="I3177" s="8"/>
      <c r="J3177" s="16"/>
      <c r="K3177" s="16"/>
    </row>
    <row r="3178" spans="1:11" x14ac:dyDescent="0.25">
      <c r="A3178" s="8">
        <v>45705</v>
      </c>
      <c r="B3178" s="16" t="s">
        <v>6428</v>
      </c>
      <c r="C3178" s="16" t="s">
        <v>6429</v>
      </c>
      <c r="D3178">
        <f>[1]!s_pq_maxuptype(B3178,A3178)</f>
        <v>0</v>
      </c>
      <c r="I3178" s="8"/>
      <c r="J3178" s="16"/>
      <c r="K3178" s="16"/>
    </row>
    <row r="3179" spans="1:11" x14ac:dyDescent="0.25">
      <c r="A3179" s="8">
        <v>45705</v>
      </c>
      <c r="B3179" s="16" t="s">
        <v>6430</v>
      </c>
      <c r="C3179" s="16" t="s">
        <v>6431</v>
      </c>
      <c r="D3179">
        <f>[1]!s_pq_maxuptype(B3179,A3179)</f>
        <v>0</v>
      </c>
      <c r="I3179" s="8"/>
      <c r="J3179" s="16"/>
      <c r="K3179" s="16"/>
    </row>
    <row r="3180" spans="1:11" x14ac:dyDescent="0.25">
      <c r="A3180" s="8">
        <v>45705</v>
      </c>
      <c r="B3180" s="16" t="s">
        <v>6432</v>
      </c>
      <c r="C3180" s="16" t="s">
        <v>6433</v>
      </c>
      <c r="D3180">
        <f>[1]!s_pq_maxuptype(B3180,A3180)</f>
        <v>0</v>
      </c>
      <c r="I3180" s="8"/>
      <c r="J3180" s="16"/>
      <c r="K3180" s="16"/>
    </row>
    <row r="3181" spans="1:11" x14ac:dyDescent="0.25">
      <c r="A3181" s="8">
        <v>45705</v>
      </c>
      <c r="B3181" s="16" t="s">
        <v>6434</v>
      </c>
      <c r="C3181" s="16" t="s">
        <v>6435</v>
      </c>
      <c r="D3181">
        <f>[1]!s_pq_maxuptype(B3181,A3181)</f>
        <v>0</v>
      </c>
      <c r="I3181" s="8"/>
      <c r="J3181" s="16"/>
      <c r="K3181" s="16"/>
    </row>
    <row r="3182" spans="1:11" x14ac:dyDescent="0.25">
      <c r="A3182" s="8">
        <v>45705</v>
      </c>
      <c r="B3182" s="16" t="s">
        <v>6436</v>
      </c>
      <c r="C3182" s="16" t="s">
        <v>6437</v>
      </c>
      <c r="D3182">
        <f>[1]!s_pq_maxuptype(B3182,A3182)</f>
        <v>0</v>
      </c>
      <c r="I3182" s="8"/>
      <c r="J3182" s="16"/>
      <c r="K3182" s="16"/>
    </row>
    <row r="3183" spans="1:11" x14ac:dyDescent="0.25">
      <c r="A3183" s="8">
        <v>45705</v>
      </c>
      <c r="B3183" s="16" t="s">
        <v>6438</v>
      </c>
      <c r="C3183" s="16" t="s">
        <v>6439</v>
      </c>
      <c r="D3183">
        <f>[1]!s_pq_maxuptype(B3183,A3183)</f>
        <v>0</v>
      </c>
      <c r="I3183" s="8"/>
      <c r="J3183" s="16"/>
      <c r="K3183" s="16"/>
    </row>
    <row r="3184" spans="1:11" x14ac:dyDescent="0.25">
      <c r="A3184" s="8">
        <v>45705</v>
      </c>
      <c r="B3184" s="16" t="s">
        <v>6440</v>
      </c>
      <c r="C3184" s="16" t="s">
        <v>6441</v>
      </c>
      <c r="D3184">
        <f>[1]!s_pq_maxuptype(B3184,A3184)</f>
        <v>0</v>
      </c>
      <c r="I3184" s="8"/>
      <c r="J3184" s="16"/>
      <c r="K3184" s="16"/>
    </row>
    <row r="3185" spans="1:11" x14ac:dyDescent="0.25">
      <c r="A3185" s="8">
        <v>45705</v>
      </c>
      <c r="B3185" s="16" t="s">
        <v>6442</v>
      </c>
      <c r="C3185" s="16" t="s">
        <v>6443</v>
      </c>
      <c r="D3185">
        <f>[1]!s_pq_maxuptype(B3185,A3185)</f>
        <v>0</v>
      </c>
      <c r="I3185" s="8"/>
      <c r="J3185" s="16"/>
      <c r="K3185" s="16"/>
    </row>
    <row r="3186" spans="1:11" x14ac:dyDescent="0.25">
      <c r="A3186" s="8">
        <v>45705</v>
      </c>
      <c r="B3186" s="16" t="s">
        <v>6444</v>
      </c>
      <c r="C3186" s="16" t="s">
        <v>6445</v>
      </c>
      <c r="D3186">
        <f>[1]!s_pq_maxuptype(B3186,A3186)</f>
        <v>0</v>
      </c>
      <c r="I3186" s="8"/>
      <c r="J3186" s="16"/>
      <c r="K3186" s="16"/>
    </row>
    <row r="3187" spans="1:11" x14ac:dyDescent="0.25">
      <c r="A3187" s="8">
        <v>45705</v>
      </c>
      <c r="B3187" s="16" t="s">
        <v>6446</v>
      </c>
      <c r="C3187" s="16" t="s">
        <v>6447</v>
      </c>
      <c r="D3187">
        <f>[1]!s_pq_maxuptype(B3187,A3187)</f>
        <v>0</v>
      </c>
      <c r="I3187" s="8"/>
      <c r="J3187" s="16"/>
      <c r="K3187" s="16"/>
    </row>
    <row r="3188" spans="1:11" x14ac:dyDescent="0.25">
      <c r="A3188" s="8">
        <v>45705</v>
      </c>
      <c r="B3188" s="16" t="s">
        <v>6448</v>
      </c>
      <c r="C3188" s="16" t="s">
        <v>6449</v>
      </c>
      <c r="D3188">
        <f>[1]!s_pq_maxuptype(B3188,A3188)</f>
        <v>0</v>
      </c>
      <c r="I3188" s="8"/>
      <c r="J3188" s="16"/>
      <c r="K3188" s="16"/>
    </row>
    <row r="3189" spans="1:11" x14ac:dyDescent="0.25">
      <c r="A3189" s="8">
        <v>45705</v>
      </c>
      <c r="B3189" s="16" t="s">
        <v>6450</v>
      </c>
      <c r="C3189" s="16" t="s">
        <v>6451</v>
      </c>
      <c r="D3189">
        <f>[1]!s_pq_maxuptype(B3189,A3189)</f>
        <v>0</v>
      </c>
      <c r="I3189" s="8"/>
      <c r="J3189" s="16"/>
      <c r="K3189" s="16"/>
    </row>
    <row r="3190" spans="1:11" x14ac:dyDescent="0.25">
      <c r="A3190" s="8">
        <v>45705</v>
      </c>
      <c r="B3190" s="16" t="s">
        <v>6452</v>
      </c>
      <c r="C3190" s="16" t="s">
        <v>6453</v>
      </c>
      <c r="D3190">
        <f>[1]!s_pq_maxuptype(B3190,A3190)</f>
        <v>0</v>
      </c>
      <c r="I3190" s="8"/>
      <c r="J3190" s="16"/>
      <c r="K3190" s="16"/>
    </row>
    <row r="3191" spans="1:11" x14ac:dyDescent="0.25">
      <c r="A3191" s="8">
        <v>45705</v>
      </c>
      <c r="B3191" s="16" t="s">
        <v>6454</v>
      </c>
      <c r="C3191" s="16" t="s">
        <v>6455</v>
      </c>
      <c r="D3191">
        <f>[1]!s_pq_maxuptype(B3191,A3191)</f>
        <v>0</v>
      </c>
      <c r="I3191" s="8"/>
      <c r="J3191" s="16"/>
      <c r="K3191" s="16"/>
    </row>
    <row r="3192" spans="1:11" x14ac:dyDescent="0.25">
      <c r="A3192" s="8">
        <v>45705</v>
      </c>
      <c r="B3192" s="16" t="s">
        <v>6456</v>
      </c>
      <c r="C3192" s="16" t="s">
        <v>6457</v>
      </c>
      <c r="D3192">
        <f>[1]!s_pq_maxuptype(B3192,A3192)</f>
        <v>0</v>
      </c>
      <c r="I3192" s="8"/>
      <c r="J3192" s="16"/>
      <c r="K3192" s="16"/>
    </row>
    <row r="3193" spans="1:11" x14ac:dyDescent="0.25">
      <c r="A3193" s="8">
        <v>45705</v>
      </c>
      <c r="B3193" s="16" t="s">
        <v>6458</v>
      </c>
      <c r="C3193" s="16" t="s">
        <v>6459</v>
      </c>
      <c r="D3193">
        <f>[1]!s_pq_maxuptype(B3193,A3193)</f>
        <v>0</v>
      </c>
      <c r="I3193" s="8"/>
      <c r="J3193" s="16"/>
      <c r="K3193" s="16"/>
    </row>
    <row r="3194" spans="1:11" x14ac:dyDescent="0.25">
      <c r="A3194" s="8">
        <v>45705</v>
      </c>
      <c r="B3194" s="16" t="s">
        <v>6460</v>
      </c>
      <c r="C3194" s="16" t="s">
        <v>6461</v>
      </c>
      <c r="D3194" t="str">
        <f>[1]!s_pq_maxuptype(B3194,A3194)</f>
        <v>2连板</v>
      </c>
      <c r="I3194" s="8"/>
      <c r="J3194" s="16"/>
      <c r="K3194" s="16"/>
    </row>
    <row r="3195" spans="1:11" x14ac:dyDescent="0.25">
      <c r="A3195" s="8">
        <v>45705</v>
      </c>
      <c r="B3195" s="16" t="s">
        <v>6462</v>
      </c>
      <c r="C3195" s="16" t="s">
        <v>6463</v>
      </c>
      <c r="D3195">
        <f>[1]!s_pq_maxuptype(B3195,A3195)</f>
        <v>0</v>
      </c>
      <c r="I3195" s="8"/>
      <c r="J3195" s="16"/>
      <c r="K3195" s="16"/>
    </row>
    <row r="3196" spans="1:11" x14ac:dyDescent="0.25">
      <c r="A3196" s="8">
        <v>45705</v>
      </c>
      <c r="B3196" s="16" t="s">
        <v>6464</v>
      </c>
      <c r="C3196" s="16" t="s">
        <v>6465</v>
      </c>
      <c r="D3196">
        <f>[1]!s_pq_maxuptype(B3196,A3196)</f>
        <v>0</v>
      </c>
      <c r="I3196" s="8"/>
      <c r="J3196" s="16"/>
      <c r="K3196" s="16"/>
    </row>
    <row r="3197" spans="1:11" x14ac:dyDescent="0.25">
      <c r="A3197" s="8">
        <v>45705</v>
      </c>
      <c r="B3197" s="16" t="s">
        <v>6466</v>
      </c>
      <c r="C3197" s="16" t="s">
        <v>6467</v>
      </c>
      <c r="D3197">
        <f>[1]!s_pq_maxuptype(B3197,A3197)</f>
        <v>0</v>
      </c>
      <c r="I3197" s="8"/>
      <c r="J3197" s="16"/>
      <c r="K3197" s="16"/>
    </row>
    <row r="3198" spans="1:11" x14ac:dyDescent="0.25">
      <c r="A3198" s="8">
        <v>45705</v>
      </c>
      <c r="B3198" s="16" t="s">
        <v>6468</v>
      </c>
      <c r="C3198" s="16" t="s">
        <v>6469</v>
      </c>
      <c r="D3198">
        <f>[1]!s_pq_maxuptype(B3198,A3198)</f>
        <v>0</v>
      </c>
      <c r="I3198" s="8"/>
      <c r="J3198" s="16"/>
      <c r="K3198" s="16"/>
    </row>
    <row r="3199" spans="1:11" x14ac:dyDescent="0.25">
      <c r="A3199" s="8">
        <v>45705</v>
      </c>
      <c r="B3199" s="16" t="s">
        <v>6470</v>
      </c>
      <c r="C3199" s="16" t="s">
        <v>6471</v>
      </c>
      <c r="D3199">
        <f>[1]!s_pq_maxuptype(B3199,A3199)</f>
        <v>0</v>
      </c>
      <c r="I3199" s="8"/>
      <c r="J3199" s="16"/>
      <c r="K3199" s="16"/>
    </row>
    <row r="3200" spans="1:11" x14ac:dyDescent="0.25">
      <c r="A3200" s="8">
        <v>45705</v>
      </c>
      <c r="B3200" s="16" t="s">
        <v>6472</v>
      </c>
      <c r="C3200" s="16" t="s">
        <v>6473</v>
      </c>
      <c r="D3200">
        <f>[1]!s_pq_maxuptype(B3200,A3200)</f>
        <v>0</v>
      </c>
      <c r="I3200" s="8"/>
      <c r="J3200" s="16"/>
      <c r="K3200" s="16"/>
    </row>
    <row r="3201" spans="1:11" x14ac:dyDescent="0.25">
      <c r="A3201" s="8">
        <v>45705</v>
      </c>
      <c r="B3201" s="16" t="s">
        <v>6474</v>
      </c>
      <c r="C3201" s="16" t="s">
        <v>6475</v>
      </c>
      <c r="D3201">
        <f>[1]!s_pq_maxuptype(B3201,A3201)</f>
        <v>0</v>
      </c>
      <c r="I3201" s="8"/>
      <c r="J3201" s="16"/>
      <c r="K3201" s="16"/>
    </row>
    <row r="3202" spans="1:11" x14ac:dyDescent="0.25">
      <c r="A3202" s="8">
        <v>45705</v>
      </c>
      <c r="B3202" s="16" t="s">
        <v>6476</v>
      </c>
      <c r="C3202" s="16" t="s">
        <v>6477</v>
      </c>
      <c r="D3202">
        <f>[1]!s_pq_maxuptype(B3202,A3202)</f>
        <v>0</v>
      </c>
      <c r="I3202" s="8"/>
      <c r="J3202" s="16"/>
      <c r="K3202" s="16"/>
    </row>
    <row r="3203" spans="1:11" x14ac:dyDescent="0.25">
      <c r="A3203" s="8">
        <v>45705</v>
      </c>
      <c r="B3203" s="16" t="s">
        <v>6478</v>
      </c>
      <c r="C3203" s="16" t="s">
        <v>6479</v>
      </c>
      <c r="D3203">
        <f>[1]!s_pq_maxuptype(B3203,A3203)</f>
        <v>0</v>
      </c>
      <c r="I3203" s="8"/>
      <c r="J3203" s="16"/>
      <c r="K3203" s="16"/>
    </row>
    <row r="3204" spans="1:11" x14ac:dyDescent="0.25">
      <c r="A3204" s="8">
        <v>45705</v>
      </c>
      <c r="B3204" s="16" t="s">
        <v>6480</v>
      </c>
      <c r="C3204" s="16" t="s">
        <v>6481</v>
      </c>
      <c r="D3204">
        <f>[1]!s_pq_maxuptype(B3204,A3204)</f>
        <v>0</v>
      </c>
      <c r="I3204" s="8"/>
      <c r="J3204" s="16"/>
      <c r="K3204" s="16"/>
    </row>
    <row r="3205" spans="1:11" x14ac:dyDescent="0.25">
      <c r="A3205" s="8">
        <v>45705</v>
      </c>
      <c r="B3205" s="16" t="s">
        <v>6482</v>
      </c>
      <c r="C3205" s="16" t="s">
        <v>6483</v>
      </c>
      <c r="D3205">
        <f>[1]!s_pq_maxuptype(B3205,A3205)</f>
        <v>0</v>
      </c>
      <c r="I3205" s="8"/>
      <c r="J3205" s="16"/>
      <c r="K3205" s="16"/>
    </row>
    <row r="3206" spans="1:11" x14ac:dyDescent="0.25">
      <c r="A3206" s="8">
        <v>45705</v>
      </c>
      <c r="B3206" s="16" t="s">
        <v>6484</v>
      </c>
      <c r="C3206" s="16" t="s">
        <v>6485</v>
      </c>
      <c r="D3206">
        <f>[1]!s_pq_maxuptype(B3206,A3206)</f>
        <v>0</v>
      </c>
      <c r="I3206" s="8"/>
      <c r="J3206" s="16"/>
      <c r="K3206" s="16"/>
    </row>
    <row r="3207" spans="1:11" x14ac:dyDescent="0.25">
      <c r="A3207" s="8">
        <v>45705</v>
      </c>
      <c r="B3207" s="16" t="s">
        <v>6486</v>
      </c>
      <c r="C3207" s="16" t="s">
        <v>6487</v>
      </c>
      <c r="D3207">
        <f>[1]!s_pq_maxuptype(B3207,A3207)</f>
        <v>0</v>
      </c>
      <c r="I3207" s="8"/>
      <c r="J3207" s="16"/>
      <c r="K3207" s="16"/>
    </row>
    <row r="3208" spans="1:11" x14ac:dyDescent="0.25">
      <c r="A3208" s="8">
        <v>45705</v>
      </c>
      <c r="B3208" s="16" t="s">
        <v>6488</v>
      </c>
      <c r="C3208" s="16" t="s">
        <v>6489</v>
      </c>
      <c r="D3208">
        <f>[1]!s_pq_maxuptype(B3208,A3208)</f>
        <v>0</v>
      </c>
      <c r="I3208" s="8"/>
      <c r="J3208" s="16"/>
      <c r="K3208" s="16"/>
    </row>
    <row r="3209" spans="1:11" x14ac:dyDescent="0.25">
      <c r="A3209" s="8">
        <v>45705</v>
      </c>
      <c r="B3209" s="16" t="s">
        <v>6490</v>
      </c>
      <c r="C3209" s="16" t="s">
        <v>6491</v>
      </c>
      <c r="D3209">
        <f>[1]!s_pq_maxuptype(B3209,A3209)</f>
        <v>0</v>
      </c>
      <c r="I3209" s="8"/>
      <c r="J3209" s="16"/>
      <c r="K3209" s="16"/>
    </row>
    <row r="3210" spans="1:11" x14ac:dyDescent="0.25">
      <c r="A3210" s="8">
        <v>45705</v>
      </c>
      <c r="B3210" s="16" t="s">
        <v>6492</v>
      </c>
      <c r="C3210" s="16" t="s">
        <v>6493</v>
      </c>
      <c r="D3210">
        <f>[1]!s_pq_maxuptype(B3210,A3210)</f>
        <v>0</v>
      </c>
      <c r="I3210" s="8"/>
      <c r="J3210" s="16"/>
      <c r="K3210" s="16"/>
    </row>
    <row r="3211" spans="1:11" x14ac:dyDescent="0.25">
      <c r="A3211" s="8">
        <v>45705</v>
      </c>
      <c r="B3211" s="16" t="s">
        <v>6494</v>
      </c>
      <c r="C3211" s="16" t="s">
        <v>6495</v>
      </c>
      <c r="D3211">
        <f>[1]!s_pq_maxuptype(B3211,A3211)</f>
        <v>0</v>
      </c>
      <c r="I3211" s="8"/>
      <c r="J3211" s="16"/>
      <c r="K3211" s="16"/>
    </row>
    <row r="3212" spans="1:11" x14ac:dyDescent="0.25">
      <c r="A3212" s="8">
        <v>45705</v>
      </c>
      <c r="B3212" s="16" t="s">
        <v>6496</v>
      </c>
      <c r="C3212" s="16" t="s">
        <v>6497</v>
      </c>
      <c r="D3212">
        <f>[1]!s_pq_maxuptype(B3212,A3212)</f>
        <v>0</v>
      </c>
      <c r="I3212" s="8"/>
      <c r="J3212" s="16"/>
      <c r="K3212" s="16"/>
    </row>
    <row r="3213" spans="1:11" x14ac:dyDescent="0.25">
      <c r="A3213" s="8">
        <v>45705</v>
      </c>
      <c r="B3213" s="16" t="s">
        <v>6498</v>
      </c>
      <c r="C3213" s="16" t="s">
        <v>6499</v>
      </c>
      <c r="D3213">
        <f>[1]!s_pq_maxuptype(B3213,A3213)</f>
        <v>0</v>
      </c>
      <c r="I3213" s="8"/>
      <c r="J3213" s="16"/>
      <c r="K3213" s="16"/>
    </row>
    <row r="3214" spans="1:11" x14ac:dyDescent="0.25">
      <c r="A3214" s="8">
        <v>45705</v>
      </c>
      <c r="B3214" s="16" t="s">
        <v>6500</v>
      </c>
      <c r="C3214" s="16" t="s">
        <v>6501</v>
      </c>
      <c r="D3214">
        <f>[1]!s_pq_maxuptype(B3214,A3214)</f>
        <v>0</v>
      </c>
      <c r="I3214" s="8"/>
      <c r="J3214" s="16"/>
      <c r="K3214" s="16"/>
    </row>
    <row r="3215" spans="1:11" x14ac:dyDescent="0.25">
      <c r="A3215" s="8">
        <v>45705</v>
      </c>
      <c r="B3215" s="16" t="s">
        <v>6502</v>
      </c>
      <c r="C3215" s="16" t="s">
        <v>6503</v>
      </c>
      <c r="D3215">
        <f>[1]!s_pq_maxuptype(B3215,A3215)</f>
        <v>0</v>
      </c>
      <c r="I3215" s="8"/>
      <c r="J3215" s="16"/>
      <c r="K3215" s="16"/>
    </row>
    <row r="3216" spans="1:11" x14ac:dyDescent="0.25">
      <c r="A3216" s="8">
        <v>45705</v>
      </c>
      <c r="B3216" s="16" t="s">
        <v>6504</v>
      </c>
      <c r="C3216" s="16" t="s">
        <v>6505</v>
      </c>
      <c r="D3216">
        <f>[1]!s_pq_maxuptype(B3216,A3216)</f>
        <v>0</v>
      </c>
      <c r="I3216" s="8"/>
      <c r="J3216" s="16"/>
      <c r="K3216" s="16"/>
    </row>
    <row r="3217" spans="1:11" x14ac:dyDescent="0.25">
      <c r="A3217" s="8">
        <v>45705</v>
      </c>
      <c r="B3217" s="16" t="s">
        <v>6506</v>
      </c>
      <c r="C3217" s="16" t="s">
        <v>6507</v>
      </c>
      <c r="D3217">
        <f>[1]!s_pq_maxuptype(B3217,A3217)</f>
        <v>0</v>
      </c>
      <c r="I3217" s="8"/>
      <c r="J3217" s="16"/>
      <c r="K3217" s="16"/>
    </row>
    <row r="3218" spans="1:11" x14ac:dyDescent="0.25">
      <c r="A3218" s="8">
        <v>45705</v>
      </c>
      <c r="B3218" s="16" t="s">
        <v>6508</v>
      </c>
      <c r="C3218" s="16" t="s">
        <v>6509</v>
      </c>
      <c r="D3218">
        <f>[1]!s_pq_maxuptype(B3218,A3218)</f>
        <v>0</v>
      </c>
      <c r="I3218" s="8"/>
      <c r="J3218" s="16"/>
      <c r="K3218" s="16"/>
    </row>
    <row r="3219" spans="1:11" x14ac:dyDescent="0.25">
      <c r="A3219" s="8">
        <v>45705</v>
      </c>
      <c r="B3219" s="16" t="s">
        <v>6510</v>
      </c>
      <c r="C3219" s="16" t="s">
        <v>6511</v>
      </c>
      <c r="D3219">
        <f>[1]!s_pq_maxuptype(B3219,A3219)</f>
        <v>0</v>
      </c>
      <c r="I3219" s="8"/>
      <c r="J3219" s="16"/>
      <c r="K3219" s="16"/>
    </row>
    <row r="3220" spans="1:11" x14ac:dyDescent="0.25">
      <c r="A3220" s="8">
        <v>45705</v>
      </c>
      <c r="B3220" s="16" t="s">
        <v>6512</v>
      </c>
      <c r="C3220" s="16" t="s">
        <v>6513</v>
      </c>
      <c r="D3220">
        <f>[1]!s_pq_maxuptype(B3220,A3220)</f>
        <v>0</v>
      </c>
      <c r="I3220" s="8"/>
      <c r="J3220" s="16"/>
      <c r="K3220" s="16"/>
    </row>
    <row r="3221" spans="1:11" x14ac:dyDescent="0.25">
      <c r="A3221" s="8">
        <v>45705</v>
      </c>
      <c r="B3221" s="16" t="s">
        <v>6514</v>
      </c>
      <c r="C3221" s="16" t="s">
        <v>6515</v>
      </c>
      <c r="D3221">
        <f>[1]!s_pq_maxuptype(B3221,A3221)</f>
        <v>0</v>
      </c>
      <c r="I3221" s="8"/>
      <c r="J3221" s="16"/>
      <c r="K3221" s="16"/>
    </row>
    <row r="3222" spans="1:11" x14ac:dyDescent="0.25">
      <c r="A3222" s="8">
        <v>45705</v>
      </c>
      <c r="B3222" s="16" t="s">
        <v>6516</v>
      </c>
      <c r="C3222" s="16" t="s">
        <v>6517</v>
      </c>
      <c r="D3222">
        <f>[1]!s_pq_maxuptype(B3222,A3222)</f>
        <v>0</v>
      </c>
      <c r="I3222" s="8"/>
      <c r="J3222" s="16"/>
      <c r="K3222" s="16"/>
    </row>
    <row r="3223" spans="1:11" x14ac:dyDescent="0.25">
      <c r="A3223" s="8">
        <v>45705</v>
      </c>
      <c r="B3223" s="16" t="s">
        <v>6518</v>
      </c>
      <c r="C3223" s="16" t="s">
        <v>6519</v>
      </c>
      <c r="D3223">
        <f>[1]!s_pq_maxuptype(B3223,A3223)</f>
        <v>0</v>
      </c>
      <c r="I3223" s="8"/>
      <c r="J3223" s="16"/>
      <c r="K3223" s="16"/>
    </row>
    <row r="3224" spans="1:11" x14ac:dyDescent="0.25">
      <c r="A3224" s="8">
        <v>45705</v>
      </c>
      <c r="B3224" s="16" t="s">
        <v>6520</v>
      </c>
      <c r="C3224" s="16" t="s">
        <v>6521</v>
      </c>
      <c r="D3224">
        <f>[1]!s_pq_maxuptype(B3224,A3224)</f>
        <v>0</v>
      </c>
      <c r="I3224" s="8"/>
      <c r="J3224" s="16"/>
      <c r="K3224" s="16"/>
    </row>
    <row r="3225" spans="1:11" x14ac:dyDescent="0.25">
      <c r="A3225" s="8">
        <v>45705</v>
      </c>
      <c r="B3225" s="16" t="s">
        <v>6522</v>
      </c>
      <c r="C3225" s="16" t="s">
        <v>6523</v>
      </c>
      <c r="D3225">
        <f>[1]!s_pq_maxuptype(B3225,A3225)</f>
        <v>0</v>
      </c>
      <c r="I3225" s="8"/>
      <c r="J3225" s="16"/>
      <c r="K3225" s="16"/>
    </row>
    <row r="3226" spans="1:11" x14ac:dyDescent="0.25">
      <c r="A3226" s="8">
        <v>45705</v>
      </c>
      <c r="B3226" s="16" t="s">
        <v>6524</v>
      </c>
      <c r="C3226" s="16" t="s">
        <v>6525</v>
      </c>
      <c r="D3226">
        <f>[1]!s_pq_maxuptype(B3226,A3226)</f>
        <v>0</v>
      </c>
      <c r="I3226" s="8"/>
      <c r="J3226" s="16"/>
      <c r="K3226" s="16"/>
    </row>
    <row r="3227" spans="1:11" x14ac:dyDescent="0.25">
      <c r="A3227" s="8">
        <v>45705</v>
      </c>
      <c r="B3227" s="16" t="s">
        <v>6526</v>
      </c>
      <c r="C3227" s="16" t="s">
        <v>6527</v>
      </c>
      <c r="D3227">
        <f>[1]!s_pq_maxuptype(B3227,A3227)</f>
        <v>0</v>
      </c>
      <c r="I3227" s="8"/>
      <c r="J3227" s="16"/>
      <c r="K3227" s="16"/>
    </row>
    <row r="3228" spans="1:11" x14ac:dyDescent="0.25">
      <c r="A3228" s="8">
        <v>45705</v>
      </c>
      <c r="B3228" s="16" t="s">
        <v>6528</v>
      </c>
      <c r="C3228" s="16" t="s">
        <v>6529</v>
      </c>
      <c r="D3228">
        <f>[1]!s_pq_maxuptype(B3228,A3228)</f>
        <v>0</v>
      </c>
      <c r="I3228" s="8"/>
      <c r="J3228" s="16"/>
      <c r="K3228" s="16"/>
    </row>
    <row r="3229" spans="1:11" x14ac:dyDescent="0.25">
      <c r="A3229" s="8">
        <v>45705</v>
      </c>
      <c r="B3229" s="16" t="s">
        <v>6530</v>
      </c>
      <c r="C3229" s="16" t="s">
        <v>6531</v>
      </c>
      <c r="D3229">
        <f>[1]!s_pq_maxuptype(B3229,A3229)</f>
        <v>0</v>
      </c>
      <c r="I3229" s="8"/>
      <c r="J3229" s="16"/>
      <c r="K3229" s="16"/>
    </row>
    <row r="3230" spans="1:11" x14ac:dyDescent="0.25">
      <c r="A3230" s="8">
        <v>45705</v>
      </c>
      <c r="B3230" s="16" t="s">
        <v>6532</v>
      </c>
      <c r="C3230" s="16" t="s">
        <v>6533</v>
      </c>
      <c r="D3230">
        <f>[1]!s_pq_maxuptype(B3230,A3230)</f>
        <v>0</v>
      </c>
      <c r="I3230" s="8"/>
      <c r="J3230" s="16"/>
      <c r="K3230" s="16"/>
    </row>
    <row r="3231" spans="1:11" x14ac:dyDescent="0.25">
      <c r="A3231" s="8">
        <v>45705</v>
      </c>
      <c r="B3231" s="16" t="s">
        <v>6534</v>
      </c>
      <c r="C3231" s="16" t="s">
        <v>6535</v>
      </c>
      <c r="D3231">
        <f>[1]!s_pq_maxuptype(B3231,A3231)</f>
        <v>0</v>
      </c>
      <c r="I3231" s="8"/>
      <c r="J3231" s="16"/>
      <c r="K3231" s="16"/>
    </row>
    <row r="3232" spans="1:11" x14ac:dyDescent="0.25">
      <c r="A3232" s="8">
        <v>45705</v>
      </c>
      <c r="B3232" s="16" t="s">
        <v>6536</v>
      </c>
      <c r="C3232" s="16" t="s">
        <v>6537</v>
      </c>
      <c r="D3232">
        <f>[1]!s_pq_maxuptype(B3232,A3232)</f>
        <v>0</v>
      </c>
      <c r="I3232" s="8"/>
      <c r="J3232" s="16"/>
      <c r="K3232" s="16"/>
    </row>
    <row r="3233" spans="1:11" x14ac:dyDescent="0.25">
      <c r="A3233" s="8">
        <v>45705</v>
      </c>
      <c r="B3233" s="16" t="s">
        <v>6538</v>
      </c>
      <c r="C3233" s="16" t="s">
        <v>6539</v>
      </c>
      <c r="D3233">
        <f>[1]!s_pq_maxuptype(B3233,A3233)</f>
        <v>0</v>
      </c>
      <c r="I3233" s="8"/>
      <c r="J3233" s="16"/>
      <c r="K3233" s="16"/>
    </row>
    <row r="3234" spans="1:11" x14ac:dyDescent="0.25">
      <c r="A3234" s="8">
        <v>45705</v>
      </c>
      <c r="B3234" s="16" t="s">
        <v>6540</v>
      </c>
      <c r="C3234" s="16" t="s">
        <v>6541</v>
      </c>
      <c r="D3234">
        <f>[1]!s_pq_maxuptype(B3234,A3234)</f>
        <v>0</v>
      </c>
      <c r="I3234" s="8"/>
      <c r="J3234" s="16"/>
      <c r="K3234" s="16"/>
    </row>
    <row r="3235" spans="1:11" x14ac:dyDescent="0.25">
      <c r="A3235" s="8">
        <v>45705</v>
      </c>
      <c r="B3235" s="16" t="s">
        <v>6542</v>
      </c>
      <c r="C3235" s="16" t="s">
        <v>6543</v>
      </c>
      <c r="D3235">
        <f>[1]!s_pq_maxuptype(B3235,A3235)</f>
        <v>0</v>
      </c>
      <c r="I3235" s="8"/>
      <c r="J3235" s="16"/>
      <c r="K3235" s="16"/>
    </row>
    <row r="3236" spans="1:11" x14ac:dyDescent="0.25">
      <c r="A3236" s="8">
        <v>45705</v>
      </c>
      <c r="B3236" s="16" t="s">
        <v>6544</v>
      </c>
      <c r="C3236" s="16" t="s">
        <v>6545</v>
      </c>
      <c r="D3236">
        <f>[1]!s_pq_maxuptype(B3236,A3236)</f>
        <v>0</v>
      </c>
      <c r="I3236" s="8"/>
      <c r="J3236" s="16"/>
      <c r="K3236" s="16"/>
    </row>
    <row r="3237" spans="1:11" x14ac:dyDescent="0.25">
      <c r="A3237" s="8">
        <v>45705</v>
      </c>
      <c r="B3237" s="16" t="s">
        <v>6546</v>
      </c>
      <c r="C3237" s="16" t="s">
        <v>6547</v>
      </c>
      <c r="D3237">
        <f>[1]!s_pq_maxuptype(B3237,A3237)</f>
        <v>0</v>
      </c>
      <c r="I3237" s="8"/>
      <c r="J3237" s="16"/>
      <c r="K3237" s="16"/>
    </row>
    <row r="3238" spans="1:11" x14ac:dyDescent="0.25">
      <c r="A3238" s="8">
        <v>45705</v>
      </c>
      <c r="B3238" s="16" t="s">
        <v>6548</v>
      </c>
      <c r="C3238" s="16" t="s">
        <v>6549</v>
      </c>
      <c r="D3238">
        <f>[1]!s_pq_maxuptype(B3238,A3238)</f>
        <v>0</v>
      </c>
      <c r="I3238" s="8"/>
      <c r="J3238" s="16"/>
      <c r="K3238" s="16"/>
    </row>
    <row r="3239" spans="1:11" x14ac:dyDescent="0.25">
      <c r="A3239" s="8">
        <v>45705</v>
      </c>
      <c r="B3239" s="16" t="s">
        <v>6550</v>
      </c>
      <c r="C3239" s="16" t="s">
        <v>6551</v>
      </c>
      <c r="D3239">
        <f>[1]!s_pq_maxuptype(B3239,A3239)</f>
        <v>0</v>
      </c>
      <c r="I3239" s="8"/>
      <c r="J3239" s="16"/>
      <c r="K3239" s="16"/>
    </row>
    <row r="3240" spans="1:11" x14ac:dyDescent="0.25">
      <c r="A3240" s="8">
        <v>45705</v>
      </c>
      <c r="B3240" s="16" t="s">
        <v>6552</v>
      </c>
      <c r="C3240" s="16" t="s">
        <v>6553</v>
      </c>
      <c r="D3240">
        <f>[1]!s_pq_maxuptype(B3240,A3240)</f>
        <v>0</v>
      </c>
      <c r="I3240" s="8"/>
      <c r="J3240" s="16"/>
      <c r="K3240" s="16"/>
    </row>
    <row r="3241" spans="1:11" x14ac:dyDescent="0.25">
      <c r="A3241" s="8">
        <v>45705</v>
      </c>
      <c r="B3241" s="16" t="s">
        <v>6554</v>
      </c>
      <c r="C3241" s="16" t="s">
        <v>6555</v>
      </c>
      <c r="D3241">
        <f>[1]!s_pq_maxuptype(B3241,A3241)</f>
        <v>0</v>
      </c>
      <c r="I3241" s="8"/>
      <c r="J3241" s="16"/>
      <c r="K3241" s="16"/>
    </row>
    <row r="3242" spans="1:11" x14ac:dyDescent="0.25">
      <c r="A3242" s="8">
        <v>45705</v>
      </c>
      <c r="B3242" s="16" t="s">
        <v>6556</v>
      </c>
      <c r="C3242" s="16" t="s">
        <v>6557</v>
      </c>
      <c r="D3242">
        <f>[1]!s_pq_maxuptype(B3242,A3242)</f>
        <v>0</v>
      </c>
      <c r="I3242" s="8"/>
      <c r="J3242" s="16"/>
      <c r="K3242" s="16"/>
    </row>
    <row r="3243" spans="1:11" x14ac:dyDescent="0.25">
      <c r="A3243" s="8">
        <v>45705</v>
      </c>
      <c r="B3243" s="16" t="s">
        <v>6558</v>
      </c>
      <c r="C3243" s="16" t="s">
        <v>6559</v>
      </c>
      <c r="D3243">
        <f>[1]!s_pq_maxuptype(B3243,A3243)</f>
        <v>0</v>
      </c>
      <c r="I3243" s="8"/>
      <c r="J3243" s="16"/>
      <c r="K3243" s="16"/>
    </row>
    <row r="3244" spans="1:11" x14ac:dyDescent="0.25">
      <c r="A3244" s="8">
        <v>45705</v>
      </c>
      <c r="B3244" s="16" t="s">
        <v>6560</v>
      </c>
      <c r="C3244" s="16" t="s">
        <v>6561</v>
      </c>
      <c r="D3244">
        <f>[1]!s_pq_maxuptype(B3244,A3244)</f>
        <v>0</v>
      </c>
      <c r="I3244" s="8"/>
      <c r="J3244" s="16"/>
      <c r="K3244" s="16"/>
    </row>
    <row r="3245" spans="1:11" x14ac:dyDescent="0.25">
      <c r="A3245" s="8">
        <v>45705</v>
      </c>
      <c r="B3245" s="16" t="s">
        <v>6562</v>
      </c>
      <c r="C3245" s="16" t="s">
        <v>6563</v>
      </c>
      <c r="D3245">
        <f>[1]!s_pq_maxuptype(B3245,A3245)</f>
        <v>0</v>
      </c>
      <c r="I3245" s="8"/>
      <c r="J3245" s="16"/>
      <c r="K3245" s="16"/>
    </row>
    <row r="3246" spans="1:11" x14ac:dyDescent="0.25">
      <c r="A3246" s="8">
        <v>45705</v>
      </c>
      <c r="B3246" s="16" t="s">
        <v>6564</v>
      </c>
      <c r="C3246" s="16" t="s">
        <v>6565</v>
      </c>
      <c r="D3246">
        <f>[1]!s_pq_maxuptype(B3246,A3246)</f>
        <v>0</v>
      </c>
      <c r="I3246" s="8"/>
      <c r="J3246" s="16"/>
      <c r="K3246" s="16"/>
    </row>
    <row r="3247" spans="1:11" x14ac:dyDescent="0.25">
      <c r="A3247" s="8">
        <v>45705</v>
      </c>
      <c r="B3247" s="16" t="s">
        <v>6566</v>
      </c>
      <c r="C3247" s="16" t="s">
        <v>6567</v>
      </c>
      <c r="D3247">
        <f>[1]!s_pq_maxuptype(B3247,A3247)</f>
        <v>0</v>
      </c>
      <c r="I3247" s="8"/>
      <c r="J3247" s="16"/>
      <c r="K3247" s="16"/>
    </row>
    <row r="3248" spans="1:11" x14ac:dyDescent="0.25">
      <c r="A3248" s="8">
        <v>45705</v>
      </c>
      <c r="B3248" s="16" t="s">
        <v>6568</v>
      </c>
      <c r="C3248" s="16" t="s">
        <v>6569</v>
      </c>
      <c r="D3248">
        <f>[1]!s_pq_maxuptype(B3248,A3248)</f>
        <v>0</v>
      </c>
      <c r="I3248" s="8"/>
      <c r="J3248" s="16"/>
      <c r="K3248" s="16"/>
    </row>
    <row r="3249" spans="1:11" x14ac:dyDescent="0.25">
      <c r="A3249" s="8">
        <v>45705</v>
      </c>
      <c r="B3249" s="16" t="s">
        <v>6570</v>
      </c>
      <c r="C3249" s="16" t="s">
        <v>6571</v>
      </c>
      <c r="D3249">
        <f>[1]!s_pq_maxuptype(B3249,A3249)</f>
        <v>0</v>
      </c>
      <c r="I3249" s="8"/>
      <c r="J3249" s="16"/>
      <c r="K3249" s="16"/>
    </row>
    <row r="3250" spans="1:11" x14ac:dyDescent="0.25">
      <c r="A3250" s="8">
        <v>45705</v>
      </c>
      <c r="B3250" s="16" t="s">
        <v>6572</v>
      </c>
      <c r="C3250" s="16" t="s">
        <v>6573</v>
      </c>
      <c r="D3250">
        <f>[1]!s_pq_maxuptype(B3250,A3250)</f>
        <v>0</v>
      </c>
      <c r="I3250" s="8"/>
      <c r="J3250" s="16"/>
      <c r="K3250" s="16"/>
    </row>
    <row r="3251" spans="1:11" x14ac:dyDescent="0.25">
      <c r="A3251" s="8">
        <v>45705</v>
      </c>
      <c r="B3251" s="16" t="s">
        <v>6574</v>
      </c>
      <c r="C3251" s="16" t="s">
        <v>6575</v>
      </c>
      <c r="D3251">
        <f>[1]!s_pq_maxuptype(B3251,A3251)</f>
        <v>0</v>
      </c>
      <c r="I3251" s="8"/>
      <c r="J3251" s="16"/>
      <c r="K3251" s="16"/>
    </row>
    <row r="3252" spans="1:11" x14ac:dyDescent="0.25">
      <c r="A3252" s="8">
        <v>45705</v>
      </c>
      <c r="B3252" s="16" t="s">
        <v>6576</v>
      </c>
      <c r="C3252" s="16" t="s">
        <v>6577</v>
      </c>
      <c r="D3252">
        <f>[1]!s_pq_maxuptype(B3252,A3252)</f>
        <v>0</v>
      </c>
      <c r="I3252" s="8"/>
      <c r="J3252" s="16"/>
      <c r="K3252" s="16"/>
    </row>
    <row r="3253" spans="1:11" x14ac:dyDescent="0.25">
      <c r="A3253" s="8">
        <v>45705</v>
      </c>
      <c r="B3253" s="16" t="s">
        <v>6578</v>
      </c>
      <c r="C3253" s="16" t="s">
        <v>6579</v>
      </c>
      <c r="D3253">
        <f>[1]!s_pq_maxuptype(B3253,A3253)</f>
        <v>0</v>
      </c>
      <c r="I3253" s="8"/>
      <c r="J3253" s="16"/>
      <c r="K3253" s="16"/>
    </row>
    <row r="3254" spans="1:11" x14ac:dyDescent="0.25">
      <c r="A3254" s="8">
        <v>45705</v>
      </c>
      <c r="B3254" s="16" t="s">
        <v>6580</v>
      </c>
      <c r="C3254" s="16" t="s">
        <v>6581</v>
      </c>
      <c r="D3254">
        <f>[1]!s_pq_maxuptype(B3254,A3254)</f>
        <v>0</v>
      </c>
      <c r="I3254" s="8"/>
      <c r="J3254" s="16"/>
      <c r="K3254" s="16"/>
    </row>
    <row r="3255" spans="1:11" x14ac:dyDescent="0.25">
      <c r="A3255" s="8">
        <v>45705</v>
      </c>
      <c r="B3255" s="16" t="s">
        <v>6582</v>
      </c>
      <c r="C3255" s="16" t="s">
        <v>6583</v>
      </c>
      <c r="D3255">
        <f>[1]!s_pq_maxuptype(B3255,A3255)</f>
        <v>0</v>
      </c>
      <c r="I3255" s="8"/>
      <c r="J3255" s="16"/>
      <c r="K3255" s="16"/>
    </row>
    <row r="3256" spans="1:11" x14ac:dyDescent="0.25">
      <c r="A3256" s="8">
        <v>45705</v>
      </c>
      <c r="B3256" s="16" t="s">
        <v>6584</v>
      </c>
      <c r="C3256" s="16" t="s">
        <v>6585</v>
      </c>
      <c r="D3256">
        <f>[1]!s_pq_maxuptype(B3256,A3256)</f>
        <v>0</v>
      </c>
      <c r="I3256" s="8"/>
      <c r="J3256" s="16"/>
      <c r="K3256" s="16"/>
    </row>
    <row r="3257" spans="1:11" x14ac:dyDescent="0.25">
      <c r="A3257" s="8">
        <v>45705</v>
      </c>
      <c r="B3257" s="16" t="s">
        <v>6586</v>
      </c>
      <c r="C3257" s="16" t="s">
        <v>6587</v>
      </c>
      <c r="D3257">
        <f>[1]!s_pq_maxuptype(B3257,A3257)</f>
        <v>0</v>
      </c>
      <c r="I3257" s="8"/>
      <c r="J3257" s="16"/>
      <c r="K3257" s="16"/>
    </row>
    <row r="3258" spans="1:11" x14ac:dyDescent="0.25">
      <c r="A3258" s="8">
        <v>45705</v>
      </c>
      <c r="B3258" s="16" t="s">
        <v>6588</v>
      </c>
      <c r="C3258" s="16" t="s">
        <v>6589</v>
      </c>
      <c r="D3258">
        <f>[1]!s_pq_maxuptype(B3258,A3258)</f>
        <v>0</v>
      </c>
      <c r="I3258" s="8"/>
      <c r="J3258" s="16"/>
      <c r="K3258" s="16"/>
    </row>
    <row r="3259" spans="1:11" x14ac:dyDescent="0.25">
      <c r="A3259" s="8">
        <v>45705</v>
      </c>
      <c r="B3259" s="16" t="s">
        <v>6590</v>
      </c>
      <c r="C3259" s="16" t="s">
        <v>6591</v>
      </c>
      <c r="D3259">
        <f>[1]!s_pq_maxuptype(B3259,A3259)</f>
        <v>0</v>
      </c>
      <c r="I3259" s="8"/>
      <c r="J3259" s="16"/>
      <c r="K3259" s="16"/>
    </row>
    <row r="3260" spans="1:11" x14ac:dyDescent="0.25">
      <c r="A3260" s="8">
        <v>45705</v>
      </c>
      <c r="B3260" s="16" t="s">
        <v>6592</v>
      </c>
      <c r="C3260" s="16" t="s">
        <v>6593</v>
      </c>
      <c r="D3260">
        <f>[1]!s_pq_maxuptype(B3260,A3260)</f>
        <v>0</v>
      </c>
      <c r="I3260" s="8"/>
      <c r="J3260" s="16"/>
      <c r="K3260" s="16"/>
    </row>
    <row r="3261" spans="1:11" x14ac:dyDescent="0.25">
      <c r="A3261" s="8">
        <v>45705</v>
      </c>
      <c r="B3261" s="16" t="s">
        <v>6594</v>
      </c>
      <c r="C3261" s="16" t="s">
        <v>6595</v>
      </c>
      <c r="D3261">
        <f>[1]!s_pq_maxuptype(B3261,A3261)</f>
        <v>0</v>
      </c>
      <c r="I3261" s="8"/>
      <c r="J3261" s="16"/>
      <c r="K3261" s="16"/>
    </row>
    <row r="3262" spans="1:11" x14ac:dyDescent="0.25">
      <c r="A3262" s="8">
        <v>45705</v>
      </c>
      <c r="B3262" s="16" t="s">
        <v>6596</v>
      </c>
      <c r="C3262" s="16" t="s">
        <v>6597</v>
      </c>
      <c r="D3262">
        <f>[1]!s_pq_maxuptype(B3262,A3262)</f>
        <v>0</v>
      </c>
      <c r="I3262" s="8"/>
      <c r="J3262" s="16"/>
      <c r="K3262" s="16"/>
    </row>
    <row r="3263" spans="1:11" x14ac:dyDescent="0.25">
      <c r="A3263" s="8">
        <v>45705</v>
      </c>
      <c r="B3263" s="16" t="s">
        <v>6598</v>
      </c>
      <c r="C3263" s="16" t="s">
        <v>6599</v>
      </c>
      <c r="D3263">
        <f>[1]!s_pq_maxuptype(B3263,A3263)</f>
        <v>0</v>
      </c>
      <c r="I3263" s="8"/>
      <c r="J3263" s="16"/>
      <c r="K3263" s="16"/>
    </row>
    <row r="3264" spans="1:11" x14ac:dyDescent="0.25">
      <c r="A3264" s="8">
        <v>45705</v>
      </c>
      <c r="B3264" s="16" t="s">
        <v>6600</v>
      </c>
      <c r="C3264" s="16" t="s">
        <v>6601</v>
      </c>
      <c r="D3264">
        <f>[1]!s_pq_maxuptype(B3264,A3264)</f>
        <v>0</v>
      </c>
      <c r="I3264" s="8"/>
      <c r="J3264" s="16"/>
      <c r="K3264" s="16"/>
    </row>
    <row r="3265" spans="1:11" x14ac:dyDescent="0.25">
      <c r="A3265" s="8">
        <v>45705</v>
      </c>
      <c r="B3265" s="16" t="s">
        <v>6602</v>
      </c>
      <c r="C3265" s="16" t="s">
        <v>6603</v>
      </c>
      <c r="D3265">
        <f>[1]!s_pq_maxuptype(B3265,A3265)</f>
        <v>0</v>
      </c>
      <c r="I3265" s="8"/>
      <c r="J3265" s="16"/>
      <c r="K3265" s="16"/>
    </row>
    <row r="3266" spans="1:11" x14ac:dyDescent="0.25">
      <c r="A3266" s="8">
        <v>45705</v>
      </c>
      <c r="B3266" s="16" t="s">
        <v>6604</v>
      </c>
      <c r="C3266" s="16" t="s">
        <v>6605</v>
      </c>
      <c r="D3266">
        <f>[1]!s_pq_maxuptype(B3266,A3266)</f>
        <v>0</v>
      </c>
      <c r="I3266" s="8"/>
      <c r="J3266" s="16"/>
      <c r="K3266" s="16"/>
    </row>
    <row r="3267" spans="1:11" x14ac:dyDescent="0.25">
      <c r="A3267" s="8">
        <v>45705</v>
      </c>
      <c r="B3267" s="16" t="s">
        <v>6606</v>
      </c>
      <c r="C3267" s="16" t="s">
        <v>6607</v>
      </c>
      <c r="D3267">
        <f>[1]!s_pq_maxuptype(B3267,A3267)</f>
        <v>0</v>
      </c>
      <c r="I3267" s="8"/>
      <c r="J3267" s="16"/>
      <c r="K3267" s="16"/>
    </row>
    <row r="3268" spans="1:11" x14ac:dyDescent="0.25">
      <c r="A3268" s="8">
        <v>45705</v>
      </c>
      <c r="B3268" s="16" t="s">
        <v>6608</v>
      </c>
      <c r="C3268" s="16" t="s">
        <v>6609</v>
      </c>
      <c r="D3268">
        <f>[1]!s_pq_maxuptype(B3268,A3268)</f>
        <v>0</v>
      </c>
      <c r="I3268" s="8"/>
      <c r="J3268" s="16"/>
      <c r="K3268" s="16"/>
    </row>
    <row r="3269" spans="1:11" x14ac:dyDescent="0.25">
      <c r="A3269" s="8">
        <v>45705</v>
      </c>
      <c r="B3269" s="16" t="s">
        <v>6610</v>
      </c>
      <c r="C3269" s="16" t="s">
        <v>6611</v>
      </c>
      <c r="D3269">
        <f>[1]!s_pq_maxuptype(B3269,A3269)</f>
        <v>0</v>
      </c>
      <c r="I3269" s="8"/>
      <c r="J3269" s="16"/>
      <c r="K3269" s="16"/>
    </row>
    <row r="3270" spans="1:11" x14ac:dyDescent="0.25">
      <c r="A3270" s="8">
        <v>45705</v>
      </c>
      <c r="B3270" s="16" t="s">
        <v>6612</v>
      </c>
      <c r="C3270" s="16" t="s">
        <v>6613</v>
      </c>
      <c r="D3270">
        <f>[1]!s_pq_maxuptype(B3270,A3270)</f>
        <v>0</v>
      </c>
      <c r="I3270" s="8"/>
      <c r="J3270" s="16"/>
      <c r="K3270" s="16"/>
    </row>
    <row r="3271" spans="1:11" x14ac:dyDescent="0.25">
      <c r="A3271" s="8">
        <v>45705</v>
      </c>
      <c r="B3271" s="16" t="s">
        <v>6614</v>
      </c>
      <c r="C3271" s="16" t="s">
        <v>6615</v>
      </c>
      <c r="D3271">
        <f>[1]!s_pq_maxuptype(B3271,A3271)</f>
        <v>0</v>
      </c>
      <c r="I3271" s="8"/>
      <c r="J3271" s="16"/>
      <c r="K3271" s="16"/>
    </row>
    <row r="3272" spans="1:11" x14ac:dyDescent="0.25">
      <c r="A3272" s="8">
        <v>45705</v>
      </c>
      <c r="B3272" s="16" t="s">
        <v>6616</v>
      </c>
      <c r="C3272" s="16" t="s">
        <v>6617</v>
      </c>
      <c r="D3272">
        <f>[1]!s_pq_maxuptype(B3272,A3272)</f>
        <v>0</v>
      </c>
      <c r="I3272" s="8"/>
      <c r="J3272" s="16"/>
      <c r="K3272" s="16"/>
    </row>
    <row r="3273" spans="1:11" x14ac:dyDescent="0.25">
      <c r="A3273" s="8">
        <v>45705</v>
      </c>
      <c r="B3273" s="16" t="s">
        <v>6618</v>
      </c>
      <c r="C3273" s="16" t="s">
        <v>6619</v>
      </c>
      <c r="D3273">
        <f>[1]!s_pq_maxuptype(B3273,A3273)</f>
        <v>0</v>
      </c>
      <c r="I3273" s="8"/>
      <c r="J3273" s="16"/>
      <c r="K3273" s="16"/>
    </row>
    <row r="3274" spans="1:11" x14ac:dyDescent="0.25">
      <c r="A3274" s="8">
        <v>45705</v>
      </c>
      <c r="B3274" s="16" t="s">
        <v>6620</v>
      </c>
      <c r="C3274" s="16" t="s">
        <v>6621</v>
      </c>
      <c r="D3274">
        <f>[1]!s_pq_maxuptype(B3274,A3274)</f>
        <v>0</v>
      </c>
      <c r="I3274" s="8"/>
      <c r="J3274" s="16"/>
      <c r="K3274" s="16"/>
    </row>
    <row r="3275" spans="1:11" x14ac:dyDescent="0.25">
      <c r="A3275" s="8">
        <v>45705</v>
      </c>
      <c r="B3275" s="16" t="s">
        <v>6622</v>
      </c>
      <c r="C3275" s="16" t="s">
        <v>6623</v>
      </c>
      <c r="D3275">
        <f>[1]!s_pq_maxuptype(B3275,A3275)</f>
        <v>0</v>
      </c>
      <c r="I3275" s="8"/>
      <c r="J3275" s="16"/>
      <c r="K3275" s="16"/>
    </row>
    <row r="3276" spans="1:11" x14ac:dyDescent="0.25">
      <c r="A3276" s="8">
        <v>45705</v>
      </c>
      <c r="B3276" s="16" t="s">
        <v>6624</v>
      </c>
      <c r="C3276" s="16" t="s">
        <v>6625</v>
      </c>
      <c r="D3276">
        <f>[1]!s_pq_maxuptype(B3276,A3276)</f>
        <v>0</v>
      </c>
      <c r="I3276" s="8"/>
      <c r="J3276" s="16"/>
      <c r="K3276" s="16"/>
    </row>
    <row r="3277" spans="1:11" x14ac:dyDescent="0.25">
      <c r="A3277" s="8">
        <v>45705</v>
      </c>
      <c r="B3277" s="16" t="s">
        <v>6626</v>
      </c>
      <c r="C3277" s="16" t="s">
        <v>6627</v>
      </c>
      <c r="D3277">
        <f>[1]!s_pq_maxuptype(B3277,A3277)</f>
        <v>0</v>
      </c>
      <c r="I3277" s="8"/>
      <c r="J3277" s="16"/>
      <c r="K3277" s="16"/>
    </row>
    <row r="3278" spans="1:11" x14ac:dyDescent="0.25">
      <c r="A3278" s="8">
        <v>45705</v>
      </c>
      <c r="B3278" s="16" t="s">
        <v>6628</v>
      </c>
      <c r="C3278" s="16" t="s">
        <v>6629</v>
      </c>
      <c r="D3278">
        <f>[1]!s_pq_maxuptype(B3278,A3278)</f>
        <v>0</v>
      </c>
      <c r="I3278" s="8"/>
      <c r="J3278" s="16"/>
      <c r="K3278" s="16"/>
    </row>
    <row r="3279" spans="1:11" x14ac:dyDescent="0.25">
      <c r="A3279" s="8">
        <v>45705</v>
      </c>
      <c r="B3279" s="16" t="s">
        <v>6630</v>
      </c>
      <c r="C3279" s="16" t="s">
        <v>6631</v>
      </c>
      <c r="D3279">
        <f>[1]!s_pq_maxuptype(B3279,A3279)</f>
        <v>0</v>
      </c>
      <c r="I3279" s="8"/>
      <c r="J3279" s="16"/>
      <c r="K3279" s="16"/>
    </row>
    <row r="3280" spans="1:11" x14ac:dyDescent="0.25">
      <c r="A3280" s="8">
        <v>45705</v>
      </c>
      <c r="B3280" s="16" t="s">
        <v>6632</v>
      </c>
      <c r="C3280" s="16" t="s">
        <v>6633</v>
      </c>
      <c r="D3280">
        <f>[1]!s_pq_maxuptype(B3280,A3280)</f>
        <v>0</v>
      </c>
      <c r="I3280" s="8"/>
      <c r="J3280" s="16"/>
      <c r="K3280" s="16"/>
    </row>
    <row r="3281" spans="1:11" x14ac:dyDescent="0.25">
      <c r="A3281" s="8">
        <v>45705</v>
      </c>
      <c r="B3281" s="16" t="s">
        <v>6634</v>
      </c>
      <c r="C3281" s="16" t="s">
        <v>6635</v>
      </c>
      <c r="D3281">
        <f>[1]!s_pq_maxuptype(B3281,A3281)</f>
        <v>0</v>
      </c>
      <c r="I3281" s="8"/>
      <c r="J3281" s="16"/>
      <c r="K3281" s="16"/>
    </row>
    <row r="3282" spans="1:11" x14ac:dyDescent="0.25">
      <c r="A3282" s="8">
        <v>45705</v>
      </c>
      <c r="B3282" s="16" t="s">
        <v>6636</v>
      </c>
      <c r="C3282" s="16" t="s">
        <v>6637</v>
      </c>
      <c r="D3282">
        <f>[1]!s_pq_maxuptype(B3282,A3282)</f>
        <v>0</v>
      </c>
      <c r="I3282" s="8"/>
      <c r="J3282" s="16"/>
      <c r="K3282" s="16"/>
    </row>
    <row r="3283" spans="1:11" x14ac:dyDescent="0.25">
      <c r="A3283" s="8">
        <v>45705</v>
      </c>
      <c r="B3283" s="16" t="s">
        <v>6638</v>
      </c>
      <c r="C3283" s="16" t="s">
        <v>6639</v>
      </c>
      <c r="D3283">
        <f>[1]!s_pq_maxuptype(B3283,A3283)</f>
        <v>0</v>
      </c>
      <c r="I3283" s="8"/>
      <c r="J3283" s="16"/>
      <c r="K3283" s="16"/>
    </row>
    <row r="3284" spans="1:11" x14ac:dyDescent="0.25">
      <c r="A3284" s="8">
        <v>45705</v>
      </c>
      <c r="B3284" s="16" t="s">
        <v>6640</v>
      </c>
      <c r="C3284" s="16" t="s">
        <v>6641</v>
      </c>
      <c r="D3284">
        <f>[1]!s_pq_maxuptype(B3284,A3284)</f>
        <v>0</v>
      </c>
      <c r="I3284" s="8"/>
      <c r="J3284" s="16"/>
      <c r="K3284" s="16"/>
    </row>
    <row r="3285" spans="1:11" x14ac:dyDescent="0.25">
      <c r="A3285" s="8">
        <v>45705</v>
      </c>
      <c r="B3285" s="16" t="s">
        <v>6642</v>
      </c>
      <c r="C3285" s="16" t="s">
        <v>6643</v>
      </c>
      <c r="D3285">
        <f>[1]!s_pq_maxuptype(B3285,A3285)</f>
        <v>0</v>
      </c>
      <c r="I3285" s="8"/>
      <c r="J3285" s="16"/>
      <c r="K3285" s="16"/>
    </row>
    <row r="3286" spans="1:11" x14ac:dyDescent="0.25">
      <c r="A3286" s="8">
        <v>45705</v>
      </c>
      <c r="B3286" s="16" t="s">
        <v>6644</v>
      </c>
      <c r="C3286" s="16" t="s">
        <v>6645</v>
      </c>
      <c r="D3286">
        <f>[1]!s_pq_maxuptype(B3286,A3286)</f>
        <v>0</v>
      </c>
      <c r="I3286" s="8"/>
      <c r="J3286" s="16"/>
      <c r="K3286" s="16"/>
    </row>
    <row r="3287" spans="1:11" x14ac:dyDescent="0.25">
      <c r="A3287" s="8">
        <v>45705</v>
      </c>
      <c r="B3287" s="16" t="s">
        <v>6646</v>
      </c>
      <c r="C3287" s="16" t="s">
        <v>6647</v>
      </c>
      <c r="D3287">
        <f>[1]!s_pq_maxuptype(B3287,A3287)</f>
        <v>0</v>
      </c>
      <c r="I3287" s="8"/>
      <c r="J3287" s="16"/>
      <c r="K3287" s="16"/>
    </row>
    <row r="3288" spans="1:11" x14ac:dyDescent="0.25">
      <c r="A3288" s="8">
        <v>45705</v>
      </c>
      <c r="B3288" s="16" t="s">
        <v>6648</v>
      </c>
      <c r="C3288" s="16" t="s">
        <v>6649</v>
      </c>
      <c r="D3288">
        <f>[1]!s_pq_maxuptype(B3288,A3288)</f>
        <v>0</v>
      </c>
      <c r="I3288" s="8"/>
      <c r="J3288" s="16"/>
      <c r="K3288" s="16"/>
    </row>
    <row r="3289" spans="1:11" x14ac:dyDescent="0.25">
      <c r="A3289" s="8">
        <v>45705</v>
      </c>
      <c r="B3289" s="16" t="s">
        <v>6650</v>
      </c>
      <c r="C3289" s="16" t="s">
        <v>6651</v>
      </c>
      <c r="D3289">
        <f>[1]!s_pq_maxuptype(B3289,A3289)</f>
        <v>0</v>
      </c>
      <c r="I3289" s="8"/>
      <c r="J3289" s="16"/>
      <c r="K3289" s="16"/>
    </row>
    <row r="3290" spans="1:11" x14ac:dyDescent="0.25">
      <c r="A3290" s="8">
        <v>45705</v>
      </c>
      <c r="B3290" s="16" t="s">
        <v>6652</v>
      </c>
      <c r="C3290" s="16" t="s">
        <v>6653</v>
      </c>
      <c r="D3290">
        <f>[1]!s_pq_maxuptype(B3290,A3290)</f>
        <v>0</v>
      </c>
      <c r="I3290" s="8"/>
      <c r="J3290" s="16"/>
      <c r="K3290" s="16"/>
    </row>
    <row r="3291" spans="1:11" x14ac:dyDescent="0.25">
      <c r="A3291" s="8">
        <v>45705</v>
      </c>
      <c r="B3291" s="16" t="s">
        <v>6654</v>
      </c>
      <c r="C3291" s="16" t="s">
        <v>6655</v>
      </c>
      <c r="D3291">
        <f>[1]!s_pq_maxuptype(B3291,A3291)</f>
        <v>0</v>
      </c>
      <c r="I3291" s="8"/>
      <c r="J3291" s="16"/>
      <c r="K3291" s="16"/>
    </row>
    <row r="3292" spans="1:11" x14ac:dyDescent="0.25">
      <c r="A3292" s="8">
        <v>45705</v>
      </c>
      <c r="B3292" s="16" t="s">
        <v>6656</v>
      </c>
      <c r="C3292" s="16" t="s">
        <v>6657</v>
      </c>
      <c r="D3292">
        <f>[1]!s_pq_maxuptype(B3292,A3292)</f>
        <v>0</v>
      </c>
      <c r="I3292" s="8"/>
      <c r="J3292" s="16"/>
      <c r="K3292" s="16"/>
    </row>
    <row r="3293" spans="1:11" x14ac:dyDescent="0.25">
      <c r="A3293" s="8">
        <v>45705</v>
      </c>
      <c r="B3293" s="16" t="s">
        <v>6658</v>
      </c>
      <c r="C3293" s="16" t="s">
        <v>6659</v>
      </c>
      <c r="D3293">
        <f>[1]!s_pq_maxuptype(B3293,A3293)</f>
        <v>0</v>
      </c>
      <c r="I3293" s="8"/>
      <c r="J3293" s="16"/>
      <c r="K3293" s="16"/>
    </row>
    <row r="3294" spans="1:11" x14ac:dyDescent="0.25">
      <c r="A3294" s="8">
        <v>45705</v>
      </c>
      <c r="B3294" s="16" t="s">
        <v>6660</v>
      </c>
      <c r="C3294" s="16" t="s">
        <v>6661</v>
      </c>
      <c r="D3294">
        <f>[1]!s_pq_maxuptype(B3294,A3294)</f>
        <v>0</v>
      </c>
      <c r="I3294" s="8"/>
      <c r="J3294" s="16"/>
      <c r="K3294" s="16"/>
    </row>
    <row r="3295" spans="1:11" x14ac:dyDescent="0.25">
      <c r="A3295" s="8">
        <v>45705</v>
      </c>
      <c r="B3295" s="16" t="s">
        <v>6662</v>
      </c>
      <c r="C3295" s="16" t="s">
        <v>6663</v>
      </c>
      <c r="D3295">
        <f>[1]!s_pq_maxuptype(B3295,A3295)</f>
        <v>0</v>
      </c>
      <c r="I3295" s="8"/>
      <c r="J3295" s="16"/>
      <c r="K3295" s="16"/>
    </row>
    <row r="3296" spans="1:11" x14ac:dyDescent="0.25">
      <c r="A3296" s="8">
        <v>45705</v>
      </c>
      <c r="B3296" s="16" t="s">
        <v>6664</v>
      </c>
      <c r="C3296" s="16" t="s">
        <v>6665</v>
      </c>
      <c r="D3296">
        <f>[1]!s_pq_maxuptype(B3296,A3296)</f>
        <v>0</v>
      </c>
      <c r="I3296" s="8"/>
      <c r="J3296" s="16"/>
      <c r="K3296" s="16"/>
    </row>
    <row r="3297" spans="1:11" x14ac:dyDescent="0.25">
      <c r="A3297" s="8">
        <v>45705</v>
      </c>
      <c r="B3297" s="16" t="s">
        <v>6666</v>
      </c>
      <c r="C3297" s="16" t="s">
        <v>6667</v>
      </c>
      <c r="D3297">
        <f>[1]!s_pq_maxuptype(B3297,A3297)</f>
        <v>0</v>
      </c>
      <c r="I3297" s="8"/>
      <c r="J3297" s="16"/>
      <c r="K3297" s="16"/>
    </row>
    <row r="3298" spans="1:11" x14ac:dyDescent="0.25">
      <c r="A3298" s="8">
        <v>45705</v>
      </c>
      <c r="B3298" s="16" t="s">
        <v>6668</v>
      </c>
      <c r="C3298" s="16" t="s">
        <v>6669</v>
      </c>
      <c r="D3298">
        <f>[1]!s_pq_maxuptype(B3298,A3298)</f>
        <v>0</v>
      </c>
      <c r="I3298" s="8"/>
      <c r="J3298" s="16"/>
      <c r="K3298" s="16"/>
    </row>
    <row r="3299" spans="1:11" x14ac:dyDescent="0.25">
      <c r="A3299" s="8">
        <v>45705</v>
      </c>
      <c r="B3299" s="16" t="s">
        <v>6670</v>
      </c>
      <c r="C3299" s="16" t="s">
        <v>6671</v>
      </c>
      <c r="D3299">
        <f>[1]!s_pq_maxuptype(B3299,A3299)</f>
        <v>0</v>
      </c>
      <c r="I3299" s="8"/>
      <c r="J3299" s="16"/>
      <c r="K3299" s="16"/>
    </row>
    <row r="3300" spans="1:11" x14ac:dyDescent="0.25">
      <c r="A3300" s="8">
        <v>45705</v>
      </c>
      <c r="B3300" s="16" t="s">
        <v>6672</v>
      </c>
      <c r="C3300" s="16" t="s">
        <v>6673</v>
      </c>
      <c r="D3300">
        <f>[1]!s_pq_maxuptype(B3300,A3300)</f>
        <v>0</v>
      </c>
      <c r="I3300" s="8"/>
      <c r="J3300" s="16"/>
      <c r="K3300" s="16"/>
    </row>
    <row r="3301" spans="1:11" x14ac:dyDescent="0.25">
      <c r="A3301" s="8">
        <v>45705</v>
      </c>
      <c r="B3301" s="16" t="s">
        <v>6674</v>
      </c>
      <c r="C3301" s="16" t="s">
        <v>6675</v>
      </c>
      <c r="D3301">
        <f>[1]!s_pq_maxuptype(B3301,A3301)</f>
        <v>0</v>
      </c>
      <c r="I3301" s="8"/>
      <c r="J3301" s="16"/>
      <c r="K3301" s="16"/>
    </row>
    <row r="3302" spans="1:11" x14ac:dyDescent="0.25">
      <c r="A3302" s="8">
        <v>45705</v>
      </c>
      <c r="B3302" s="16" t="s">
        <v>6676</v>
      </c>
      <c r="C3302" s="16" t="s">
        <v>6677</v>
      </c>
      <c r="D3302">
        <f>[1]!s_pq_maxuptype(B3302,A3302)</f>
        <v>0</v>
      </c>
      <c r="I3302" s="8"/>
      <c r="J3302" s="16"/>
      <c r="K3302" s="16"/>
    </row>
    <row r="3303" spans="1:11" x14ac:dyDescent="0.25">
      <c r="A3303" s="8">
        <v>45705</v>
      </c>
      <c r="B3303" s="16" t="s">
        <v>6678</v>
      </c>
      <c r="C3303" s="16" t="s">
        <v>6679</v>
      </c>
      <c r="D3303">
        <f>[1]!s_pq_maxuptype(B3303,A3303)</f>
        <v>0</v>
      </c>
      <c r="I3303" s="8"/>
      <c r="J3303" s="16"/>
      <c r="K3303" s="16"/>
    </row>
    <row r="3304" spans="1:11" x14ac:dyDescent="0.25">
      <c r="A3304" s="8">
        <v>45705</v>
      </c>
      <c r="B3304" s="16" t="s">
        <v>6680</v>
      </c>
      <c r="C3304" s="16" t="s">
        <v>6681</v>
      </c>
      <c r="D3304">
        <f>[1]!s_pq_maxuptype(B3304,A3304)</f>
        <v>0</v>
      </c>
      <c r="I3304" s="8"/>
      <c r="J3304" s="16"/>
      <c r="K3304" s="16"/>
    </row>
    <row r="3305" spans="1:11" x14ac:dyDescent="0.25">
      <c r="A3305" s="8">
        <v>45705</v>
      </c>
      <c r="B3305" s="16" t="s">
        <v>6682</v>
      </c>
      <c r="C3305" s="16" t="s">
        <v>6683</v>
      </c>
      <c r="D3305">
        <f>[1]!s_pq_maxuptype(B3305,A3305)</f>
        <v>0</v>
      </c>
      <c r="I3305" s="8"/>
      <c r="J3305" s="16"/>
      <c r="K3305" s="16"/>
    </row>
    <row r="3306" spans="1:11" x14ac:dyDescent="0.25">
      <c r="A3306" s="8">
        <v>45705</v>
      </c>
      <c r="B3306" s="16" t="s">
        <v>6684</v>
      </c>
      <c r="C3306" s="16" t="s">
        <v>6685</v>
      </c>
      <c r="D3306">
        <f>[1]!s_pq_maxuptype(B3306,A3306)</f>
        <v>0</v>
      </c>
      <c r="I3306" s="8"/>
      <c r="J3306" s="16"/>
      <c r="K3306" s="16"/>
    </row>
    <row r="3307" spans="1:11" x14ac:dyDescent="0.25">
      <c r="A3307" s="8">
        <v>45705</v>
      </c>
      <c r="B3307" s="16" t="s">
        <v>6686</v>
      </c>
      <c r="C3307" s="16" t="s">
        <v>6687</v>
      </c>
      <c r="D3307">
        <f>[1]!s_pq_maxuptype(B3307,A3307)</f>
        <v>0</v>
      </c>
      <c r="I3307" s="8"/>
      <c r="J3307" s="16"/>
      <c r="K3307" s="16"/>
    </row>
    <row r="3308" spans="1:11" x14ac:dyDescent="0.25">
      <c r="A3308" s="8">
        <v>45705</v>
      </c>
      <c r="B3308" s="16" t="s">
        <v>6688</v>
      </c>
      <c r="C3308" s="16" t="s">
        <v>6689</v>
      </c>
      <c r="D3308">
        <f>[1]!s_pq_maxuptype(B3308,A3308)</f>
        <v>0</v>
      </c>
      <c r="I3308" s="8"/>
      <c r="J3308" s="16"/>
      <c r="K3308" s="16"/>
    </row>
    <row r="3309" spans="1:11" x14ac:dyDescent="0.25">
      <c r="A3309" s="8">
        <v>45705</v>
      </c>
      <c r="B3309" s="16" t="s">
        <v>6690</v>
      </c>
      <c r="C3309" s="16" t="s">
        <v>6691</v>
      </c>
      <c r="D3309">
        <f>[1]!s_pq_maxuptype(B3309,A3309)</f>
        <v>0</v>
      </c>
      <c r="I3309" s="8"/>
      <c r="J3309" s="16"/>
      <c r="K3309" s="16"/>
    </row>
    <row r="3310" spans="1:11" x14ac:dyDescent="0.25">
      <c r="A3310" s="8">
        <v>45705</v>
      </c>
      <c r="B3310" s="16" t="s">
        <v>6692</v>
      </c>
      <c r="C3310" s="16" t="s">
        <v>6693</v>
      </c>
      <c r="D3310">
        <f>[1]!s_pq_maxuptype(B3310,A3310)</f>
        <v>0</v>
      </c>
      <c r="I3310" s="8"/>
      <c r="J3310" s="16"/>
      <c r="K3310" s="16"/>
    </row>
    <row r="3311" spans="1:11" x14ac:dyDescent="0.25">
      <c r="A3311" s="8">
        <v>45705</v>
      </c>
      <c r="B3311" s="16" t="s">
        <v>6694</v>
      </c>
      <c r="C3311" s="16" t="s">
        <v>6695</v>
      </c>
      <c r="D3311">
        <f>[1]!s_pq_maxuptype(B3311,A3311)</f>
        <v>0</v>
      </c>
      <c r="I3311" s="8"/>
      <c r="J3311" s="16"/>
      <c r="K3311" s="16"/>
    </row>
    <row r="3312" spans="1:11" x14ac:dyDescent="0.25">
      <c r="A3312" s="8">
        <v>45705</v>
      </c>
      <c r="B3312" s="16" t="s">
        <v>6696</v>
      </c>
      <c r="C3312" s="16" t="s">
        <v>6697</v>
      </c>
      <c r="D3312">
        <f>[1]!s_pq_maxuptype(B3312,A3312)</f>
        <v>0</v>
      </c>
      <c r="I3312" s="8"/>
      <c r="J3312" s="16"/>
      <c r="K3312" s="16"/>
    </row>
    <row r="3313" spans="1:11" x14ac:dyDescent="0.25">
      <c r="A3313" s="8">
        <v>45705</v>
      </c>
      <c r="B3313" s="16" t="s">
        <v>6698</v>
      </c>
      <c r="C3313" s="16" t="s">
        <v>6699</v>
      </c>
      <c r="D3313">
        <f>[1]!s_pq_maxuptype(B3313,A3313)</f>
        <v>0</v>
      </c>
      <c r="I3313" s="8"/>
      <c r="J3313" s="16"/>
      <c r="K3313" s="16"/>
    </row>
    <row r="3314" spans="1:11" x14ac:dyDescent="0.25">
      <c r="A3314" s="8">
        <v>45705</v>
      </c>
      <c r="B3314" s="16" t="s">
        <v>6700</v>
      </c>
      <c r="C3314" s="16" t="s">
        <v>6701</v>
      </c>
      <c r="D3314">
        <f>[1]!s_pq_maxuptype(B3314,A3314)</f>
        <v>0</v>
      </c>
      <c r="I3314" s="8"/>
      <c r="J3314" s="16"/>
      <c r="K3314" s="16"/>
    </row>
    <row r="3315" spans="1:11" x14ac:dyDescent="0.25">
      <c r="A3315" s="8">
        <v>45705</v>
      </c>
      <c r="B3315" s="16" t="s">
        <v>6702</v>
      </c>
      <c r="C3315" s="16" t="s">
        <v>6703</v>
      </c>
      <c r="D3315">
        <f>[1]!s_pq_maxuptype(B3315,A3315)</f>
        <v>0</v>
      </c>
      <c r="I3315" s="8"/>
      <c r="J3315" s="16"/>
      <c r="K3315" s="16"/>
    </row>
    <row r="3316" spans="1:11" x14ac:dyDescent="0.25">
      <c r="A3316" s="8">
        <v>45705</v>
      </c>
      <c r="B3316" s="16" t="s">
        <v>6704</v>
      </c>
      <c r="C3316" s="16" t="s">
        <v>6705</v>
      </c>
      <c r="D3316">
        <f>[1]!s_pq_maxuptype(B3316,A3316)</f>
        <v>0</v>
      </c>
      <c r="I3316" s="8"/>
      <c r="J3316" s="16"/>
      <c r="K3316" s="16"/>
    </row>
    <row r="3317" spans="1:11" x14ac:dyDescent="0.25">
      <c r="A3317" s="8">
        <v>45705</v>
      </c>
      <c r="B3317" s="16" t="s">
        <v>6706</v>
      </c>
      <c r="C3317" s="16" t="s">
        <v>6707</v>
      </c>
      <c r="D3317">
        <f>[1]!s_pq_maxuptype(B3317,A3317)</f>
        <v>0</v>
      </c>
      <c r="I3317" s="8"/>
      <c r="J3317" s="16"/>
      <c r="K3317" s="16"/>
    </row>
    <row r="3318" spans="1:11" x14ac:dyDescent="0.25">
      <c r="A3318" s="8">
        <v>45705</v>
      </c>
      <c r="B3318" s="16" t="s">
        <v>6708</v>
      </c>
      <c r="C3318" s="16" t="s">
        <v>6709</v>
      </c>
      <c r="D3318">
        <f>[1]!s_pq_maxuptype(B3318,A3318)</f>
        <v>0</v>
      </c>
      <c r="I3318" s="8"/>
      <c r="J3318" s="16"/>
      <c r="K3318" s="16"/>
    </row>
    <row r="3319" spans="1:11" x14ac:dyDescent="0.25">
      <c r="A3319" s="8">
        <v>45705</v>
      </c>
      <c r="B3319" s="16" t="s">
        <v>6710</v>
      </c>
      <c r="C3319" s="16" t="s">
        <v>6711</v>
      </c>
      <c r="D3319">
        <f>[1]!s_pq_maxuptype(B3319,A3319)</f>
        <v>0</v>
      </c>
      <c r="I3319" s="8"/>
      <c r="J3319" s="16"/>
      <c r="K3319" s="16"/>
    </row>
    <row r="3320" spans="1:11" x14ac:dyDescent="0.25">
      <c r="A3320" s="8">
        <v>45705</v>
      </c>
      <c r="B3320" s="16" t="s">
        <v>6712</v>
      </c>
      <c r="C3320" s="16" t="s">
        <v>6713</v>
      </c>
      <c r="D3320" t="str">
        <f>[1]!s_pq_maxuptype(B3320,A3320)</f>
        <v>4日2板</v>
      </c>
      <c r="I3320" s="8"/>
      <c r="J3320" s="16"/>
      <c r="K3320" s="16"/>
    </row>
    <row r="3321" spans="1:11" x14ac:dyDescent="0.25">
      <c r="A3321" s="8">
        <v>45705</v>
      </c>
      <c r="B3321" s="16" t="s">
        <v>6714</v>
      </c>
      <c r="C3321" s="16" t="s">
        <v>6715</v>
      </c>
      <c r="D3321">
        <f>[1]!s_pq_maxuptype(B3321,A3321)</f>
        <v>0</v>
      </c>
      <c r="I3321" s="8"/>
      <c r="J3321" s="16"/>
      <c r="K3321" s="16"/>
    </row>
    <row r="3322" spans="1:11" x14ac:dyDescent="0.25">
      <c r="A3322" s="8">
        <v>45705</v>
      </c>
      <c r="B3322" s="16" t="s">
        <v>6716</v>
      </c>
      <c r="C3322" s="16" t="s">
        <v>6717</v>
      </c>
      <c r="D3322">
        <f>[1]!s_pq_maxuptype(B3322,A3322)</f>
        <v>0</v>
      </c>
      <c r="I3322" s="8"/>
      <c r="J3322" s="16"/>
      <c r="K3322" s="16"/>
    </row>
    <row r="3323" spans="1:11" x14ac:dyDescent="0.25">
      <c r="A3323" s="8">
        <v>45705</v>
      </c>
      <c r="B3323" s="16" t="s">
        <v>6718</v>
      </c>
      <c r="C3323" s="16" t="s">
        <v>6719</v>
      </c>
      <c r="D3323">
        <f>[1]!s_pq_maxuptype(B3323,A3323)</f>
        <v>0</v>
      </c>
      <c r="I3323" s="8"/>
      <c r="J3323" s="16"/>
      <c r="K3323" s="16"/>
    </row>
    <row r="3324" spans="1:11" x14ac:dyDescent="0.25">
      <c r="A3324" s="8">
        <v>45705</v>
      </c>
      <c r="B3324" s="16" t="s">
        <v>6720</v>
      </c>
      <c r="C3324" s="16" t="s">
        <v>6721</v>
      </c>
      <c r="D3324">
        <f>[1]!s_pq_maxuptype(B3324,A3324)</f>
        <v>0</v>
      </c>
      <c r="I3324" s="8"/>
      <c r="J3324" s="16"/>
      <c r="K3324" s="16"/>
    </row>
    <row r="3325" spans="1:11" x14ac:dyDescent="0.25">
      <c r="A3325" s="8">
        <v>45705</v>
      </c>
      <c r="B3325" s="16" t="s">
        <v>6722</v>
      </c>
      <c r="C3325" s="16" t="s">
        <v>6723</v>
      </c>
      <c r="D3325">
        <f>[1]!s_pq_maxuptype(B3325,A3325)</f>
        <v>0</v>
      </c>
      <c r="I3325" s="8"/>
      <c r="J3325" s="16"/>
      <c r="K3325" s="16"/>
    </row>
    <row r="3326" spans="1:11" x14ac:dyDescent="0.25">
      <c r="A3326" s="8">
        <v>45705</v>
      </c>
      <c r="B3326" s="16" t="s">
        <v>6724</v>
      </c>
      <c r="C3326" s="16" t="s">
        <v>6725</v>
      </c>
      <c r="D3326">
        <f>[1]!s_pq_maxuptype(B3326,A3326)</f>
        <v>0</v>
      </c>
      <c r="I3326" s="8"/>
      <c r="J3326" s="16"/>
      <c r="K3326" s="16"/>
    </row>
    <row r="3327" spans="1:11" x14ac:dyDescent="0.25">
      <c r="A3327" s="8">
        <v>45705</v>
      </c>
      <c r="B3327" s="16" t="s">
        <v>6726</v>
      </c>
      <c r="C3327" s="16" t="s">
        <v>6727</v>
      </c>
      <c r="D3327">
        <f>[1]!s_pq_maxuptype(B3327,A3327)</f>
        <v>0</v>
      </c>
      <c r="I3327" s="8"/>
      <c r="J3327" s="16"/>
      <c r="K3327" s="16"/>
    </row>
    <row r="3328" spans="1:11" x14ac:dyDescent="0.25">
      <c r="A3328" s="8">
        <v>45705</v>
      </c>
      <c r="B3328" s="16" t="s">
        <v>6728</v>
      </c>
      <c r="C3328" s="16" t="s">
        <v>6729</v>
      </c>
      <c r="D3328">
        <f>[1]!s_pq_maxuptype(B3328,A3328)</f>
        <v>0</v>
      </c>
      <c r="I3328" s="8"/>
      <c r="J3328" s="16"/>
      <c r="K3328" s="16"/>
    </row>
    <row r="3329" spans="1:11" x14ac:dyDescent="0.25">
      <c r="A3329" s="8">
        <v>45705</v>
      </c>
      <c r="B3329" s="16" t="s">
        <v>6730</v>
      </c>
      <c r="C3329" s="16" t="s">
        <v>6731</v>
      </c>
      <c r="D3329">
        <f>[1]!s_pq_maxuptype(B3329,A3329)</f>
        <v>0</v>
      </c>
      <c r="I3329" s="8"/>
      <c r="J3329" s="16"/>
      <c r="K3329" s="16"/>
    </row>
    <row r="3330" spans="1:11" x14ac:dyDescent="0.25">
      <c r="A3330" s="8">
        <v>45705</v>
      </c>
      <c r="B3330" s="16" t="s">
        <v>6732</v>
      </c>
      <c r="C3330" s="16" t="s">
        <v>6733</v>
      </c>
      <c r="D3330">
        <f>[1]!s_pq_maxuptype(B3330,A3330)</f>
        <v>0</v>
      </c>
      <c r="I3330" s="8"/>
      <c r="J3330" s="16"/>
      <c r="K3330" s="16"/>
    </row>
    <row r="3331" spans="1:11" x14ac:dyDescent="0.25">
      <c r="A3331" s="8">
        <v>45705</v>
      </c>
      <c r="B3331" s="16" t="s">
        <v>6734</v>
      </c>
      <c r="C3331" s="16" t="s">
        <v>6735</v>
      </c>
      <c r="D3331" t="str">
        <f>[1]!s_pq_maxuptype(B3331,A3331)</f>
        <v>2连板</v>
      </c>
      <c r="I3331" s="8"/>
      <c r="J3331" s="16"/>
      <c r="K3331" s="16"/>
    </row>
    <row r="3332" spans="1:11" x14ac:dyDescent="0.25">
      <c r="A3332" s="8">
        <v>45705</v>
      </c>
      <c r="B3332" s="16" t="s">
        <v>6736</v>
      </c>
      <c r="C3332" s="16" t="s">
        <v>6737</v>
      </c>
      <c r="D3332">
        <f>[1]!s_pq_maxuptype(B3332,A3332)</f>
        <v>0</v>
      </c>
      <c r="I3332" s="8"/>
      <c r="J3332" s="16"/>
      <c r="K3332" s="16"/>
    </row>
    <row r="3333" spans="1:11" x14ac:dyDescent="0.25">
      <c r="A3333" s="8">
        <v>45705</v>
      </c>
      <c r="B3333" s="16" t="s">
        <v>6738</v>
      </c>
      <c r="C3333" s="16" t="s">
        <v>6739</v>
      </c>
      <c r="D3333">
        <f>[1]!s_pq_maxuptype(B3333,A3333)</f>
        <v>0</v>
      </c>
      <c r="I3333" s="8"/>
      <c r="J3333" s="16"/>
      <c r="K3333" s="16"/>
    </row>
    <row r="3334" spans="1:11" x14ac:dyDescent="0.25">
      <c r="A3334" s="8">
        <v>45705</v>
      </c>
      <c r="B3334" s="16" t="s">
        <v>6740</v>
      </c>
      <c r="C3334" s="16" t="s">
        <v>6741</v>
      </c>
      <c r="D3334">
        <f>[1]!s_pq_maxuptype(B3334,A3334)</f>
        <v>0</v>
      </c>
      <c r="I3334" s="8"/>
      <c r="J3334" s="16"/>
      <c r="K3334" s="16"/>
    </row>
    <row r="3335" spans="1:11" x14ac:dyDescent="0.25">
      <c r="A3335" s="8">
        <v>45705</v>
      </c>
      <c r="B3335" s="16" t="s">
        <v>6742</v>
      </c>
      <c r="C3335" s="16" t="s">
        <v>6743</v>
      </c>
      <c r="D3335">
        <f>[1]!s_pq_maxuptype(B3335,A3335)</f>
        <v>0</v>
      </c>
      <c r="I3335" s="8"/>
      <c r="J3335" s="16"/>
      <c r="K3335" s="16"/>
    </row>
    <row r="3336" spans="1:11" x14ac:dyDescent="0.25">
      <c r="A3336" s="8">
        <v>45705</v>
      </c>
      <c r="B3336" s="16" t="s">
        <v>6744</v>
      </c>
      <c r="C3336" s="16" t="s">
        <v>6745</v>
      </c>
      <c r="D3336">
        <f>[1]!s_pq_maxuptype(B3336,A3336)</f>
        <v>0</v>
      </c>
      <c r="I3336" s="8"/>
      <c r="J3336" s="16"/>
      <c r="K3336" s="16"/>
    </row>
    <row r="3337" spans="1:11" x14ac:dyDescent="0.25">
      <c r="A3337" s="8">
        <v>45705</v>
      </c>
      <c r="B3337" s="16" t="s">
        <v>6746</v>
      </c>
      <c r="C3337" s="16" t="s">
        <v>6747</v>
      </c>
      <c r="D3337">
        <f>[1]!s_pq_maxuptype(B3337,A3337)</f>
        <v>0</v>
      </c>
      <c r="I3337" s="8"/>
      <c r="J3337" s="16"/>
      <c r="K3337" s="16"/>
    </row>
    <row r="3338" spans="1:11" x14ac:dyDescent="0.25">
      <c r="A3338" s="8">
        <v>45705</v>
      </c>
      <c r="B3338" s="16" t="s">
        <v>6748</v>
      </c>
      <c r="C3338" s="16" t="s">
        <v>6749</v>
      </c>
      <c r="D3338">
        <f>[1]!s_pq_maxuptype(B3338,A3338)</f>
        <v>0</v>
      </c>
      <c r="I3338" s="8"/>
      <c r="J3338" s="16"/>
      <c r="K3338" s="16"/>
    </row>
    <row r="3339" spans="1:11" x14ac:dyDescent="0.25">
      <c r="A3339" s="8">
        <v>45705</v>
      </c>
      <c r="B3339" s="16" t="s">
        <v>6750</v>
      </c>
      <c r="C3339" s="16" t="s">
        <v>6751</v>
      </c>
      <c r="D3339">
        <f>[1]!s_pq_maxuptype(B3339,A3339)</f>
        <v>0</v>
      </c>
      <c r="I3339" s="8"/>
      <c r="J3339" s="16"/>
      <c r="K3339" s="16"/>
    </row>
    <row r="3340" spans="1:11" x14ac:dyDescent="0.25">
      <c r="A3340" s="8">
        <v>45705</v>
      </c>
      <c r="B3340" s="16" t="s">
        <v>6752</v>
      </c>
      <c r="C3340" s="16" t="s">
        <v>6753</v>
      </c>
      <c r="D3340">
        <f>[1]!s_pq_maxuptype(B3340,A3340)</f>
        <v>0</v>
      </c>
      <c r="I3340" s="8"/>
      <c r="J3340" s="16"/>
      <c r="K3340" s="16"/>
    </row>
    <row r="3341" spans="1:11" x14ac:dyDescent="0.25">
      <c r="A3341" s="8">
        <v>45705</v>
      </c>
      <c r="B3341" s="16" t="s">
        <v>6754</v>
      </c>
      <c r="C3341" s="16" t="s">
        <v>6755</v>
      </c>
      <c r="D3341">
        <f>[1]!s_pq_maxuptype(B3341,A3341)</f>
        <v>0</v>
      </c>
      <c r="I3341" s="8"/>
      <c r="J3341" s="16"/>
      <c r="K3341" s="16"/>
    </row>
    <row r="3342" spans="1:11" x14ac:dyDescent="0.25">
      <c r="A3342" s="8">
        <v>45705</v>
      </c>
      <c r="B3342" s="16" t="s">
        <v>6756</v>
      </c>
      <c r="C3342" s="16" t="s">
        <v>6757</v>
      </c>
      <c r="D3342">
        <f>[1]!s_pq_maxuptype(B3342,A3342)</f>
        <v>0</v>
      </c>
      <c r="I3342" s="8"/>
      <c r="J3342" s="16"/>
      <c r="K3342" s="16"/>
    </row>
    <row r="3343" spans="1:11" x14ac:dyDescent="0.25">
      <c r="A3343" s="8">
        <v>45705</v>
      </c>
      <c r="B3343" s="16" t="s">
        <v>6758</v>
      </c>
      <c r="C3343" s="16" t="s">
        <v>6759</v>
      </c>
      <c r="D3343">
        <f>[1]!s_pq_maxuptype(B3343,A3343)</f>
        <v>0</v>
      </c>
      <c r="I3343" s="8"/>
      <c r="J3343" s="16"/>
      <c r="K3343" s="16"/>
    </row>
    <row r="3344" spans="1:11" x14ac:dyDescent="0.25">
      <c r="A3344" s="8">
        <v>45705</v>
      </c>
      <c r="B3344" s="16" t="s">
        <v>6760</v>
      </c>
      <c r="C3344" s="16" t="s">
        <v>6761</v>
      </c>
      <c r="D3344">
        <f>[1]!s_pq_maxuptype(B3344,A3344)</f>
        <v>0</v>
      </c>
      <c r="I3344" s="8"/>
      <c r="J3344" s="16"/>
      <c r="K3344" s="16"/>
    </row>
    <row r="3345" spans="1:11" x14ac:dyDescent="0.25">
      <c r="A3345" s="8">
        <v>45705</v>
      </c>
      <c r="B3345" s="16" t="s">
        <v>6762</v>
      </c>
      <c r="C3345" s="16" t="s">
        <v>6763</v>
      </c>
      <c r="D3345">
        <f>[1]!s_pq_maxuptype(B3345,A3345)</f>
        <v>0</v>
      </c>
      <c r="I3345" s="8"/>
      <c r="J3345" s="16"/>
      <c r="K3345" s="16"/>
    </row>
    <row r="3346" spans="1:11" x14ac:dyDescent="0.25">
      <c r="A3346" s="8">
        <v>45705</v>
      </c>
      <c r="B3346" s="16" t="s">
        <v>6764</v>
      </c>
      <c r="C3346" s="16" t="s">
        <v>6765</v>
      </c>
      <c r="D3346">
        <f>[1]!s_pq_maxuptype(B3346,A3346)</f>
        <v>0</v>
      </c>
      <c r="I3346" s="8"/>
      <c r="J3346" s="16"/>
      <c r="K3346" s="16"/>
    </row>
    <row r="3347" spans="1:11" x14ac:dyDescent="0.25">
      <c r="A3347" s="8">
        <v>45705</v>
      </c>
      <c r="B3347" s="16" t="s">
        <v>6766</v>
      </c>
      <c r="C3347" s="16" t="s">
        <v>6767</v>
      </c>
      <c r="D3347">
        <f>[1]!s_pq_maxuptype(B3347,A3347)</f>
        <v>0</v>
      </c>
      <c r="I3347" s="8"/>
      <c r="J3347" s="16"/>
      <c r="K3347" s="16"/>
    </row>
    <row r="3348" spans="1:11" x14ac:dyDescent="0.25">
      <c r="A3348" s="8">
        <v>45705</v>
      </c>
      <c r="B3348" s="16" t="s">
        <v>6768</v>
      </c>
      <c r="C3348" s="16" t="s">
        <v>6769</v>
      </c>
      <c r="D3348">
        <f>[1]!s_pq_maxuptype(B3348,A3348)</f>
        <v>0</v>
      </c>
      <c r="I3348" s="8"/>
      <c r="J3348" s="16"/>
      <c r="K3348" s="16"/>
    </row>
    <row r="3349" spans="1:11" x14ac:dyDescent="0.25">
      <c r="A3349" s="8">
        <v>45705</v>
      </c>
      <c r="B3349" s="16" t="s">
        <v>6770</v>
      </c>
      <c r="C3349" s="16" t="s">
        <v>6771</v>
      </c>
      <c r="D3349">
        <f>[1]!s_pq_maxuptype(B3349,A3349)</f>
        <v>0</v>
      </c>
      <c r="I3349" s="8"/>
      <c r="J3349" s="16"/>
      <c r="K3349" s="16"/>
    </row>
    <row r="3350" spans="1:11" x14ac:dyDescent="0.25">
      <c r="A3350" s="8">
        <v>45705</v>
      </c>
      <c r="B3350" s="16" t="s">
        <v>6772</v>
      </c>
      <c r="C3350" s="16" t="s">
        <v>6773</v>
      </c>
      <c r="D3350">
        <f>[1]!s_pq_maxuptype(B3350,A3350)</f>
        <v>0</v>
      </c>
      <c r="I3350" s="8"/>
      <c r="J3350" s="16"/>
      <c r="K3350" s="16"/>
    </row>
    <row r="3351" spans="1:11" x14ac:dyDescent="0.25">
      <c r="A3351" s="8">
        <v>45705</v>
      </c>
      <c r="B3351" s="16" t="s">
        <v>6774</v>
      </c>
      <c r="C3351" s="16" t="s">
        <v>6775</v>
      </c>
      <c r="D3351">
        <f>[1]!s_pq_maxuptype(B3351,A3351)</f>
        <v>0</v>
      </c>
      <c r="I3351" s="8"/>
      <c r="J3351" s="16"/>
      <c r="K3351" s="16"/>
    </row>
    <row r="3352" spans="1:11" x14ac:dyDescent="0.25">
      <c r="A3352" s="8">
        <v>45705</v>
      </c>
      <c r="B3352" s="16" t="s">
        <v>6776</v>
      </c>
      <c r="C3352" s="16" t="s">
        <v>6777</v>
      </c>
      <c r="D3352">
        <f>[1]!s_pq_maxuptype(B3352,A3352)</f>
        <v>0</v>
      </c>
      <c r="I3352" s="8"/>
      <c r="J3352" s="16"/>
      <c r="K3352" s="16"/>
    </row>
    <row r="3353" spans="1:11" x14ac:dyDescent="0.25">
      <c r="A3353" s="8">
        <v>45705</v>
      </c>
      <c r="B3353" s="16" t="s">
        <v>6778</v>
      </c>
      <c r="C3353" s="16" t="s">
        <v>6779</v>
      </c>
      <c r="D3353">
        <f>[1]!s_pq_maxuptype(B3353,A3353)</f>
        <v>0</v>
      </c>
      <c r="I3353" s="8"/>
      <c r="J3353" s="16"/>
      <c r="K3353" s="16"/>
    </row>
    <row r="3354" spans="1:11" x14ac:dyDescent="0.25">
      <c r="A3354" s="8">
        <v>45705</v>
      </c>
      <c r="B3354" s="16" t="s">
        <v>6780</v>
      </c>
      <c r="C3354" s="16" t="s">
        <v>6781</v>
      </c>
      <c r="D3354">
        <f>[1]!s_pq_maxuptype(B3354,A3354)</f>
        <v>0</v>
      </c>
      <c r="I3354" s="8"/>
      <c r="J3354" s="16"/>
      <c r="K3354" s="16"/>
    </row>
    <row r="3355" spans="1:11" x14ac:dyDescent="0.25">
      <c r="A3355" s="8">
        <v>45705</v>
      </c>
      <c r="B3355" s="16" t="s">
        <v>6782</v>
      </c>
      <c r="C3355" s="16" t="s">
        <v>6783</v>
      </c>
      <c r="D3355">
        <f>[1]!s_pq_maxuptype(B3355,A3355)</f>
        <v>0</v>
      </c>
      <c r="I3355" s="8"/>
      <c r="J3355" s="16"/>
      <c r="K3355" s="16"/>
    </row>
    <row r="3356" spans="1:11" x14ac:dyDescent="0.25">
      <c r="A3356" s="8">
        <v>45705</v>
      </c>
      <c r="B3356" s="16" t="s">
        <v>6784</v>
      </c>
      <c r="C3356" s="16" t="s">
        <v>6785</v>
      </c>
      <c r="D3356" t="str">
        <f>[1]!s_pq_maxuptype(B3356,A3356)</f>
        <v>9日7板</v>
      </c>
      <c r="I3356" s="8"/>
      <c r="J3356" s="16"/>
      <c r="K3356" s="16"/>
    </row>
    <row r="3357" spans="1:11" x14ac:dyDescent="0.25">
      <c r="A3357" s="8">
        <v>45705</v>
      </c>
      <c r="B3357" s="16" t="s">
        <v>6786</v>
      </c>
      <c r="C3357" s="16" t="s">
        <v>6787</v>
      </c>
      <c r="D3357">
        <f>[1]!s_pq_maxuptype(B3357,A3357)</f>
        <v>0</v>
      </c>
      <c r="I3357" s="8"/>
      <c r="J3357" s="16"/>
      <c r="K3357" s="16"/>
    </row>
    <row r="3358" spans="1:11" x14ac:dyDescent="0.25">
      <c r="A3358" s="8">
        <v>45705</v>
      </c>
      <c r="B3358" s="16" t="s">
        <v>6788</v>
      </c>
      <c r="C3358" s="16" t="s">
        <v>6789</v>
      </c>
      <c r="D3358" t="str">
        <f>[1]!s_pq_maxuptype(B3358,A3358)</f>
        <v>首板</v>
      </c>
      <c r="I3358" s="8"/>
      <c r="J3358" s="16"/>
      <c r="K3358" s="16"/>
    </row>
    <row r="3359" spans="1:11" x14ac:dyDescent="0.25">
      <c r="A3359" s="8">
        <v>45705</v>
      </c>
      <c r="B3359" s="16" t="s">
        <v>6790</v>
      </c>
      <c r="C3359" s="16" t="s">
        <v>6791</v>
      </c>
      <c r="D3359">
        <f>[1]!s_pq_maxuptype(B3359,A3359)</f>
        <v>0</v>
      </c>
      <c r="I3359" s="8"/>
      <c r="J3359" s="16"/>
      <c r="K3359" s="16"/>
    </row>
    <row r="3360" spans="1:11" x14ac:dyDescent="0.25">
      <c r="A3360" s="8">
        <v>45705</v>
      </c>
      <c r="B3360" s="16" t="s">
        <v>6792</v>
      </c>
      <c r="C3360" s="16" t="s">
        <v>6793</v>
      </c>
      <c r="D3360">
        <f>[1]!s_pq_maxuptype(B3360,A3360)</f>
        <v>0</v>
      </c>
      <c r="I3360" s="8"/>
      <c r="J3360" s="16"/>
      <c r="K3360" s="16"/>
    </row>
    <row r="3361" spans="1:11" x14ac:dyDescent="0.25">
      <c r="A3361" s="8">
        <v>45705</v>
      </c>
      <c r="B3361" s="16" t="s">
        <v>6794</v>
      </c>
      <c r="C3361" s="16" t="s">
        <v>6795</v>
      </c>
      <c r="D3361">
        <f>[1]!s_pq_maxuptype(B3361,A3361)</f>
        <v>0</v>
      </c>
      <c r="I3361" s="8"/>
      <c r="J3361" s="16"/>
      <c r="K3361" s="16"/>
    </row>
    <row r="3362" spans="1:11" x14ac:dyDescent="0.25">
      <c r="A3362" s="8">
        <v>45705</v>
      </c>
      <c r="B3362" s="16" t="s">
        <v>6796</v>
      </c>
      <c r="C3362" s="16" t="s">
        <v>6797</v>
      </c>
      <c r="D3362">
        <f>[1]!s_pq_maxuptype(B3362,A3362)</f>
        <v>0</v>
      </c>
      <c r="I3362" s="8"/>
      <c r="J3362" s="16"/>
      <c r="K3362" s="16"/>
    </row>
    <row r="3363" spans="1:11" x14ac:dyDescent="0.25">
      <c r="A3363" s="8">
        <v>45705</v>
      </c>
      <c r="B3363" s="16" t="s">
        <v>6798</v>
      </c>
      <c r="C3363" s="16" t="s">
        <v>6799</v>
      </c>
      <c r="D3363">
        <f>[1]!s_pq_maxuptype(B3363,A3363)</f>
        <v>0</v>
      </c>
      <c r="I3363" s="8"/>
      <c r="J3363" s="16"/>
      <c r="K3363" s="16"/>
    </row>
    <row r="3364" spans="1:11" x14ac:dyDescent="0.25">
      <c r="A3364" s="8">
        <v>45705</v>
      </c>
      <c r="B3364" s="16" t="s">
        <v>6800</v>
      </c>
      <c r="C3364" s="16" t="s">
        <v>6801</v>
      </c>
      <c r="D3364">
        <f>[1]!s_pq_maxuptype(B3364,A3364)</f>
        <v>0</v>
      </c>
      <c r="I3364" s="8"/>
      <c r="J3364" s="16"/>
      <c r="K3364" s="16"/>
    </row>
    <row r="3365" spans="1:11" x14ac:dyDescent="0.25">
      <c r="A3365" s="8">
        <v>45705</v>
      </c>
      <c r="B3365" s="16" t="s">
        <v>6802</v>
      </c>
      <c r="C3365" s="16" t="s">
        <v>6803</v>
      </c>
      <c r="D3365">
        <f>[1]!s_pq_maxuptype(B3365,A3365)</f>
        <v>0</v>
      </c>
      <c r="I3365" s="8"/>
      <c r="J3365" s="16"/>
      <c r="K3365" s="16"/>
    </row>
    <row r="3366" spans="1:11" x14ac:dyDescent="0.25">
      <c r="A3366" s="8">
        <v>45705</v>
      </c>
      <c r="B3366" s="16" t="s">
        <v>6804</v>
      </c>
      <c r="C3366" s="16" t="s">
        <v>6805</v>
      </c>
      <c r="D3366">
        <f>[1]!s_pq_maxuptype(B3366,A3366)</f>
        <v>0</v>
      </c>
      <c r="I3366" s="8"/>
      <c r="J3366" s="16"/>
      <c r="K3366" s="16"/>
    </row>
    <row r="3367" spans="1:11" x14ac:dyDescent="0.25">
      <c r="A3367" s="8">
        <v>45705</v>
      </c>
      <c r="B3367" s="16" t="s">
        <v>6806</v>
      </c>
      <c r="C3367" s="16" t="s">
        <v>6807</v>
      </c>
      <c r="D3367">
        <f>[1]!s_pq_maxuptype(B3367,A3367)</f>
        <v>0</v>
      </c>
      <c r="I3367" s="8"/>
      <c r="J3367" s="16"/>
      <c r="K3367" s="16"/>
    </row>
    <row r="3368" spans="1:11" x14ac:dyDescent="0.25">
      <c r="A3368" s="8">
        <v>45705</v>
      </c>
      <c r="B3368" s="16" t="s">
        <v>6808</v>
      </c>
      <c r="C3368" s="16" t="s">
        <v>6809</v>
      </c>
      <c r="D3368">
        <f>[1]!s_pq_maxuptype(B3368,A3368)</f>
        <v>0</v>
      </c>
      <c r="I3368" s="8"/>
      <c r="J3368" s="16"/>
      <c r="K3368" s="16"/>
    </row>
    <row r="3369" spans="1:11" x14ac:dyDescent="0.25">
      <c r="A3369" s="8">
        <v>45705</v>
      </c>
      <c r="B3369" s="16" t="s">
        <v>6810</v>
      </c>
      <c r="C3369" s="16" t="s">
        <v>6811</v>
      </c>
      <c r="D3369">
        <f>[1]!s_pq_maxuptype(B3369,A3369)</f>
        <v>0</v>
      </c>
      <c r="I3369" s="8"/>
      <c r="J3369" s="16"/>
      <c r="K3369" s="16"/>
    </row>
    <row r="3370" spans="1:11" x14ac:dyDescent="0.25">
      <c r="A3370" s="8">
        <v>45705</v>
      </c>
      <c r="B3370" s="16" t="s">
        <v>6812</v>
      </c>
      <c r="C3370" s="16" t="s">
        <v>6813</v>
      </c>
      <c r="D3370">
        <f>[1]!s_pq_maxuptype(B3370,A3370)</f>
        <v>0</v>
      </c>
      <c r="I3370" s="8"/>
      <c r="J3370" s="16"/>
      <c r="K3370" s="16"/>
    </row>
    <row r="3371" spans="1:11" x14ac:dyDescent="0.25">
      <c r="A3371" s="8">
        <v>45705</v>
      </c>
      <c r="B3371" s="16" t="s">
        <v>6814</v>
      </c>
      <c r="C3371" s="16" t="s">
        <v>6815</v>
      </c>
      <c r="D3371">
        <f>[1]!s_pq_maxuptype(B3371,A3371)</f>
        <v>0</v>
      </c>
      <c r="I3371" s="8"/>
      <c r="J3371" s="16"/>
      <c r="K3371" s="16"/>
    </row>
    <row r="3372" spans="1:11" x14ac:dyDescent="0.25">
      <c r="A3372" s="8">
        <v>45705</v>
      </c>
      <c r="B3372" s="16" t="s">
        <v>6816</v>
      </c>
      <c r="C3372" s="16" t="s">
        <v>6817</v>
      </c>
      <c r="D3372">
        <f>[1]!s_pq_maxuptype(B3372,A3372)</f>
        <v>0</v>
      </c>
      <c r="I3372" s="8"/>
      <c r="J3372" s="16"/>
      <c r="K3372" s="16"/>
    </row>
    <row r="3373" spans="1:11" x14ac:dyDescent="0.25">
      <c r="A3373" s="8">
        <v>45705</v>
      </c>
      <c r="B3373" s="16" t="s">
        <v>6818</v>
      </c>
      <c r="C3373" s="16" t="s">
        <v>6819</v>
      </c>
      <c r="D3373">
        <f>[1]!s_pq_maxuptype(B3373,A3373)</f>
        <v>0</v>
      </c>
      <c r="I3373" s="8"/>
      <c r="J3373" s="16"/>
      <c r="K3373" s="16"/>
    </row>
    <row r="3374" spans="1:11" x14ac:dyDescent="0.25">
      <c r="A3374" s="8">
        <v>45705</v>
      </c>
      <c r="B3374" s="16" t="s">
        <v>6820</v>
      </c>
      <c r="C3374" s="16" t="s">
        <v>6821</v>
      </c>
      <c r="D3374">
        <f>[1]!s_pq_maxuptype(B3374,A3374)</f>
        <v>0</v>
      </c>
      <c r="I3374" s="8"/>
      <c r="J3374" s="16"/>
      <c r="K3374" s="16"/>
    </row>
    <row r="3375" spans="1:11" x14ac:dyDescent="0.25">
      <c r="A3375" s="8">
        <v>45705</v>
      </c>
      <c r="B3375" s="16" t="s">
        <v>6822</v>
      </c>
      <c r="C3375" s="16" t="s">
        <v>6823</v>
      </c>
      <c r="D3375">
        <f>[1]!s_pq_maxuptype(B3375,A3375)</f>
        <v>0</v>
      </c>
      <c r="I3375" s="8"/>
      <c r="J3375" s="16"/>
      <c r="K3375" s="16"/>
    </row>
    <row r="3376" spans="1:11" x14ac:dyDescent="0.25">
      <c r="A3376" s="8">
        <v>45705</v>
      </c>
      <c r="B3376" s="16" t="s">
        <v>6824</v>
      </c>
      <c r="C3376" s="16" t="s">
        <v>6825</v>
      </c>
      <c r="D3376">
        <f>[1]!s_pq_maxuptype(B3376,A3376)</f>
        <v>0</v>
      </c>
      <c r="I3376" s="8"/>
      <c r="J3376" s="16"/>
      <c r="K3376" s="16"/>
    </row>
    <row r="3377" spans="1:11" x14ac:dyDescent="0.25">
      <c r="A3377" s="8">
        <v>45705</v>
      </c>
      <c r="B3377" s="16" t="s">
        <v>6826</v>
      </c>
      <c r="C3377" s="16" t="s">
        <v>6827</v>
      </c>
      <c r="D3377">
        <f>[1]!s_pq_maxuptype(B3377,A3377)</f>
        <v>0</v>
      </c>
      <c r="I3377" s="8"/>
      <c r="J3377" s="16"/>
      <c r="K3377" s="16"/>
    </row>
    <row r="3378" spans="1:11" x14ac:dyDescent="0.25">
      <c r="A3378" s="8">
        <v>45705</v>
      </c>
      <c r="B3378" s="16" t="s">
        <v>6828</v>
      </c>
      <c r="C3378" s="16" t="s">
        <v>6829</v>
      </c>
      <c r="D3378">
        <f>[1]!s_pq_maxuptype(B3378,A3378)</f>
        <v>0</v>
      </c>
      <c r="I3378" s="8"/>
      <c r="J3378" s="16"/>
      <c r="K3378" s="16"/>
    </row>
    <row r="3379" spans="1:11" x14ac:dyDescent="0.25">
      <c r="A3379" s="8">
        <v>45705</v>
      </c>
      <c r="B3379" s="16" t="s">
        <v>6830</v>
      </c>
      <c r="C3379" s="16" t="s">
        <v>6831</v>
      </c>
      <c r="D3379">
        <f>[1]!s_pq_maxuptype(B3379,A3379)</f>
        <v>0</v>
      </c>
      <c r="I3379" s="8"/>
      <c r="J3379" s="16"/>
      <c r="K3379" s="16"/>
    </row>
    <row r="3380" spans="1:11" x14ac:dyDescent="0.25">
      <c r="A3380" s="8">
        <v>45705</v>
      </c>
      <c r="B3380" s="16" t="s">
        <v>6832</v>
      </c>
      <c r="C3380" s="16" t="s">
        <v>6833</v>
      </c>
      <c r="D3380">
        <f>[1]!s_pq_maxuptype(B3380,A3380)</f>
        <v>0</v>
      </c>
      <c r="I3380" s="8"/>
      <c r="J3380" s="16"/>
      <c r="K3380" s="16"/>
    </row>
    <row r="3381" spans="1:11" x14ac:dyDescent="0.25">
      <c r="A3381" s="8">
        <v>45705</v>
      </c>
      <c r="B3381" s="16" t="s">
        <v>6834</v>
      </c>
      <c r="C3381" s="16" t="s">
        <v>6835</v>
      </c>
      <c r="D3381">
        <f>[1]!s_pq_maxuptype(B3381,A3381)</f>
        <v>0</v>
      </c>
      <c r="I3381" s="8"/>
      <c r="J3381" s="16"/>
      <c r="K3381" s="16"/>
    </row>
    <row r="3382" spans="1:11" x14ac:dyDescent="0.25">
      <c r="A3382" s="8">
        <v>45705</v>
      </c>
      <c r="B3382" s="16" t="s">
        <v>6836</v>
      </c>
      <c r="C3382" s="16" t="s">
        <v>6837</v>
      </c>
      <c r="D3382">
        <f>[1]!s_pq_maxuptype(B3382,A3382)</f>
        <v>0</v>
      </c>
      <c r="I3382" s="8"/>
      <c r="J3382" s="16"/>
      <c r="K3382" s="16"/>
    </row>
    <row r="3383" spans="1:11" x14ac:dyDescent="0.25">
      <c r="A3383" s="8">
        <v>45705</v>
      </c>
      <c r="B3383" s="16" t="s">
        <v>6838</v>
      </c>
      <c r="C3383" s="16" t="s">
        <v>6839</v>
      </c>
      <c r="D3383">
        <f>[1]!s_pq_maxuptype(B3383,A3383)</f>
        <v>0</v>
      </c>
      <c r="I3383" s="8"/>
      <c r="J3383" s="16"/>
      <c r="K3383" s="16"/>
    </row>
    <row r="3384" spans="1:11" x14ac:dyDescent="0.25">
      <c r="A3384" s="8">
        <v>45705</v>
      </c>
      <c r="B3384" s="16" t="s">
        <v>6840</v>
      </c>
      <c r="C3384" s="16" t="s">
        <v>6841</v>
      </c>
      <c r="D3384">
        <f>[1]!s_pq_maxuptype(B3384,A3384)</f>
        <v>0</v>
      </c>
      <c r="I3384" s="8"/>
      <c r="J3384" s="16"/>
      <c r="K3384" s="16"/>
    </row>
    <row r="3385" spans="1:11" x14ac:dyDescent="0.25">
      <c r="A3385" s="8">
        <v>45705</v>
      </c>
      <c r="B3385" s="16" t="s">
        <v>6842</v>
      </c>
      <c r="C3385" s="16" t="s">
        <v>6843</v>
      </c>
      <c r="D3385">
        <f>[1]!s_pq_maxuptype(B3385,A3385)</f>
        <v>0</v>
      </c>
      <c r="I3385" s="8"/>
      <c r="J3385" s="16"/>
      <c r="K3385" s="16"/>
    </row>
    <row r="3386" spans="1:11" x14ac:dyDescent="0.25">
      <c r="A3386" s="8">
        <v>45705</v>
      </c>
      <c r="B3386" s="16" t="s">
        <v>6844</v>
      </c>
      <c r="C3386" s="16" t="s">
        <v>6845</v>
      </c>
      <c r="D3386">
        <f>[1]!s_pq_maxuptype(B3386,A3386)</f>
        <v>0</v>
      </c>
      <c r="I3386" s="8"/>
      <c r="J3386" s="16"/>
      <c r="K3386" s="16"/>
    </row>
    <row r="3387" spans="1:11" x14ac:dyDescent="0.25">
      <c r="A3387" s="8">
        <v>45705</v>
      </c>
      <c r="B3387" s="16" t="s">
        <v>6846</v>
      </c>
      <c r="C3387" s="16" t="s">
        <v>6847</v>
      </c>
      <c r="D3387">
        <f>[1]!s_pq_maxuptype(B3387,A3387)</f>
        <v>0</v>
      </c>
      <c r="I3387" s="8"/>
      <c r="J3387" s="16"/>
      <c r="K3387" s="16"/>
    </row>
    <row r="3388" spans="1:11" x14ac:dyDescent="0.25">
      <c r="A3388" s="8">
        <v>45705</v>
      </c>
      <c r="B3388" s="16" t="s">
        <v>6848</v>
      </c>
      <c r="C3388" s="16" t="s">
        <v>6849</v>
      </c>
      <c r="D3388">
        <f>[1]!s_pq_maxuptype(B3388,A3388)</f>
        <v>0</v>
      </c>
      <c r="I3388" s="8"/>
      <c r="J3388" s="16"/>
      <c r="K3388" s="16"/>
    </row>
    <row r="3389" spans="1:11" x14ac:dyDescent="0.25">
      <c r="A3389" s="8">
        <v>45705</v>
      </c>
      <c r="B3389" s="16" t="s">
        <v>6850</v>
      </c>
      <c r="C3389" s="16" t="s">
        <v>6851</v>
      </c>
      <c r="D3389">
        <f>[1]!s_pq_maxuptype(B3389,A3389)</f>
        <v>0</v>
      </c>
      <c r="I3389" s="8"/>
      <c r="J3389" s="16"/>
      <c r="K3389" s="16"/>
    </row>
    <row r="3390" spans="1:11" x14ac:dyDescent="0.25">
      <c r="A3390" s="8">
        <v>45705</v>
      </c>
      <c r="B3390" s="16" t="s">
        <v>6852</v>
      </c>
      <c r="C3390" s="16" t="s">
        <v>6853</v>
      </c>
      <c r="D3390">
        <f>[1]!s_pq_maxuptype(B3390,A3390)</f>
        <v>0</v>
      </c>
      <c r="I3390" s="8"/>
      <c r="J3390" s="16"/>
      <c r="K3390" s="16"/>
    </row>
    <row r="3391" spans="1:11" x14ac:dyDescent="0.25">
      <c r="A3391" s="8">
        <v>45705</v>
      </c>
      <c r="B3391" s="16" t="s">
        <v>6854</v>
      </c>
      <c r="C3391" s="16" t="s">
        <v>6855</v>
      </c>
      <c r="D3391" t="str">
        <f>[1]!s_pq_maxuptype(B3391,A3391)</f>
        <v>首板</v>
      </c>
      <c r="I3391" s="8"/>
      <c r="J3391" s="16"/>
      <c r="K3391" s="16"/>
    </row>
    <row r="3392" spans="1:11" x14ac:dyDescent="0.25">
      <c r="A3392" s="8">
        <v>45705</v>
      </c>
      <c r="B3392" s="16" t="s">
        <v>6856</v>
      </c>
      <c r="C3392" s="16" t="s">
        <v>6857</v>
      </c>
      <c r="D3392">
        <f>[1]!s_pq_maxuptype(B3392,A3392)</f>
        <v>0</v>
      </c>
      <c r="I3392" s="8"/>
      <c r="J3392" s="16"/>
      <c r="K3392" s="16"/>
    </row>
    <row r="3393" spans="1:11" x14ac:dyDescent="0.25">
      <c r="A3393" s="8">
        <v>45705</v>
      </c>
      <c r="B3393" s="16" t="s">
        <v>6858</v>
      </c>
      <c r="C3393" s="16" t="s">
        <v>6859</v>
      </c>
      <c r="D3393">
        <f>[1]!s_pq_maxuptype(B3393,A3393)</f>
        <v>0</v>
      </c>
      <c r="I3393" s="8"/>
      <c r="J3393" s="16"/>
      <c r="K3393" s="16"/>
    </row>
    <row r="3394" spans="1:11" x14ac:dyDescent="0.25">
      <c r="A3394" s="8">
        <v>45705</v>
      </c>
      <c r="B3394" s="16" t="s">
        <v>6860</v>
      </c>
      <c r="C3394" s="16" t="s">
        <v>6861</v>
      </c>
      <c r="D3394">
        <f>[1]!s_pq_maxuptype(B3394,A3394)</f>
        <v>0</v>
      </c>
      <c r="I3394" s="8"/>
      <c r="J3394" s="16"/>
      <c r="K3394" s="16"/>
    </row>
    <row r="3395" spans="1:11" x14ac:dyDescent="0.25">
      <c r="A3395" s="8">
        <v>45705</v>
      </c>
      <c r="B3395" s="16" t="s">
        <v>6862</v>
      </c>
      <c r="C3395" s="16" t="s">
        <v>6863</v>
      </c>
      <c r="D3395">
        <f>[1]!s_pq_maxuptype(B3395,A3395)</f>
        <v>0</v>
      </c>
      <c r="I3395" s="8"/>
      <c r="J3395" s="16"/>
      <c r="K3395" s="16"/>
    </row>
    <row r="3396" spans="1:11" x14ac:dyDescent="0.25">
      <c r="A3396" s="8">
        <v>45705</v>
      </c>
      <c r="B3396" s="16" t="s">
        <v>6864</v>
      </c>
      <c r="C3396" s="16" t="s">
        <v>6865</v>
      </c>
      <c r="D3396">
        <f>[1]!s_pq_maxuptype(B3396,A3396)</f>
        <v>0</v>
      </c>
      <c r="I3396" s="8"/>
      <c r="J3396" s="16"/>
      <c r="K3396" s="16"/>
    </row>
    <row r="3397" spans="1:11" x14ac:dyDescent="0.25">
      <c r="A3397" s="8">
        <v>45705</v>
      </c>
      <c r="B3397" s="16" t="s">
        <v>6866</v>
      </c>
      <c r="C3397" s="16" t="s">
        <v>6867</v>
      </c>
      <c r="D3397">
        <f>[1]!s_pq_maxuptype(B3397,A3397)</f>
        <v>0</v>
      </c>
      <c r="I3397" s="8"/>
      <c r="J3397" s="16"/>
      <c r="K3397" s="16"/>
    </row>
    <row r="3398" spans="1:11" x14ac:dyDescent="0.25">
      <c r="A3398" s="8">
        <v>45705</v>
      </c>
      <c r="B3398" s="16" t="s">
        <v>6868</v>
      </c>
      <c r="C3398" s="16" t="s">
        <v>6869</v>
      </c>
      <c r="D3398">
        <f>[1]!s_pq_maxuptype(B3398,A3398)</f>
        <v>0</v>
      </c>
      <c r="I3398" s="8"/>
      <c r="J3398" s="16"/>
      <c r="K3398" s="16"/>
    </row>
    <row r="3399" spans="1:11" x14ac:dyDescent="0.25">
      <c r="A3399" s="8">
        <v>45705</v>
      </c>
      <c r="B3399" s="16" t="s">
        <v>6870</v>
      </c>
      <c r="C3399" s="16" t="s">
        <v>6871</v>
      </c>
      <c r="D3399">
        <f>[1]!s_pq_maxuptype(B3399,A3399)</f>
        <v>0</v>
      </c>
      <c r="I3399" s="8"/>
      <c r="J3399" s="16"/>
      <c r="K3399" s="16"/>
    </row>
    <row r="3400" spans="1:11" x14ac:dyDescent="0.25">
      <c r="A3400" s="8">
        <v>45705</v>
      </c>
      <c r="B3400" s="16" t="s">
        <v>6872</v>
      </c>
      <c r="C3400" s="16" t="s">
        <v>6873</v>
      </c>
      <c r="D3400">
        <f>[1]!s_pq_maxuptype(B3400,A3400)</f>
        <v>0</v>
      </c>
      <c r="I3400" s="8"/>
      <c r="J3400" s="16"/>
      <c r="K3400" s="16"/>
    </row>
    <row r="3401" spans="1:11" x14ac:dyDescent="0.25">
      <c r="A3401" s="8">
        <v>45705</v>
      </c>
      <c r="B3401" s="16" t="s">
        <v>6874</v>
      </c>
      <c r="C3401" s="16" t="s">
        <v>6875</v>
      </c>
      <c r="D3401">
        <f>[1]!s_pq_maxuptype(B3401,A3401)</f>
        <v>0</v>
      </c>
      <c r="I3401" s="8"/>
      <c r="J3401" s="16"/>
      <c r="K3401" s="16"/>
    </row>
    <row r="3402" spans="1:11" x14ac:dyDescent="0.25">
      <c r="A3402" s="8">
        <v>45705</v>
      </c>
      <c r="B3402" s="16" t="s">
        <v>6876</v>
      </c>
      <c r="C3402" s="16" t="s">
        <v>6877</v>
      </c>
      <c r="D3402">
        <f>[1]!s_pq_maxuptype(B3402,A3402)</f>
        <v>0</v>
      </c>
      <c r="I3402" s="8"/>
      <c r="J3402" s="16"/>
      <c r="K3402" s="16"/>
    </row>
    <row r="3403" spans="1:11" x14ac:dyDescent="0.25">
      <c r="A3403" s="8">
        <v>45705</v>
      </c>
      <c r="B3403" s="16" t="s">
        <v>6878</v>
      </c>
      <c r="C3403" s="16" t="s">
        <v>6879</v>
      </c>
      <c r="D3403">
        <f>[1]!s_pq_maxuptype(B3403,A3403)</f>
        <v>0</v>
      </c>
      <c r="I3403" s="8"/>
      <c r="J3403" s="16"/>
      <c r="K3403" s="16"/>
    </row>
    <row r="3404" spans="1:11" x14ac:dyDescent="0.25">
      <c r="A3404" s="8">
        <v>45705</v>
      </c>
      <c r="B3404" s="16" t="s">
        <v>6880</v>
      </c>
      <c r="C3404" s="16" t="s">
        <v>6881</v>
      </c>
      <c r="D3404">
        <f>[1]!s_pq_maxuptype(B3404,A3404)</f>
        <v>0</v>
      </c>
      <c r="I3404" s="8"/>
      <c r="J3404" s="16"/>
      <c r="K3404" s="16"/>
    </row>
    <row r="3405" spans="1:11" x14ac:dyDescent="0.25">
      <c r="A3405" s="8">
        <v>45705</v>
      </c>
      <c r="B3405" s="16" t="s">
        <v>6882</v>
      </c>
      <c r="C3405" s="16" t="s">
        <v>6883</v>
      </c>
      <c r="D3405">
        <f>[1]!s_pq_maxuptype(B3405,A3405)</f>
        <v>0</v>
      </c>
      <c r="I3405" s="8"/>
      <c r="J3405" s="16"/>
      <c r="K3405" s="16"/>
    </row>
    <row r="3406" spans="1:11" x14ac:dyDescent="0.25">
      <c r="A3406" s="8">
        <v>45705</v>
      </c>
      <c r="B3406" s="16" t="s">
        <v>6884</v>
      </c>
      <c r="C3406" s="16" t="s">
        <v>6885</v>
      </c>
      <c r="D3406">
        <f>[1]!s_pq_maxuptype(B3406,A3406)</f>
        <v>0</v>
      </c>
      <c r="I3406" s="8"/>
      <c r="J3406" s="16"/>
      <c r="K3406" s="16"/>
    </row>
    <row r="3407" spans="1:11" x14ac:dyDescent="0.25">
      <c r="A3407" s="8">
        <v>45705</v>
      </c>
      <c r="B3407" s="16" t="s">
        <v>6886</v>
      </c>
      <c r="C3407" s="16" t="s">
        <v>6887</v>
      </c>
      <c r="D3407">
        <f>[1]!s_pq_maxuptype(B3407,A3407)</f>
        <v>0</v>
      </c>
      <c r="I3407" s="8"/>
      <c r="J3407" s="16"/>
      <c r="K3407" s="16"/>
    </row>
    <row r="3408" spans="1:11" x14ac:dyDescent="0.25">
      <c r="A3408" s="8">
        <v>45705</v>
      </c>
      <c r="B3408" s="16" t="s">
        <v>6888</v>
      </c>
      <c r="C3408" s="16" t="s">
        <v>6889</v>
      </c>
      <c r="D3408">
        <f>[1]!s_pq_maxuptype(B3408,A3408)</f>
        <v>0</v>
      </c>
      <c r="I3408" s="8"/>
      <c r="J3408" s="16"/>
      <c r="K3408" s="16"/>
    </row>
    <row r="3409" spans="1:11" x14ac:dyDescent="0.25">
      <c r="A3409" s="8">
        <v>45705</v>
      </c>
      <c r="B3409" s="16" t="s">
        <v>6890</v>
      </c>
      <c r="C3409" s="16" t="s">
        <v>6891</v>
      </c>
      <c r="D3409">
        <f>[1]!s_pq_maxuptype(B3409,A3409)</f>
        <v>0</v>
      </c>
      <c r="I3409" s="8"/>
      <c r="J3409" s="16"/>
      <c r="K3409" s="16"/>
    </row>
    <row r="3410" spans="1:11" x14ac:dyDescent="0.25">
      <c r="A3410" s="8">
        <v>45705</v>
      </c>
      <c r="B3410" s="16" t="s">
        <v>6892</v>
      </c>
      <c r="C3410" s="16" t="s">
        <v>6893</v>
      </c>
      <c r="D3410">
        <f>[1]!s_pq_maxuptype(B3410,A3410)</f>
        <v>0</v>
      </c>
      <c r="I3410" s="8"/>
      <c r="J3410" s="16"/>
      <c r="K3410" s="16"/>
    </row>
    <row r="3411" spans="1:11" x14ac:dyDescent="0.25">
      <c r="A3411" s="8">
        <v>45705</v>
      </c>
      <c r="B3411" s="16" t="s">
        <v>6894</v>
      </c>
      <c r="C3411" s="16" t="s">
        <v>6895</v>
      </c>
      <c r="D3411">
        <f>[1]!s_pq_maxuptype(B3411,A3411)</f>
        <v>0</v>
      </c>
      <c r="I3411" s="8"/>
      <c r="J3411" s="16"/>
      <c r="K3411" s="16"/>
    </row>
    <row r="3412" spans="1:11" x14ac:dyDescent="0.25">
      <c r="A3412" s="8">
        <v>45705</v>
      </c>
      <c r="B3412" s="16" t="s">
        <v>6896</v>
      </c>
      <c r="C3412" s="16" t="s">
        <v>6897</v>
      </c>
      <c r="D3412">
        <f>[1]!s_pq_maxuptype(B3412,A3412)</f>
        <v>0</v>
      </c>
      <c r="I3412" s="8"/>
      <c r="J3412" s="16"/>
      <c r="K3412" s="16"/>
    </row>
    <row r="3413" spans="1:11" x14ac:dyDescent="0.25">
      <c r="A3413" s="8">
        <v>45705</v>
      </c>
      <c r="B3413" s="16" t="s">
        <v>6898</v>
      </c>
      <c r="C3413" s="16" t="s">
        <v>6899</v>
      </c>
      <c r="D3413">
        <f>[1]!s_pq_maxuptype(B3413,A3413)</f>
        <v>0</v>
      </c>
      <c r="I3413" s="8"/>
      <c r="J3413" s="16"/>
      <c r="K3413" s="16"/>
    </row>
    <row r="3414" spans="1:11" x14ac:dyDescent="0.25">
      <c r="A3414" s="8">
        <v>45705</v>
      </c>
      <c r="B3414" s="16" t="s">
        <v>6900</v>
      </c>
      <c r="C3414" s="16" t="s">
        <v>6901</v>
      </c>
      <c r="D3414">
        <f>[1]!s_pq_maxuptype(B3414,A3414)</f>
        <v>0</v>
      </c>
      <c r="I3414" s="8"/>
      <c r="J3414" s="16"/>
      <c r="K3414" s="16"/>
    </row>
    <row r="3415" spans="1:11" x14ac:dyDescent="0.25">
      <c r="A3415" s="8">
        <v>45705</v>
      </c>
      <c r="B3415" s="16" t="s">
        <v>6902</v>
      </c>
      <c r="C3415" s="16" t="s">
        <v>6903</v>
      </c>
      <c r="D3415">
        <f>[1]!s_pq_maxuptype(B3415,A3415)</f>
        <v>0</v>
      </c>
      <c r="I3415" s="8"/>
      <c r="J3415" s="16"/>
      <c r="K3415" s="16"/>
    </row>
    <row r="3416" spans="1:11" x14ac:dyDescent="0.25">
      <c r="A3416" s="8">
        <v>45705</v>
      </c>
      <c r="B3416" s="16" t="s">
        <v>6904</v>
      </c>
      <c r="C3416" s="16" t="s">
        <v>6905</v>
      </c>
      <c r="D3416">
        <f>[1]!s_pq_maxuptype(B3416,A3416)</f>
        <v>0</v>
      </c>
      <c r="I3416" s="8"/>
      <c r="J3416" s="16"/>
      <c r="K3416" s="16"/>
    </row>
    <row r="3417" spans="1:11" x14ac:dyDescent="0.25">
      <c r="A3417" s="8">
        <v>45705</v>
      </c>
      <c r="B3417" s="16" t="s">
        <v>6906</v>
      </c>
      <c r="C3417" s="16" t="s">
        <v>6907</v>
      </c>
      <c r="D3417">
        <f>[1]!s_pq_maxuptype(B3417,A3417)</f>
        <v>0</v>
      </c>
      <c r="I3417" s="8"/>
      <c r="J3417" s="16"/>
      <c r="K3417" s="16"/>
    </row>
    <row r="3418" spans="1:11" x14ac:dyDescent="0.25">
      <c r="A3418" s="8">
        <v>45705</v>
      </c>
      <c r="B3418" s="16" t="s">
        <v>6908</v>
      </c>
      <c r="C3418" s="16" t="s">
        <v>6909</v>
      </c>
      <c r="D3418">
        <f>[1]!s_pq_maxuptype(B3418,A3418)</f>
        <v>0</v>
      </c>
      <c r="I3418" s="8"/>
      <c r="J3418" s="16"/>
      <c r="K3418" s="16"/>
    </row>
    <row r="3419" spans="1:11" x14ac:dyDescent="0.25">
      <c r="A3419" s="8">
        <v>45705</v>
      </c>
      <c r="B3419" s="16" t="s">
        <v>6910</v>
      </c>
      <c r="C3419" s="16" t="s">
        <v>6911</v>
      </c>
      <c r="D3419">
        <f>[1]!s_pq_maxuptype(B3419,A3419)</f>
        <v>0</v>
      </c>
      <c r="I3419" s="8"/>
      <c r="J3419" s="16"/>
      <c r="K3419" s="16"/>
    </row>
    <row r="3420" spans="1:11" x14ac:dyDescent="0.25">
      <c r="A3420" s="8">
        <v>45705</v>
      </c>
      <c r="B3420" s="16" t="s">
        <v>6912</v>
      </c>
      <c r="C3420" s="16" t="s">
        <v>6913</v>
      </c>
      <c r="D3420">
        <f>[1]!s_pq_maxuptype(B3420,A3420)</f>
        <v>0</v>
      </c>
      <c r="I3420" s="8"/>
      <c r="J3420" s="16"/>
      <c r="K3420" s="16"/>
    </row>
    <row r="3421" spans="1:11" x14ac:dyDescent="0.25">
      <c r="A3421" s="8">
        <v>45705</v>
      </c>
      <c r="B3421" s="16" t="s">
        <v>6914</v>
      </c>
      <c r="C3421" s="16" t="s">
        <v>6915</v>
      </c>
      <c r="D3421">
        <f>[1]!s_pq_maxuptype(B3421,A3421)</f>
        <v>0</v>
      </c>
      <c r="I3421" s="8"/>
      <c r="J3421" s="16"/>
      <c r="K3421" s="16"/>
    </row>
    <row r="3422" spans="1:11" x14ac:dyDescent="0.25">
      <c r="A3422" s="8">
        <v>45705</v>
      </c>
      <c r="B3422" s="16" t="s">
        <v>6916</v>
      </c>
      <c r="C3422" s="16" t="s">
        <v>6917</v>
      </c>
      <c r="D3422">
        <f>[1]!s_pq_maxuptype(B3422,A3422)</f>
        <v>0</v>
      </c>
      <c r="I3422" s="8"/>
      <c r="J3422" s="16"/>
      <c r="K3422" s="16"/>
    </row>
    <row r="3423" spans="1:11" x14ac:dyDescent="0.25">
      <c r="A3423" s="8">
        <v>45705</v>
      </c>
      <c r="B3423" s="16" t="s">
        <v>6918</v>
      </c>
      <c r="C3423" s="16" t="s">
        <v>6919</v>
      </c>
      <c r="D3423">
        <f>[1]!s_pq_maxuptype(B3423,A3423)</f>
        <v>0</v>
      </c>
      <c r="I3423" s="8"/>
      <c r="J3423" s="16"/>
      <c r="K3423" s="16"/>
    </row>
    <row r="3424" spans="1:11" x14ac:dyDescent="0.25">
      <c r="A3424" s="8">
        <v>45705</v>
      </c>
      <c r="B3424" s="16" t="s">
        <v>6920</v>
      </c>
      <c r="C3424" s="16" t="s">
        <v>6921</v>
      </c>
      <c r="D3424">
        <f>[1]!s_pq_maxuptype(B3424,A3424)</f>
        <v>0</v>
      </c>
      <c r="I3424" s="8"/>
      <c r="J3424" s="16"/>
      <c r="K3424" s="16"/>
    </row>
    <row r="3425" spans="1:11" x14ac:dyDescent="0.25">
      <c r="A3425" s="8">
        <v>45705</v>
      </c>
      <c r="B3425" s="16" t="s">
        <v>6922</v>
      </c>
      <c r="C3425" s="16" t="s">
        <v>6923</v>
      </c>
      <c r="D3425">
        <f>[1]!s_pq_maxuptype(B3425,A3425)</f>
        <v>0</v>
      </c>
      <c r="I3425" s="8"/>
      <c r="J3425" s="16"/>
      <c r="K3425" s="16"/>
    </row>
    <row r="3426" spans="1:11" x14ac:dyDescent="0.25">
      <c r="A3426" s="8">
        <v>45705</v>
      </c>
      <c r="B3426" s="16" t="s">
        <v>6924</v>
      </c>
      <c r="C3426" s="16" t="s">
        <v>6925</v>
      </c>
      <c r="D3426">
        <f>[1]!s_pq_maxuptype(B3426,A3426)</f>
        <v>0</v>
      </c>
      <c r="I3426" s="8"/>
      <c r="J3426" s="16"/>
      <c r="K3426" s="16"/>
    </row>
    <row r="3427" spans="1:11" x14ac:dyDescent="0.25">
      <c r="A3427" s="8">
        <v>45705</v>
      </c>
      <c r="B3427" s="16" t="s">
        <v>6926</v>
      </c>
      <c r="C3427" s="16" t="s">
        <v>6927</v>
      </c>
      <c r="D3427">
        <f>[1]!s_pq_maxuptype(B3427,A3427)</f>
        <v>0</v>
      </c>
      <c r="I3427" s="8"/>
      <c r="J3427" s="16"/>
      <c r="K3427" s="16"/>
    </row>
    <row r="3428" spans="1:11" x14ac:dyDescent="0.25">
      <c r="A3428" s="8">
        <v>45705</v>
      </c>
      <c r="B3428" s="16" t="s">
        <v>6928</v>
      </c>
      <c r="C3428" s="16" t="s">
        <v>6929</v>
      </c>
      <c r="D3428">
        <f>[1]!s_pq_maxuptype(B3428,A3428)</f>
        <v>0</v>
      </c>
      <c r="I3428" s="8"/>
      <c r="J3428" s="16"/>
      <c r="K3428" s="16"/>
    </row>
    <row r="3429" spans="1:11" x14ac:dyDescent="0.25">
      <c r="A3429" s="8">
        <v>45705</v>
      </c>
      <c r="B3429" s="16" t="s">
        <v>6930</v>
      </c>
      <c r="C3429" s="16" t="s">
        <v>6931</v>
      </c>
      <c r="D3429">
        <f>[1]!s_pq_maxuptype(B3429,A3429)</f>
        <v>0</v>
      </c>
      <c r="I3429" s="8"/>
      <c r="J3429" s="16"/>
      <c r="K3429" s="16"/>
    </row>
    <row r="3430" spans="1:11" x14ac:dyDescent="0.25">
      <c r="A3430" s="8">
        <v>45705</v>
      </c>
      <c r="B3430" s="16" t="s">
        <v>6932</v>
      </c>
      <c r="C3430" s="16" t="s">
        <v>6933</v>
      </c>
      <c r="D3430">
        <f>[1]!s_pq_maxuptype(B3430,A3430)</f>
        <v>0</v>
      </c>
      <c r="I3430" s="8"/>
      <c r="J3430" s="16"/>
      <c r="K3430" s="16"/>
    </row>
    <row r="3431" spans="1:11" x14ac:dyDescent="0.25">
      <c r="A3431" s="8">
        <v>45705</v>
      </c>
      <c r="B3431" s="16" t="s">
        <v>6934</v>
      </c>
      <c r="C3431" s="16" t="s">
        <v>6935</v>
      </c>
      <c r="D3431">
        <f>[1]!s_pq_maxuptype(B3431,A3431)</f>
        <v>0</v>
      </c>
      <c r="I3431" s="8"/>
      <c r="J3431" s="16"/>
      <c r="K3431" s="16"/>
    </row>
    <row r="3432" spans="1:11" x14ac:dyDescent="0.25">
      <c r="A3432" s="8">
        <v>45705</v>
      </c>
      <c r="B3432" s="16" t="s">
        <v>6936</v>
      </c>
      <c r="C3432" s="16" t="s">
        <v>6937</v>
      </c>
      <c r="D3432">
        <f>[1]!s_pq_maxuptype(B3432,A3432)</f>
        <v>0</v>
      </c>
      <c r="I3432" s="8"/>
      <c r="J3432" s="16"/>
      <c r="K3432" s="16"/>
    </row>
    <row r="3433" spans="1:11" x14ac:dyDescent="0.25">
      <c r="A3433" s="8">
        <v>45705</v>
      </c>
      <c r="B3433" s="16" t="s">
        <v>6938</v>
      </c>
      <c r="C3433" s="16" t="s">
        <v>6939</v>
      </c>
      <c r="D3433">
        <f>[1]!s_pq_maxuptype(B3433,A3433)</f>
        <v>0</v>
      </c>
      <c r="I3433" s="8"/>
      <c r="J3433" s="16"/>
      <c r="K3433" s="16"/>
    </row>
    <row r="3434" spans="1:11" x14ac:dyDescent="0.25">
      <c r="A3434" s="8">
        <v>45705</v>
      </c>
      <c r="B3434" s="16" t="s">
        <v>6940</v>
      </c>
      <c r="C3434" s="16" t="s">
        <v>6941</v>
      </c>
      <c r="D3434">
        <f>[1]!s_pq_maxuptype(B3434,A3434)</f>
        <v>0</v>
      </c>
      <c r="I3434" s="8"/>
      <c r="J3434" s="16"/>
      <c r="K3434" s="16"/>
    </row>
    <row r="3435" spans="1:11" x14ac:dyDescent="0.25">
      <c r="A3435" s="8">
        <v>45705</v>
      </c>
      <c r="B3435" s="16" t="s">
        <v>6942</v>
      </c>
      <c r="C3435" s="16" t="s">
        <v>6943</v>
      </c>
      <c r="D3435">
        <f>[1]!s_pq_maxuptype(B3435,A3435)</f>
        <v>0</v>
      </c>
      <c r="I3435" s="8"/>
      <c r="J3435" s="16"/>
      <c r="K3435" s="16"/>
    </row>
    <row r="3436" spans="1:11" x14ac:dyDescent="0.25">
      <c r="A3436" s="8">
        <v>45705</v>
      </c>
      <c r="B3436" s="16" t="s">
        <v>6944</v>
      </c>
      <c r="C3436" s="16" t="s">
        <v>6945</v>
      </c>
      <c r="D3436">
        <f>[1]!s_pq_maxuptype(B3436,A3436)</f>
        <v>0</v>
      </c>
      <c r="I3436" s="8"/>
      <c r="J3436" s="16"/>
      <c r="K3436" s="16"/>
    </row>
    <row r="3437" spans="1:11" x14ac:dyDescent="0.25">
      <c r="A3437" s="8">
        <v>45705</v>
      </c>
      <c r="B3437" s="16" t="s">
        <v>6946</v>
      </c>
      <c r="C3437" s="16" t="s">
        <v>6947</v>
      </c>
      <c r="D3437">
        <f>[1]!s_pq_maxuptype(B3437,A3437)</f>
        <v>0</v>
      </c>
      <c r="I3437" s="8"/>
      <c r="J3437" s="16"/>
      <c r="K3437" s="16"/>
    </row>
    <row r="3438" spans="1:11" x14ac:dyDescent="0.25">
      <c r="A3438" s="8">
        <v>45705</v>
      </c>
      <c r="B3438" s="16" t="s">
        <v>6948</v>
      </c>
      <c r="C3438" s="16" t="s">
        <v>6949</v>
      </c>
      <c r="D3438">
        <f>[1]!s_pq_maxuptype(B3438,A3438)</f>
        <v>0</v>
      </c>
      <c r="I3438" s="8"/>
      <c r="J3438" s="16"/>
      <c r="K3438" s="16"/>
    </row>
    <row r="3439" spans="1:11" x14ac:dyDescent="0.25">
      <c r="A3439" s="8">
        <v>45705</v>
      </c>
      <c r="B3439" s="16" t="s">
        <v>6950</v>
      </c>
      <c r="C3439" s="16" t="s">
        <v>6951</v>
      </c>
      <c r="D3439">
        <f>[1]!s_pq_maxuptype(B3439,A3439)</f>
        <v>0</v>
      </c>
      <c r="I3439" s="8"/>
      <c r="J3439" s="16"/>
      <c r="K3439" s="16"/>
    </row>
    <row r="3440" spans="1:11" x14ac:dyDescent="0.25">
      <c r="A3440" s="8">
        <v>45705</v>
      </c>
      <c r="B3440" s="16" t="s">
        <v>6952</v>
      </c>
      <c r="C3440" s="16" t="s">
        <v>6953</v>
      </c>
      <c r="D3440">
        <f>[1]!s_pq_maxuptype(B3440,A3440)</f>
        <v>0</v>
      </c>
      <c r="I3440" s="8"/>
      <c r="J3440" s="16"/>
      <c r="K3440" s="16"/>
    </row>
    <row r="3441" spans="1:11" x14ac:dyDescent="0.25">
      <c r="A3441" s="8">
        <v>45705</v>
      </c>
      <c r="B3441" s="16" t="s">
        <v>6954</v>
      </c>
      <c r="C3441" s="16" t="s">
        <v>6955</v>
      </c>
      <c r="D3441">
        <f>[1]!s_pq_maxuptype(B3441,A3441)</f>
        <v>0</v>
      </c>
      <c r="I3441" s="8"/>
      <c r="J3441" s="16"/>
      <c r="K3441" s="16"/>
    </row>
    <row r="3442" spans="1:11" x14ac:dyDescent="0.25">
      <c r="A3442" s="8">
        <v>45705</v>
      </c>
      <c r="B3442" s="16" t="s">
        <v>6956</v>
      </c>
      <c r="C3442" s="16" t="s">
        <v>6957</v>
      </c>
      <c r="D3442">
        <f>[1]!s_pq_maxuptype(B3442,A3442)</f>
        <v>0</v>
      </c>
      <c r="I3442" s="8"/>
      <c r="J3442" s="16"/>
      <c r="K3442" s="16"/>
    </row>
    <row r="3443" spans="1:11" x14ac:dyDescent="0.25">
      <c r="A3443" s="8">
        <v>45705</v>
      </c>
      <c r="B3443" s="16" t="s">
        <v>6958</v>
      </c>
      <c r="C3443" s="16" t="s">
        <v>6959</v>
      </c>
      <c r="D3443">
        <f>[1]!s_pq_maxuptype(B3443,A3443)</f>
        <v>0</v>
      </c>
      <c r="I3443" s="8"/>
      <c r="J3443" s="16"/>
      <c r="K3443" s="16"/>
    </row>
    <row r="3444" spans="1:11" x14ac:dyDescent="0.25">
      <c r="A3444" s="8">
        <v>45705</v>
      </c>
      <c r="B3444" s="16" t="s">
        <v>6960</v>
      </c>
      <c r="C3444" s="16" t="s">
        <v>6961</v>
      </c>
      <c r="D3444">
        <f>[1]!s_pq_maxuptype(B3444,A3444)</f>
        <v>0</v>
      </c>
      <c r="I3444" s="8"/>
      <c r="J3444" s="16"/>
      <c r="K3444" s="16"/>
    </row>
    <row r="3445" spans="1:11" x14ac:dyDescent="0.25">
      <c r="A3445" s="8">
        <v>45705</v>
      </c>
      <c r="B3445" s="16" t="s">
        <v>6962</v>
      </c>
      <c r="C3445" s="16" t="s">
        <v>6963</v>
      </c>
      <c r="D3445">
        <f>[1]!s_pq_maxuptype(B3445,A3445)</f>
        <v>0</v>
      </c>
      <c r="I3445" s="8"/>
      <c r="J3445" s="16"/>
      <c r="K3445" s="16"/>
    </row>
    <row r="3446" spans="1:11" x14ac:dyDescent="0.25">
      <c r="A3446" s="8">
        <v>45705</v>
      </c>
      <c r="B3446" s="16" t="s">
        <v>6964</v>
      </c>
      <c r="C3446" s="16" t="s">
        <v>6965</v>
      </c>
      <c r="D3446">
        <f>[1]!s_pq_maxuptype(B3446,A3446)</f>
        <v>0</v>
      </c>
      <c r="I3446" s="8"/>
      <c r="J3446" s="16"/>
      <c r="K3446" s="16"/>
    </row>
    <row r="3447" spans="1:11" x14ac:dyDescent="0.25">
      <c r="A3447" s="8">
        <v>45705</v>
      </c>
      <c r="B3447" s="16" t="s">
        <v>6966</v>
      </c>
      <c r="C3447" s="16" t="s">
        <v>6967</v>
      </c>
      <c r="D3447">
        <f>[1]!s_pq_maxuptype(B3447,A3447)</f>
        <v>0</v>
      </c>
      <c r="I3447" s="8"/>
      <c r="J3447" s="16"/>
      <c r="K3447" s="16"/>
    </row>
    <row r="3448" spans="1:11" x14ac:dyDescent="0.25">
      <c r="A3448" s="8">
        <v>45705</v>
      </c>
      <c r="B3448" s="16" t="s">
        <v>6968</v>
      </c>
      <c r="C3448" s="16" t="s">
        <v>6969</v>
      </c>
      <c r="D3448">
        <f>[1]!s_pq_maxuptype(B3448,A3448)</f>
        <v>0</v>
      </c>
      <c r="I3448" s="8"/>
      <c r="J3448" s="16"/>
      <c r="K3448" s="16"/>
    </row>
    <row r="3449" spans="1:11" x14ac:dyDescent="0.25">
      <c r="A3449" s="8">
        <v>45705</v>
      </c>
      <c r="B3449" s="16" t="s">
        <v>6970</v>
      </c>
      <c r="C3449" s="16" t="s">
        <v>6971</v>
      </c>
      <c r="D3449">
        <f>[1]!s_pq_maxuptype(B3449,A3449)</f>
        <v>0</v>
      </c>
      <c r="I3449" s="8"/>
      <c r="J3449" s="16"/>
      <c r="K3449" s="16"/>
    </row>
    <row r="3450" spans="1:11" x14ac:dyDescent="0.25">
      <c r="A3450" s="8">
        <v>45705</v>
      </c>
      <c r="B3450" s="16" t="s">
        <v>6972</v>
      </c>
      <c r="C3450" s="16" t="s">
        <v>6973</v>
      </c>
      <c r="D3450">
        <f>[1]!s_pq_maxuptype(B3450,A3450)</f>
        <v>0</v>
      </c>
      <c r="I3450" s="8"/>
      <c r="J3450" s="16"/>
      <c r="K3450" s="16"/>
    </row>
    <row r="3451" spans="1:11" x14ac:dyDescent="0.25">
      <c r="A3451" s="8">
        <v>45705</v>
      </c>
      <c r="B3451" s="16" t="s">
        <v>6974</v>
      </c>
      <c r="C3451" s="16" t="s">
        <v>6975</v>
      </c>
      <c r="D3451">
        <f>[1]!s_pq_maxuptype(B3451,A3451)</f>
        <v>0</v>
      </c>
      <c r="I3451" s="8"/>
      <c r="J3451" s="16"/>
      <c r="K3451" s="16"/>
    </row>
    <row r="3452" spans="1:11" x14ac:dyDescent="0.25">
      <c r="A3452" s="8">
        <v>45705</v>
      </c>
      <c r="B3452" s="16" t="s">
        <v>6976</v>
      </c>
      <c r="C3452" s="16" t="s">
        <v>6977</v>
      </c>
      <c r="D3452">
        <f>[1]!s_pq_maxuptype(B3452,A3452)</f>
        <v>0</v>
      </c>
      <c r="I3452" s="8"/>
      <c r="J3452" s="16"/>
      <c r="K3452" s="16"/>
    </row>
    <row r="3453" spans="1:11" x14ac:dyDescent="0.25">
      <c r="A3453" s="8">
        <v>45705</v>
      </c>
      <c r="B3453" s="16" t="s">
        <v>6978</v>
      </c>
      <c r="C3453" s="16" t="s">
        <v>6979</v>
      </c>
      <c r="D3453">
        <f>[1]!s_pq_maxuptype(B3453,A3453)</f>
        <v>0</v>
      </c>
      <c r="I3453" s="8"/>
      <c r="J3453" s="16"/>
      <c r="K3453" s="16"/>
    </row>
    <row r="3454" spans="1:11" x14ac:dyDescent="0.25">
      <c r="A3454" s="8">
        <v>45705</v>
      </c>
      <c r="B3454" s="16" t="s">
        <v>6980</v>
      </c>
      <c r="C3454" s="16" t="s">
        <v>6981</v>
      </c>
      <c r="D3454">
        <f>[1]!s_pq_maxuptype(B3454,A3454)</f>
        <v>0</v>
      </c>
      <c r="I3454" s="8"/>
      <c r="J3454" s="16"/>
      <c r="K3454" s="16"/>
    </row>
    <row r="3455" spans="1:11" x14ac:dyDescent="0.25">
      <c r="A3455" s="8">
        <v>45705</v>
      </c>
      <c r="B3455" s="16" t="s">
        <v>6982</v>
      </c>
      <c r="C3455" s="16" t="s">
        <v>6983</v>
      </c>
      <c r="D3455">
        <f>[1]!s_pq_maxuptype(B3455,A3455)</f>
        <v>0</v>
      </c>
      <c r="I3455" s="8"/>
      <c r="J3455" s="16"/>
      <c r="K3455" s="16"/>
    </row>
    <row r="3456" spans="1:11" x14ac:dyDescent="0.25">
      <c r="A3456" s="8">
        <v>45705</v>
      </c>
      <c r="B3456" s="16" t="s">
        <v>6984</v>
      </c>
      <c r="C3456" s="16" t="s">
        <v>6985</v>
      </c>
      <c r="D3456">
        <f>[1]!s_pq_maxuptype(B3456,A3456)</f>
        <v>0</v>
      </c>
      <c r="I3456" s="8"/>
      <c r="J3456" s="16"/>
      <c r="K3456" s="16"/>
    </row>
    <row r="3457" spans="1:11" x14ac:dyDescent="0.25">
      <c r="A3457" s="8">
        <v>45705</v>
      </c>
      <c r="B3457" s="16" t="s">
        <v>6986</v>
      </c>
      <c r="C3457" s="16" t="s">
        <v>6987</v>
      </c>
      <c r="D3457">
        <f>[1]!s_pq_maxuptype(B3457,A3457)</f>
        <v>0</v>
      </c>
      <c r="I3457" s="8"/>
      <c r="J3457" s="16"/>
      <c r="K3457" s="16"/>
    </row>
    <row r="3458" spans="1:11" x14ac:dyDescent="0.25">
      <c r="A3458" s="8">
        <v>45705</v>
      </c>
      <c r="B3458" s="16" t="s">
        <v>6988</v>
      </c>
      <c r="C3458" s="16" t="s">
        <v>6989</v>
      </c>
      <c r="D3458">
        <f>[1]!s_pq_maxuptype(B3458,A3458)</f>
        <v>0</v>
      </c>
      <c r="I3458" s="8"/>
      <c r="J3458" s="16"/>
      <c r="K3458" s="16"/>
    </row>
    <row r="3459" spans="1:11" x14ac:dyDescent="0.25">
      <c r="A3459" s="8">
        <v>45705</v>
      </c>
      <c r="B3459" s="16" t="s">
        <v>6990</v>
      </c>
      <c r="C3459" s="16" t="s">
        <v>6991</v>
      </c>
      <c r="D3459">
        <f>[1]!s_pq_maxuptype(B3459,A3459)</f>
        <v>0</v>
      </c>
      <c r="I3459" s="8"/>
      <c r="J3459" s="16"/>
      <c r="K3459" s="16"/>
    </row>
    <row r="3460" spans="1:11" x14ac:dyDescent="0.25">
      <c r="A3460" s="8">
        <v>45705</v>
      </c>
      <c r="B3460" s="16" t="s">
        <v>6992</v>
      </c>
      <c r="C3460" s="16" t="s">
        <v>6993</v>
      </c>
      <c r="D3460">
        <f>[1]!s_pq_maxuptype(B3460,A3460)</f>
        <v>0</v>
      </c>
      <c r="I3460" s="8"/>
      <c r="J3460" s="16"/>
      <c r="K3460" s="16"/>
    </row>
    <row r="3461" spans="1:11" x14ac:dyDescent="0.25">
      <c r="A3461" s="8">
        <v>45705</v>
      </c>
      <c r="B3461" s="16" t="s">
        <v>6994</v>
      </c>
      <c r="C3461" s="16" t="s">
        <v>6995</v>
      </c>
      <c r="D3461">
        <f>[1]!s_pq_maxuptype(B3461,A3461)</f>
        <v>0</v>
      </c>
      <c r="I3461" s="8"/>
      <c r="J3461" s="16"/>
      <c r="K3461" s="16"/>
    </row>
    <row r="3462" spans="1:11" x14ac:dyDescent="0.25">
      <c r="A3462" s="8">
        <v>45705</v>
      </c>
      <c r="B3462" s="16" t="s">
        <v>6996</v>
      </c>
      <c r="C3462" s="16" t="s">
        <v>6997</v>
      </c>
      <c r="D3462">
        <f>[1]!s_pq_maxuptype(B3462,A3462)</f>
        <v>0</v>
      </c>
      <c r="I3462" s="8"/>
      <c r="J3462" s="16"/>
      <c r="K3462" s="16"/>
    </row>
    <row r="3463" spans="1:11" x14ac:dyDescent="0.25">
      <c r="A3463" s="8">
        <v>45705</v>
      </c>
      <c r="B3463" s="16" t="s">
        <v>6998</v>
      </c>
      <c r="C3463" s="16" t="s">
        <v>6999</v>
      </c>
      <c r="D3463">
        <f>[1]!s_pq_maxuptype(B3463,A3463)</f>
        <v>0</v>
      </c>
      <c r="I3463" s="8"/>
      <c r="J3463" s="16"/>
      <c r="K3463" s="16"/>
    </row>
    <row r="3464" spans="1:11" x14ac:dyDescent="0.25">
      <c r="A3464" s="8">
        <v>45705</v>
      </c>
      <c r="B3464" s="16" t="s">
        <v>7000</v>
      </c>
      <c r="C3464" s="16" t="s">
        <v>7001</v>
      </c>
      <c r="D3464">
        <f>[1]!s_pq_maxuptype(B3464,A3464)</f>
        <v>0</v>
      </c>
      <c r="I3464" s="8"/>
      <c r="J3464" s="16"/>
      <c r="K3464" s="16"/>
    </row>
    <row r="3465" spans="1:11" x14ac:dyDescent="0.25">
      <c r="A3465" s="8">
        <v>45705</v>
      </c>
      <c r="B3465" s="16" t="s">
        <v>7002</v>
      </c>
      <c r="C3465" s="16" t="s">
        <v>7003</v>
      </c>
      <c r="D3465">
        <f>[1]!s_pq_maxuptype(B3465,A3465)</f>
        <v>0</v>
      </c>
      <c r="I3465" s="8"/>
      <c r="J3465" s="16"/>
      <c r="K3465" s="16"/>
    </row>
    <row r="3466" spans="1:11" x14ac:dyDescent="0.25">
      <c r="A3466" s="8">
        <v>45705</v>
      </c>
      <c r="B3466" s="16" t="s">
        <v>7004</v>
      </c>
      <c r="C3466" s="16" t="s">
        <v>7005</v>
      </c>
      <c r="D3466">
        <f>[1]!s_pq_maxuptype(B3466,A3466)</f>
        <v>0</v>
      </c>
      <c r="I3466" s="8"/>
      <c r="J3466" s="16"/>
      <c r="K3466" s="16"/>
    </row>
    <row r="3467" spans="1:11" x14ac:dyDescent="0.25">
      <c r="A3467" s="8">
        <v>45705</v>
      </c>
      <c r="B3467" s="16" t="s">
        <v>7006</v>
      </c>
      <c r="C3467" s="16" t="s">
        <v>7007</v>
      </c>
      <c r="D3467">
        <f>[1]!s_pq_maxuptype(B3467,A3467)</f>
        <v>0</v>
      </c>
      <c r="I3467" s="8"/>
      <c r="J3467" s="16"/>
      <c r="K3467" s="16"/>
    </row>
    <row r="3468" spans="1:11" x14ac:dyDescent="0.25">
      <c r="A3468" s="8">
        <v>45705</v>
      </c>
      <c r="B3468" s="16" t="s">
        <v>7008</v>
      </c>
      <c r="C3468" s="16" t="s">
        <v>7009</v>
      </c>
      <c r="D3468">
        <f>[1]!s_pq_maxuptype(B3468,A3468)</f>
        <v>0</v>
      </c>
      <c r="I3468" s="8"/>
      <c r="J3468" s="16"/>
      <c r="K3468" s="16"/>
    </row>
    <row r="3469" spans="1:11" x14ac:dyDescent="0.25">
      <c r="A3469" s="8">
        <v>45705</v>
      </c>
      <c r="B3469" s="16" t="s">
        <v>7010</v>
      </c>
      <c r="C3469" s="16" t="s">
        <v>7011</v>
      </c>
      <c r="D3469">
        <f>[1]!s_pq_maxuptype(B3469,A3469)</f>
        <v>0</v>
      </c>
      <c r="I3469" s="8"/>
      <c r="J3469" s="16"/>
      <c r="K3469" s="16"/>
    </row>
    <row r="3470" spans="1:11" x14ac:dyDescent="0.25">
      <c r="A3470" s="8">
        <v>45705</v>
      </c>
      <c r="B3470" s="16" t="s">
        <v>7012</v>
      </c>
      <c r="C3470" s="16" t="s">
        <v>7013</v>
      </c>
      <c r="D3470">
        <f>[1]!s_pq_maxuptype(B3470,A3470)</f>
        <v>0</v>
      </c>
      <c r="I3470" s="8"/>
      <c r="J3470" s="16"/>
      <c r="K3470" s="16"/>
    </row>
    <row r="3471" spans="1:11" x14ac:dyDescent="0.25">
      <c r="A3471" s="8">
        <v>45705</v>
      </c>
      <c r="B3471" s="16" t="s">
        <v>7014</v>
      </c>
      <c r="C3471" s="16" t="s">
        <v>7015</v>
      </c>
      <c r="D3471">
        <f>[1]!s_pq_maxuptype(B3471,A3471)</f>
        <v>0</v>
      </c>
      <c r="I3471" s="8"/>
      <c r="J3471" s="16"/>
      <c r="K3471" s="16"/>
    </row>
    <row r="3472" spans="1:11" x14ac:dyDescent="0.25">
      <c r="A3472" s="8">
        <v>45705</v>
      </c>
      <c r="B3472" s="16" t="s">
        <v>7016</v>
      </c>
      <c r="C3472" s="16" t="s">
        <v>7017</v>
      </c>
      <c r="D3472">
        <f>[1]!s_pq_maxuptype(B3472,A3472)</f>
        <v>0</v>
      </c>
      <c r="I3472" s="8"/>
      <c r="J3472" s="16"/>
      <c r="K3472" s="16"/>
    </row>
    <row r="3473" spans="1:11" x14ac:dyDescent="0.25">
      <c r="A3473" s="8">
        <v>45705</v>
      </c>
      <c r="B3473" s="16" t="s">
        <v>7018</v>
      </c>
      <c r="C3473" s="16" t="s">
        <v>7019</v>
      </c>
      <c r="D3473">
        <f>[1]!s_pq_maxuptype(B3473,A3473)</f>
        <v>0</v>
      </c>
      <c r="I3473" s="8"/>
      <c r="J3473" s="16"/>
      <c r="K3473" s="16"/>
    </row>
    <row r="3474" spans="1:11" x14ac:dyDescent="0.25">
      <c r="A3474" s="8">
        <v>45705</v>
      </c>
      <c r="B3474" s="16" t="s">
        <v>7020</v>
      </c>
      <c r="C3474" s="16" t="s">
        <v>7021</v>
      </c>
      <c r="D3474">
        <f>[1]!s_pq_maxuptype(B3474,A3474)</f>
        <v>0</v>
      </c>
      <c r="I3474" s="8"/>
      <c r="J3474" s="16"/>
      <c r="K3474" s="16"/>
    </row>
    <row r="3475" spans="1:11" x14ac:dyDescent="0.25">
      <c r="A3475" s="8">
        <v>45705</v>
      </c>
      <c r="B3475" s="16" t="s">
        <v>7022</v>
      </c>
      <c r="C3475" s="16" t="s">
        <v>7023</v>
      </c>
      <c r="D3475">
        <f>[1]!s_pq_maxuptype(B3475,A3475)</f>
        <v>0</v>
      </c>
      <c r="I3475" s="8"/>
      <c r="J3475" s="16"/>
      <c r="K3475" s="16"/>
    </row>
    <row r="3476" spans="1:11" x14ac:dyDescent="0.25">
      <c r="A3476" s="8">
        <v>45705</v>
      </c>
      <c r="B3476" s="16" t="s">
        <v>7024</v>
      </c>
      <c r="C3476" s="16" t="s">
        <v>7025</v>
      </c>
      <c r="D3476">
        <f>[1]!s_pq_maxuptype(B3476,A3476)</f>
        <v>0</v>
      </c>
      <c r="I3476" s="8"/>
      <c r="J3476" s="16"/>
      <c r="K3476" s="16"/>
    </row>
    <row r="3477" spans="1:11" x14ac:dyDescent="0.25">
      <c r="A3477" s="8">
        <v>45705</v>
      </c>
      <c r="B3477" s="16" t="s">
        <v>7026</v>
      </c>
      <c r="C3477" s="16" t="s">
        <v>7027</v>
      </c>
      <c r="D3477">
        <f>[1]!s_pq_maxuptype(B3477,A3477)</f>
        <v>0</v>
      </c>
      <c r="I3477" s="8"/>
      <c r="J3477" s="16"/>
      <c r="K3477" s="16"/>
    </row>
    <row r="3478" spans="1:11" x14ac:dyDescent="0.25">
      <c r="A3478" s="8">
        <v>45705</v>
      </c>
      <c r="B3478" s="16" t="s">
        <v>7028</v>
      </c>
      <c r="C3478" s="16" t="s">
        <v>7029</v>
      </c>
      <c r="D3478">
        <f>[1]!s_pq_maxuptype(B3478,A3478)</f>
        <v>0</v>
      </c>
      <c r="I3478" s="8"/>
      <c r="J3478" s="16"/>
      <c r="K3478" s="16"/>
    </row>
    <row r="3479" spans="1:11" x14ac:dyDescent="0.25">
      <c r="A3479" s="8">
        <v>45705</v>
      </c>
      <c r="B3479" s="16" t="s">
        <v>7030</v>
      </c>
      <c r="C3479" s="16" t="s">
        <v>7031</v>
      </c>
      <c r="D3479">
        <f>[1]!s_pq_maxuptype(B3479,A3479)</f>
        <v>0</v>
      </c>
      <c r="I3479" s="8"/>
      <c r="J3479" s="16"/>
      <c r="K3479" s="16"/>
    </row>
    <row r="3480" spans="1:11" x14ac:dyDescent="0.25">
      <c r="A3480" s="8">
        <v>45705</v>
      </c>
      <c r="B3480" s="16" t="s">
        <v>7032</v>
      </c>
      <c r="C3480" s="16" t="s">
        <v>7033</v>
      </c>
      <c r="D3480">
        <f>[1]!s_pq_maxuptype(B3480,A3480)</f>
        <v>0</v>
      </c>
      <c r="I3480" s="8"/>
      <c r="J3480" s="16"/>
      <c r="K3480" s="16"/>
    </row>
    <row r="3481" spans="1:11" x14ac:dyDescent="0.25">
      <c r="A3481" s="8">
        <v>45705</v>
      </c>
      <c r="B3481" s="16" t="s">
        <v>7034</v>
      </c>
      <c r="C3481" s="16" t="s">
        <v>7035</v>
      </c>
      <c r="D3481">
        <f>[1]!s_pq_maxuptype(B3481,A3481)</f>
        <v>0</v>
      </c>
      <c r="I3481" s="8"/>
      <c r="J3481" s="16"/>
      <c r="K3481" s="16"/>
    </row>
    <row r="3482" spans="1:11" x14ac:dyDescent="0.25">
      <c r="A3482" s="8">
        <v>45705</v>
      </c>
      <c r="B3482" s="16" t="s">
        <v>7036</v>
      </c>
      <c r="C3482" s="16" t="s">
        <v>7037</v>
      </c>
      <c r="D3482">
        <f>[1]!s_pq_maxuptype(B3482,A3482)</f>
        <v>0</v>
      </c>
      <c r="I3482" s="8"/>
      <c r="J3482" s="16"/>
      <c r="K3482" s="16"/>
    </row>
    <row r="3483" spans="1:11" x14ac:dyDescent="0.25">
      <c r="A3483" s="8">
        <v>45705</v>
      </c>
      <c r="B3483" s="16" t="s">
        <v>7038</v>
      </c>
      <c r="C3483" s="16" t="s">
        <v>7039</v>
      </c>
      <c r="D3483">
        <f>[1]!s_pq_maxuptype(B3483,A3483)</f>
        <v>0</v>
      </c>
      <c r="I3483" s="8"/>
      <c r="J3483" s="16"/>
      <c r="K3483" s="16"/>
    </row>
    <row r="3484" spans="1:11" x14ac:dyDescent="0.25">
      <c r="A3484" s="8">
        <v>45705</v>
      </c>
      <c r="B3484" s="16" t="s">
        <v>7040</v>
      </c>
      <c r="C3484" s="16" t="s">
        <v>7041</v>
      </c>
      <c r="D3484">
        <f>[1]!s_pq_maxuptype(B3484,A3484)</f>
        <v>0</v>
      </c>
      <c r="I3484" s="8"/>
      <c r="J3484" s="16"/>
      <c r="K3484" s="16"/>
    </row>
    <row r="3485" spans="1:11" x14ac:dyDescent="0.25">
      <c r="A3485" s="8">
        <v>45705</v>
      </c>
      <c r="B3485" s="16" t="s">
        <v>7042</v>
      </c>
      <c r="C3485" s="16" t="s">
        <v>7043</v>
      </c>
      <c r="D3485">
        <f>[1]!s_pq_maxuptype(B3485,A3485)</f>
        <v>0</v>
      </c>
      <c r="I3485" s="8"/>
      <c r="J3485" s="16"/>
      <c r="K3485" s="16"/>
    </row>
    <row r="3486" spans="1:11" x14ac:dyDescent="0.25">
      <c r="A3486" s="8">
        <v>45705</v>
      </c>
      <c r="B3486" s="16" t="s">
        <v>7044</v>
      </c>
      <c r="C3486" s="16" t="s">
        <v>7045</v>
      </c>
      <c r="D3486">
        <f>[1]!s_pq_maxuptype(B3486,A3486)</f>
        <v>0</v>
      </c>
      <c r="I3486" s="8"/>
      <c r="J3486" s="16"/>
      <c r="K3486" s="16"/>
    </row>
    <row r="3487" spans="1:11" x14ac:dyDescent="0.25">
      <c r="A3487" s="8">
        <v>45705</v>
      </c>
      <c r="B3487" s="16" t="s">
        <v>7046</v>
      </c>
      <c r="C3487" s="16" t="s">
        <v>7047</v>
      </c>
      <c r="D3487">
        <f>[1]!s_pq_maxuptype(B3487,A3487)</f>
        <v>0</v>
      </c>
      <c r="I3487" s="8"/>
      <c r="J3487" s="16"/>
      <c r="K3487" s="16"/>
    </row>
    <row r="3488" spans="1:11" x14ac:dyDescent="0.25">
      <c r="A3488" s="8">
        <v>45705</v>
      </c>
      <c r="B3488" s="16" t="s">
        <v>7048</v>
      </c>
      <c r="C3488" s="16" t="s">
        <v>7049</v>
      </c>
      <c r="D3488">
        <f>[1]!s_pq_maxuptype(B3488,A3488)</f>
        <v>0</v>
      </c>
      <c r="I3488" s="8"/>
      <c r="J3488" s="16"/>
      <c r="K3488" s="16"/>
    </row>
    <row r="3489" spans="1:11" x14ac:dyDescent="0.25">
      <c r="A3489" s="8">
        <v>45705</v>
      </c>
      <c r="B3489" s="16" t="s">
        <v>7050</v>
      </c>
      <c r="C3489" s="16" t="s">
        <v>7051</v>
      </c>
      <c r="D3489">
        <f>[1]!s_pq_maxuptype(B3489,A3489)</f>
        <v>0</v>
      </c>
      <c r="I3489" s="8"/>
      <c r="J3489" s="16"/>
      <c r="K3489" s="16"/>
    </row>
    <row r="3490" spans="1:11" x14ac:dyDescent="0.25">
      <c r="A3490" s="8">
        <v>45705</v>
      </c>
      <c r="B3490" s="16" t="s">
        <v>7052</v>
      </c>
      <c r="C3490" s="16" t="s">
        <v>7053</v>
      </c>
      <c r="D3490">
        <f>[1]!s_pq_maxuptype(B3490,A3490)</f>
        <v>0</v>
      </c>
      <c r="I3490" s="8"/>
      <c r="J3490" s="16"/>
      <c r="K3490" s="16"/>
    </row>
    <row r="3491" spans="1:11" x14ac:dyDescent="0.25">
      <c r="A3491" s="8">
        <v>45705</v>
      </c>
      <c r="B3491" s="16" t="s">
        <v>7054</v>
      </c>
      <c r="C3491" s="16" t="s">
        <v>7055</v>
      </c>
      <c r="D3491">
        <f>[1]!s_pq_maxuptype(B3491,A3491)</f>
        <v>0</v>
      </c>
      <c r="I3491" s="8"/>
      <c r="J3491" s="16"/>
      <c r="K3491" s="16"/>
    </row>
    <row r="3492" spans="1:11" x14ac:dyDescent="0.25">
      <c r="A3492" s="8">
        <v>45705</v>
      </c>
      <c r="B3492" s="16" t="s">
        <v>7056</v>
      </c>
      <c r="C3492" s="16" t="s">
        <v>7057</v>
      </c>
      <c r="D3492">
        <f>[1]!s_pq_maxuptype(B3492,A3492)</f>
        <v>0</v>
      </c>
      <c r="I3492" s="8"/>
      <c r="J3492" s="16"/>
      <c r="K3492" s="16"/>
    </row>
    <row r="3493" spans="1:11" x14ac:dyDescent="0.25">
      <c r="A3493" s="8">
        <v>45705</v>
      </c>
      <c r="B3493" s="16" t="s">
        <v>7058</v>
      </c>
      <c r="C3493" s="16" t="s">
        <v>7059</v>
      </c>
      <c r="D3493">
        <f>[1]!s_pq_maxuptype(B3493,A3493)</f>
        <v>0</v>
      </c>
      <c r="I3493" s="8"/>
      <c r="J3493" s="16"/>
      <c r="K3493" s="16"/>
    </row>
    <row r="3494" spans="1:11" x14ac:dyDescent="0.25">
      <c r="A3494" s="8">
        <v>45705</v>
      </c>
      <c r="B3494" s="16" t="s">
        <v>7060</v>
      </c>
      <c r="C3494" s="16" t="s">
        <v>7061</v>
      </c>
      <c r="D3494">
        <f>[1]!s_pq_maxuptype(B3494,A3494)</f>
        <v>0</v>
      </c>
      <c r="I3494" s="8"/>
      <c r="J3494" s="16"/>
      <c r="K3494" s="16"/>
    </row>
    <row r="3495" spans="1:11" x14ac:dyDescent="0.25">
      <c r="A3495" s="8">
        <v>45705</v>
      </c>
      <c r="B3495" s="16" t="s">
        <v>7062</v>
      </c>
      <c r="C3495" s="16" t="s">
        <v>7063</v>
      </c>
      <c r="D3495">
        <f>[1]!s_pq_maxuptype(B3495,A3495)</f>
        <v>0</v>
      </c>
      <c r="I3495" s="8"/>
      <c r="J3495" s="16"/>
      <c r="K3495" s="16"/>
    </row>
    <row r="3496" spans="1:11" x14ac:dyDescent="0.25">
      <c r="A3496" s="8">
        <v>45705</v>
      </c>
      <c r="B3496" s="16" t="s">
        <v>7064</v>
      </c>
      <c r="C3496" s="16" t="s">
        <v>7065</v>
      </c>
      <c r="D3496">
        <f>[1]!s_pq_maxuptype(B3496,A3496)</f>
        <v>0</v>
      </c>
      <c r="I3496" s="8"/>
      <c r="J3496" s="16"/>
      <c r="K3496" s="16"/>
    </row>
    <row r="3497" spans="1:11" x14ac:dyDescent="0.25">
      <c r="A3497" s="8">
        <v>45705</v>
      </c>
      <c r="B3497" s="16" t="s">
        <v>7066</v>
      </c>
      <c r="C3497" s="16" t="s">
        <v>7067</v>
      </c>
      <c r="D3497">
        <f>[1]!s_pq_maxuptype(B3497,A3497)</f>
        <v>0</v>
      </c>
      <c r="I3497" s="8"/>
      <c r="J3497" s="16"/>
      <c r="K3497" s="16"/>
    </row>
    <row r="3498" spans="1:11" x14ac:dyDescent="0.25">
      <c r="A3498" s="8">
        <v>45705</v>
      </c>
      <c r="B3498" s="16" t="s">
        <v>7068</v>
      </c>
      <c r="C3498" s="16" t="s">
        <v>7069</v>
      </c>
      <c r="D3498">
        <f>[1]!s_pq_maxuptype(B3498,A3498)</f>
        <v>0</v>
      </c>
      <c r="I3498" s="8"/>
      <c r="J3498" s="16"/>
      <c r="K3498" s="16"/>
    </row>
    <row r="3499" spans="1:11" x14ac:dyDescent="0.25">
      <c r="A3499" s="8">
        <v>45705</v>
      </c>
      <c r="B3499" s="16" t="s">
        <v>7070</v>
      </c>
      <c r="C3499" s="16" t="s">
        <v>7071</v>
      </c>
      <c r="D3499">
        <f>[1]!s_pq_maxuptype(B3499,A3499)</f>
        <v>0</v>
      </c>
      <c r="I3499" s="8"/>
      <c r="J3499" s="16"/>
      <c r="K3499" s="16"/>
    </row>
    <row r="3500" spans="1:11" x14ac:dyDescent="0.25">
      <c r="A3500" s="8">
        <v>45705</v>
      </c>
      <c r="B3500" s="16" t="s">
        <v>7072</v>
      </c>
      <c r="C3500" s="16" t="s">
        <v>7073</v>
      </c>
      <c r="D3500" t="str">
        <f>[1]!s_pq_maxuptype(B3500,A3500)</f>
        <v>4日2板</v>
      </c>
      <c r="I3500" s="8"/>
      <c r="J3500" s="16"/>
      <c r="K3500" s="16"/>
    </row>
    <row r="3501" spans="1:11" x14ac:dyDescent="0.25">
      <c r="A3501" s="8">
        <v>45705</v>
      </c>
      <c r="B3501" s="16" t="s">
        <v>7074</v>
      </c>
      <c r="C3501" s="16" t="s">
        <v>7075</v>
      </c>
      <c r="D3501">
        <f>[1]!s_pq_maxuptype(B3501,A3501)</f>
        <v>0</v>
      </c>
      <c r="I3501" s="8"/>
      <c r="J3501" s="16"/>
      <c r="K3501" s="16"/>
    </row>
    <row r="3502" spans="1:11" x14ac:dyDescent="0.25">
      <c r="A3502" s="8">
        <v>45705</v>
      </c>
      <c r="B3502" s="16" t="s">
        <v>7076</v>
      </c>
      <c r="C3502" s="16" t="s">
        <v>7077</v>
      </c>
      <c r="D3502">
        <f>[1]!s_pq_maxuptype(B3502,A3502)</f>
        <v>0</v>
      </c>
      <c r="I3502" s="8"/>
      <c r="J3502" s="16"/>
      <c r="K3502" s="16"/>
    </row>
    <row r="3503" spans="1:11" x14ac:dyDescent="0.25">
      <c r="A3503" s="8">
        <v>45705</v>
      </c>
      <c r="B3503" s="16" t="s">
        <v>7078</v>
      </c>
      <c r="C3503" s="16" t="s">
        <v>7079</v>
      </c>
      <c r="D3503">
        <f>[1]!s_pq_maxuptype(B3503,A3503)</f>
        <v>0</v>
      </c>
      <c r="I3503" s="8"/>
      <c r="J3503" s="16"/>
      <c r="K3503" s="16"/>
    </row>
    <row r="3504" spans="1:11" x14ac:dyDescent="0.25">
      <c r="A3504" s="8">
        <v>45705</v>
      </c>
      <c r="B3504" s="16" t="s">
        <v>7080</v>
      </c>
      <c r="C3504" s="16" t="s">
        <v>7081</v>
      </c>
      <c r="D3504">
        <f>[1]!s_pq_maxuptype(B3504,A3504)</f>
        <v>0</v>
      </c>
      <c r="I3504" s="8"/>
      <c r="J3504" s="16"/>
      <c r="K3504" s="16"/>
    </row>
    <row r="3505" spans="1:11" x14ac:dyDescent="0.25">
      <c r="A3505" s="8">
        <v>45705</v>
      </c>
      <c r="B3505" s="16" t="s">
        <v>7082</v>
      </c>
      <c r="C3505" s="16" t="s">
        <v>7083</v>
      </c>
      <c r="D3505">
        <f>[1]!s_pq_maxuptype(B3505,A3505)</f>
        <v>0</v>
      </c>
      <c r="I3505" s="8"/>
      <c r="J3505" s="16"/>
      <c r="K3505" s="16"/>
    </row>
    <row r="3506" spans="1:11" x14ac:dyDescent="0.25">
      <c r="A3506" s="8">
        <v>45705</v>
      </c>
      <c r="B3506" s="16" t="s">
        <v>7084</v>
      </c>
      <c r="C3506" s="16" t="s">
        <v>7085</v>
      </c>
      <c r="D3506">
        <f>[1]!s_pq_maxuptype(B3506,A3506)</f>
        <v>0</v>
      </c>
      <c r="I3506" s="8"/>
      <c r="J3506" s="16"/>
      <c r="K3506" s="16"/>
    </row>
    <row r="3507" spans="1:11" x14ac:dyDescent="0.25">
      <c r="A3507" s="8">
        <v>45705</v>
      </c>
      <c r="B3507" s="16" t="s">
        <v>7086</v>
      </c>
      <c r="C3507" s="16" t="s">
        <v>7087</v>
      </c>
      <c r="D3507">
        <f>[1]!s_pq_maxuptype(B3507,A3507)</f>
        <v>0</v>
      </c>
      <c r="I3507" s="8"/>
      <c r="J3507" s="16"/>
      <c r="K3507" s="16"/>
    </row>
    <row r="3508" spans="1:11" x14ac:dyDescent="0.25">
      <c r="A3508" s="8">
        <v>45705</v>
      </c>
      <c r="B3508" s="16" t="s">
        <v>7088</v>
      </c>
      <c r="C3508" s="16" t="s">
        <v>7089</v>
      </c>
      <c r="D3508">
        <f>[1]!s_pq_maxuptype(B3508,A3508)</f>
        <v>0</v>
      </c>
      <c r="I3508" s="8"/>
      <c r="J3508" s="16"/>
      <c r="K3508" s="16"/>
    </row>
    <row r="3509" spans="1:11" x14ac:dyDescent="0.25">
      <c r="A3509" s="8">
        <v>45705</v>
      </c>
      <c r="B3509" s="16" t="s">
        <v>7090</v>
      </c>
      <c r="C3509" s="16" t="s">
        <v>7091</v>
      </c>
      <c r="D3509">
        <f>[1]!s_pq_maxuptype(B3509,A3509)</f>
        <v>0</v>
      </c>
      <c r="I3509" s="8"/>
      <c r="J3509" s="16"/>
      <c r="K3509" s="16"/>
    </row>
    <row r="3510" spans="1:11" x14ac:dyDescent="0.25">
      <c r="A3510" s="8">
        <v>45705</v>
      </c>
      <c r="B3510" s="16" t="s">
        <v>7092</v>
      </c>
      <c r="C3510" s="16" t="s">
        <v>7093</v>
      </c>
      <c r="D3510">
        <f>[1]!s_pq_maxuptype(B3510,A3510)</f>
        <v>0</v>
      </c>
      <c r="I3510" s="8"/>
      <c r="J3510" s="16"/>
      <c r="K3510" s="16"/>
    </row>
    <row r="3511" spans="1:11" x14ac:dyDescent="0.25">
      <c r="A3511" s="8">
        <v>45705</v>
      </c>
      <c r="B3511" s="16" t="s">
        <v>7094</v>
      </c>
      <c r="C3511" s="16" t="s">
        <v>7095</v>
      </c>
      <c r="D3511" t="str">
        <f>[1]!s_pq_maxuptype(B3511,A3511)</f>
        <v>首板</v>
      </c>
      <c r="I3511" s="8"/>
      <c r="J3511" s="16"/>
      <c r="K3511" s="16"/>
    </row>
    <row r="3512" spans="1:11" x14ac:dyDescent="0.25">
      <c r="A3512" s="8">
        <v>45705</v>
      </c>
      <c r="B3512" s="16" t="s">
        <v>7096</v>
      </c>
      <c r="C3512" s="16" t="s">
        <v>7097</v>
      </c>
      <c r="D3512">
        <f>[1]!s_pq_maxuptype(B3512,A3512)</f>
        <v>0</v>
      </c>
      <c r="I3512" s="8"/>
      <c r="J3512" s="16"/>
      <c r="K3512" s="16"/>
    </row>
    <row r="3513" spans="1:11" x14ac:dyDescent="0.25">
      <c r="A3513" s="8">
        <v>45705</v>
      </c>
      <c r="B3513" s="16" t="s">
        <v>7098</v>
      </c>
      <c r="C3513" s="16" t="s">
        <v>7099</v>
      </c>
      <c r="D3513">
        <f>[1]!s_pq_maxuptype(B3513,A3513)</f>
        <v>0</v>
      </c>
      <c r="I3513" s="8"/>
      <c r="J3513" s="16"/>
      <c r="K3513" s="16"/>
    </row>
    <row r="3514" spans="1:11" x14ac:dyDescent="0.25">
      <c r="A3514" s="8">
        <v>45705</v>
      </c>
      <c r="B3514" s="16" t="s">
        <v>7100</v>
      </c>
      <c r="C3514" s="16" t="s">
        <v>7101</v>
      </c>
      <c r="D3514">
        <f>[1]!s_pq_maxuptype(B3514,A3514)</f>
        <v>0</v>
      </c>
      <c r="I3514" s="8"/>
      <c r="J3514" s="16"/>
      <c r="K3514" s="16"/>
    </row>
    <row r="3515" spans="1:11" x14ac:dyDescent="0.25">
      <c r="A3515" s="8">
        <v>45705</v>
      </c>
      <c r="B3515" s="16" t="s">
        <v>7102</v>
      </c>
      <c r="C3515" s="16" t="s">
        <v>7103</v>
      </c>
      <c r="D3515">
        <f>[1]!s_pq_maxuptype(B3515,A3515)</f>
        <v>0</v>
      </c>
      <c r="I3515" s="8"/>
      <c r="J3515" s="16"/>
      <c r="K3515" s="16"/>
    </row>
    <row r="3516" spans="1:11" x14ac:dyDescent="0.25">
      <c r="A3516" s="8">
        <v>45705</v>
      </c>
      <c r="B3516" s="16" t="s">
        <v>7104</v>
      </c>
      <c r="C3516" s="16" t="s">
        <v>7105</v>
      </c>
      <c r="D3516">
        <f>[1]!s_pq_maxuptype(B3516,A3516)</f>
        <v>0</v>
      </c>
      <c r="I3516" s="8"/>
      <c r="J3516" s="16"/>
      <c r="K3516" s="16"/>
    </row>
    <row r="3517" spans="1:11" x14ac:dyDescent="0.25">
      <c r="A3517" s="8">
        <v>45705</v>
      </c>
      <c r="B3517" s="16" t="s">
        <v>7106</v>
      </c>
      <c r="C3517" s="16" t="s">
        <v>7107</v>
      </c>
      <c r="D3517">
        <f>[1]!s_pq_maxuptype(B3517,A3517)</f>
        <v>0</v>
      </c>
      <c r="I3517" s="8"/>
      <c r="J3517" s="16"/>
      <c r="K3517" s="16"/>
    </row>
    <row r="3518" spans="1:11" x14ac:dyDescent="0.25">
      <c r="A3518" s="8">
        <v>45705</v>
      </c>
      <c r="B3518" s="16" t="s">
        <v>7108</v>
      </c>
      <c r="C3518" s="16" t="s">
        <v>7109</v>
      </c>
      <c r="D3518">
        <f>[1]!s_pq_maxuptype(B3518,A3518)</f>
        <v>0</v>
      </c>
      <c r="I3518" s="8"/>
      <c r="J3518" s="16"/>
      <c r="K3518" s="16"/>
    </row>
    <row r="3519" spans="1:11" x14ac:dyDescent="0.25">
      <c r="A3519" s="8">
        <v>45705</v>
      </c>
      <c r="B3519" s="16" t="s">
        <v>7110</v>
      </c>
      <c r="C3519" s="16" t="s">
        <v>7111</v>
      </c>
      <c r="D3519">
        <f>[1]!s_pq_maxuptype(B3519,A3519)</f>
        <v>0</v>
      </c>
      <c r="I3519" s="8"/>
      <c r="J3519" s="16"/>
      <c r="K3519" s="16"/>
    </row>
    <row r="3520" spans="1:11" x14ac:dyDescent="0.25">
      <c r="A3520" s="8">
        <v>45705</v>
      </c>
      <c r="B3520" s="16" t="s">
        <v>7112</v>
      </c>
      <c r="C3520" s="16" t="s">
        <v>7113</v>
      </c>
      <c r="D3520">
        <f>[1]!s_pq_maxuptype(B3520,A3520)</f>
        <v>0</v>
      </c>
      <c r="I3520" s="8"/>
      <c r="J3520" s="16"/>
      <c r="K3520" s="16"/>
    </row>
    <row r="3521" spans="1:11" x14ac:dyDescent="0.25">
      <c r="A3521" s="8">
        <v>45705</v>
      </c>
      <c r="B3521" s="16" t="s">
        <v>7114</v>
      </c>
      <c r="C3521" s="16" t="s">
        <v>7115</v>
      </c>
      <c r="D3521">
        <f>[1]!s_pq_maxuptype(B3521,A3521)</f>
        <v>0</v>
      </c>
      <c r="I3521" s="8"/>
      <c r="J3521" s="16"/>
      <c r="K3521" s="16"/>
    </row>
    <row r="3522" spans="1:11" x14ac:dyDescent="0.25">
      <c r="A3522" s="8">
        <v>45705</v>
      </c>
      <c r="B3522" s="16" t="s">
        <v>7116</v>
      </c>
      <c r="C3522" s="16" t="s">
        <v>7117</v>
      </c>
      <c r="D3522">
        <f>[1]!s_pq_maxuptype(B3522,A3522)</f>
        <v>0</v>
      </c>
      <c r="I3522" s="8"/>
      <c r="J3522" s="16"/>
      <c r="K3522" s="16"/>
    </row>
    <row r="3523" spans="1:11" x14ac:dyDescent="0.25">
      <c r="A3523" s="8">
        <v>45705</v>
      </c>
      <c r="B3523" s="16" t="s">
        <v>7118</v>
      </c>
      <c r="C3523" s="16" t="s">
        <v>7119</v>
      </c>
      <c r="D3523">
        <f>[1]!s_pq_maxuptype(B3523,A3523)</f>
        <v>0</v>
      </c>
      <c r="I3523" s="8"/>
      <c r="J3523" s="16"/>
      <c r="K3523" s="16"/>
    </row>
    <row r="3524" spans="1:11" x14ac:dyDescent="0.25">
      <c r="A3524" s="8">
        <v>45705</v>
      </c>
      <c r="B3524" s="16" t="s">
        <v>7120</v>
      </c>
      <c r="C3524" s="16" t="s">
        <v>7121</v>
      </c>
      <c r="D3524">
        <f>[1]!s_pq_maxuptype(B3524,A3524)</f>
        <v>0</v>
      </c>
      <c r="I3524" s="8"/>
      <c r="J3524" s="16"/>
      <c r="K3524" s="16"/>
    </row>
    <row r="3525" spans="1:11" x14ac:dyDescent="0.25">
      <c r="A3525" s="8">
        <v>45705</v>
      </c>
      <c r="B3525" s="16" t="s">
        <v>7122</v>
      </c>
      <c r="C3525" s="16" t="s">
        <v>7123</v>
      </c>
      <c r="D3525">
        <f>[1]!s_pq_maxuptype(B3525,A3525)</f>
        <v>0</v>
      </c>
      <c r="I3525" s="8"/>
      <c r="J3525" s="16"/>
      <c r="K3525" s="16"/>
    </row>
    <row r="3526" spans="1:11" x14ac:dyDescent="0.25">
      <c r="A3526" s="8">
        <v>45705</v>
      </c>
      <c r="B3526" s="16" t="s">
        <v>7124</v>
      </c>
      <c r="C3526" s="16" t="s">
        <v>7125</v>
      </c>
      <c r="D3526">
        <f>[1]!s_pq_maxuptype(B3526,A3526)</f>
        <v>0</v>
      </c>
      <c r="I3526" s="8"/>
      <c r="J3526" s="16"/>
      <c r="K3526" s="16"/>
    </row>
    <row r="3527" spans="1:11" x14ac:dyDescent="0.25">
      <c r="A3527" s="8">
        <v>45705</v>
      </c>
      <c r="B3527" s="16" t="s">
        <v>7126</v>
      </c>
      <c r="C3527" s="16" t="s">
        <v>7127</v>
      </c>
      <c r="D3527">
        <f>[1]!s_pq_maxuptype(B3527,A3527)</f>
        <v>0</v>
      </c>
      <c r="I3527" s="8"/>
      <c r="J3527" s="16"/>
      <c r="K3527" s="16"/>
    </row>
    <row r="3528" spans="1:11" x14ac:dyDescent="0.25">
      <c r="A3528" s="8">
        <v>45705</v>
      </c>
      <c r="B3528" s="16" t="s">
        <v>7128</v>
      </c>
      <c r="C3528" s="16" t="s">
        <v>7129</v>
      </c>
      <c r="D3528">
        <f>[1]!s_pq_maxuptype(B3528,A3528)</f>
        <v>0</v>
      </c>
      <c r="I3528" s="8"/>
      <c r="J3528" s="16"/>
      <c r="K3528" s="16"/>
    </row>
    <row r="3529" spans="1:11" x14ac:dyDescent="0.25">
      <c r="A3529" s="8">
        <v>45705</v>
      </c>
      <c r="B3529" s="16" t="s">
        <v>7130</v>
      </c>
      <c r="C3529" s="16" t="s">
        <v>7131</v>
      </c>
      <c r="D3529">
        <f>[1]!s_pq_maxuptype(B3529,A3529)</f>
        <v>0</v>
      </c>
      <c r="I3529" s="8"/>
      <c r="J3529" s="16"/>
      <c r="K3529" s="16"/>
    </row>
    <row r="3530" spans="1:11" x14ac:dyDescent="0.25">
      <c r="A3530" s="8">
        <v>45705</v>
      </c>
      <c r="B3530" s="16" t="s">
        <v>7132</v>
      </c>
      <c r="C3530" s="16" t="s">
        <v>7133</v>
      </c>
      <c r="D3530">
        <f>[1]!s_pq_maxuptype(B3530,A3530)</f>
        <v>0</v>
      </c>
      <c r="I3530" s="8"/>
      <c r="J3530" s="16"/>
      <c r="K3530" s="16"/>
    </row>
    <row r="3531" spans="1:11" x14ac:dyDescent="0.25">
      <c r="A3531" s="8">
        <v>45705</v>
      </c>
      <c r="B3531" s="16" t="s">
        <v>7134</v>
      </c>
      <c r="C3531" s="16" t="s">
        <v>7135</v>
      </c>
      <c r="D3531">
        <f>[1]!s_pq_maxuptype(B3531,A3531)</f>
        <v>0</v>
      </c>
      <c r="I3531" s="8"/>
      <c r="J3531" s="16"/>
      <c r="K3531" s="16"/>
    </row>
    <row r="3532" spans="1:11" x14ac:dyDescent="0.25">
      <c r="A3532" s="8">
        <v>45705</v>
      </c>
      <c r="B3532" s="16" t="s">
        <v>7136</v>
      </c>
      <c r="C3532" s="16" t="s">
        <v>7137</v>
      </c>
      <c r="D3532">
        <f>[1]!s_pq_maxuptype(B3532,A3532)</f>
        <v>0</v>
      </c>
      <c r="I3532" s="8"/>
      <c r="J3532" s="16"/>
      <c r="K3532" s="16"/>
    </row>
    <row r="3533" spans="1:11" x14ac:dyDescent="0.25">
      <c r="A3533" s="8">
        <v>45705</v>
      </c>
      <c r="B3533" s="16" t="s">
        <v>7138</v>
      </c>
      <c r="C3533" s="16" t="s">
        <v>7139</v>
      </c>
      <c r="D3533">
        <f>[1]!s_pq_maxuptype(B3533,A3533)</f>
        <v>0</v>
      </c>
      <c r="I3533" s="8"/>
      <c r="J3533" s="16"/>
      <c r="K3533" s="16"/>
    </row>
    <row r="3534" spans="1:11" x14ac:dyDescent="0.25">
      <c r="A3534" s="8">
        <v>45705</v>
      </c>
      <c r="B3534" s="16" t="s">
        <v>7140</v>
      </c>
      <c r="C3534" s="16" t="s">
        <v>7141</v>
      </c>
      <c r="D3534">
        <f>[1]!s_pq_maxuptype(B3534,A3534)</f>
        <v>0</v>
      </c>
      <c r="I3534" s="8"/>
      <c r="J3534" s="16"/>
      <c r="K3534" s="16"/>
    </row>
    <row r="3535" spans="1:11" x14ac:dyDescent="0.25">
      <c r="A3535" s="8">
        <v>45705</v>
      </c>
      <c r="B3535" s="16" t="s">
        <v>7142</v>
      </c>
      <c r="C3535" s="16" t="s">
        <v>7143</v>
      </c>
      <c r="D3535">
        <f>[1]!s_pq_maxuptype(B3535,A3535)</f>
        <v>0</v>
      </c>
      <c r="I3535" s="8"/>
      <c r="J3535" s="16"/>
      <c r="K3535" s="16"/>
    </row>
    <row r="3536" spans="1:11" x14ac:dyDescent="0.25">
      <c r="A3536" s="8">
        <v>45705</v>
      </c>
      <c r="B3536" s="16" t="s">
        <v>7144</v>
      </c>
      <c r="C3536" s="16" t="s">
        <v>7145</v>
      </c>
      <c r="D3536">
        <f>[1]!s_pq_maxuptype(B3536,A3536)</f>
        <v>0</v>
      </c>
      <c r="I3536" s="8"/>
      <c r="J3536" s="16"/>
      <c r="K3536" s="16"/>
    </row>
    <row r="3537" spans="1:11" x14ac:dyDescent="0.25">
      <c r="A3537" s="8">
        <v>45705</v>
      </c>
      <c r="B3537" s="16" t="s">
        <v>7146</v>
      </c>
      <c r="C3537" s="16" t="s">
        <v>7147</v>
      </c>
      <c r="D3537">
        <f>[1]!s_pq_maxuptype(B3537,A3537)</f>
        <v>0</v>
      </c>
      <c r="I3537" s="8"/>
      <c r="J3537" s="16"/>
      <c r="K3537" s="16"/>
    </row>
    <row r="3538" spans="1:11" x14ac:dyDescent="0.25">
      <c r="A3538" s="8">
        <v>45705</v>
      </c>
      <c r="B3538" s="16" t="s">
        <v>7148</v>
      </c>
      <c r="C3538" s="16" t="s">
        <v>7149</v>
      </c>
      <c r="D3538">
        <f>[1]!s_pq_maxuptype(B3538,A3538)</f>
        <v>0</v>
      </c>
      <c r="I3538" s="8"/>
      <c r="J3538" s="16"/>
      <c r="K3538" s="16"/>
    </row>
    <row r="3539" spans="1:11" x14ac:dyDescent="0.25">
      <c r="A3539" s="8">
        <v>45705</v>
      </c>
      <c r="B3539" s="16" t="s">
        <v>7150</v>
      </c>
      <c r="C3539" s="16" t="s">
        <v>7151</v>
      </c>
      <c r="D3539">
        <f>[1]!s_pq_maxuptype(B3539,A3539)</f>
        <v>0</v>
      </c>
      <c r="I3539" s="8"/>
      <c r="J3539" s="16"/>
      <c r="K3539" s="16"/>
    </row>
    <row r="3540" spans="1:11" x14ac:dyDescent="0.25">
      <c r="A3540" s="8">
        <v>45705</v>
      </c>
      <c r="B3540" s="16" t="s">
        <v>7152</v>
      </c>
      <c r="C3540" s="16" t="s">
        <v>7153</v>
      </c>
      <c r="D3540">
        <f>[1]!s_pq_maxuptype(B3540,A3540)</f>
        <v>0</v>
      </c>
      <c r="I3540" s="8"/>
      <c r="J3540" s="16"/>
      <c r="K3540" s="16"/>
    </row>
    <row r="3541" spans="1:11" x14ac:dyDescent="0.25">
      <c r="A3541" s="8">
        <v>45705</v>
      </c>
      <c r="B3541" s="16" t="s">
        <v>7154</v>
      </c>
      <c r="C3541" s="16" t="s">
        <v>7155</v>
      </c>
      <c r="D3541">
        <f>[1]!s_pq_maxuptype(B3541,A3541)</f>
        <v>0</v>
      </c>
      <c r="I3541" s="8"/>
      <c r="J3541" s="16"/>
      <c r="K3541" s="16"/>
    </row>
    <row r="3542" spans="1:11" x14ac:dyDescent="0.25">
      <c r="A3542" s="8">
        <v>45705</v>
      </c>
      <c r="B3542" s="16" t="s">
        <v>7156</v>
      </c>
      <c r="C3542" s="16" t="s">
        <v>7157</v>
      </c>
      <c r="D3542">
        <f>[1]!s_pq_maxuptype(B3542,A3542)</f>
        <v>0</v>
      </c>
      <c r="I3542" s="8"/>
      <c r="J3542" s="16"/>
      <c r="K3542" s="16"/>
    </row>
    <row r="3543" spans="1:11" x14ac:dyDescent="0.25">
      <c r="A3543" s="8">
        <v>45705</v>
      </c>
      <c r="B3543" s="16" t="s">
        <v>7158</v>
      </c>
      <c r="C3543" s="16" t="s">
        <v>7159</v>
      </c>
      <c r="D3543">
        <f>[1]!s_pq_maxuptype(B3543,A3543)</f>
        <v>0</v>
      </c>
      <c r="I3543" s="8"/>
      <c r="J3543" s="16"/>
      <c r="K3543" s="16"/>
    </row>
    <row r="3544" spans="1:11" x14ac:dyDescent="0.25">
      <c r="A3544" s="8">
        <v>45705</v>
      </c>
      <c r="B3544" s="16" t="s">
        <v>7160</v>
      </c>
      <c r="C3544" s="16" t="s">
        <v>7161</v>
      </c>
      <c r="D3544">
        <f>[1]!s_pq_maxuptype(B3544,A3544)</f>
        <v>0</v>
      </c>
      <c r="I3544" s="8"/>
      <c r="J3544" s="16"/>
      <c r="K3544" s="16"/>
    </row>
    <row r="3545" spans="1:11" x14ac:dyDescent="0.25">
      <c r="A3545" s="8">
        <v>45705</v>
      </c>
      <c r="B3545" s="16" t="s">
        <v>7162</v>
      </c>
      <c r="C3545" s="16" t="s">
        <v>7163</v>
      </c>
      <c r="D3545">
        <f>[1]!s_pq_maxuptype(B3545,A3545)</f>
        <v>0</v>
      </c>
      <c r="I3545" s="8"/>
      <c r="J3545" s="16"/>
      <c r="K3545" s="16"/>
    </row>
    <row r="3546" spans="1:11" x14ac:dyDescent="0.25">
      <c r="A3546" s="8">
        <v>45705</v>
      </c>
      <c r="B3546" s="16" t="s">
        <v>7164</v>
      </c>
      <c r="C3546" s="16" t="s">
        <v>7165</v>
      </c>
      <c r="D3546">
        <f>[1]!s_pq_maxuptype(B3546,A3546)</f>
        <v>0</v>
      </c>
      <c r="I3546" s="8"/>
      <c r="J3546" s="16"/>
      <c r="K3546" s="16"/>
    </row>
    <row r="3547" spans="1:11" x14ac:dyDescent="0.25">
      <c r="A3547" s="8">
        <v>45705</v>
      </c>
      <c r="B3547" s="16" t="s">
        <v>7166</v>
      </c>
      <c r="C3547" s="16" t="s">
        <v>7167</v>
      </c>
      <c r="D3547">
        <f>[1]!s_pq_maxuptype(B3547,A3547)</f>
        <v>0</v>
      </c>
      <c r="I3547" s="8"/>
      <c r="J3547" s="16"/>
      <c r="K3547" s="16"/>
    </row>
    <row r="3548" spans="1:11" x14ac:dyDescent="0.25">
      <c r="A3548" s="8">
        <v>45705</v>
      </c>
      <c r="B3548" s="16" t="s">
        <v>7168</v>
      </c>
      <c r="C3548" s="16" t="s">
        <v>7169</v>
      </c>
      <c r="D3548">
        <f>[1]!s_pq_maxuptype(B3548,A3548)</f>
        <v>0</v>
      </c>
      <c r="I3548" s="8"/>
      <c r="J3548" s="16"/>
      <c r="K3548" s="16"/>
    </row>
    <row r="3549" spans="1:11" x14ac:dyDescent="0.25">
      <c r="A3549" s="8">
        <v>45705</v>
      </c>
      <c r="B3549" s="16" t="s">
        <v>7170</v>
      </c>
      <c r="C3549" s="16" t="s">
        <v>7171</v>
      </c>
      <c r="D3549">
        <f>[1]!s_pq_maxuptype(B3549,A3549)</f>
        <v>0</v>
      </c>
      <c r="I3549" s="8"/>
      <c r="J3549" s="16"/>
      <c r="K3549" s="16"/>
    </row>
    <row r="3550" spans="1:11" x14ac:dyDescent="0.25">
      <c r="A3550" s="8">
        <v>45705</v>
      </c>
      <c r="B3550" s="16" t="s">
        <v>7172</v>
      </c>
      <c r="C3550" s="16" t="s">
        <v>7173</v>
      </c>
      <c r="D3550">
        <f>[1]!s_pq_maxuptype(B3550,A3550)</f>
        <v>0</v>
      </c>
      <c r="I3550" s="8"/>
      <c r="J3550" s="16"/>
      <c r="K3550" s="16"/>
    </row>
    <row r="3551" spans="1:11" x14ac:dyDescent="0.25">
      <c r="A3551" s="8">
        <v>45705</v>
      </c>
      <c r="B3551" s="16" t="s">
        <v>7174</v>
      </c>
      <c r="C3551" s="16" t="s">
        <v>7175</v>
      </c>
      <c r="D3551">
        <f>[1]!s_pq_maxuptype(B3551,A3551)</f>
        <v>0</v>
      </c>
      <c r="I3551" s="8"/>
      <c r="J3551" s="16"/>
      <c r="K3551" s="16"/>
    </row>
    <row r="3552" spans="1:11" x14ac:dyDescent="0.25">
      <c r="A3552" s="8">
        <v>45705</v>
      </c>
      <c r="B3552" s="16" t="s">
        <v>7176</v>
      </c>
      <c r="C3552" s="16" t="s">
        <v>7177</v>
      </c>
      <c r="D3552">
        <f>[1]!s_pq_maxuptype(B3552,A3552)</f>
        <v>0</v>
      </c>
      <c r="I3552" s="8"/>
      <c r="J3552" s="16"/>
      <c r="K3552" s="16"/>
    </row>
    <row r="3553" spans="1:11" x14ac:dyDescent="0.25">
      <c r="A3553" s="8">
        <v>45705</v>
      </c>
      <c r="B3553" s="16" t="s">
        <v>7178</v>
      </c>
      <c r="C3553" s="16" t="s">
        <v>7179</v>
      </c>
      <c r="D3553">
        <f>[1]!s_pq_maxuptype(B3553,A3553)</f>
        <v>0</v>
      </c>
      <c r="I3553" s="8"/>
      <c r="J3553" s="16"/>
      <c r="K3553" s="16"/>
    </row>
    <row r="3554" spans="1:11" x14ac:dyDescent="0.25">
      <c r="A3554" s="8">
        <v>45705</v>
      </c>
      <c r="B3554" s="16" t="s">
        <v>7180</v>
      </c>
      <c r="C3554" s="16" t="s">
        <v>7181</v>
      </c>
      <c r="D3554" t="str">
        <f>[1]!s_pq_maxuptype(B3554,A3554)</f>
        <v>3日2板</v>
      </c>
      <c r="I3554" s="8"/>
      <c r="J3554" s="16"/>
      <c r="K3554" s="16"/>
    </row>
    <row r="3555" spans="1:11" x14ac:dyDescent="0.25">
      <c r="A3555" s="8">
        <v>45705</v>
      </c>
      <c r="B3555" s="16" t="s">
        <v>7182</v>
      </c>
      <c r="C3555" s="16" t="s">
        <v>7183</v>
      </c>
      <c r="D3555">
        <f>[1]!s_pq_maxuptype(B3555,A3555)</f>
        <v>0</v>
      </c>
      <c r="I3555" s="8"/>
      <c r="J3555" s="16"/>
      <c r="K3555" s="16"/>
    </row>
    <row r="3556" spans="1:11" x14ac:dyDescent="0.25">
      <c r="A3556" s="8">
        <v>45705</v>
      </c>
      <c r="B3556" s="16" t="s">
        <v>7184</v>
      </c>
      <c r="C3556" s="16" t="s">
        <v>7185</v>
      </c>
      <c r="D3556">
        <f>[1]!s_pq_maxuptype(B3556,A3556)</f>
        <v>0</v>
      </c>
      <c r="I3556" s="8"/>
      <c r="J3556" s="16"/>
      <c r="K3556" s="16"/>
    </row>
    <row r="3557" spans="1:11" x14ac:dyDescent="0.25">
      <c r="A3557" s="8">
        <v>45705</v>
      </c>
      <c r="B3557" s="16" t="s">
        <v>7186</v>
      </c>
      <c r="C3557" s="16" t="s">
        <v>7187</v>
      </c>
      <c r="D3557">
        <f>[1]!s_pq_maxuptype(B3557,A3557)</f>
        <v>0</v>
      </c>
      <c r="I3557" s="8"/>
      <c r="J3557" s="16"/>
      <c r="K3557" s="16"/>
    </row>
    <row r="3558" spans="1:11" x14ac:dyDescent="0.25">
      <c r="A3558" s="8">
        <v>45705</v>
      </c>
      <c r="B3558" s="16" t="s">
        <v>7188</v>
      </c>
      <c r="C3558" s="16" t="s">
        <v>7189</v>
      </c>
      <c r="D3558">
        <f>[1]!s_pq_maxuptype(B3558,A3558)</f>
        <v>0</v>
      </c>
      <c r="I3558" s="8"/>
      <c r="J3558" s="16"/>
      <c r="K3558" s="16"/>
    </row>
    <row r="3559" spans="1:11" x14ac:dyDescent="0.25">
      <c r="A3559" s="8">
        <v>45705</v>
      </c>
      <c r="B3559" s="16" t="s">
        <v>7190</v>
      </c>
      <c r="C3559" s="16" t="s">
        <v>7191</v>
      </c>
      <c r="D3559">
        <f>[1]!s_pq_maxuptype(B3559,A3559)</f>
        <v>0</v>
      </c>
      <c r="I3559" s="8"/>
      <c r="J3559" s="16"/>
      <c r="K3559" s="16"/>
    </row>
    <row r="3560" spans="1:11" x14ac:dyDescent="0.25">
      <c r="A3560" s="8">
        <v>45705</v>
      </c>
      <c r="B3560" s="16" t="s">
        <v>7192</v>
      </c>
      <c r="C3560" s="16" t="s">
        <v>7193</v>
      </c>
      <c r="D3560">
        <f>[1]!s_pq_maxuptype(B3560,A3560)</f>
        <v>0</v>
      </c>
      <c r="I3560" s="8"/>
      <c r="J3560" s="16"/>
      <c r="K3560" s="16"/>
    </row>
    <row r="3561" spans="1:11" x14ac:dyDescent="0.25">
      <c r="A3561" s="8">
        <v>45705</v>
      </c>
      <c r="B3561" s="16" t="s">
        <v>7194</v>
      </c>
      <c r="C3561" s="16" t="s">
        <v>7195</v>
      </c>
      <c r="D3561">
        <f>[1]!s_pq_maxuptype(B3561,A3561)</f>
        <v>0</v>
      </c>
      <c r="I3561" s="8"/>
      <c r="J3561" s="16"/>
      <c r="K3561" s="16"/>
    </row>
    <row r="3562" spans="1:11" x14ac:dyDescent="0.25">
      <c r="A3562" s="8">
        <v>45705</v>
      </c>
      <c r="B3562" s="16" t="s">
        <v>7196</v>
      </c>
      <c r="C3562" s="16" t="s">
        <v>7197</v>
      </c>
      <c r="D3562">
        <f>[1]!s_pq_maxuptype(B3562,A3562)</f>
        <v>0</v>
      </c>
      <c r="I3562" s="8"/>
      <c r="J3562" s="16"/>
      <c r="K3562" s="16"/>
    </row>
    <row r="3563" spans="1:11" x14ac:dyDescent="0.25">
      <c r="A3563" s="8">
        <v>45705</v>
      </c>
      <c r="B3563" s="16" t="s">
        <v>7198</v>
      </c>
      <c r="C3563" s="16" t="s">
        <v>7199</v>
      </c>
      <c r="D3563">
        <f>[1]!s_pq_maxuptype(B3563,A3563)</f>
        <v>0</v>
      </c>
      <c r="I3563" s="8"/>
      <c r="J3563" s="16"/>
      <c r="K3563" s="16"/>
    </row>
    <row r="3564" spans="1:11" x14ac:dyDescent="0.25">
      <c r="A3564" s="8">
        <v>45705</v>
      </c>
      <c r="B3564" s="16" t="s">
        <v>7200</v>
      </c>
      <c r="C3564" s="16" t="s">
        <v>7201</v>
      </c>
      <c r="D3564">
        <f>[1]!s_pq_maxuptype(B3564,A3564)</f>
        <v>0</v>
      </c>
      <c r="I3564" s="8"/>
      <c r="J3564" s="16"/>
      <c r="K3564" s="16"/>
    </row>
    <row r="3565" spans="1:11" x14ac:dyDescent="0.25">
      <c r="A3565" s="8">
        <v>45705</v>
      </c>
      <c r="B3565" s="16" t="s">
        <v>7202</v>
      </c>
      <c r="C3565" s="16" t="s">
        <v>7203</v>
      </c>
      <c r="D3565">
        <f>[1]!s_pq_maxuptype(B3565,A3565)</f>
        <v>0</v>
      </c>
      <c r="I3565" s="8"/>
      <c r="J3565" s="16"/>
      <c r="K3565" s="16"/>
    </row>
    <row r="3566" spans="1:11" x14ac:dyDescent="0.25">
      <c r="A3566" s="8">
        <v>45705</v>
      </c>
      <c r="B3566" s="16" t="s">
        <v>7204</v>
      </c>
      <c r="C3566" s="16" t="s">
        <v>7205</v>
      </c>
      <c r="D3566">
        <f>[1]!s_pq_maxuptype(B3566,A3566)</f>
        <v>0</v>
      </c>
      <c r="I3566" s="8"/>
      <c r="J3566" s="16"/>
      <c r="K3566" s="16"/>
    </row>
    <row r="3567" spans="1:11" x14ac:dyDescent="0.25">
      <c r="A3567" s="8">
        <v>45705</v>
      </c>
      <c r="B3567" s="16" t="s">
        <v>7206</v>
      </c>
      <c r="C3567" s="16" t="s">
        <v>7207</v>
      </c>
      <c r="D3567">
        <f>[1]!s_pq_maxuptype(B3567,A3567)</f>
        <v>0</v>
      </c>
      <c r="I3567" s="8"/>
      <c r="J3567" s="16"/>
      <c r="K3567" s="16"/>
    </row>
    <row r="3568" spans="1:11" x14ac:dyDescent="0.25">
      <c r="A3568" s="8">
        <v>45705</v>
      </c>
      <c r="B3568" s="16" t="s">
        <v>7208</v>
      </c>
      <c r="C3568" s="16" t="s">
        <v>7209</v>
      </c>
      <c r="D3568">
        <f>[1]!s_pq_maxuptype(B3568,A3568)</f>
        <v>0</v>
      </c>
      <c r="I3568" s="8"/>
      <c r="J3568" s="16"/>
      <c r="K3568" s="16"/>
    </row>
    <row r="3569" spans="1:11" x14ac:dyDescent="0.25">
      <c r="A3569" s="8">
        <v>45705</v>
      </c>
      <c r="B3569" s="16" t="s">
        <v>7210</v>
      </c>
      <c r="C3569" s="16" t="s">
        <v>7211</v>
      </c>
      <c r="D3569">
        <f>[1]!s_pq_maxuptype(B3569,A3569)</f>
        <v>0</v>
      </c>
      <c r="I3569" s="8"/>
      <c r="J3569" s="16"/>
      <c r="K3569" s="16"/>
    </row>
    <row r="3570" spans="1:11" x14ac:dyDescent="0.25">
      <c r="A3570" s="8">
        <v>45705</v>
      </c>
      <c r="B3570" s="16" t="s">
        <v>7212</v>
      </c>
      <c r="C3570" s="16" t="s">
        <v>7213</v>
      </c>
      <c r="D3570">
        <f>[1]!s_pq_maxuptype(B3570,A3570)</f>
        <v>0</v>
      </c>
      <c r="I3570" s="8"/>
      <c r="J3570" s="16"/>
      <c r="K3570" s="16"/>
    </row>
    <row r="3571" spans="1:11" x14ac:dyDescent="0.25">
      <c r="A3571" s="8">
        <v>45705</v>
      </c>
      <c r="B3571" s="16" t="s">
        <v>7214</v>
      </c>
      <c r="C3571" s="16" t="s">
        <v>7215</v>
      </c>
      <c r="D3571">
        <f>[1]!s_pq_maxuptype(B3571,A3571)</f>
        <v>0</v>
      </c>
      <c r="I3571" s="8"/>
      <c r="J3571" s="16"/>
      <c r="K3571" s="16"/>
    </row>
    <row r="3572" spans="1:11" x14ac:dyDescent="0.25">
      <c r="A3572" s="8">
        <v>45705</v>
      </c>
      <c r="B3572" s="16" t="s">
        <v>7216</v>
      </c>
      <c r="C3572" s="16" t="s">
        <v>7217</v>
      </c>
      <c r="D3572">
        <f>[1]!s_pq_maxuptype(B3572,A3572)</f>
        <v>0</v>
      </c>
      <c r="I3572" s="8"/>
      <c r="J3572" s="16"/>
      <c r="K3572" s="16"/>
    </row>
    <row r="3573" spans="1:11" x14ac:dyDescent="0.25">
      <c r="A3573" s="8">
        <v>45705</v>
      </c>
      <c r="B3573" s="16" t="s">
        <v>7218</v>
      </c>
      <c r="C3573" s="16" t="s">
        <v>7219</v>
      </c>
      <c r="D3573">
        <f>[1]!s_pq_maxuptype(B3573,A3573)</f>
        <v>0</v>
      </c>
      <c r="I3573" s="8"/>
      <c r="J3573" s="16"/>
      <c r="K3573" s="16"/>
    </row>
    <row r="3574" spans="1:11" x14ac:dyDescent="0.25">
      <c r="A3574" s="8">
        <v>45705</v>
      </c>
      <c r="B3574" s="16" t="s">
        <v>7220</v>
      </c>
      <c r="C3574" s="16" t="s">
        <v>7221</v>
      </c>
      <c r="D3574" t="str">
        <f>[1]!s_pq_maxuptype(B3574,A3574)</f>
        <v>首板</v>
      </c>
      <c r="I3574" s="8"/>
      <c r="J3574" s="16"/>
      <c r="K3574" s="16"/>
    </row>
    <row r="3575" spans="1:11" x14ac:dyDescent="0.25">
      <c r="A3575" s="8">
        <v>45705</v>
      </c>
      <c r="B3575" s="16" t="s">
        <v>7222</v>
      </c>
      <c r="C3575" s="16" t="s">
        <v>7223</v>
      </c>
      <c r="D3575">
        <f>[1]!s_pq_maxuptype(B3575,A3575)</f>
        <v>0</v>
      </c>
      <c r="I3575" s="8"/>
      <c r="J3575" s="16"/>
      <c r="K3575" s="16"/>
    </row>
    <row r="3576" spans="1:11" x14ac:dyDescent="0.25">
      <c r="A3576" s="8">
        <v>45705</v>
      </c>
      <c r="B3576" s="16" t="s">
        <v>7224</v>
      </c>
      <c r="C3576" s="16" t="s">
        <v>7225</v>
      </c>
      <c r="D3576">
        <f>[1]!s_pq_maxuptype(B3576,A3576)</f>
        <v>0</v>
      </c>
      <c r="I3576" s="8"/>
      <c r="J3576" s="16"/>
      <c r="K3576" s="16"/>
    </row>
    <row r="3577" spans="1:11" x14ac:dyDescent="0.25">
      <c r="A3577" s="8">
        <v>45705</v>
      </c>
      <c r="B3577" s="16" t="s">
        <v>7226</v>
      </c>
      <c r="C3577" s="16" t="s">
        <v>7227</v>
      </c>
      <c r="D3577">
        <f>[1]!s_pq_maxuptype(B3577,A3577)</f>
        <v>0</v>
      </c>
      <c r="I3577" s="8"/>
      <c r="J3577" s="16"/>
      <c r="K3577" s="16"/>
    </row>
    <row r="3578" spans="1:11" x14ac:dyDescent="0.25">
      <c r="A3578" s="8">
        <v>45705</v>
      </c>
      <c r="B3578" s="16" t="s">
        <v>7228</v>
      </c>
      <c r="C3578" s="16" t="s">
        <v>7229</v>
      </c>
      <c r="D3578">
        <f>[1]!s_pq_maxuptype(B3578,A3578)</f>
        <v>0</v>
      </c>
      <c r="I3578" s="8"/>
      <c r="J3578" s="16"/>
      <c r="K3578" s="16"/>
    </row>
    <row r="3579" spans="1:11" x14ac:dyDescent="0.25">
      <c r="A3579" s="8">
        <v>45705</v>
      </c>
      <c r="B3579" s="16" t="s">
        <v>7230</v>
      </c>
      <c r="C3579" s="16" t="s">
        <v>7231</v>
      </c>
      <c r="D3579">
        <f>[1]!s_pq_maxuptype(B3579,A3579)</f>
        <v>0</v>
      </c>
      <c r="I3579" s="8"/>
      <c r="J3579" s="16"/>
      <c r="K3579" s="16"/>
    </row>
    <row r="3580" spans="1:11" x14ac:dyDescent="0.25">
      <c r="A3580" s="8">
        <v>45705</v>
      </c>
      <c r="B3580" s="16" t="s">
        <v>7232</v>
      </c>
      <c r="C3580" s="16" t="s">
        <v>7233</v>
      </c>
      <c r="D3580">
        <f>[1]!s_pq_maxuptype(B3580,A3580)</f>
        <v>0</v>
      </c>
      <c r="I3580" s="8"/>
      <c r="J3580" s="16"/>
      <c r="K3580" s="16"/>
    </row>
    <row r="3581" spans="1:11" x14ac:dyDescent="0.25">
      <c r="A3581" s="8">
        <v>45705</v>
      </c>
      <c r="B3581" s="16" t="s">
        <v>7234</v>
      </c>
      <c r="C3581" s="16" t="s">
        <v>7235</v>
      </c>
      <c r="D3581">
        <f>[1]!s_pq_maxuptype(B3581,A3581)</f>
        <v>0</v>
      </c>
      <c r="I3581" s="8"/>
      <c r="J3581" s="16"/>
      <c r="K3581" s="16"/>
    </row>
    <row r="3582" spans="1:11" x14ac:dyDescent="0.25">
      <c r="A3582" s="8">
        <v>45705</v>
      </c>
      <c r="B3582" s="16" t="s">
        <v>7236</v>
      </c>
      <c r="C3582" s="16" t="s">
        <v>7237</v>
      </c>
      <c r="D3582">
        <f>[1]!s_pq_maxuptype(B3582,A3582)</f>
        <v>0</v>
      </c>
      <c r="I3582" s="8"/>
      <c r="J3582" s="16"/>
      <c r="K3582" s="16"/>
    </row>
    <row r="3583" spans="1:11" x14ac:dyDescent="0.25">
      <c r="A3583" s="8">
        <v>45705</v>
      </c>
      <c r="B3583" s="16" t="s">
        <v>7238</v>
      </c>
      <c r="C3583" s="16" t="s">
        <v>7239</v>
      </c>
      <c r="D3583">
        <f>[1]!s_pq_maxuptype(B3583,A3583)</f>
        <v>0</v>
      </c>
      <c r="I3583" s="8"/>
      <c r="J3583" s="16"/>
      <c r="K3583" s="16"/>
    </row>
    <row r="3584" spans="1:11" x14ac:dyDescent="0.25">
      <c r="A3584" s="8">
        <v>45705</v>
      </c>
      <c r="B3584" s="16" t="s">
        <v>7240</v>
      </c>
      <c r="C3584" s="16" t="s">
        <v>7241</v>
      </c>
      <c r="D3584">
        <f>[1]!s_pq_maxuptype(B3584,A3584)</f>
        <v>0</v>
      </c>
      <c r="I3584" s="8"/>
      <c r="J3584" s="16"/>
      <c r="K3584" s="16"/>
    </row>
    <row r="3585" spans="1:11" x14ac:dyDescent="0.25">
      <c r="A3585" s="8">
        <v>45705</v>
      </c>
      <c r="B3585" s="16" t="s">
        <v>7242</v>
      </c>
      <c r="C3585" s="16" t="s">
        <v>7243</v>
      </c>
      <c r="D3585">
        <f>[1]!s_pq_maxuptype(B3585,A3585)</f>
        <v>0</v>
      </c>
      <c r="I3585" s="8"/>
      <c r="J3585" s="16"/>
      <c r="K3585" s="16"/>
    </row>
    <row r="3586" spans="1:11" x14ac:dyDescent="0.25">
      <c r="A3586" s="8">
        <v>45705</v>
      </c>
      <c r="B3586" s="16" t="s">
        <v>7244</v>
      </c>
      <c r="C3586" s="16" t="s">
        <v>7245</v>
      </c>
      <c r="D3586">
        <f>[1]!s_pq_maxuptype(B3586,A3586)</f>
        <v>0</v>
      </c>
      <c r="I3586" s="8"/>
      <c r="J3586" s="16"/>
      <c r="K3586" s="16"/>
    </row>
    <row r="3587" spans="1:11" x14ac:dyDescent="0.25">
      <c r="A3587" s="8">
        <v>45705</v>
      </c>
      <c r="B3587" s="16" t="s">
        <v>7246</v>
      </c>
      <c r="C3587" s="16" t="s">
        <v>7247</v>
      </c>
      <c r="D3587">
        <f>[1]!s_pq_maxuptype(B3587,A3587)</f>
        <v>0</v>
      </c>
      <c r="I3587" s="8"/>
      <c r="J3587" s="16"/>
      <c r="K3587" s="16"/>
    </row>
    <row r="3588" spans="1:11" x14ac:dyDescent="0.25">
      <c r="A3588" s="8">
        <v>45705</v>
      </c>
      <c r="B3588" s="16" t="s">
        <v>7248</v>
      </c>
      <c r="C3588" s="16" t="s">
        <v>7249</v>
      </c>
      <c r="D3588">
        <f>[1]!s_pq_maxuptype(B3588,A3588)</f>
        <v>0</v>
      </c>
      <c r="I3588" s="8"/>
      <c r="J3588" s="16"/>
      <c r="K3588" s="16"/>
    </row>
    <row r="3589" spans="1:11" x14ac:dyDescent="0.25">
      <c r="A3589" s="8">
        <v>45705</v>
      </c>
      <c r="B3589" s="16" t="s">
        <v>7250</v>
      </c>
      <c r="C3589" s="16" t="s">
        <v>7251</v>
      </c>
      <c r="D3589">
        <f>[1]!s_pq_maxuptype(B3589,A3589)</f>
        <v>0</v>
      </c>
      <c r="I3589" s="8"/>
      <c r="J3589" s="16"/>
      <c r="K3589" s="16"/>
    </row>
    <row r="3590" spans="1:11" x14ac:dyDescent="0.25">
      <c r="A3590" s="8">
        <v>45705</v>
      </c>
      <c r="B3590" s="16" t="s">
        <v>7252</v>
      </c>
      <c r="C3590" s="16" t="s">
        <v>7253</v>
      </c>
      <c r="D3590">
        <f>[1]!s_pq_maxuptype(B3590,A3590)</f>
        <v>0</v>
      </c>
      <c r="I3590" s="8"/>
      <c r="J3590" s="16"/>
      <c r="K3590" s="16"/>
    </row>
    <row r="3591" spans="1:11" x14ac:dyDescent="0.25">
      <c r="A3591" s="8">
        <v>45705</v>
      </c>
      <c r="B3591" s="16" t="s">
        <v>7254</v>
      </c>
      <c r="C3591" s="16" t="s">
        <v>7255</v>
      </c>
      <c r="D3591">
        <f>[1]!s_pq_maxuptype(B3591,A3591)</f>
        <v>0</v>
      </c>
      <c r="I3591" s="8"/>
      <c r="J3591" s="16"/>
      <c r="K3591" s="16"/>
    </row>
    <row r="3592" spans="1:11" x14ac:dyDescent="0.25">
      <c r="A3592" s="8">
        <v>45705</v>
      </c>
      <c r="B3592" s="16" t="s">
        <v>7256</v>
      </c>
      <c r="C3592" s="16" t="s">
        <v>7257</v>
      </c>
      <c r="D3592">
        <f>[1]!s_pq_maxuptype(B3592,A3592)</f>
        <v>0</v>
      </c>
      <c r="I3592" s="8"/>
      <c r="J3592" s="16"/>
      <c r="K3592" s="16"/>
    </row>
    <row r="3593" spans="1:11" x14ac:dyDescent="0.25">
      <c r="A3593" s="8">
        <v>45705</v>
      </c>
      <c r="B3593" s="16" t="s">
        <v>7258</v>
      </c>
      <c r="C3593" s="16" t="s">
        <v>7259</v>
      </c>
      <c r="D3593">
        <f>[1]!s_pq_maxuptype(B3593,A3593)</f>
        <v>0</v>
      </c>
      <c r="I3593" s="8"/>
      <c r="J3593" s="16"/>
      <c r="K3593" s="16"/>
    </row>
    <row r="3594" spans="1:11" x14ac:dyDescent="0.25">
      <c r="A3594" s="8">
        <v>45705</v>
      </c>
      <c r="B3594" s="16" t="s">
        <v>7260</v>
      </c>
      <c r="C3594" s="16" t="s">
        <v>7261</v>
      </c>
      <c r="D3594">
        <f>[1]!s_pq_maxuptype(B3594,A3594)</f>
        <v>0</v>
      </c>
      <c r="I3594" s="8"/>
      <c r="J3594" s="16"/>
      <c r="K3594" s="16"/>
    </row>
    <row r="3595" spans="1:11" x14ac:dyDescent="0.25">
      <c r="A3595" s="8">
        <v>45705</v>
      </c>
      <c r="B3595" s="16" t="s">
        <v>7262</v>
      </c>
      <c r="C3595" s="16" t="s">
        <v>7263</v>
      </c>
      <c r="D3595">
        <f>[1]!s_pq_maxuptype(B3595,A3595)</f>
        <v>0</v>
      </c>
      <c r="I3595" s="8"/>
      <c r="J3595" s="16"/>
      <c r="K3595" s="16"/>
    </row>
    <row r="3596" spans="1:11" x14ac:dyDescent="0.25">
      <c r="A3596" s="8">
        <v>45705</v>
      </c>
      <c r="B3596" s="16" t="s">
        <v>7264</v>
      </c>
      <c r="C3596" s="16" t="s">
        <v>7265</v>
      </c>
      <c r="D3596">
        <f>[1]!s_pq_maxuptype(B3596,A3596)</f>
        <v>0</v>
      </c>
      <c r="I3596" s="8"/>
      <c r="J3596" s="16"/>
      <c r="K3596" s="16"/>
    </row>
    <row r="3597" spans="1:11" x14ac:dyDescent="0.25">
      <c r="A3597" s="8">
        <v>45705</v>
      </c>
      <c r="B3597" s="16" t="s">
        <v>7266</v>
      </c>
      <c r="C3597" s="16" t="s">
        <v>7267</v>
      </c>
      <c r="D3597">
        <f>[1]!s_pq_maxuptype(B3597,A3597)</f>
        <v>0</v>
      </c>
      <c r="I3597" s="8"/>
      <c r="J3597" s="16"/>
      <c r="K3597" s="16"/>
    </row>
    <row r="3598" spans="1:11" x14ac:dyDescent="0.25">
      <c r="A3598" s="8">
        <v>45705</v>
      </c>
      <c r="B3598" s="16" t="s">
        <v>7268</v>
      </c>
      <c r="C3598" s="16" t="s">
        <v>7269</v>
      </c>
      <c r="D3598">
        <f>[1]!s_pq_maxuptype(B3598,A3598)</f>
        <v>0</v>
      </c>
      <c r="I3598" s="8"/>
      <c r="J3598" s="16"/>
      <c r="K3598" s="16"/>
    </row>
    <row r="3599" spans="1:11" x14ac:dyDescent="0.25">
      <c r="A3599" s="8">
        <v>45705</v>
      </c>
      <c r="B3599" s="16" t="s">
        <v>7270</v>
      </c>
      <c r="C3599" s="16" t="s">
        <v>7271</v>
      </c>
      <c r="D3599">
        <f>[1]!s_pq_maxuptype(B3599,A3599)</f>
        <v>0</v>
      </c>
      <c r="I3599" s="8"/>
      <c r="J3599" s="16"/>
      <c r="K3599" s="16"/>
    </row>
    <row r="3600" spans="1:11" x14ac:dyDescent="0.25">
      <c r="A3600" s="8">
        <v>45705</v>
      </c>
      <c r="B3600" s="16" t="s">
        <v>7272</v>
      </c>
      <c r="C3600" s="16" t="s">
        <v>7273</v>
      </c>
      <c r="D3600">
        <f>[1]!s_pq_maxuptype(B3600,A3600)</f>
        <v>0</v>
      </c>
      <c r="I3600" s="8"/>
      <c r="J3600" s="16"/>
      <c r="K3600" s="16"/>
    </row>
    <row r="3601" spans="1:11" x14ac:dyDescent="0.25">
      <c r="A3601" s="8">
        <v>45705</v>
      </c>
      <c r="B3601" s="16" t="s">
        <v>7274</v>
      </c>
      <c r="C3601" s="16" t="s">
        <v>7275</v>
      </c>
      <c r="D3601">
        <f>[1]!s_pq_maxuptype(B3601,A3601)</f>
        <v>0</v>
      </c>
      <c r="I3601" s="8"/>
      <c r="J3601" s="16"/>
      <c r="K3601" s="16"/>
    </row>
    <row r="3602" spans="1:11" x14ac:dyDescent="0.25">
      <c r="A3602" s="8">
        <v>45705</v>
      </c>
      <c r="B3602" s="16" t="s">
        <v>7276</v>
      </c>
      <c r="C3602" s="16" t="s">
        <v>7277</v>
      </c>
      <c r="D3602">
        <f>[1]!s_pq_maxuptype(B3602,A3602)</f>
        <v>0</v>
      </c>
      <c r="I3602" s="8"/>
      <c r="J3602" s="16"/>
      <c r="K3602" s="16"/>
    </row>
    <row r="3603" spans="1:11" x14ac:dyDescent="0.25">
      <c r="A3603" s="8">
        <v>45705</v>
      </c>
      <c r="B3603" s="16" t="s">
        <v>7278</v>
      </c>
      <c r="C3603" s="16" t="s">
        <v>7279</v>
      </c>
      <c r="D3603">
        <f>[1]!s_pq_maxuptype(B3603,A3603)</f>
        <v>0</v>
      </c>
      <c r="I3603" s="8"/>
      <c r="J3603" s="16"/>
      <c r="K3603" s="16"/>
    </row>
    <row r="3604" spans="1:11" x14ac:dyDescent="0.25">
      <c r="A3604" s="8">
        <v>45705</v>
      </c>
      <c r="B3604" s="16" t="s">
        <v>7280</v>
      </c>
      <c r="C3604" s="16" t="s">
        <v>7281</v>
      </c>
      <c r="D3604">
        <f>[1]!s_pq_maxuptype(B3604,A3604)</f>
        <v>0</v>
      </c>
      <c r="I3604" s="8"/>
      <c r="J3604" s="16"/>
      <c r="K3604" s="16"/>
    </row>
    <row r="3605" spans="1:11" x14ac:dyDescent="0.25">
      <c r="A3605" s="8">
        <v>45705</v>
      </c>
      <c r="B3605" s="16" t="s">
        <v>7282</v>
      </c>
      <c r="C3605" s="16" t="s">
        <v>7283</v>
      </c>
      <c r="D3605">
        <f>[1]!s_pq_maxuptype(B3605,A3605)</f>
        <v>0</v>
      </c>
      <c r="I3605" s="8"/>
      <c r="J3605" s="16"/>
      <c r="K3605" s="16"/>
    </row>
    <row r="3606" spans="1:11" x14ac:dyDescent="0.25">
      <c r="A3606" s="8">
        <v>45705</v>
      </c>
      <c r="B3606" s="16" t="s">
        <v>7284</v>
      </c>
      <c r="C3606" s="16" t="s">
        <v>7285</v>
      </c>
      <c r="D3606">
        <f>[1]!s_pq_maxuptype(B3606,A3606)</f>
        <v>0</v>
      </c>
      <c r="I3606" s="8"/>
      <c r="J3606" s="16"/>
      <c r="K3606" s="16"/>
    </row>
    <row r="3607" spans="1:11" x14ac:dyDescent="0.25">
      <c r="A3607" s="8">
        <v>45705</v>
      </c>
      <c r="B3607" s="16" t="s">
        <v>7286</v>
      </c>
      <c r="C3607" s="16" t="s">
        <v>7287</v>
      </c>
      <c r="D3607">
        <f>[1]!s_pq_maxuptype(B3607,A3607)</f>
        <v>0</v>
      </c>
      <c r="I3607" s="8"/>
      <c r="J3607" s="16"/>
      <c r="K3607" s="16"/>
    </row>
    <row r="3608" spans="1:11" x14ac:dyDescent="0.25">
      <c r="A3608" s="8">
        <v>45705</v>
      </c>
      <c r="B3608" s="16" t="s">
        <v>7288</v>
      </c>
      <c r="C3608" s="16" t="s">
        <v>7289</v>
      </c>
      <c r="D3608">
        <f>[1]!s_pq_maxuptype(B3608,A3608)</f>
        <v>0</v>
      </c>
      <c r="I3608" s="8"/>
      <c r="J3608" s="16"/>
      <c r="K3608" s="16"/>
    </row>
    <row r="3609" spans="1:11" x14ac:dyDescent="0.25">
      <c r="A3609" s="8">
        <v>45705</v>
      </c>
      <c r="B3609" s="16" t="s">
        <v>7290</v>
      </c>
      <c r="C3609" s="16" t="s">
        <v>7291</v>
      </c>
      <c r="D3609">
        <f>[1]!s_pq_maxuptype(B3609,A3609)</f>
        <v>0</v>
      </c>
      <c r="I3609" s="8"/>
      <c r="J3609" s="16"/>
      <c r="K3609" s="16"/>
    </row>
    <row r="3610" spans="1:11" x14ac:dyDescent="0.25">
      <c r="A3610" s="8">
        <v>45705</v>
      </c>
      <c r="B3610" s="16" t="s">
        <v>7292</v>
      </c>
      <c r="C3610" s="16" t="s">
        <v>7293</v>
      </c>
      <c r="D3610">
        <f>[1]!s_pq_maxuptype(B3610,A3610)</f>
        <v>0</v>
      </c>
      <c r="I3610" s="8"/>
      <c r="J3610" s="16"/>
      <c r="K3610" s="16"/>
    </row>
    <row r="3611" spans="1:11" x14ac:dyDescent="0.25">
      <c r="A3611" s="8">
        <v>45705</v>
      </c>
      <c r="B3611" s="16" t="s">
        <v>7294</v>
      </c>
      <c r="C3611" s="16" t="s">
        <v>7295</v>
      </c>
      <c r="D3611">
        <f>[1]!s_pq_maxuptype(B3611,A3611)</f>
        <v>0</v>
      </c>
      <c r="I3611" s="8"/>
      <c r="J3611" s="16"/>
      <c r="K3611" s="16"/>
    </row>
    <row r="3612" spans="1:11" x14ac:dyDescent="0.25">
      <c r="A3612" s="8">
        <v>45705</v>
      </c>
      <c r="B3612" s="16" t="s">
        <v>7296</v>
      </c>
      <c r="C3612" s="16" t="s">
        <v>7297</v>
      </c>
      <c r="D3612">
        <f>[1]!s_pq_maxuptype(B3612,A3612)</f>
        <v>0</v>
      </c>
      <c r="I3612" s="8"/>
      <c r="J3612" s="16"/>
      <c r="K3612" s="16"/>
    </row>
    <row r="3613" spans="1:11" x14ac:dyDescent="0.25">
      <c r="A3613" s="8">
        <v>45705</v>
      </c>
      <c r="B3613" s="16" t="s">
        <v>7298</v>
      </c>
      <c r="C3613" s="16" t="s">
        <v>7299</v>
      </c>
      <c r="D3613">
        <f>[1]!s_pq_maxuptype(B3613,A3613)</f>
        <v>0</v>
      </c>
      <c r="I3613" s="8"/>
      <c r="J3613" s="16"/>
      <c r="K3613" s="16"/>
    </row>
    <row r="3614" spans="1:11" x14ac:dyDescent="0.25">
      <c r="A3614" s="8">
        <v>45705</v>
      </c>
      <c r="B3614" s="16" t="s">
        <v>7300</v>
      </c>
      <c r="C3614" s="16" t="s">
        <v>7301</v>
      </c>
      <c r="D3614">
        <f>[1]!s_pq_maxuptype(B3614,A3614)</f>
        <v>0</v>
      </c>
      <c r="I3614" s="8"/>
      <c r="J3614" s="16"/>
      <c r="K3614" s="16"/>
    </row>
    <row r="3615" spans="1:11" x14ac:dyDescent="0.25">
      <c r="A3615" s="8">
        <v>45705</v>
      </c>
      <c r="B3615" s="16" t="s">
        <v>7302</v>
      </c>
      <c r="C3615" s="16" t="s">
        <v>7303</v>
      </c>
      <c r="D3615">
        <f>[1]!s_pq_maxuptype(B3615,A3615)</f>
        <v>0</v>
      </c>
      <c r="I3615" s="8"/>
      <c r="J3615" s="16"/>
      <c r="K3615" s="16"/>
    </row>
    <row r="3616" spans="1:11" x14ac:dyDescent="0.25">
      <c r="A3616" s="8">
        <v>45705</v>
      </c>
      <c r="B3616" s="16" t="s">
        <v>7304</v>
      </c>
      <c r="C3616" s="16" t="s">
        <v>7305</v>
      </c>
      <c r="D3616">
        <f>[1]!s_pq_maxuptype(B3616,A3616)</f>
        <v>0</v>
      </c>
      <c r="I3616" s="8"/>
      <c r="J3616" s="16"/>
      <c r="K3616" s="16"/>
    </row>
    <row r="3617" spans="1:11" x14ac:dyDescent="0.25">
      <c r="A3617" s="8">
        <v>45705</v>
      </c>
      <c r="B3617" s="16" t="s">
        <v>7306</v>
      </c>
      <c r="C3617" s="16" t="s">
        <v>7307</v>
      </c>
      <c r="D3617">
        <f>[1]!s_pq_maxuptype(B3617,A3617)</f>
        <v>0</v>
      </c>
      <c r="I3617" s="8"/>
      <c r="J3617" s="16"/>
      <c r="K3617" s="16"/>
    </row>
    <row r="3618" spans="1:11" x14ac:dyDescent="0.25">
      <c r="A3618" s="8">
        <v>45705</v>
      </c>
      <c r="B3618" s="16" t="s">
        <v>7308</v>
      </c>
      <c r="C3618" s="16" t="s">
        <v>7309</v>
      </c>
      <c r="D3618">
        <f>[1]!s_pq_maxuptype(B3618,A3618)</f>
        <v>0</v>
      </c>
      <c r="I3618" s="8"/>
      <c r="J3618" s="16"/>
      <c r="K3618" s="16"/>
    </row>
    <row r="3619" spans="1:11" x14ac:dyDescent="0.25">
      <c r="A3619" s="8">
        <v>45705</v>
      </c>
      <c r="B3619" s="16" t="s">
        <v>7310</v>
      </c>
      <c r="C3619" s="16" t="s">
        <v>7311</v>
      </c>
      <c r="D3619">
        <f>[1]!s_pq_maxuptype(B3619,A3619)</f>
        <v>0</v>
      </c>
      <c r="I3619" s="8"/>
      <c r="J3619" s="16"/>
      <c r="K3619" s="16"/>
    </row>
    <row r="3620" spans="1:11" x14ac:dyDescent="0.25">
      <c r="A3620" s="8">
        <v>45705</v>
      </c>
      <c r="B3620" s="16" t="s">
        <v>7312</v>
      </c>
      <c r="C3620" s="16" t="s">
        <v>7313</v>
      </c>
      <c r="D3620">
        <f>[1]!s_pq_maxuptype(B3620,A3620)</f>
        <v>0</v>
      </c>
      <c r="I3620" s="8"/>
      <c r="J3620" s="16"/>
      <c r="K3620" s="16"/>
    </row>
    <row r="3621" spans="1:11" x14ac:dyDescent="0.25">
      <c r="A3621" s="8">
        <v>45705</v>
      </c>
      <c r="B3621" s="16" t="s">
        <v>7314</v>
      </c>
      <c r="C3621" s="16" t="s">
        <v>7315</v>
      </c>
      <c r="D3621">
        <f>[1]!s_pq_maxuptype(B3621,A3621)</f>
        <v>0</v>
      </c>
      <c r="I3621" s="8"/>
      <c r="J3621" s="16"/>
      <c r="K3621" s="16"/>
    </row>
    <row r="3622" spans="1:11" x14ac:dyDescent="0.25">
      <c r="A3622" s="8">
        <v>45705</v>
      </c>
      <c r="B3622" s="16" t="s">
        <v>7316</v>
      </c>
      <c r="C3622" s="16" t="s">
        <v>7317</v>
      </c>
      <c r="D3622">
        <f>[1]!s_pq_maxuptype(B3622,A3622)</f>
        <v>0</v>
      </c>
      <c r="I3622" s="8"/>
      <c r="J3622" s="16"/>
      <c r="K3622" s="16"/>
    </row>
    <row r="3623" spans="1:11" x14ac:dyDescent="0.25">
      <c r="A3623" s="8">
        <v>45705</v>
      </c>
      <c r="B3623" s="16" t="s">
        <v>7318</v>
      </c>
      <c r="C3623" s="16" t="s">
        <v>7319</v>
      </c>
      <c r="D3623">
        <f>[1]!s_pq_maxuptype(B3623,A3623)</f>
        <v>0</v>
      </c>
      <c r="I3623" s="8"/>
      <c r="J3623" s="16"/>
      <c r="K3623" s="16"/>
    </row>
    <row r="3624" spans="1:11" x14ac:dyDescent="0.25">
      <c r="A3624" s="8">
        <v>45705</v>
      </c>
      <c r="B3624" s="16" t="s">
        <v>7320</v>
      </c>
      <c r="C3624" s="16" t="s">
        <v>7321</v>
      </c>
      <c r="D3624">
        <f>[1]!s_pq_maxuptype(B3624,A3624)</f>
        <v>0</v>
      </c>
      <c r="I3624" s="8"/>
      <c r="J3624" s="16"/>
      <c r="K3624" s="16"/>
    </row>
    <row r="3625" spans="1:11" x14ac:dyDescent="0.25">
      <c r="A3625" s="8">
        <v>45705</v>
      </c>
      <c r="B3625" s="16" t="s">
        <v>7322</v>
      </c>
      <c r="C3625" s="16" t="s">
        <v>7323</v>
      </c>
      <c r="D3625">
        <f>[1]!s_pq_maxuptype(B3625,A3625)</f>
        <v>0</v>
      </c>
      <c r="I3625" s="8"/>
      <c r="J3625" s="16"/>
      <c r="K3625" s="16"/>
    </row>
    <row r="3626" spans="1:11" x14ac:dyDescent="0.25">
      <c r="A3626" s="8">
        <v>45705</v>
      </c>
      <c r="B3626" s="16" t="s">
        <v>7324</v>
      </c>
      <c r="C3626" s="16" t="s">
        <v>7325</v>
      </c>
      <c r="D3626">
        <f>[1]!s_pq_maxuptype(B3626,A3626)</f>
        <v>0</v>
      </c>
      <c r="I3626" s="8"/>
      <c r="J3626" s="16"/>
      <c r="K3626" s="16"/>
    </row>
    <row r="3627" spans="1:11" x14ac:dyDescent="0.25">
      <c r="A3627" s="8">
        <v>45705</v>
      </c>
      <c r="B3627" s="16" t="s">
        <v>7326</v>
      </c>
      <c r="C3627" s="16" t="s">
        <v>7327</v>
      </c>
      <c r="D3627" t="str">
        <f>[1]!s_pq_maxuptype(B3627,A3627)</f>
        <v>6日4板</v>
      </c>
      <c r="I3627" s="8"/>
      <c r="J3627" s="16"/>
      <c r="K3627" s="16"/>
    </row>
    <row r="3628" spans="1:11" x14ac:dyDescent="0.25">
      <c r="A3628" s="8">
        <v>45705</v>
      </c>
      <c r="B3628" s="16" t="s">
        <v>7328</v>
      </c>
      <c r="C3628" s="16" t="s">
        <v>7329</v>
      </c>
      <c r="D3628">
        <f>[1]!s_pq_maxuptype(B3628,A3628)</f>
        <v>0</v>
      </c>
      <c r="I3628" s="8"/>
      <c r="J3628" s="16"/>
      <c r="K3628" s="16"/>
    </row>
    <row r="3629" spans="1:11" x14ac:dyDescent="0.25">
      <c r="A3629" s="8">
        <v>45705</v>
      </c>
      <c r="B3629" s="16" t="s">
        <v>7330</v>
      </c>
      <c r="C3629" s="16" t="s">
        <v>7331</v>
      </c>
      <c r="D3629">
        <f>[1]!s_pq_maxuptype(B3629,A3629)</f>
        <v>0</v>
      </c>
      <c r="I3629" s="8"/>
      <c r="J3629" s="16"/>
      <c r="K3629" s="16"/>
    </row>
    <row r="3630" spans="1:11" x14ac:dyDescent="0.25">
      <c r="A3630" s="8">
        <v>45705</v>
      </c>
      <c r="B3630" s="16" t="s">
        <v>7332</v>
      </c>
      <c r="C3630" s="16" t="s">
        <v>7333</v>
      </c>
      <c r="D3630">
        <f>[1]!s_pq_maxuptype(B3630,A3630)</f>
        <v>0</v>
      </c>
      <c r="I3630" s="8"/>
      <c r="J3630" s="16"/>
      <c r="K3630" s="16"/>
    </row>
    <row r="3631" spans="1:11" x14ac:dyDescent="0.25">
      <c r="A3631" s="8">
        <v>45705</v>
      </c>
      <c r="B3631" s="16" t="s">
        <v>7334</v>
      </c>
      <c r="C3631" s="16" t="s">
        <v>7335</v>
      </c>
      <c r="D3631">
        <f>[1]!s_pq_maxuptype(B3631,A3631)</f>
        <v>0</v>
      </c>
      <c r="I3631" s="8"/>
      <c r="J3631" s="16"/>
      <c r="K3631" s="16"/>
    </row>
    <row r="3632" spans="1:11" x14ac:dyDescent="0.25">
      <c r="A3632" s="8">
        <v>45705</v>
      </c>
      <c r="B3632" s="16" t="s">
        <v>7336</v>
      </c>
      <c r="C3632" s="16" t="s">
        <v>7337</v>
      </c>
      <c r="D3632">
        <f>[1]!s_pq_maxuptype(B3632,A3632)</f>
        <v>0</v>
      </c>
      <c r="I3632" s="8"/>
      <c r="J3632" s="16"/>
      <c r="K3632" s="16"/>
    </row>
    <row r="3633" spans="1:11" x14ac:dyDescent="0.25">
      <c r="A3633" s="8">
        <v>45705</v>
      </c>
      <c r="B3633" s="16" t="s">
        <v>7338</v>
      </c>
      <c r="C3633" s="16" t="s">
        <v>7339</v>
      </c>
      <c r="D3633">
        <f>[1]!s_pq_maxuptype(B3633,A3633)</f>
        <v>0</v>
      </c>
      <c r="I3633" s="8"/>
      <c r="J3633" s="16"/>
      <c r="K3633" s="16"/>
    </row>
    <row r="3634" spans="1:11" x14ac:dyDescent="0.25">
      <c r="A3634" s="8">
        <v>45705</v>
      </c>
      <c r="B3634" s="16" t="s">
        <v>7340</v>
      </c>
      <c r="C3634" s="16" t="s">
        <v>7341</v>
      </c>
      <c r="D3634">
        <f>[1]!s_pq_maxuptype(B3634,A3634)</f>
        <v>0</v>
      </c>
      <c r="I3634" s="8"/>
      <c r="J3634" s="16"/>
      <c r="K3634" s="16"/>
    </row>
    <row r="3635" spans="1:11" x14ac:dyDescent="0.25">
      <c r="A3635" s="8">
        <v>45705</v>
      </c>
      <c r="B3635" s="16" t="s">
        <v>7342</v>
      </c>
      <c r="C3635" s="16" t="s">
        <v>7343</v>
      </c>
      <c r="D3635">
        <f>[1]!s_pq_maxuptype(B3635,A3635)</f>
        <v>0</v>
      </c>
      <c r="I3635" s="8"/>
      <c r="J3635" s="16"/>
      <c r="K3635" s="16"/>
    </row>
    <row r="3636" spans="1:11" x14ac:dyDescent="0.25">
      <c r="A3636" s="8">
        <v>45705</v>
      </c>
      <c r="B3636" s="16" t="s">
        <v>7344</v>
      </c>
      <c r="C3636" s="16" t="s">
        <v>7345</v>
      </c>
      <c r="D3636">
        <f>[1]!s_pq_maxuptype(B3636,A3636)</f>
        <v>0</v>
      </c>
      <c r="I3636" s="8"/>
      <c r="J3636" s="16"/>
      <c r="K3636" s="16"/>
    </row>
    <row r="3637" spans="1:11" x14ac:dyDescent="0.25">
      <c r="A3637" s="8">
        <v>45705</v>
      </c>
      <c r="B3637" s="16" t="s">
        <v>7346</v>
      </c>
      <c r="C3637" s="16" t="s">
        <v>7347</v>
      </c>
      <c r="D3637">
        <f>[1]!s_pq_maxuptype(B3637,A3637)</f>
        <v>0</v>
      </c>
      <c r="I3637" s="8"/>
      <c r="J3637" s="16"/>
      <c r="K3637" s="16"/>
    </row>
    <row r="3638" spans="1:11" x14ac:dyDescent="0.25">
      <c r="A3638" s="8">
        <v>45705</v>
      </c>
      <c r="B3638" s="16" t="s">
        <v>7348</v>
      </c>
      <c r="C3638" s="16" t="s">
        <v>7349</v>
      </c>
      <c r="D3638">
        <f>[1]!s_pq_maxuptype(B3638,A3638)</f>
        <v>0</v>
      </c>
      <c r="I3638" s="8"/>
      <c r="J3638" s="16"/>
      <c r="K3638" s="16"/>
    </row>
    <row r="3639" spans="1:11" x14ac:dyDescent="0.25">
      <c r="A3639" s="8">
        <v>45705</v>
      </c>
      <c r="B3639" s="16" t="s">
        <v>7350</v>
      </c>
      <c r="C3639" s="16" t="s">
        <v>7351</v>
      </c>
      <c r="D3639">
        <f>[1]!s_pq_maxuptype(B3639,A3639)</f>
        <v>0</v>
      </c>
      <c r="I3639" s="8"/>
      <c r="J3639" s="16"/>
      <c r="K3639" s="16"/>
    </row>
    <row r="3640" spans="1:11" x14ac:dyDescent="0.25">
      <c r="A3640" s="8">
        <v>45705</v>
      </c>
      <c r="B3640" s="16" t="s">
        <v>7352</v>
      </c>
      <c r="C3640" s="16" t="s">
        <v>7353</v>
      </c>
      <c r="D3640">
        <f>[1]!s_pq_maxuptype(B3640,A3640)</f>
        <v>0</v>
      </c>
      <c r="I3640" s="8"/>
      <c r="J3640" s="16"/>
      <c r="K3640" s="16"/>
    </row>
    <row r="3641" spans="1:11" x14ac:dyDescent="0.25">
      <c r="A3641" s="8">
        <v>45705</v>
      </c>
      <c r="B3641" s="16" t="s">
        <v>7354</v>
      </c>
      <c r="C3641" s="16" t="s">
        <v>7355</v>
      </c>
      <c r="D3641">
        <f>[1]!s_pq_maxuptype(B3641,A3641)</f>
        <v>0</v>
      </c>
      <c r="I3641" s="8"/>
      <c r="J3641" s="16"/>
      <c r="K3641" s="16"/>
    </row>
    <row r="3642" spans="1:11" x14ac:dyDescent="0.25">
      <c r="A3642" s="8">
        <v>45705</v>
      </c>
      <c r="B3642" s="16" t="s">
        <v>7356</v>
      </c>
      <c r="C3642" s="16" t="s">
        <v>7357</v>
      </c>
      <c r="D3642">
        <f>[1]!s_pq_maxuptype(B3642,A3642)</f>
        <v>0</v>
      </c>
      <c r="I3642" s="8"/>
      <c r="J3642" s="16"/>
      <c r="K3642" s="16"/>
    </row>
    <row r="3643" spans="1:11" x14ac:dyDescent="0.25">
      <c r="A3643" s="8">
        <v>45705</v>
      </c>
      <c r="B3643" s="16" t="s">
        <v>7358</v>
      </c>
      <c r="C3643" s="16" t="s">
        <v>7359</v>
      </c>
      <c r="D3643">
        <f>[1]!s_pq_maxuptype(B3643,A3643)</f>
        <v>0</v>
      </c>
      <c r="I3643" s="8"/>
      <c r="J3643" s="16"/>
      <c r="K3643" s="16"/>
    </row>
    <row r="3644" spans="1:11" x14ac:dyDescent="0.25">
      <c r="A3644" s="8">
        <v>45705</v>
      </c>
      <c r="B3644" s="16" t="s">
        <v>7360</v>
      </c>
      <c r="C3644" s="16" t="s">
        <v>7361</v>
      </c>
      <c r="D3644">
        <f>[1]!s_pq_maxuptype(B3644,A3644)</f>
        <v>0</v>
      </c>
      <c r="I3644" s="8"/>
      <c r="J3644" s="16"/>
      <c r="K3644" s="16"/>
    </row>
    <row r="3645" spans="1:11" x14ac:dyDescent="0.25">
      <c r="A3645" s="8">
        <v>45705</v>
      </c>
      <c r="B3645" s="16" t="s">
        <v>7362</v>
      </c>
      <c r="C3645" s="16" t="s">
        <v>7363</v>
      </c>
      <c r="D3645">
        <f>[1]!s_pq_maxuptype(B3645,A3645)</f>
        <v>0</v>
      </c>
      <c r="I3645" s="8"/>
      <c r="J3645" s="16"/>
      <c r="K3645" s="16"/>
    </row>
    <row r="3646" spans="1:11" x14ac:dyDescent="0.25">
      <c r="A3646" s="8">
        <v>45705</v>
      </c>
      <c r="B3646" s="16" t="s">
        <v>7364</v>
      </c>
      <c r="C3646" s="16" t="s">
        <v>7365</v>
      </c>
      <c r="D3646">
        <f>[1]!s_pq_maxuptype(B3646,A3646)</f>
        <v>0</v>
      </c>
      <c r="I3646" s="8"/>
      <c r="J3646" s="16"/>
      <c r="K3646" s="16"/>
    </row>
    <row r="3647" spans="1:11" x14ac:dyDescent="0.25">
      <c r="A3647" s="8">
        <v>45705</v>
      </c>
      <c r="B3647" s="16" t="s">
        <v>7366</v>
      </c>
      <c r="C3647" s="16" t="s">
        <v>7367</v>
      </c>
      <c r="D3647">
        <f>[1]!s_pq_maxuptype(B3647,A3647)</f>
        <v>0</v>
      </c>
      <c r="I3647" s="8"/>
      <c r="J3647" s="16"/>
      <c r="K3647" s="16"/>
    </row>
    <row r="3648" spans="1:11" x14ac:dyDescent="0.25">
      <c r="A3648" s="8">
        <v>45705</v>
      </c>
      <c r="B3648" s="16" t="s">
        <v>7368</v>
      </c>
      <c r="C3648" s="16" t="s">
        <v>7369</v>
      </c>
      <c r="D3648" t="str">
        <f>[1]!s_pq_maxuptype(B3648,A3648)</f>
        <v>首板</v>
      </c>
      <c r="I3648" s="8"/>
      <c r="J3648" s="16"/>
      <c r="K3648" s="16"/>
    </row>
    <row r="3649" spans="1:11" x14ac:dyDescent="0.25">
      <c r="A3649" s="8">
        <v>45705</v>
      </c>
      <c r="B3649" s="16" t="s">
        <v>7370</v>
      </c>
      <c r="C3649" s="16" t="s">
        <v>7371</v>
      </c>
      <c r="D3649">
        <f>[1]!s_pq_maxuptype(B3649,A3649)</f>
        <v>0</v>
      </c>
      <c r="I3649" s="8"/>
      <c r="J3649" s="16"/>
      <c r="K3649" s="16"/>
    </row>
    <row r="3650" spans="1:11" x14ac:dyDescent="0.25">
      <c r="A3650" s="8">
        <v>45705</v>
      </c>
      <c r="B3650" s="16" t="s">
        <v>7372</v>
      </c>
      <c r="C3650" s="16" t="s">
        <v>7373</v>
      </c>
      <c r="D3650">
        <f>[1]!s_pq_maxuptype(B3650,A3650)</f>
        <v>0</v>
      </c>
      <c r="I3650" s="8"/>
      <c r="J3650" s="16"/>
      <c r="K3650" s="16"/>
    </row>
    <row r="3651" spans="1:11" x14ac:dyDescent="0.25">
      <c r="A3651" s="8">
        <v>45705</v>
      </c>
      <c r="B3651" s="16" t="s">
        <v>7374</v>
      </c>
      <c r="C3651" s="16" t="s">
        <v>7375</v>
      </c>
      <c r="D3651">
        <f>[1]!s_pq_maxuptype(B3651,A3651)</f>
        <v>0</v>
      </c>
      <c r="I3651" s="8"/>
      <c r="J3651" s="16"/>
      <c r="K3651" s="16"/>
    </row>
    <row r="3652" spans="1:11" x14ac:dyDescent="0.25">
      <c r="A3652" s="8">
        <v>45705</v>
      </c>
      <c r="B3652" s="16" t="s">
        <v>7376</v>
      </c>
      <c r="C3652" s="16" t="s">
        <v>7377</v>
      </c>
      <c r="D3652">
        <f>[1]!s_pq_maxuptype(B3652,A3652)</f>
        <v>0</v>
      </c>
      <c r="I3652" s="8"/>
      <c r="J3652" s="16"/>
      <c r="K3652" s="16"/>
    </row>
    <row r="3653" spans="1:11" x14ac:dyDescent="0.25">
      <c r="A3653" s="8">
        <v>45705</v>
      </c>
      <c r="B3653" s="16" t="s">
        <v>7378</v>
      </c>
      <c r="C3653" s="16" t="s">
        <v>7379</v>
      </c>
      <c r="D3653">
        <f>[1]!s_pq_maxuptype(B3653,A3653)</f>
        <v>0</v>
      </c>
      <c r="I3653" s="8"/>
      <c r="J3653" s="16"/>
      <c r="K3653" s="16"/>
    </row>
    <row r="3654" spans="1:11" x14ac:dyDescent="0.25">
      <c r="A3654" s="8">
        <v>45705</v>
      </c>
      <c r="B3654" s="16" t="s">
        <v>7380</v>
      </c>
      <c r="C3654" s="16" t="s">
        <v>7381</v>
      </c>
      <c r="D3654">
        <f>[1]!s_pq_maxuptype(B3654,A3654)</f>
        <v>0</v>
      </c>
      <c r="I3654" s="8"/>
      <c r="J3654" s="16"/>
      <c r="K3654" s="16"/>
    </row>
    <row r="3655" spans="1:11" x14ac:dyDescent="0.25">
      <c r="A3655" s="8">
        <v>45705</v>
      </c>
      <c r="B3655" s="16" t="s">
        <v>7382</v>
      </c>
      <c r="C3655" s="16" t="s">
        <v>7383</v>
      </c>
      <c r="D3655">
        <f>[1]!s_pq_maxuptype(B3655,A3655)</f>
        <v>0</v>
      </c>
      <c r="I3655" s="8"/>
      <c r="J3655" s="16"/>
      <c r="K3655" s="16"/>
    </row>
    <row r="3656" spans="1:11" x14ac:dyDescent="0.25">
      <c r="A3656" s="8">
        <v>45705</v>
      </c>
      <c r="B3656" s="16" t="s">
        <v>7384</v>
      </c>
      <c r="C3656" s="16" t="s">
        <v>7385</v>
      </c>
      <c r="D3656">
        <f>[1]!s_pq_maxuptype(B3656,A3656)</f>
        <v>0</v>
      </c>
      <c r="I3656" s="8"/>
      <c r="J3656" s="16"/>
      <c r="K3656" s="16"/>
    </row>
    <row r="3657" spans="1:11" x14ac:dyDescent="0.25">
      <c r="A3657" s="8">
        <v>45705</v>
      </c>
      <c r="B3657" s="16" t="s">
        <v>7386</v>
      </c>
      <c r="C3657" s="16" t="s">
        <v>7387</v>
      </c>
      <c r="D3657">
        <f>[1]!s_pq_maxuptype(B3657,A3657)</f>
        <v>0</v>
      </c>
      <c r="I3657" s="8"/>
      <c r="J3657" s="16"/>
      <c r="K3657" s="16"/>
    </row>
    <row r="3658" spans="1:11" x14ac:dyDescent="0.25">
      <c r="A3658" s="8">
        <v>45705</v>
      </c>
      <c r="B3658" s="16" t="s">
        <v>7388</v>
      </c>
      <c r="C3658" s="16" t="s">
        <v>7389</v>
      </c>
      <c r="D3658">
        <f>[1]!s_pq_maxuptype(B3658,A3658)</f>
        <v>0</v>
      </c>
      <c r="I3658" s="8"/>
      <c r="J3658" s="16"/>
      <c r="K3658" s="16"/>
    </row>
    <row r="3659" spans="1:11" x14ac:dyDescent="0.25">
      <c r="A3659" s="8">
        <v>45705</v>
      </c>
      <c r="B3659" s="16" t="s">
        <v>7390</v>
      </c>
      <c r="C3659" s="16" t="s">
        <v>7391</v>
      </c>
      <c r="D3659">
        <f>[1]!s_pq_maxuptype(B3659,A3659)</f>
        <v>0</v>
      </c>
      <c r="I3659" s="8"/>
      <c r="J3659" s="16"/>
      <c r="K3659" s="16"/>
    </row>
    <row r="3660" spans="1:11" x14ac:dyDescent="0.25">
      <c r="A3660" s="8">
        <v>45705</v>
      </c>
      <c r="B3660" s="16" t="s">
        <v>7392</v>
      </c>
      <c r="C3660" s="16" t="s">
        <v>7393</v>
      </c>
      <c r="D3660">
        <f>[1]!s_pq_maxuptype(B3660,A3660)</f>
        <v>0</v>
      </c>
      <c r="I3660" s="8"/>
      <c r="J3660" s="16"/>
      <c r="K3660" s="16"/>
    </row>
    <row r="3661" spans="1:11" x14ac:dyDescent="0.25">
      <c r="A3661" s="8">
        <v>45705</v>
      </c>
      <c r="B3661" s="16" t="s">
        <v>7394</v>
      </c>
      <c r="C3661" s="16" t="s">
        <v>7395</v>
      </c>
      <c r="D3661">
        <f>[1]!s_pq_maxuptype(B3661,A3661)</f>
        <v>0</v>
      </c>
      <c r="I3661" s="8"/>
      <c r="J3661" s="16"/>
      <c r="K3661" s="16"/>
    </row>
    <row r="3662" spans="1:11" x14ac:dyDescent="0.25">
      <c r="A3662" s="8">
        <v>45705</v>
      </c>
      <c r="B3662" s="16" t="s">
        <v>7396</v>
      </c>
      <c r="C3662" s="16" t="s">
        <v>7397</v>
      </c>
      <c r="D3662">
        <f>[1]!s_pq_maxuptype(B3662,A3662)</f>
        <v>0</v>
      </c>
      <c r="I3662" s="8"/>
      <c r="J3662" s="16"/>
      <c r="K3662" s="16"/>
    </row>
    <row r="3663" spans="1:11" x14ac:dyDescent="0.25">
      <c r="A3663" s="8">
        <v>45705</v>
      </c>
      <c r="B3663" s="16" t="s">
        <v>7398</v>
      </c>
      <c r="C3663" s="16" t="s">
        <v>7399</v>
      </c>
      <c r="D3663">
        <f>[1]!s_pq_maxuptype(B3663,A3663)</f>
        <v>0</v>
      </c>
      <c r="I3663" s="8"/>
      <c r="J3663" s="16"/>
      <c r="K3663" s="16"/>
    </row>
    <row r="3664" spans="1:11" x14ac:dyDescent="0.25">
      <c r="A3664" s="8">
        <v>45705</v>
      </c>
      <c r="B3664" s="16" t="s">
        <v>7400</v>
      </c>
      <c r="C3664" s="16" t="s">
        <v>7401</v>
      </c>
      <c r="D3664">
        <f>[1]!s_pq_maxuptype(B3664,A3664)</f>
        <v>0</v>
      </c>
      <c r="I3664" s="8"/>
      <c r="J3664" s="16"/>
      <c r="K3664" s="16"/>
    </row>
    <row r="3665" spans="1:11" x14ac:dyDescent="0.25">
      <c r="A3665" s="8">
        <v>45705</v>
      </c>
      <c r="B3665" s="16" t="s">
        <v>7402</v>
      </c>
      <c r="C3665" s="16" t="s">
        <v>7403</v>
      </c>
      <c r="D3665">
        <f>[1]!s_pq_maxuptype(B3665,A3665)</f>
        <v>0</v>
      </c>
      <c r="I3665" s="8"/>
      <c r="J3665" s="16"/>
      <c r="K3665" s="16"/>
    </row>
    <row r="3666" spans="1:11" x14ac:dyDescent="0.25">
      <c r="A3666" s="8">
        <v>45705</v>
      </c>
      <c r="B3666" s="16" t="s">
        <v>7404</v>
      </c>
      <c r="C3666" s="16" t="s">
        <v>7405</v>
      </c>
      <c r="D3666">
        <f>[1]!s_pq_maxuptype(B3666,A3666)</f>
        <v>0</v>
      </c>
      <c r="I3666" s="8"/>
      <c r="J3666" s="16"/>
      <c r="K3666" s="16"/>
    </row>
    <row r="3667" spans="1:11" x14ac:dyDescent="0.25">
      <c r="A3667" s="8">
        <v>45705</v>
      </c>
      <c r="B3667" s="16" t="s">
        <v>7406</v>
      </c>
      <c r="C3667" s="16" t="s">
        <v>7407</v>
      </c>
      <c r="D3667">
        <f>[1]!s_pq_maxuptype(B3667,A3667)</f>
        <v>0</v>
      </c>
      <c r="I3667" s="8"/>
      <c r="J3667" s="16"/>
      <c r="K3667" s="16"/>
    </row>
    <row r="3668" spans="1:11" x14ac:dyDescent="0.25">
      <c r="A3668" s="8">
        <v>45705</v>
      </c>
      <c r="B3668" s="16" t="s">
        <v>7408</v>
      </c>
      <c r="C3668" s="16" t="s">
        <v>7409</v>
      </c>
      <c r="D3668">
        <f>[1]!s_pq_maxuptype(B3668,A3668)</f>
        <v>0</v>
      </c>
      <c r="I3668" s="8"/>
      <c r="J3668" s="16"/>
      <c r="K3668" s="16"/>
    </row>
    <row r="3669" spans="1:11" x14ac:dyDescent="0.25">
      <c r="A3669" s="8">
        <v>45705</v>
      </c>
      <c r="B3669" s="16" t="s">
        <v>7410</v>
      </c>
      <c r="C3669" s="16" t="s">
        <v>7411</v>
      </c>
      <c r="D3669">
        <f>[1]!s_pq_maxuptype(B3669,A3669)</f>
        <v>0</v>
      </c>
      <c r="I3669" s="8"/>
      <c r="J3669" s="16"/>
      <c r="K3669" s="16"/>
    </row>
    <row r="3670" spans="1:11" x14ac:dyDescent="0.25">
      <c r="A3670" s="8">
        <v>45705</v>
      </c>
      <c r="B3670" s="16" t="s">
        <v>7412</v>
      </c>
      <c r="C3670" s="16" t="s">
        <v>7413</v>
      </c>
      <c r="D3670">
        <f>[1]!s_pq_maxuptype(B3670,A3670)</f>
        <v>0</v>
      </c>
      <c r="I3670" s="8"/>
      <c r="J3670" s="16"/>
      <c r="K3670" s="16"/>
    </row>
    <row r="3671" spans="1:11" x14ac:dyDescent="0.25">
      <c r="A3671" s="8">
        <v>45705</v>
      </c>
      <c r="B3671" s="16" t="s">
        <v>7414</v>
      </c>
      <c r="C3671" s="16" t="s">
        <v>7415</v>
      </c>
      <c r="D3671">
        <f>[1]!s_pq_maxuptype(B3671,A3671)</f>
        <v>0</v>
      </c>
      <c r="I3671" s="8"/>
      <c r="J3671" s="16"/>
      <c r="K3671" s="16"/>
    </row>
    <row r="3672" spans="1:11" x14ac:dyDescent="0.25">
      <c r="A3672" s="8">
        <v>45705</v>
      </c>
      <c r="B3672" s="16" t="s">
        <v>7416</v>
      </c>
      <c r="C3672" s="16" t="s">
        <v>7417</v>
      </c>
      <c r="D3672">
        <f>[1]!s_pq_maxuptype(B3672,A3672)</f>
        <v>0</v>
      </c>
      <c r="I3672" s="8"/>
      <c r="J3672" s="16"/>
      <c r="K3672" s="16"/>
    </row>
    <row r="3673" spans="1:11" x14ac:dyDescent="0.25">
      <c r="A3673" s="8">
        <v>45705</v>
      </c>
      <c r="B3673" s="16" t="s">
        <v>7418</v>
      </c>
      <c r="C3673" s="16" t="s">
        <v>7419</v>
      </c>
      <c r="D3673">
        <f>[1]!s_pq_maxuptype(B3673,A3673)</f>
        <v>0</v>
      </c>
      <c r="I3673" s="8"/>
      <c r="J3673" s="16"/>
      <c r="K3673" s="16"/>
    </row>
    <row r="3674" spans="1:11" x14ac:dyDescent="0.25">
      <c r="A3674" s="8">
        <v>45705</v>
      </c>
      <c r="B3674" s="16" t="s">
        <v>7420</v>
      </c>
      <c r="C3674" s="16" t="s">
        <v>7421</v>
      </c>
      <c r="D3674">
        <f>[1]!s_pq_maxuptype(B3674,A3674)</f>
        <v>0</v>
      </c>
      <c r="I3674" s="8"/>
      <c r="J3674" s="16"/>
      <c r="K3674" s="16"/>
    </row>
    <row r="3675" spans="1:11" x14ac:dyDescent="0.25">
      <c r="A3675" s="8">
        <v>45705</v>
      </c>
      <c r="B3675" s="16" t="s">
        <v>7422</v>
      </c>
      <c r="C3675" s="16" t="s">
        <v>7423</v>
      </c>
      <c r="D3675">
        <f>[1]!s_pq_maxuptype(B3675,A3675)</f>
        <v>0</v>
      </c>
      <c r="I3675" s="8"/>
      <c r="J3675" s="16"/>
      <c r="K3675" s="16"/>
    </row>
    <row r="3676" spans="1:11" x14ac:dyDescent="0.25">
      <c r="A3676" s="8">
        <v>45705</v>
      </c>
      <c r="B3676" s="16" t="s">
        <v>7424</v>
      </c>
      <c r="C3676" s="16" t="s">
        <v>7425</v>
      </c>
      <c r="D3676">
        <f>[1]!s_pq_maxuptype(B3676,A3676)</f>
        <v>0</v>
      </c>
      <c r="I3676" s="8"/>
      <c r="J3676" s="16"/>
      <c r="K3676" s="16"/>
    </row>
    <row r="3677" spans="1:11" x14ac:dyDescent="0.25">
      <c r="A3677" s="8">
        <v>45705</v>
      </c>
      <c r="B3677" s="16" t="s">
        <v>7426</v>
      </c>
      <c r="C3677" s="16" t="s">
        <v>7427</v>
      </c>
      <c r="D3677">
        <f>[1]!s_pq_maxuptype(B3677,A3677)</f>
        <v>0</v>
      </c>
      <c r="I3677" s="8"/>
      <c r="J3677" s="16"/>
      <c r="K3677" s="16"/>
    </row>
    <row r="3678" spans="1:11" x14ac:dyDescent="0.25">
      <c r="A3678" s="8">
        <v>45705</v>
      </c>
      <c r="B3678" s="16" t="s">
        <v>7428</v>
      </c>
      <c r="C3678" s="16" t="s">
        <v>7429</v>
      </c>
      <c r="D3678">
        <f>[1]!s_pq_maxuptype(B3678,A3678)</f>
        <v>0</v>
      </c>
      <c r="I3678" s="8"/>
      <c r="J3678" s="16"/>
      <c r="K3678" s="16"/>
    </row>
    <row r="3679" spans="1:11" x14ac:dyDescent="0.25">
      <c r="A3679" s="8">
        <v>45705</v>
      </c>
      <c r="B3679" s="16" t="s">
        <v>7430</v>
      </c>
      <c r="C3679" s="16" t="s">
        <v>7431</v>
      </c>
      <c r="D3679">
        <f>[1]!s_pq_maxuptype(B3679,A3679)</f>
        <v>0</v>
      </c>
      <c r="I3679" s="8"/>
      <c r="J3679" s="16"/>
      <c r="K3679" s="16"/>
    </row>
    <row r="3680" spans="1:11" x14ac:dyDescent="0.25">
      <c r="A3680" s="8">
        <v>45705</v>
      </c>
      <c r="B3680" s="16" t="s">
        <v>7432</v>
      </c>
      <c r="C3680" s="16" t="s">
        <v>7433</v>
      </c>
      <c r="D3680">
        <f>[1]!s_pq_maxuptype(B3680,A3680)</f>
        <v>0</v>
      </c>
      <c r="I3680" s="8"/>
      <c r="J3680" s="16"/>
      <c r="K3680" s="16"/>
    </row>
    <row r="3681" spans="1:11" x14ac:dyDescent="0.25">
      <c r="A3681" s="8">
        <v>45705</v>
      </c>
      <c r="B3681" s="16" t="s">
        <v>7434</v>
      </c>
      <c r="C3681" s="16" t="s">
        <v>7435</v>
      </c>
      <c r="D3681">
        <f>[1]!s_pq_maxuptype(B3681,A3681)</f>
        <v>0</v>
      </c>
      <c r="I3681" s="8"/>
      <c r="J3681" s="16"/>
      <c r="K3681" s="16"/>
    </row>
    <row r="3682" spans="1:11" x14ac:dyDescent="0.25">
      <c r="A3682" s="8">
        <v>45705</v>
      </c>
      <c r="B3682" s="16" t="s">
        <v>7436</v>
      </c>
      <c r="C3682" s="16" t="s">
        <v>7437</v>
      </c>
      <c r="D3682">
        <f>[1]!s_pq_maxuptype(B3682,A3682)</f>
        <v>0</v>
      </c>
      <c r="I3682" s="8"/>
      <c r="J3682" s="16"/>
      <c r="K3682" s="16"/>
    </row>
    <row r="3683" spans="1:11" x14ac:dyDescent="0.25">
      <c r="A3683" s="8">
        <v>45705</v>
      </c>
      <c r="B3683" s="16" t="s">
        <v>7438</v>
      </c>
      <c r="C3683" s="16" t="s">
        <v>7439</v>
      </c>
      <c r="D3683">
        <f>[1]!s_pq_maxuptype(B3683,A3683)</f>
        <v>0</v>
      </c>
      <c r="I3683" s="8"/>
      <c r="J3683" s="16"/>
      <c r="K3683" s="16"/>
    </row>
    <row r="3684" spans="1:11" x14ac:dyDescent="0.25">
      <c r="A3684" s="8">
        <v>45705</v>
      </c>
      <c r="B3684" s="16" t="s">
        <v>7440</v>
      </c>
      <c r="C3684" s="16" t="s">
        <v>7441</v>
      </c>
      <c r="D3684">
        <f>[1]!s_pq_maxuptype(B3684,A3684)</f>
        <v>0</v>
      </c>
      <c r="I3684" s="8"/>
      <c r="J3684" s="16"/>
      <c r="K3684" s="16"/>
    </row>
    <row r="3685" spans="1:11" x14ac:dyDescent="0.25">
      <c r="A3685" s="8">
        <v>45705</v>
      </c>
      <c r="B3685" s="16" t="s">
        <v>7442</v>
      </c>
      <c r="C3685" s="16" t="s">
        <v>7443</v>
      </c>
      <c r="D3685">
        <f>[1]!s_pq_maxuptype(B3685,A3685)</f>
        <v>0</v>
      </c>
      <c r="I3685" s="8"/>
      <c r="J3685" s="16"/>
      <c r="K3685" s="16"/>
    </row>
    <row r="3686" spans="1:11" x14ac:dyDescent="0.25">
      <c r="A3686" s="8">
        <v>45705</v>
      </c>
      <c r="B3686" s="16" t="s">
        <v>7444</v>
      </c>
      <c r="C3686" s="16" t="s">
        <v>7445</v>
      </c>
      <c r="D3686">
        <f>[1]!s_pq_maxuptype(B3686,A3686)</f>
        <v>0</v>
      </c>
      <c r="I3686" s="8"/>
      <c r="J3686" s="16"/>
      <c r="K3686" s="16"/>
    </row>
    <row r="3687" spans="1:11" x14ac:dyDescent="0.25">
      <c r="A3687" s="8">
        <v>45705</v>
      </c>
      <c r="B3687" s="16" t="s">
        <v>7446</v>
      </c>
      <c r="C3687" s="16" t="s">
        <v>7447</v>
      </c>
      <c r="D3687">
        <f>[1]!s_pq_maxuptype(B3687,A3687)</f>
        <v>0</v>
      </c>
      <c r="I3687" s="8"/>
      <c r="J3687" s="16"/>
      <c r="K3687" s="16"/>
    </row>
    <row r="3688" spans="1:11" x14ac:dyDescent="0.25">
      <c r="A3688" s="8">
        <v>45705</v>
      </c>
      <c r="B3688" s="16" t="s">
        <v>7448</v>
      </c>
      <c r="C3688" s="16" t="s">
        <v>7449</v>
      </c>
      <c r="D3688">
        <f>[1]!s_pq_maxuptype(B3688,A3688)</f>
        <v>0</v>
      </c>
      <c r="I3688" s="8"/>
      <c r="J3688" s="16"/>
      <c r="K3688" s="16"/>
    </row>
    <row r="3689" spans="1:11" x14ac:dyDescent="0.25">
      <c r="A3689" s="8">
        <v>45705</v>
      </c>
      <c r="B3689" s="16" t="s">
        <v>7450</v>
      </c>
      <c r="C3689" s="16" t="s">
        <v>7451</v>
      </c>
      <c r="D3689">
        <f>[1]!s_pq_maxuptype(B3689,A3689)</f>
        <v>0</v>
      </c>
      <c r="I3689" s="8"/>
      <c r="J3689" s="16"/>
      <c r="K3689" s="16"/>
    </row>
    <row r="3690" spans="1:11" x14ac:dyDescent="0.25">
      <c r="A3690" s="8">
        <v>45705</v>
      </c>
      <c r="B3690" s="16" t="s">
        <v>7452</v>
      </c>
      <c r="C3690" s="16" t="s">
        <v>7453</v>
      </c>
      <c r="D3690">
        <f>[1]!s_pq_maxuptype(B3690,A3690)</f>
        <v>0</v>
      </c>
      <c r="I3690" s="8"/>
      <c r="J3690" s="16"/>
      <c r="K3690" s="16"/>
    </row>
    <row r="3691" spans="1:11" x14ac:dyDescent="0.25">
      <c r="A3691" s="8">
        <v>45705</v>
      </c>
      <c r="B3691" s="16" t="s">
        <v>7454</v>
      </c>
      <c r="C3691" s="16" t="s">
        <v>7455</v>
      </c>
      <c r="D3691">
        <f>[1]!s_pq_maxuptype(B3691,A3691)</f>
        <v>0</v>
      </c>
      <c r="I3691" s="8"/>
      <c r="J3691" s="16"/>
      <c r="K3691" s="16"/>
    </row>
    <row r="3692" spans="1:11" x14ac:dyDescent="0.25">
      <c r="A3692" s="8">
        <v>45705</v>
      </c>
      <c r="B3692" s="16" t="s">
        <v>7456</v>
      </c>
      <c r="C3692" s="16" t="s">
        <v>7457</v>
      </c>
      <c r="D3692">
        <f>[1]!s_pq_maxuptype(B3692,A3692)</f>
        <v>0</v>
      </c>
      <c r="I3692" s="8"/>
      <c r="J3692" s="16"/>
      <c r="K3692" s="16"/>
    </row>
    <row r="3693" spans="1:11" x14ac:dyDescent="0.25">
      <c r="A3693" s="8">
        <v>45705</v>
      </c>
      <c r="B3693" s="16" t="s">
        <v>7458</v>
      </c>
      <c r="C3693" s="16" t="s">
        <v>7459</v>
      </c>
      <c r="D3693">
        <f>[1]!s_pq_maxuptype(B3693,A3693)</f>
        <v>0</v>
      </c>
      <c r="I3693" s="8"/>
      <c r="J3693" s="16"/>
      <c r="K3693" s="16"/>
    </row>
    <row r="3694" spans="1:11" x14ac:dyDescent="0.25">
      <c r="A3694" s="8">
        <v>45705</v>
      </c>
      <c r="B3694" s="16" t="s">
        <v>7460</v>
      </c>
      <c r="C3694" s="16" t="s">
        <v>7461</v>
      </c>
      <c r="D3694">
        <f>[1]!s_pq_maxuptype(B3694,A3694)</f>
        <v>0</v>
      </c>
      <c r="I3694" s="8"/>
      <c r="J3694" s="16"/>
      <c r="K3694" s="16"/>
    </row>
    <row r="3695" spans="1:11" x14ac:dyDescent="0.25">
      <c r="A3695" s="8">
        <v>45705</v>
      </c>
      <c r="B3695" s="16" t="s">
        <v>7462</v>
      </c>
      <c r="C3695" s="16" t="s">
        <v>7463</v>
      </c>
      <c r="D3695">
        <f>[1]!s_pq_maxuptype(B3695,A3695)</f>
        <v>0</v>
      </c>
      <c r="I3695" s="8"/>
      <c r="J3695" s="16"/>
      <c r="K3695" s="16"/>
    </row>
    <row r="3696" spans="1:11" x14ac:dyDescent="0.25">
      <c r="A3696" s="8">
        <v>45705</v>
      </c>
      <c r="B3696" s="16" t="s">
        <v>7464</v>
      </c>
      <c r="C3696" s="16" t="s">
        <v>7465</v>
      </c>
      <c r="D3696">
        <f>[1]!s_pq_maxuptype(B3696,A3696)</f>
        <v>0</v>
      </c>
      <c r="I3696" s="8"/>
      <c r="J3696" s="16"/>
      <c r="K3696" s="16"/>
    </row>
    <row r="3697" spans="1:11" x14ac:dyDescent="0.25">
      <c r="A3697" s="8">
        <v>45705</v>
      </c>
      <c r="B3697" s="16" t="s">
        <v>7466</v>
      </c>
      <c r="C3697" s="16" t="s">
        <v>7467</v>
      </c>
      <c r="D3697">
        <f>[1]!s_pq_maxuptype(B3697,A3697)</f>
        <v>0</v>
      </c>
      <c r="I3697" s="8"/>
      <c r="J3697" s="16"/>
      <c r="K3697" s="16"/>
    </row>
    <row r="3698" spans="1:11" x14ac:dyDescent="0.25">
      <c r="A3698" s="8">
        <v>45705</v>
      </c>
      <c r="B3698" s="16" t="s">
        <v>7468</v>
      </c>
      <c r="C3698" s="16" t="s">
        <v>7469</v>
      </c>
      <c r="D3698">
        <f>[1]!s_pq_maxuptype(B3698,A3698)</f>
        <v>0</v>
      </c>
      <c r="I3698" s="8"/>
      <c r="J3698" s="16"/>
      <c r="K3698" s="16"/>
    </row>
    <row r="3699" spans="1:11" x14ac:dyDescent="0.25">
      <c r="A3699" s="8">
        <v>45705</v>
      </c>
      <c r="B3699" s="16" t="s">
        <v>7470</v>
      </c>
      <c r="C3699" s="16" t="s">
        <v>7471</v>
      </c>
      <c r="D3699">
        <f>[1]!s_pq_maxuptype(B3699,A3699)</f>
        <v>0</v>
      </c>
      <c r="I3699" s="8"/>
      <c r="J3699" s="16"/>
      <c r="K3699" s="16"/>
    </row>
    <row r="3700" spans="1:11" x14ac:dyDescent="0.25">
      <c r="A3700" s="8">
        <v>45705</v>
      </c>
      <c r="B3700" s="16" t="s">
        <v>7472</v>
      </c>
      <c r="C3700" s="16" t="s">
        <v>7473</v>
      </c>
      <c r="D3700">
        <f>[1]!s_pq_maxuptype(B3700,A3700)</f>
        <v>0</v>
      </c>
      <c r="I3700" s="8"/>
      <c r="J3700" s="16"/>
      <c r="K3700" s="16"/>
    </row>
    <row r="3701" spans="1:11" x14ac:dyDescent="0.25">
      <c r="A3701" s="8">
        <v>45705</v>
      </c>
      <c r="B3701" s="16" t="s">
        <v>7474</v>
      </c>
      <c r="C3701" s="16" t="s">
        <v>7475</v>
      </c>
      <c r="D3701">
        <f>[1]!s_pq_maxuptype(B3701,A3701)</f>
        <v>0</v>
      </c>
      <c r="I3701" s="8"/>
      <c r="J3701" s="16"/>
      <c r="K3701" s="16"/>
    </row>
    <row r="3702" spans="1:11" x14ac:dyDescent="0.25">
      <c r="A3702" s="8">
        <v>45705</v>
      </c>
      <c r="B3702" s="16" t="s">
        <v>7476</v>
      </c>
      <c r="C3702" s="16" t="s">
        <v>7477</v>
      </c>
      <c r="D3702">
        <f>[1]!s_pq_maxuptype(B3702,A3702)</f>
        <v>0</v>
      </c>
      <c r="I3702" s="8"/>
      <c r="J3702" s="16"/>
      <c r="K3702" s="16"/>
    </row>
    <row r="3703" spans="1:11" x14ac:dyDescent="0.25">
      <c r="A3703" s="8">
        <v>45705</v>
      </c>
      <c r="B3703" s="16" t="s">
        <v>7478</v>
      </c>
      <c r="C3703" s="16" t="s">
        <v>7479</v>
      </c>
      <c r="D3703" t="str">
        <f>[1]!s_pq_maxuptype(B3703,A3703)</f>
        <v>4连板</v>
      </c>
      <c r="I3703" s="8"/>
      <c r="J3703" s="16"/>
      <c r="K3703" s="16"/>
    </row>
    <row r="3704" spans="1:11" x14ac:dyDescent="0.25">
      <c r="A3704" s="8">
        <v>45705</v>
      </c>
      <c r="B3704" s="16" t="s">
        <v>7480</v>
      </c>
      <c r="C3704" s="16" t="s">
        <v>7481</v>
      </c>
      <c r="D3704">
        <f>[1]!s_pq_maxuptype(B3704,A3704)</f>
        <v>0</v>
      </c>
      <c r="I3704" s="8"/>
      <c r="J3704" s="16"/>
      <c r="K3704" s="16"/>
    </row>
    <row r="3705" spans="1:11" x14ac:dyDescent="0.25">
      <c r="A3705" s="8">
        <v>45705</v>
      </c>
      <c r="B3705" s="16" t="s">
        <v>7482</v>
      </c>
      <c r="C3705" s="16" t="s">
        <v>7483</v>
      </c>
      <c r="D3705">
        <f>[1]!s_pq_maxuptype(B3705,A3705)</f>
        <v>0</v>
      </c>
      <c r="I3705" s="8"/>
      <c r="J3705" s="16"/>
      <c r="K3705" s="16"/>
    </row>
    <row r="3706" spans="1:11" x14ac:dyDescent="0.25">
      <c r="A3706" s="8">
        <v>45705</v>
      </c>
      <c r="B3706" s="16" t="s">
        <v>7484</v>
      </c>
      <c r="C3706" s="16" t="s">
        <v>7485</v>
      </c>
      <c r="D3706">
        <f>[1]!s_pq_maxuptype(B3706,A3706)</f>
        <v>0</v>
      </c>
      <c r="I3706" s="8"/>
      <c r="J3706" s="16"/>
      <c r="K3706" s="16"/>
    </row>
    <row r="3707" spans="1:11" x14ac:dyDescent="0.25">
      <c r="A3707" s="8">
        <v>45705</v>
      </c>
      <c r="B3707" s="16" t="s">
        <v>7486</v>
      </c>
      <c r="C3707" s="16" t="s">
        <v>7487</v>
      </c>
      <c r="D3707">
        <f>[1]!s_pq_maxuptype(B3707,A3707)</f>
        <v>0</v>
      </c>
      <c r="I3707" s="8"/>
      <c r="J3707" s="16"/>
      <c r="K3707" s="16"/>
    </row>
    <row r="3708" spans="1:11" x14ac:dyDescent="0.25">
      <c r="A3708" s="8">
        <v>45705</v>
      </c>
      <c r="B3708" s="16" t="s">
        <v>7488</v>
      </c>
      <c r="C3708" s="16" t="s">
        <v>7489</v>
      </c>
      <c r="D3708">
        <f>[1]!s_pq_maxuptype(B3708,A3708)</f>
        <v>0</v>
      </c>
      <c r="I3708" s="8"/>
      <c r="J3708" s="16"/>
      <c r="K3708" s="16"/>
    </row>
    <row r="3709" spans="1:11" x14ac:dyDescent="0.25">
      <c r="A3709" s="8">
        <v>45705</v>
      </c>
      <c r="B3709" s="16" t="s">
        <v>7490</v>
      </c>
      <c r="C3709" s="16" t="s">
        <v>7491</v>
      </c>
      <c r="D3709">
        <f>[1]!s_pq_maxuptype(B3709,A3709)</f>
        <v>0</v>
      </c>
      <c r="I3709" s="8"/>
      <c r="J3709" s="16"/>
      <c r="K3709" s="16"/>
    </row>
    <row r="3710" spans="1:11" x14ac:dyDescent="0.25">
      <c r="A3710" s="8">
        <v>45705</v>
      </c>
      <c r="B3710" s="16" t="s">
        <v>7492</v>
      </c>
      <c r="C3710" s="16" t="s">
        <v>7493</v>
      </c>
      <c r="D3710">
        <f>[1]!s_pq_maxuptype(B3710,A3710)</f>
        <v>0</v>
      </c>
      <c r="I3710" s="8"/>
      <c r="J3710" s="16"/>
      <c r="K3710" s="16"/>
    </row>
    <row r="3711" spans="1:11" x14ac:dyDescent="0.25">
      <c r="A3711" s="8">
        <v>45705</v>
      </c>
      <c r="B3711" s="16" t="s">
        <v>7494</v>
      </c>
      <c r="C3711" s="16" t="s">
        <v>7495</v>
      </c>
      <c r="D3711">
        <f>[1]!s_pq_maxuptype(B3711,A3711)</f>
        <v>0</v>
      </c>
      <c r="I3711" s="8"/>
      <c r="J3711" s="16"/>
      <c r="K3711" s="16"/>
    </row>
    <row r="3712" spans="1:11" x14ac:dyDescent="0.25">
      <c r="A3712" s="8">
        <v>45705</v>
      </c>
      <c r="B3712" s="16" t="s">
        <v>7496</v>
      </c>
      <c r="C3712" s="16" t="s">
        <v>7497</v>
      </c>
      <c r="D3712">
        <f>[1]!s_pq_maxuptype(B3712,A3712)</f>
        <v>0</v>
      </c>
      <c r="I3712" s="8"/>
      <c r="J3712" s="16"/>
      <c r="K3712" s="16"/>
    </row>
    <row r="3713" spans="1:11" x14ac:dyDescent="0.25">
      <c r="A3713" s="8">
        <v>45705</v>
      </c>
      <c r="B3713" s="16" t="s">
        <v>7498</v>
      </c>
      <c r="C3713" s="16" t="s">
        <v>7499</v>
      </c>
      <c r="D3713">
        <f>[1]!s_pq_maxuptype(B3713,A3713)</f>
        <v>0</v>
      </c>
      <c r="I3713" s="8"/>
      <c r="J3713" s="16"/>
      <c r="K3713" s="16"/>
    </row>
    <row r="3714" spans="1:11" x14ac:dyDescent="0.25">
      <c r="A3714" s="8">
        <v>45705</v>
      </c>
      <c r="B3714" s="16" t="s">
        <v>7500</v>
      </c>
      <c r="C3714" s="16" t="s">
        <v>7501</v>
      </c>
      <c r="D3714">
        <f>[1]!s_pq_maxuptype(B3714,A3714)</f>
        <v>0</v>
      </c>
      <c r="I3714" s="8"/>
      <c r="J3714" s="16"/>
      <c r="K3714" s="16"/>
    </row>
    <row r="3715" spans="1:11" x14ac:dyDescent="0.25">
      <c r="A3715" s="8">
        <v>45705</v>
      </c>
      <c r="B3715" s="16" t="s">
        <v>7502</v>
      </c>
      <c r="C3715" s="16" t="s">
        <v>7503</v>
      </c>
      <c r="D3715">
        <f>[1]!s_pq_maxuptype(B3715,A3715)</f>
        <v>0</v>
      </c>
      <c r="I3715" s="8"/>
      <c r="J3715" s="16"/>
      <c r="K3715" s="16"/>
    </row>
    <row r="3716" spans="1:11" x14ac:dyDescent="0.25">
      <c r="A3716" s="8">
        <v>45705</v>
      </c>
      <c r="B3716" s="16" t="s">
        <v>7504</v>
      </c>
      <c r="C3716" s="16" t="s">
        <v>7505</v>
      </c>
      <c r="D3716">
        <f>[1]!s_pq_maxuptype(B3716,A3716)</f>
        <v>0</v>
      </c>
      <c r="I3716" s="8"/>
      <c r="J3716" s="16"/>
      <c r="K3716" s="16"/>
    </row>
    <row r="3717" spans="1:11" x14ac:dyDescent="0.25">
      <c r="A3717" s="8">
        <v>45705</v>
      </c>
      <c r="B3717" s="16" t="s">
        <v>7506</v>
      </c>
      <c r="C3717" s="16" t="s">
        <v>7507</v>
      </c>
      <c r="D3717">
        <f>[1]!s_pq_maxuptype(B3717,A3717)</f>
        <v>0</v>
      </c>
      <c r="I3717" s="8"/>
      <c r="J3717" s="16"/>
      <c r="K3717" s="16"/>
    </row>
    <row r="3718" spans="1:11" x14ac:dyDescent="0.25">
      <c r="A3718" s="8">
        <v>45705</v>
      </c>
      <c r="B3718" s="16" t="s">
        <v>7508</v>
      </c>
      <c r="C3718" s="16" t="s">
        <v>7509</v>
      </c>
      <c r="D3718">
        <f>[1]!s_pq_maxuptype(B3718,A3718)</f>
        <v>0</v>
      </c>
      <c r="I3718" s="8"/>
      <c r="J3718" s="16"/>
      <c r="K3718" s="16"/>
    </row>
    <row r="3719" spans="1:11" x14ac:dyDescent="0.25">
      <c r="A3719" s="8">
        <v>45705</v>
      </c>
      <c r="B3719" s="16" t="s">
        <v>7510</v>
      </c>
      <c r="C3719" s="16" t="s">
        <v>7511</v>
      </c>
      <c r="D3719">
        <f>[1]!s_pq_maxuptype(B3719,A3719)</f>
        <v>0</v>
      </c>
      <c r="I3719" s="8"/>
      <c r="J3719" s="16"/>
      <c r="K3719" s="16"/>
    </row>
    <row r="3720" spans="1:11" x14ac:dyDescent="0.25">
      <c r="A3720" s="8">
        <v>45705</v>
      </c>
      <c r="B3720" s="16" t="s">
        <v>7512</v>
      </c>
      <c r="C3720" s="16" t="s">
        <v>7513</v>
      </c>
      <c r="D3720">
        <f>[1]!s_pq_maxuptype(B3720,A3720)</f>
        <v>0</v>
      </c>
      <c r="I3720" s="8"/>
      <c r="J3720" s="16"/>
      <c r="K3720" s="16"/>
    </row>
    <row r="3721" spans="1:11" x14ac:dyDescent="0.25">
      <c r="A3721" s="8">
        <v>45705</v>
      </c>
      <c r="B3721" s="16" t="s">
        <v>7514</v>
      </c>
      <c r="C3721" s="16" t="s">
        <v>7515</v>
      </c>
      <c r="D3721">
        <f>[1]!s_pq_maxuptype(B3721,A3721)</f>
        <v>0</v>
      </c>
      <c r="I3721" s="8"/>
      <c r="J3721" s="16"/>
      <c r="K3721" s="16"/>
    </row>
    <row r="3722" spans="1:11" x14ac:dyDescent="0.25">
      <c r="A3722" s="8">
        <v>45705</v>
      </c>
      <c r="B3722" s="16" t="s">
        <v>7516</v>
      </c>
      <c r="C3722" s="16" t="s">
        <v>7517</v>
      </c>
      <c r="D3722">
        <f>[1]!s_pq_maxuptype(B3722,A3722)</f>
        <v>0</v>
      </c>
      <c r="I3722" s="8"/>
      <c r="J3722" s="16"/>
      <c r="K3722" s="16"/>
    </row>
    <row r="3723" spans="1:11" x14ac:dyDescent="0.25">
      <c r="A3723" s="8">
        <v>45705</v>
      </c>
      <c r="B3723" s="16" t="s">
        <v>7518</v>
      </c>
      <c r="C3723" s="16" t="s">
        <v>7519</v>
      </c>
      <c r="D3723">
        <f>[1]!s_pq_maxuptype(B3723,A3723)</f>
        <v>0</v>
      </c>
      <c r="I3723" s="8"/>
      <c r="J3723" s="16"/>
      <c r="K3723" s="16"/>
    </row>
    <row r="3724" spans="1:11" x14ac:dyDescent="0.25">
      <c r="A3724" s="8">
        <v>45705</v>
      </c>
      <c r="B3724" s="16" t="s">
        <v>7520</v>
      </c>
      <c r="C3724" s="16" t="s">
        <v>7521</v>
      </c>
      <c r="D3724">
        <f>[1]!s_pq_maxuptype(B3724,A3724)</f>
        <v>0</v>
      </c>
      <c r="I3724" s="8"/>
      <c r="J3724" s="16"/>
      <c r="K3724" s="16"/>
    </row>
    <row r="3725" spans="1:11" x14ac:dyDescent="0.25">
      <c r="A3725" s="8">
        <v>45705</v>
      </c>
      <c r="B3725" s="16" t="s">
        <v>7522</v>
      </c>
      <c r="C3725" s="16" t="s">
        <v>7523</v>
      </c>
      <c r="D3725">
        <f>[1]!s_pq_maxuptype(B3725,A3725)</f>
        <v>0</v>
      </c>
      <c r="I3725" s="8"/>
      <c r="J3725" s="16"/>
      <c r="K3725" s="16"/>
    </row>
    <row r="3726" spans="1:11" x14ac:dyDescent="0.25">
      <c r="A3726" s="8">
        <v>45705</v>
      </c>
      <c r="B3726" s="16" t="s">
        <v>7524</v>
      </c>
      <c r="C3726" s="16" t="s">
        <v>7525</v>
      </c>
      <c r="D3726">
        <f>[1]!s_pq_maxuptype(B3726,A3726)</f>
        <v>0</v>
      </c>
      <c r="I3726" s="8"/>
      <c r="J3726" s="16"/>
      <c r="K3726" s="16"/>
    </row>
    <row r="3727" spans="1:11" x14ac:dyDescent="0.25">
      <c r="A3727" s="8">
        <v>45705</v>
      </c>
      <c r="B3727" s="16" t="s">
        <v>7526</v>
      </c>
      <c r="C3727" s="16" t="s">
        <v>7527</v>
      </c>
      <c r="D3727">
        <f>[1]!s_pq_maxuptype(B3727,A3727)</f>
        <v>0</v>
      </c>
      <c r="I3727" s="8"/>
      <c r="J3727" s="16"/>
      <c r="K3727" s="16"/>
    </row>
    <row r="3728" spans="1:11" x14ac:dyDescent="0.25">
      <c r="A3728" s="8">
        <v>45705</v>
      </c>
      <c r="B3728" s="16" t="s">
        <v>7528</v>
      </c>
      <c r="C3728" s="16" t="s">
        <v>7529</v>
      </c>
      <c r="D3728">
        <f>[1]!s_pq_maxuptype(B3728,A3728)</f>
        <v>0</v>
      </c>
      <c r="I3728" s="8"/>
      <c r="J3728" s="16"/>
      <c r="K3728" s="16"/>
    </row>
    <row r="3729" spans="1:11" x14ac:dyDescent="0.25">
      <c r="A3729" s="8">
        <v>45705</v>
      </c>
      <c r="B3729" s="16" t="s">
        <v>7530</v>
      </c>
      <c r="C3729" s="16" t="s">
        <v>7531</v>
      </c>
      <c r="D3729">
        <f>[1]!s_pq_maxuptype(B3729,A3729)</f>
        <v>0</v>
      </c>
      <c r="I3729" s="8"/>
      <c r="J3729" s="16"/>
      <c r="K3729" s="16"/>
    </row>
    <row r="3730" spans="1:11" x14ac:dyDescent="0.25">
      <c r="A3730" s="8">
        <v>45705</v>
      </c>
      <c r="B3730" s="16" t="s">
        <v>7532</v>
      </c>
      <c r="C3730" s="16" t="s">
        <v>7533</v>
      </c>
      <c r="D3730">
        <f>[1]!s_pq_maxuptype(B3730,A3730)</f>
        <v>0</v>
      </c>
      <c r="I3730" s="8"/>
      <c r="J3730" s="16"/>
      <c r="K3730" s="16"/>
    </row>
    <row r="3731" spans="1:11" x14ac:dyDescent="0.25">
      <c r="A3731" s="8">
        <v>45705</v>
      </c>
      <c r="B3731" s="16" t="s">
        <v>7534</v>
      </c>
      <c r="C3731" s="16" t="s">
        <v>7535</v>
      </c>
      <c r="D3731">
        <f>[1]!s_pq_maxuptype(B3731,A3731)</f>
        <v>0</v>
      </c>
      <c r="I3731" s="8"/>
      <c r="J3731" s="16"/>
      <c r="K3731" s="16"/>
    </row>
    <row r="3732" spans="1:11" x14ac:dyDescent="0.25">
      <c r="A3732" s="8">
        <v>45705</v>
      </c>
      <c r="B3732" s="16" t="s">
        <v>7536</v>
      </c>
      <c r="C3732" s="16" t="s">
        <v>7537</v>
      </c>
      <c r="D3732">
        <f>[1]!s_pq_maxuptype(B3732,A3732)</f>
        <v>0</v>
      </c>
      <c r="I3732" s="8"/>
      <c r="J3732" s="16"/>
      <c r="K3732" s="16"/>
    </row>
    <row r="3733" spans="1:11" x14ac:dyDescent="0.25">
      <c r="A3733" s="8">
        <v>45705</v>
      </c>
      <c r="B3733" s="16" t="s">
        <v>7538</v>
      </c>
      <c r="C3733" s="16" t="s">
        <v>7539</v>
      </c>
      <c r="D3733">
        <f>[1]!s_pq_maxuptype(B3733,A3733)</f>
        <v>0</v>
      </c>
      <c r="I3733" s="8"/>
      <c r="J3733" s="16"/>
      <c r="K3733" s="16"/>
    </row>
    <row r="3734" spans="1:11" x14ac:dyDescent="0.25">
      <c r="A3734" s="8">
        <v>45705</v>
      </c>
      <c r="B3734" s="16" t="s">
        <v>7540</v>
      </c>
      <c r="C3734" s="16" t="s">
        <v>7541</v>
      </c>
      <c r="D3734">
        <f>[1]!s_pq_maxuptype(B3734,A3734)</f>
        <v>0</v>
      </c>
      <c r="I3734" s="8"/>
      <c r="J3734" s="16"/>
      <c r="K3734" s="16"/>
    </row>
    <row r="3735" spans="1:11" x14ac:dyDescent="0.25">
      <c r="A3735" s="8">
        <v>45705</v>
      </c>
      <c r="B3735" s="16" t="s">
        <v>7542</v>
      </c>
      <c r="C3735" s="16" t="s">
        <v>7543</v>
      </c>
      <c r="D3735">
        <f>[1]!s_pq_maxuptype(B3735,A3735)</f>
        <v>0</v>
      </c>
      <c r="I3735" s="8"/>
      <c r="J3735" s="16"/>
      <c r="K3735" s="16"/>
    </row>
    <row r="3736" spans="1:11" x14ac:dyDescent="0.25">
      <c r="A3736" s="8">
        <v>45705</v>
      </c>
      <c r="B3736" s="16" t="s">
        <v>7544</v>
      </c>
      <c r="C3736" s="16" t="s">
        <v>7545</v>
      </c>
      <c r="D3736">
        <f>[1]!s_pq_maxuptype(B3736,A3736)</f>
        <v>0</v>
      </c>
      <c r="I3736" s="8"/>
      <c r="J3736" s="16"/>
      <c r="K3736" s="16"/>
    </row>
    <row r="3737" spans="1:11" x14ac:dyDescent="0.25">
      <c r="A3737" s="8">
        <v>45705</v>
      </c>
      <c r="B3737" s="16" t="s">
        <v>7546</v>
      </c>
      <c r="C3737" s="16" t="s">
        <v>7547</v>
      </c>
      <c r="D3737">
        <f>[1]!s_pq_maxuptype(B3737,A3737)</f>
        <v>0</v>
      </c>
      <c r="I3737" s="8"/>
      <c r="J3737" s="16"/>
      <c r="K3737" s="16"/>
    </row>
    <row r="3738" spans="1:11" x14ac:dyDescent="0.25">
      <c r="A3738" s="8">
        <v>45705</v>
      </c>
      <c r="B3738" s="16" t="s">
        <v>7548</v>
      </c>
      <c r="C3738" s="16" t="s">
        <v>7549</v>
      </c>
      <c r="D3738">
        <f>[1]!s_pq_maxuptype(B3738,A3738)</f>
        <v>0</v>
      </c>
      <c r="I3738" s="8"/>
      <c r="J3738" s="16"/>
      <c r="K3738" s="16"/>
    </row>
    <row r="3739" spans="1:11" x14ac:dyDescent="0.25">
      <c r="A3739" s="8">
        <v>45705</v>
      </c>
      <c r="B3739" s="16" t="s">
        <v>7550</v>
      </c>
      <c r="C3739" s="16" t="s">
        <v>7551</v>
      </c>
      <c r="D3739">
        <f>[1]!s_pq_maxuptype(B3739,A3739)</f>
        <v>0</v>
      </c>
      <c r="I3739" s="8"/>
      <c r="J3739" s="16"/>
      <c r="K3739" s="16"/>
    </row>
    <row r="3740" spans="1:11" x14ac:dyDescent="0.25">
      <c r="A3740" s="8">
        <v>45705</v>
      </c>
      <c r="B3740" s="16" t="s">
        <v>7552</v>
      </c>
      <c r="C3740" s="16" t="s">
        <v>7553</v>
      </c>
      <c r="D3740">
        <f>[1]!s_pq_maxuptype(B3740,A3740)</f>
        <v>0</v>
      </c>
      <c r="I3740" s="8"/>
      <c r="J3740" s="16"/>
      <c r="K3740" s="16"/>
    </row>
    <row r="3741" spans="1:11" x14ac:dyDescent="0.25">
      <c r="A3741" s="8">
        <v>45705</v>
      </c>
      <c r="B3741" s="16" t="s">
        <v>7554</v>
      </c>
      <c r="C3741" s="16" t="s">
        <v>7555</v>
      </c>
      <c r="D3741">
        <f>[1]!s_pq_maxuptype(B3741,A3741)</f>
        <v>0</v>
      </c>
      <c r="I3741" s="8"/>
      <c r="J3741" s="16"/>
      <c r="K3741" s="16"/>
    </row>
    <row r="3742" spans="1:11" x14ac:dyDescent="0.25">
      <c r="A3742" s="8">
        <v>45705</v>
      </c>
      <c r="B3742" s="16" t="s">
        <v>7556</v>
      </c>
      <c r="C3742" s="16" t="s">
        <v>7557</v>
      </c>
      <c r="D3742">
        <f>[1]!s_pq_maxuptype(B3742,A3742)</f>
        <v>0</v>
      </c>
      <c r="I3742" s="8"/>
      <c r="J3742" s="16"/>
      <c r="K3742" s="16"/>
    </row>
    <row r="3743" spans="1:11" x14ac:dyDescent="0.25">
      <c r="A3743" s="8">
        <v>45705</v>
      </c>
      <c r="B3743" s="16" t="s">
        <v>7558</v>
      </c>
      <c r="C3743" s="16" t="s">
        <v>7559</v>
      </c>
      <c r="D3743">
        <f>[1]!s_pq_maxuptype(B3743,A3743)</f>
        <v>0</v>
      </c>
      <c r="I3743" s="8"/>
      <c r="J3743" s="16"/>
      <c r="K3743" s="16"/>
    </row>
    <row r="3744" spans="1:11" x14ac:dyDescent="0.25">
      <c r="A3744" s="8">
        <v>45705</v>
      </c>
      <c r="B3744" s="16" t="s">
        <v>7560</v>
      </c>
      <c r="C3744" s="16" t="s">
        <v>7561</v>
      </c>
      <c r="D3744">
        <f>[1]!s_pq_maxuptype(B3744,A3744)</f>
        <v>0</v>
      </c>
      <c r="I3744" s="8"/>
      <c r="J3744" s="16"/>
      <c r="K3744" s="16"/>
    </row>
    <row r="3745" spans="1:11" x14ac:dyDescent="0.25">
      <c r="A3745" s="8">
        <v>45705</v>
      </c>
      <c r="B3745" s="16" t="s">
        <v>7562</v>
      </c>
      <c r="C3745" s="16" t="s">
        <v>7563</v>
      </c>
      <c r="D3745">
        <f>[1]!s_pq_maxuptype(B3745,A3745)</f>
        <v>0</v>
      </c>
      <c r="I3745" s="8"/>
      <c r="J3745" s="16"/>
      <c r="K3745" s="16"/>
    </row>
    <row r="3746" spans="1:11" x14ac:dyDescent="0.25">
      <c r="A3746" s="8">
        <v>45705</v>
      </c>
      <c r="B3746" s="16" t="s">
        <v>7564</v>
      </c>
      <c r="C3746" s="16" t="s">
        <v>7565</v>
      </c>
      <c r="D3746">
        <f>[1]!s_pq_maxuptype(B3746,A3746)</f>
        <v>0</v>
      </c>
      <c r="I3746" s="8"/>
      <c r="J3746" s="16"/>
      <c r="K3746" s="16"/>
    </row>
    <row r="3747" spans="1:11" x14ac:dyDescent="0.25">
      <c r="A3747" s="8">
        <v>45705</v>
      </c>
      <c r="B3747" s="16" t="s">
        <v>7566</v>
      </c>
      <c r="C3747" s="16" t="s">
        <v>7567</v>
      </c>
      <c r="D3747">
        <f>[1]!s_pq_maxuptype(B3747,A3747)</f>
        <v>0</v>
      </c>
      <c r="I3747" s="8"/>
      <c r="J3747" s="16"/>
      <c r="K3747" s="16"/>
    </row>
    <row r="3748" spans="1:11" x14ac:dyDescent="0.25">
      <c r="A3748" s="8">
        <v>45705</v>
      </c>
      <c r="B3748" s="16" t="s">
        <v>7568</v>
      </c>
      <c r="C3748" s="16" t="s">
        <v>7569</v>
      </c>
      <c r="D3748">
        <f>[1]!s_pq_maxuptype(B3748,A3748)</f>
        <v>0</v>
      </c>
      <c r="I3748" s="8"/>
      <c r="J3748" s="16"/>
      <c r="K3748" s="16"/>
    </row>
    <row r="3749" spans="1:11" x14ac:dyDescent="0.25">
      <c r="A3749" s="8">
        <v>45705</v>
      </c>
      <c r="B3749" s="16" t="s">
        <v>7570</v>
      </c>
      <c r="C3749" s="16" t="s">
        <v>7571</v>
      </c>
      <c r="D3749">
        <f>[1]!s_pq_maxuptype(B3749,A3749)</f>
        <v>0</v>
      </c>
      <c r="I3749" s="8"/>
      <c r="J3749" s="16"/>
      <c r="K3749" s="16"/>
    </row>
    <row r="3750" spans="1:11" x14ac:dyDescent="0.25">
      <c r="A3750" s="8">
        <v>45705</v>
      </c>
      <c r="B3750" s="16" t="s">
        <v>7572</v>
      </c>
      <c r="C3750" s="16" t="s">
        <v>7573</v>
      </c>
      <c r="D3750">
        <f>[1]!s_pq_maxuptype(B3750,A3750)</f>
        <v>0</v>
      </c>
      <c r="I3750" s="8"/>
      <c r="J3750" s="16"/>
      <c r="K3750" s="16"/>
    </row>
    <row r="3751" spans="1:11" x14ac:dyDescent="0.25">
      <c r="A3751" s="8">
        <v>45705</v>
      </c>
      <c r="B3751" s="16" t="s">
        <v>7574</v>
      </c>
      <c r="C3751" s="16" t="s">
        <v>7575</v>
      </c>
      <c r="D3751">
        <f>[1]!s_pq_maxuptype(B3751,A3751)</f>
        <v>0</v>
      </c>
      <c r="I3751" s="8"/>
      <c r="J3751" s="16"/>
      <c r="K3751" s="16"/>
    </row>
    <row r="3752" spans="1:11" x14ac:dyDescent="0.25">
      <c r="A3752" s="8">
        <v>45705</v>
      </c>
      <c r="B3752" s="16" t="s">
        <v>7576</v>
      </c>
      <c r="C3752" s="16" t="s">
        <v>7577</v>
      </c>
      <c r="D3752">
        <f>[1]!s_pq_maxuptype(B3752,A3752)</f>
        <v>0</v>
      </c>
      <c r="I3752" s="8"/>
      <c r="J3752" s="16"/>
      <c r="K3752" s="16"/>
    </row>
    <row r="3753" spans="1:11" x14ac:dyDescent="0.25">
      <c r="A3753" s="8">
        <v>45705</v>
      </c>
      <c r="B3753" s="16" t="s">
        <v>7578</v>
      </c>
      <c r="C3753" s="16" t="s">
        <v>7579</v>
      </c>
      <c r="D3753">
        <f>[1]!s_pq_maxuptype(B3753,A3753)</f>
        <v>0</v>
      </c>
      <c r="I3753" s="8"/>
      <c r="J3753" s="16"/>
      <c r="K3753" s="16"/>
    </row>
    <row r="3754" spans="1:11" x14ac:dyDescent="0.25">
      <c r="A3754" s="8">
        <v>45705</v>
      </c>
      <c r="B3754" s="16" t="s">
        <v>7580</v>
      </c>
      <c r="C3754" s="16" t="s">
        <v>7581</v>
      </c>
      <c r="D3754">
        <f>[1]!s_pq_maxuptype(B3754,A3754)</f>
        <v>0</v>
      </c>
      <c r="I3754" s="8"/>
      <c r="J3754" s="16"/>
      <c r="K3754" s="16"/>
    </row>
    <row r="3755" spans="1:11" x14ac:dyDescent="0.25">
      <c r="A3755" s="8">
        <v>45705</v>
      </c>
      <c r="B3755" s="16" t="s">
        <v>7582</v>
      </c>
      <c r="C3755" s="16" t="s">
        <v>7583</v>
      </c>
      <c r="D3755">
        <f>[1]!s_pq_maxuptype(B3755,A3755)</f>
        <v>0</v>
      </c>
      <c r="I3755" s="8"/>
      <c r="J3755" s="16"/>
      <c r="K3755" s="16"/>
    </row>
    <row r="3756" spans="1:11" x14ac:dyDescent="0.25">
      <c r="A3756" s="8">
        <v>45705</v>
      </c>
      <c r="B3756" s="16" t="s">
        <v>7584</v>
      </c>
      <c r="C3756" s="16" t="s">
        <v>7585</v>
      </c>
      <c r="D3756">
        <f>[1]!s_pq_maxuptype(B3756,A3756)</f>
        <v>0</v>
      </c>
      <c r="I3756" s="8"/>
      <c r="J3756" s="16"/>
      <c r="K3756" s="16"/>
    </row>
    <row r="3757" spans="1:11" x14ac:dyDescent="0.25">
      <c r="A3757" s="8">
        <v>45705</v>
      </c>
      <c r="B3757" s="16" t="s">
        <v>7586</v>
      </c>
      <c r="C3757" s="16" t="s">
        <v>7587</v>
      </c>
      <c r="D3757">
        <f>[1]!s_pq_maxuptype(B3757,A3757)</f>
        <v>0</v>
      </c>
      <c r="I3757" s="8"/>
      <c r="J3757" s="16"/>
      <c r="K3757" s="16"/>
    </row>
    <row r="3758" spans="1:11" x14ac:dyDescent="0.25">
      <c r="A3758" s="8">
        <v>45705</v>
      </c>
      <c r="B3758" s="16" t="s">
        <v>7588</v>
      </c>
      <c r="C3758" s="16" t="s">
        <v>7589</v>
      </c>
      <c r="D3758">
        <f>[1]!s_pq_maxuptype(B3758,A3758)</f>
        <v>0</v>
      </c>
      <c r="I3758" s="8"/>
      <c r="J3758" s="16"/>
      <c r="K3758" s="16"/>
    </row>
    <row r="3759" spans="1:11" x14ac:dyDescent="0.25">
      <c r="A3759" s="8">
        <v>45705</v>
      </c>
      <c r="B3759" s="16" t="s">
        <v>7590</v>
      </c>
      <c r="C3759" s="16" t="s">
        <v>7591</v>
      </c>
      <c r="D3759">
        <f>[1]!s_pq_maxuptype(B3759,A3759)</f>
        <v>0</v>
      </c>
      <c r="I3759" s="8"/>
      <c r="J3759" s="16"/>
      <c r="K3759" s="16"/>
    </row>
    <row r="3760" spans="1:11" x14ac:dyDescent="0.25">
      <c r="A3760" s="8">
        <v>45705</v>
      </c>
      <c r="B3760" s="16" t="s">
        <v>7592</v>
      </c>
      <c r="C3760" s="16" t="s">
        <v>7593</v>
      </c>
      <c r="D3760">
        <f>[1]!s_pq_maxuptype(B3760,A3760)</f>
        <v>0</v>
      </c>
      <c r="I3760" s="8"/>
      <c r="J3760" s="16"/>
      <c r="K3760" s="16"/>
    </row>
    <row r="3761" spans="1:11" x14ac:dyDescent="0.25">
      <c r="A3761" s="8">
        <v>45705</v>
      </c>
      <c r="B3761" s="16" t="s">
        <v>7594</v>
      </c>
      <c r="C3761" s="16" t="s">
        <v>7595</v>
      </c>
      <c r="D3761">
        <f>[1]!s_pq_maxuptype(B3761,A3761)</f>
        <v>0</v>
      </c>
      <c r="I3761" s="8"/>
      <c r="J3761" s="16"/>
      <c r="K3761" s="16"/>
    </row>
    <row r="3762" spans="1:11" x14ac:dyDescent="0.25">
      <c r="A3762" s="8">
        <v>45705</v>
      </c>
      <c r="B3762" s="16" t="s">
        <v>7596</v>
      </c>
      <c r="C3762" s="16" t="s">
        <v>7597</v>
      </c>
      <c r="D3762">
        <f>[1]!s_pq_maxuptype(B3762,A3762)</f>
        <v>0</v>
      </c>
      <c r="I3762" s="8"/>
      <c r="J3762" s="16"/>
      <c r="K3762" s="16"/>
    </row>
    <row r="3763" spans="1:11" x14ac:dyDescent="0.25">
      <c r="A3763" s="8">
        <v>45705</v>
      </c>
      <c r="B3763" s="16" t="s">
        <v>7598</v>
      </c>
      <c r="C3763" s="16" t="s">
        <v>7599</v>
      </c>
      <c r="D3763">
        <f>[1]!s_pq_maxuptype(B3763,A3763)</f>
        <v>0</v>
      </c>
      <c r="I3763" s="8"/>
      <c r="J3763" s="16"/>
      <c r="K3763" s="16"/>
    </row>
    <row r="3764" spans="1:11" x14ac:dyDescent="0.25">
      <c r="A3764" s="8">
        <v>45705</v>
      </c>
      <c r="B3764" s="16" t="s">
        <v>7600</v>
      </c>
      <c r="C3764" s="16" t="s">
        <v>7601</v>
      </c>
      <c r="D3764">
        <f>[1]!s_pq_maxuptype(B3764,A3764)</f>
        <v>0</v>
      </c>
      <c r="I3764" s="8"/>
      <c r="J3764" s="16"/>
      <c r="K3764" s="16"/>
    </row>
    <row r="3765" spans="1:11" x14ac:dyDescent="0.25">
      <c r="A3765" s="8">
        <v>45705</v>
      </c>
      <c r="B3765" s="16" t="s">
        <v>7602</v>
      </c>
      <c r="C3765" s="16" t="s">
        <v>7603</v>
      </c>
      <c r="D3765">
        <f>[1]!s_pq_maxuptype(B3765,A3765)</f>
        <v>0</v>
      </c>
      <c r="I3765" s="8"/>
      <c r="J3765" s="16"/>
      <c r="K3765" s="16"/>
    </row>
    <row r="3766" spans="1:11" x14ac:dyDescent="0.25">
      <c r="A3766" s="8">
        <v>45705</v>
      </c>
      <c r="B3766" s="16" t="s">
        <v>7604</v>
      </c>
      <c r="C3766" s="16" t="s">
        <v>7605</v>
      </c>
      <c r="D3766">
        <f>[1]!s_pq_maxuptype(B3766,A3766)</f>
        <v>0</v>
      </c>
      <c r="I3766" s="8"/>
      <c r="J3766" s="16"/>
      <c r="K3766" s="16"/>
    </row>
    <row r="3767" spans="1:11" x14ac:dyDescent="0.25">
      <c r="A3767" s="8">
        <v>45705</v>
      </c>
      <c r="B3767" s="16" t="s">
        <v>7606</v>
      </c>
      <c r="C3767" s="16" t="s">
        <v>7607</v>
      </c>
      <c r="D3767">
        <f>[1]!s_pq_maxuptype(B3767,A3767)</f>
        <v>0</v>
      </c>
      <c r="I3767" s="8"/>
      <c r="J3767" s="16"/>
      <c r="K3767" s="16"/>
    </row>
    <row r="3768" spans="1:11" x14ac:dyDescent="0.25">
      <c r="A3768" s="8">
        <v>45705</v>
      </c>
      <c r="B3768" s="16" t="s">
        <v>7608</v>
      </c>
      <c r="C3768" s="16" t="s">
        <v>7609</v>
      </c>
      <c r="D3768">
        <f>[1]!s_pq_maxuptype(B3768,A3768)</f>
        <v>0</v>
      </c>
      <c r="I3768" s="8"/>
      <c r="J3768" s="16"/>
      <c r="K3768" s="16"/>
    </row>
    <row r="3769" spans="1:11" x14ac:dyDescent="0.25">
      <c r="A3769" s="8">
        <v>45705</v>
      </c>
      <c r="B3769" s="16" t="s">
        <v>7610</v>
      </c>
      <c r="C3769" s="16" t="s">
        <v>7611</v>
      </c>
      <c r="D3769">
        <f>[1]!s_pq_maxuptype(B3769,A3769)</f>
        <v>0</v>
      </c>
      <c r="I3769" s="8"/>
      <c r="J3769" s="16"/>
      <c r="K3769" s="16"/>
    </row>
    <row r="3770" spans="1:11" x14ac:dyDescent="0.25">
      <c r="A3770" s="8">
        <v>45705</v>
      </c>
      <c r="B3770" s="16" t="s">
        <v>7612</v>
      </c>
      <c r="C3770" s="16" t="s">
        <v>7613</v>
      </c>
      <c r="D3770">
        <f>[1]!s_pq_maxuptype(B3770,A3770)</f>
        <v>0</v>
      </c>
      <c r="I3770" s="8"/>
      <c r="J3770" s="16"/>
      <c r="K3770" s="16"/>
    </row>
    <row r="3771" spans="1:11" x14ac:dyDescent="0.25">
      <c r="A3771" s="8">
        <v>45705</v>
      </c>
      <c r="B3771" s="16" t="s">
        <v>7614</v>
      </c>
      <c r="C3771" s="16" t="s">
        <v>7615</v>
      </c>
      <c r="D3771">
        <f>[1]!s_pq_maxuptype(B3771,A3771)</f>
        <v>0</v>
      </c>
      <c r="I3771" s="8"/>
      <c r="J3771" s="16"/>
      <c r="K3771" s="16"/>
    </row>
    <row r="3772" spans="1:11" x14ac:dyDescent="0.25">
      <c r="A3772" s="8">
        <v>45705</v>
      </c>
      <c r="B3772" s="16" t="s">
        <v>7616</v>
      </c>
      <c r="C3772" s="16" t="s">
        <v>7617</v>
      </c>
      <c r="D3772" t="str">
        <f>[1]!s_pq_maxuptype(B3772,A3772)</f>
        <v>首板</v>
      </c>
      <c r="I3772" s="8"/>
      <c r="J3772" s="16"/>
      <c r="K3772" s="16"/>
    </row>
    <row r="3773" spans="1:11" x14ac:dyDescent="0.25">
      <c r="A3773" s="8">
        <v>45705</v>
      </c>
      <c r="B3773" s="16" t="s">
        <v>7618</v>
      </c>
      <c r="C3773" s="16" t="s">
        <v>7619</v>
      </c>
      <c r="D3773">
        <f>[1]!s_pq_maxuptype(B3773,A3773)</f>
        <v>0</v>
      </c>
      <c r="I3773" s="8"/>
      <c r="J3773" s="16"/>
      <c r="K3773" s="16"/>
    </row>
    <row r="3774" spans="1:11" x14ac:dyDescent="0.25">
      <c r="A3774" s="8">
        <v>45705</v>
      </c>
      <c r="B3774" s="16" t="s">
        <v>7620</v>
      </c>
      <c r="C3774" s="16" t="s">
        <v>7621</v>
      </c>
      <c r="D3774">
        <f>[1]!s_pq_maxuptype(B3774,A3774)</f>
        <v>0</v>
      </c>
      <c r="I3774" s="8"/>
      <c r="J3774" s="16"/>
      <c r="K3774" s="16"/>
    </row>
    <row r="3775" spans="1:11" x14ac:dyDescent="0.25">
      <c r="A3775" s="8">
        <v>45705</v>
      </c>
      <c r="B3775" s="16" t="s">
        <v>7622</v>
      </c>
      <c r="C3775" s="16" t="s">
        <v>7623</v>
      </c>
      <c r="D3775">
        <f>[1]!s_pq_maxuptype(B3775,A3775)</f>
        <v>0</v>
      </c>
      <c r="I3775" s="8"/>
      <c r="J3775" s="16"/>
      <c r="K3775" s="16"/>
    </row>
    <row r="3776" spans="1:11" x14ac:dyDescent="0.25">
      <c r="A3776" s="8">
        <v>45705</v>
      </c>
      <c r="B3776" s="16" t="s">
        <v>7624</v>
      </c>
      <c r="C3776" s="16" t="s">
        <v>7625</v>
      </c>
      <c r="D3776">
        <f>[1]!s_pq_maxuptype(B3776,A3776)</f>
        <v>0</v>
      </c>
      <c r="I3776" s="8"/>
      <c r="J3776" s="16"/>
      <c r="K3776" s="16"/>
    </row>
    <row r="3777" spans="1:11" x14ac:dyDescent="0.25">
      <c r="A3777" s="8">
        <v>45705</v>
      </c>
      <c r="B3777" s="16" t="s">
        <v>7626</v>
      </c>
      <c r="C3777" s="16" t="s">
        <v>7627</v>
      </c>
      <c r="D3777">
        <f>[1]!s_pq_maxuptype(B3777,A3777)</f>
        <v>0</v>
      </c>
      <c r="I3777" s="8"/>
      <c r="J3777" s="16"/>
      <c r="K3777" s="16"/>
    </row>
    <row r="3778" spans="1:11" x14ac:dyDescent="0.25">
      <c r="A3778" s="8">
        <v>45705</v>
      </c>
      <c r="B3778" s="16" t="s">
        <v>7628</v>
      </c>
      <c r="C3778" s="16" t="s">
        <v>7629</v>
      </c>
      <c r="D3778">
        <f>[1]!s_pq_maxuptype(B3778,A3778)</f>
        <v>0</v>
      </c>
      <c r="I3778" s="8"/>
      <c r="J3778" s="16"/>
      <c r="K3778" s="16"/>
    </row>
    <row r="3779" spans="1:11" x14ac:dyDescent="0.25">
      <c r="A3779" s="8">
        <v>45705</v>
      </c>
      <c r="B3779" s="16" t="s">
        <v>7630</v>
      </c>
      <c r="C3779" s="16" t="s">
        <v>7631</v>
      </c>
      <c r="D3779">
        <f>[1]!s_pq_maxuptype(B3779,A3779)</f>
        <v>0</v>
      </c>
      <c r="I3779" s="8"/>
      <c r="J3779" s="16"/>
      <c r="K3779" s="16"/>
    </row>
    <row r="3780" spans="1:11" x14ac:dyDescent="0.25">
      <c r="A3780" s="8">
        <v>45705</v>
      </c>
      <c r="B3780" s="16" t="s">
        <v>7632</v>
      </c>
      <c r="C3780" s="16" t="s">
        <v>7633</v>
      </c>
      <c r="D3780">
        <f>[1]!s_pq_maxuptype(B3780,A3780)</f>
        <v>0</v>
      </c>
      <c r="I3780" s="8"/>
      <c r="J3780" s="16"/>
      <c r="K3780" s="16"/>
    </row>
    <row r="3781" spans="1:11" x14ac:dyDescent="0.25">
      <c r="A3781" s="8">
        <v>45705</v>
      </c>
      <c r="B3781" s="16" t="s">
        <v>7634</v>
      </c>
      <c r="C3781" s="16" t="s">
        <v>7635</v>
      </c>
      <c r="D3781">
        <f>[1]!s_pq_maxuptype(B3781,A3781)</f>
        <v>0</v>
      </c>
      <c r="I3781" s="8"/>
      <c r="J3781" s="16"/>
      <c r="K3781" s="16"/>
    </row>
    <row r="3782" spans="1:11" x14ac:dyDescent="0.25">
      <c r="A3782" s="8">
        <v>45705</v>
      </c>
      <c r="B3782" s="16" t="s">
        <v>7636</v>
      </c>
      <c r="C3782" s="16" t="s">
        <v>7637</v>
      </c>
      <c r="D3782">
        <f>[1]!s_pq_maxuptype(B3782,A3782)</f>
        <v>0</v>
      </c>
      <c r="I3782" s="8"/>
      <c r="J3782" s="16"/>
      <c r="K3782" s="16"/>
    </row>
    <row r="3783" spans="1:11" x14ac:dyDescent="0.25">
      <c r="A3783" s="8">
        <v>45705</v>
      </c>
      <c r="B3783" s="16" t="s">
        <v>7638</v>
      </c>
      <c r="C3783" s="16" t="s">
        <v>7639</v>
      </c>
      <c r="D3783">
        <f>[1]!s_pq_maxuptype(B3783,A3783)</f>
        <v>0</v>
      </c>
      <c r="I3783" s="8"/>
      <c r="J3783" s="16"/>
      <c r="K3783" s="16"/>
    </row>
    <row r="3784" spans="1:11" x14ac:dyDescent="0.25">
      <c r="A3784" s="8">
        <v>45705</v>
      </c>
      <c r="B3784" s="16" t="s">
        <v>7640</v>
      </c>
      <c r="C3784" s="16" t="s">
        <v>7641</v>
      </c>
      <c r="D3784">
        <f>[1]!s_pq_maxuptype(B3784,A3784)</f>
        <v>0</v>
      </c>
      <c r="I3784" s="8"/>
      <c r="J3784" s="16"/>
      <c r="K3784" s="16"/>
    </row>
    <row r="3785" spans="1:11" x14ac:dyDescent="0.25">
      <c r="A3785" s="8">
        <v>45705</v>
      </c>
      <c r="B3785" s="16" t="s">
        <v>7642</v>
      </c>
      <c r="C3785" s="16" t="s">
        <v>7643</v>
      </c>
      <c r="D3785">
        <f>[1]!s_pq_maxuptype(B3785,A3785)</f>
        <v>0</v>
      </c>
      <c r="I3785" s="8"/>
      <c r="J3785" s="16"/>
      <c r="K3785" s="16"/>
    </row>
    <row r="3786" spans="1:11" x14ac:dyDescent="0.25">
      <c r="A3786" s="8">
        <v>45705</v>
      </c>
      <c r="B3786" s="16" t="s">
        <v>7644</v>
      </c>
      <c r="C3786" s="16" t="s">
        <v>7645</v>
      </c>
      <c r="D3786">
        <f>[1]!s_pq_maxuptype(B3786,A3786)</f>
        <v>0</v>
      </c>
      <c r="I3786" s="8"/>
      <c r="J3786" s="16"/>
      <c r="K3786" s="16"/>
    </row>
    <row r="3787" spans="1:11" x14ac:dyDescent="0.25">
      <c r="A3787" s="8">
        <v>45705</v>
      </c>
      <c r="B3787" s="16" t="s">
        <v>7646</v>
      </c>
      <c r="C3787" s="16" t="s">
        <v>7647</v>
      </c>
      <c r="D3787">
        <f>[1]!s_pq_maxuptype(B3787,A3787)</f>
        <v>0</v>
      </c>
      <c r="I3787" s="8"/>
      <c r="J3787" s="16"/>
      <c r="K3787" s="16"/>
    </row>
    <row r="3788" spans="1:11" x14ac:dyDescent="0.25">
      <c r="A3788" s="8">
        <v>45705</v>
      </c>
      <c r="B3788" s="16" t="s">
        <v>7648</v>
      </c>
      <c r="C3788" s="16" t="s">
        <v>7649</v>
      </c>
      <c r="D3788">
        <f>[1]!s_pq_maxuptype(B3788,A3788)</f>
        <v>0</v>
      </c>
      <c r="I3788" s="8"/>
      <c r="J3788" s="16"/>
      <c r="K3788" s="16"/>
    </row>
    <row r="3789" spans="1:11" x14ac:dyDescent="0.25">
      <c r="A3789" s="8">
        <v>45705</v>
      </c>
      <c r="B3789" s="16" t="s">
        <v>7650</v>
      </c>
      <c r="C3789" s="16" t="s">
        <v>7651</v>
      </c>
      <c r="D3789">
        <f>[1]!s_pq_maxuptype(B3789,A3789)</f>
        <v>0</v>
      </c>
      <c r="I3789" s="8"/>
      <c r="J3789" s="16"/>
      <c r="K3789" s="16"/>
    </row>
    <row r="3790" spans="1:11" x14ac:dyDescent="0.25">
      <c r="A3790" s="8">
        <v>45705</v>
      </c>
      <c r="B3790" s="16" t="s">
        <v>7652</v>
      </c>
      <c r="C3790" s="16" t="s">
        <v>7653</v>
      </c>
      <c r="D3790">
        <f>[1]!s_pq_maxuptype(B3790,A3790)</f>
        <v>0</v>
      </c>
      <c r="I3790" s="8"/>
      <c r="J3790" s="16"/>
      <c r="K3790" s="16"/>
    </row>
    <row r="3791" spans="1:11" x14ac:dyDescent="0.25">
      <c r="A3791" s="8">
        <v>45705</v>
      </c>
      <c r="B3791" s="16" t="s">
        <v>7654</v>
      </c>
      <c r="C3791" s="16" t="s">
        <v>7655</v>
      </c>
      <c r="D3791">
        <f>[1]!s_pq_maxuptype(B3791,A3791)</f>
        <v>0</v>
      </c>
      <c r="I3791" s="8"/>
      <c r="J3791" s="16"/>
      <c r="K3791" s="16"/>
    </row>
    <row r="3792" spans="1:11" x14ac:dyDescent="0.25">
      <c r="A3792" s="8">
        <v>45705</v>
      </c>
      <c r="B3792" s="16" t="s">
        <v>7656</v>
      </c>
      <c r="C3792" s="16" t="s">
        <v>7657</v>
      </c>
      <c r="D3792">
        <f>[1]!s_pq_maxuptype(B3792,A3792)</f>
        <v>0</v>
      </c>
      <c r="I3792" s="8"/>
      <c r="J3792" s="16"/>
      <c r="K3792" s="16"/>
    </row>
    <row r="3793" spans="1:11" x14ac:dyDescent="0.25">
      <c r="A3793" s="8">
        <v>45705</v>
      </c>
      <c r="B3793" s="16" t="s">
        <v>7658</v>
      </c>
      <c r="C3793" s="16" t="s">
        <v>7659</v>
      </c>
      <c r="D3793">
        <f>[1]!s_pq_maxuptype(B3793,A3793)</f>
        <v>0</v>
      </c>
      <c r="I3793" s="8"/>
      <c r="J3793" s="16"/>
      <c r="K3793" s="16"/>
    </row>
    <row r="3794" spans="1:11" x14ac:dyDescent="0.25">
      <c r="A3794" s="8">
        <v>45705</v>
      </c>
      <c r="B3794" s="16" t="s">
        <v>7660</v>
      </c>
      <c r="C3794" s="16" t="s">
        <v>7661</v>
      </c>
      <c r="D3794">
        <f>[1]!s_pq_maxuptype(B3794,A3794)</f>
        <v>0</v>
      </c>
      <c r="I3794" s="8"/>
      <c r="J3794" s="16"/>
      <c r="K3794" s="16"/>
    </row>
    <row r="3795" spans="1:11" x14ac:dyDescent="0.25">
      <c r="A3795" s="8">
        <v>45705</v>
      </c>
      <c r="B3795" s="16" t="s">
        <v>7662</v>
      </c>
      <c r="C3795" s="16" t="s">
        <v>7663</v>
      </c>
      <c r="D3795">
        <f>[1]!s_pq_maxuptype(B3795,A3795)</f>
        <v>0</v>
      </c>
      <c r="I3795" s="8"/>
      <c r="J3795" s="16"/>
      <c r="K3795" s="16"/>
    </row>
    <row r="3796" spans="1:11" x14ac:dyDescent="0.25">
      <c r="A3796" s="8">
        <v>45705</v>
      </c>
      <c r="B3796" s="16" t="s">
        <v>7664</v>
      </c>
      <c r="C3796" s="16" t="s">
        <v>7665</v>
      </c>
      <c r="D3796">
        <f>[1]!s_pq_maxuptype(B3796,A3796)</f>
        <v>0</v>
      </c>
      <c r="I3796" s="8"/>
      <c r="J3796" s="16"/>
      <c r="K3796" s="16"/>
    </row>
    <row r="3797" spans="1:11" x14ac:dyDescent="0.25">
      <c r="A3797" s="8">
        <v>45705</v>
      </c>
      <c r="B3797" s="16" t="s">
        <v>7666</v>
      </c>
      <c r="C3797" s="16" t="s">
        <v>7667</v>
      </c>
      <c r="D3797">
        <f>[1]!s_pq_maxuptype(B3797,A3797)</f>
        <v>0</v>
      </c>
      <c r="I3797" s="8"/>
      <c r="J3797" s="16"/>
      <c r="K3797" s="16"/>
    </row>
    <row r="3798" spans="1:11" x14ac:dyDescent="0.25">
      <c r="A3798" s="8">
        <v>45705</v>
      </c>
      <c r="B3798" s="16" t="s">
        <v>7668</v>
      </c>
      <c r="C3798" s="16" t="s">
        <v>10998</v>
      </c>
      <c r="D3798" t="str">
        <f>[1]!s_pq_maxuptype(B3798,A3798)</f>
        <v>首板</v>
      </c>
      <c r="I3798" s="8"/>
      <c r="J3798" s="16"/>
      <c r="K3798" s="16"/>
    </row>
    <row r="3799" spans="1:11" x14ac:dyDescent="0.25">
      <c r="A3799" s="8">
        <v>45705</v>
      </c>
      <c r="B3799" s="16" t="s">
        <v>7669</v>
      </c>
      <c r="C3799" s="16" t="s">
        <v>7670</v>
      </c>
      <c r="D3799">
        <f>[1]!s_pq_maxuptype(B3799,A3799)</f>
        <v>0</v>
      </c>
      <c r="I3799" s="8"/>
      <c r="J3799" s="16"/>
      <c r="K3799" s="16"/>
    </row>
    <row r="3800" spans="1:11" x14ac:dyDescent="0.25">
      <c r="A3800" s="8">
        <v>45705</v>
      </c>
      <c r="B3800" s="16" t="s">
        <v>7671</v>
      </c>
      <c r="C3800" s="16" t="s">
        <v>7672</v>
      </c>
      <c r="D3800">
        <f>[1]!s_pq_maxuptype(B3800,A3800)</f>
        <v>0</v>
      </c>
      <c r="I3800" s="8"/>
      <c r="J3800" s="16"/>
      <c r="K3800" s="16"/>
    </row>
    <row r="3801" spans="1:11" x14ac:dyDescent="0.25">
      <c r="A3801" s="8">
        <v>45705</v>
      </c>
      <c r="B3801" s="16" t="s">
        <v>7673</v>
      </c>
      <c r="C3801" s="16" t="s">
        <v>7674</v>
      </c>
      <c r="D3801" t="str">
        <f>[1]!s_pq_maxuptype(B3801,A3801)</f>
        <v>3日2板</v>
      </c>
      <c r="I3801" s="8"/>
      <c r="J3801" s="16"/>
      <c r="K3801" s="16"/>
    </row>
    <row r="3802" spans="1:11" x14ac:dyDescent="0.25">
      <c r="A3802" s="8">
        <v>45705</v>
      </c>
      <c r="B3802" s="16" t="s">
        <v>7675</v>
      </c>
      <c r="C3802" s="16" t="s">
        <v>7676</v>
      </c>
      <c r="D3802">
        <f>[1]!s_pq_maxuptype(B3802,A3802)</f>
        <v>0</v>
      </c>
      <c r="I3802" s="8"/>
      <c r="J3802" s="16"/>
      <c r="K3802" s="16"/>
    </row>
    <row r="3803" spans="1:11" x14ac:dyDescent="0.25">
      <c r="A3803" s="8">
        <v>45705</v>
      </c>
      <c r="B3803" s="16" t="s">
        <v>7677</v>
      </c>
      <c r="C3803" s="16" t="s">
        <v>7678</v>
      </c>
      <c r="D3803">
        <f>[1]!s_pq_maxuptype(B3803,A3803)</f>
        <v>0</v>
      </c>
      <c r="I3803" s="8"/>
      <c r="J3803" s="16"/>
      <c r="K3803" s="16"/>
    </row>
    <row r="3804" spans="1:11" x14ac:dyDescent="0.25">
      <c r="A3804" s="8">
        <v>45705</v>
      </c>
      <c r="B3804" s="16" t="s">
        <v>7679</v>
      </c>
      <c r="C3804" s="16" t="s">
        <v>7680</v>
      </c>
      <c r="D3804">
        <f>[1]!s_pq_maxuptype(B3804,A3804)</f>
        <v>0</v>
      </c>
      <c r="I3804" s="8"/>
      <c r="J3804" s="16"/>
      <c r="K3804" s="16"/>
    </row>
    <row r="3805" spans="1:11" x14ac:dyDescent="0.25">
      <c r="A3805" s="8">
        <v>45705</v>
      </c>
      <c r="B3805" s="16" t="s">
        <v>7681</v>
      </c>
      <c r="C3805" s="16" t="s">
        <v>7682</v>
      </c>
      <c r="D3805">
        <f>[1]!s_pq_maxuptype(B3805,A3805)</f>
        <v>0</v>
      </c>
      <c r="I3805" s="8"/>
      <c r="J3805" s="16"/>
      <c r="K3805" s="16"/>
    </row>
    <row r="3806" spans="1:11" x14ac:dyDescent="0.25">
      <c r="A3806" s="8">
        <v>45705</v>
      </c>
      <c r="B3806" s="16" t="s">
        <v>7683</v>
      </c>
      <c r="C3806" s="16" t="s">
        <v>7684</v>
      </c>
      <c r="D3806">
        <f>[1]!s_pq_maxuptype(B3806,A3806)</f>
        <v>0</v>
      </c>
      <c r="I3806" s="8"/>
      <c r="J3806" s="16"/>
      <c r="K3806" s="16"/>
    </row>
    <row r="3807" spans="1:11" x14ac:dyDescent="0.25">
      <c r="A3807" s="8">
        <v>45705</v>
      </c>
      <c r="B3807" s="16" t="s">
        <v>7685</v>
      </c>
      <c r="C3807" s="16" t="s">
        <v>7686</v>
      </c>
      <c r="D3807">
        <f>[1]!s_pq_maxuptype(B3807,A3807)</f>
        <v>0</v>
      </c>
      <c r="I3807" s="8"/>
      <c r="J3807" s="16"/>
      <c r="K3807" s="16"/>
    </row>
    <row r="3808" spans="1:11" x14ac:dyDescent="0.25">
      <c r="A3808" s="8">
        <v>45705</v>
      </c>
      <c r="B3808" s="16" t="s">
        <v>7687</v>
      </c>
      <c r="C3808" s="16" t="s">
        <v>7688</v>
      </c>
      <c r="D3808">
        <f>[1]!s_pq_maxuptype(B3808,A3808)</f>
        <v>0</v>
      </c>
      <c r="I3808" s="8"/>
      <c r="J3808" s="16"/>
      <c r="K3808" s="16"/>
    </row>
    <row r="3809" spans="1:11" x14ac:dyDescent="0.25">
      <c r="A3809" s="8">
        <v>45705</v>
      </c>
      <c r="B3809" s="16" t="s">
        <v>7689</v>
      </c>
      <c r="C3809" s="16" t="s">
        <v>7690</v>
      </c>
      <c r="D3809">
        <f>[1]!s_pq_maxuptype(B3809,A3809)</f>
        <v>0</v>
      </c>
      <c r="I3809" s="8"/>
      <c r="J3809" s="16"/>
      <c r="K3809" s="16"/>
    </row>
    <row r="3810" spans="1:11" x14ac:dyDescent="0.25">
      <c r="A3810" s="8">
        <v>45705</v>
      </c>
      <c r="B3810" s="16" t="s">
        <v>7691</v>
      </c>
      <c r="C3810" s="16" t="s">
        <v>7692</v>
      </c>
      <c r="D3810">
        <f>[1]!s_pq_maxuptype(B3810,A3810)</f>
        <v>0</v>
      </c>
      <c r="I3810" s="8"/>
      <c r="J3810" s="16"/>
      <c r="K3810" s="16"/>
    </row>
    <row r="3811" spans="1:11" x14ac:dyDescent="0.25">
      <c r="A3811" s="8">
        <v>45705</v>
      </c>
      <c r="B3811" s="16" t="s">
        <v>7693</v>
      </c>
      <c r="C3811" s="16" t="s">
        <v>7694</v>
      </c>
      <c r="D3811">
        <f>[1]!s_pq_maxuptype(B3811,A3811)</f>
        <v>0</v>
      </c>
      <c r="I3811" s="8"/>
      <c r="J3811" s="16"/>
      <c r="K3811" s="16"/>
    </row>
    <row r="3812" spans="1:11" x14ac:dyDescent="0.25">
      <c r="A3812" s="8">
        <v>45705</v>
      </c>
      <c r="B3812" s="16" t="s">
        <v>7695</v>
      </c>
      <c r="C3812" s="16" t="s">
        <v>7696</v>
      </c>
      <c r="D3812">
        <f>[1]!s_pq_maxuptype(B3812,A3812)</f>
        <v>0</v>
      </c>
      <c r="I3812" s="8"/>
      <c r="J3812" s="16"/>
      <c r="K3812" s="16"/>
    </row>
    <row r="3813" spans="1:11" x14ac:dyDescent="0.25">
      <c r="A3813" s="8">
        <v>45705</v>
      </c>
      <c r="B3813" s="16" t="s">
        <v>7697</v>
      </c>
      <c r="C3813" s="16" t="s">
        <v>7698</v>
      </c>
      <c r="D3813">
        <f>[1]!s_pq_maxuptype(B3813,A3813)</f>
        <v>0</v>
      </c>
      <c r="I3813" s="8"/>
      <c r="J3813" s="16"/>
      <c r="K3813" s="16"/>
    </row>
    <row r="3814" spans="1:11" x14ac:dyDescent="0.25">
      <c r="A3814" s="8">
        <v>45705</v>
      </c>
      <c r="B3814" s="16" t="s">
        <v>7699</v>
      </c>
      <c r="C3814" s="16" t="s">
        <v>7700</v>
      </c>
      <c r="D3814">
        <f>[1]!s_pq_maxuptype(B3814,A3814)</f>
        <v>0</v>
      </c>
      <c r="I3814" s="8"/>
      <c r="J3814" s="16"/>
      <c r="K3814" s="16"/>
    </row>
    <row r="3815" spans="1:11" x14ac:dyDescent="0.25">
      <c r="A3815" s="8">
        <v>45705</v>
      </c>
      <c r="B3815" s="16" t="s">
        <v>7701</v>
      </c>
      <c r="C3815" s="16" t="s">
        <v>7702</v>
      </c>
      <c r="D3815">
        <f>[1]!s_pq_maxuptype(B3815,A3815)</f>
        <v>0</v>
      </c>
      <c r="I3815" s="8"/>
      <c r="J3815" s="16"/>
      <c r="K3815" s="16"/>
    </row>
    <row r="3816" spans="1:11" x14ac:dyDescent="0.25">
      <c r="A3816" s="8">
        <v>45705</v>
      </c>
      <c r="B3816" s="16" t="s">
        <v>7703</v>
      </c>
      <c r="C3816" s="16" t="s">
        <v>7704</v>
      </c>
      <c r="D3816">
        <f>[1]!s_pq_maxuptype(B3816,A3816)</f>
        <v>0</v>
      </c>
      <c r="I3816" s="8"/>
      <c r="J3816" s="16"/>
      <c r="K3816" s="16"/>
    </row>
    <row r="3817" spans="1:11" x14ac:dyDescent="0.25">
      <c r="A3817" s="8">
        <v>45705</v>
      </c>
      <c r="B3817" s="16" t="s">
        <v>7705</v>
      </c>
      <c r="C3817" s="16" t="s">
        <v>7706</v>
      </c>
      <c r="D3817">
        <f>[1]!s_pq_maxuptype(B3817,A3817)</f>
        <v>0</v>
      </c>
      <c r="I3817" s="8"/>
      <c r="J3817" s="16"/>
      <c r="K3817" s="16"/>
    </row>
    <row r="3818" spans="1:11" x14ac:dyDescent="0.25">
      <c r="A3818" s="8">
        <v>45705</v>
      </c>
      <c r="B3818" s="16" t="s">
        <v>7707</v>
      </c>
      <c r="C3818" s="16" t="s">
        <v>7708</v>
      </c>
      <c r="D3818">
        <f>[1]!s_pq_maxuptype(B3818,A3818)</f>
        <v>0</v>
      </c>
      <c r="I3818" s="8"/>
      <c r="J3818" s="16"/>
      <c r="K3818" s="16"/>
    </row>
    <row r="3819" spans="1:11" x14ac:dyDescent="0.25">
      <c r="A3819" s="8">
        <v>45705</v>
      </c>
      <c r="B3819" s="16" t="s">
        <v>7709</v>
      </c>
      <c r="C3819" s="16" t="s">
        <v>7710</v>
      </c>
      <c r="D3819">
        <f>[1]!s_pq_maxuptype(B3819,A3819)</f>
        <v>0</v>
      </c>
      <c r="I3819" s="8"/>
      <c r="J3819" s="16"/>
      <c r="K3819" s="16"/>
    </row>
    <row r="3820" spans="1:11" x14ac:dyDescent="0.25">
      <c r="A3820" s="8">
        <v>45705</v>
      </c>
      <c r="B3820" s="16" t="s">
        <v>7711</v>
      </c>
      <c r="C3820" s="16" t="s">
        <v>7712</v>
      </c>
      <c r="D3820">
        <f>[1]!s_pq_maxuptype(B3820,A3820)</f>
        <v>0</v>
      </c>
      <c r="I3820" s="8"/>
      <c r="J3820" s="16"/>
      <c r="K3820" s="16"/>
    </row>
    <row r="3821" spans="1:11" x14ac:dyDescent="0.25">
      <c r="A3821" s="8">
        <v>45705</v>
      </c>
      <c r="B3821" s="16" t="s">
        <v>7713</v>
      </c>
      <c r="C3821" s="16" t="s">
        <v>7714</v>
      </c>
      <c r="D3821">
        <f>[1]!s_pq_maxuptype(B3821,A3821)</f>
        <v>0</v>
      </c>
      <c r="I3821" s="8"/>
      <c r="J3821" s="16"/>
      <c r="K3821" s="16"/>
    </row>
    <row r="3822" spans="1:11" x14ac:dyDescent="0.25">
      <c r="A3822" s="8">
        <v>45705</v>
      </c>
      <c r="B3822" s="16" t="s">
        <v>7715</v>
      </c>
      <c r="C3822" s="16" t="s">
        <v>7716</v>
      </c>
      <c r="D3822">
        <f>[1]!s_pq_maxuptype(B3822,A3822)</f>
        <v>0</v>
      </c>
      <c r="I3822" s="8"/>
      <c r="J3822" s="16"/>
      <c r="K3822" s="16"/>
    </row>
    <row r="3823" spans="1:11" x14ac:dyDescent="0.25">
      <c r="A3823" s="8">
        <v>45705</v>
      </c>
      <c r="B3823" s="16" t="s">
        <v>7717</v>
      </c>
      <c r="C3823" s="16" t="s">
        <v>7718</v>
      </c>
      <c r="D3823">
        <f>[1]!s_pq_maxuptype(B3823,A3823)</f>
        <v>0</v>
      </c>
      <c r="I3823" s="8"/>
      <c r="J3823" s="16"/>
      <c r="K3823" s="16"/>
    </row>
    <row r="3824" spans="1:11" x14ac:dyDescent="0.25">
      <c r="A3824" s="8">
        <v>45705</v>
      </c>
      <c r="B3824" s="16" t="s">
        <v>7719</v>
      </c>
      <c r="C3824" s="16" t="s">
        <v>7720</v>
      </c>
      <c r="D3824">
        <f>[1]!s_pq_maxuptype(B3824,A3824)</f>
        <v>0</v>
      </c>
      <c r="I3824" s="8"/>
      <c r="J3824" s="16"/>
      <c r="K3824" s="16"/>
    </row>
    <row r="3825" spans="1:11" x14ac:dyDescent="0.25">
      <c r="A3825" s="8">
        <v>45705</v>
      </c>
      <c r="B3825" s="16" t="s">
        <v>7721</v>
      </c>
      <c r="C3825" s="16" t="s">
        <v>7722</v>
      </c>
      <c r="D3825">
        <f>[1]!s_pq_maxuptype(B3825,A3825)</f>
        <v>0</v>
      </c>
      <c r="I3825" s="8"/>
      <c r="J3825" s="16"/>
      <c r="K3825" s="16"/>
    </row>
    <row r="3826" spans="1:11" x14ac:dyDescent="0.25">
      <c r="A3826" s="8">
        <v>45705</v>
      </c>
      <c r="B3826" s="16" t="s">
        <v>7723</v>
      </c>
      <c r="C3826" s="16" t="s">
        <v>7724</v>
      </c>
      <c r="D3826">
        <f>[1]!s_pq_maxuptype(B3826,A3826)</f>
        <v>0</v>
      </c>
      <c r="I3826" s="8"/>
      <c r="J3826" s="16"/>
      <c r="K3826" s="16"/>
    </row>
    <row r="3827" spans="1:11" x14ac:dyDescent="0.25">
      <c r="A3827" s="8">
        <v>45705</v>
      </c>
      <c r="B3827" s="16" t="s">
        <v>7725</v>
      </c>
      <c r="C3827" s="16" t="s">
        <v>7726</v>
      </c>
      <c r="D3827">
        <f>[1]!s_pq_maxuptype(B3827,A3827)</f>
        <v>0</v>
      </c>
      <c r="I3827" s="8"/>
      <c r="J3827" s="16"/>
      <c r="K3827" s="16"/>
    </row>
    <row r="3828" spans="1:11" x14ac:dyDescent="0.25">
      <c r="A3828" s="8">
        <v>45705</v>
      </c>
      <c r="B3828" s="16" t="s">
        <v>7727</v>
      </c>
      <c r="C3828" s="16" t="s">
        <v>7728</v>
      </c>
      <c r="D3828">
        <f>[1]!s_pq_maxuptype(B3828,A3828)</f>
        <v>0</v>
      </c>
      <c r="I3828" s="8"/>
      <c r="J3828" s="16"/>
      <c r="K3828" s="16"/>
    </row>
    <row r="3829" spans="1:11" x14ac:dyDescent="0.25">
      <c r="A3829" s="8">
        <v>45705</v>
      </c>
      <c r="B3829" s="16" t="s">
        <v>7729</v>
      </c>
      <c r="C3829" s="16" t="s">
        <v>7730</v>
      </c>
      <c r="D3829">
        <f>[1]!s_pq_maxuptype(B3829,A3829)</f>
        <v>0</v>
      </c>
      <c r="I3829" s="8"/>
      <c r="J3829" s="16"/>
      <c r="K3829" s="16"/>
    </row>
    <row r="3830" spans="1:11" x14ac:dyDescent="0.25">
      <c r="A3830" s="8">
        <v>45705</v>
      </c>
      <c r="B3830" s="16" t="s">
        <v>7731</v>
      </c>
      <c r="C3830" s="16" t="s">
        <v>7732</v>
      </c>
      <c r="D3830">
        <f>[1]!s_pq_maxuptype(B3830,A3830)</f>
        <v>0</v>
      </c>
      <c r="I3830" s="8"/>
      <c r="J3830" s="16"/>
      <c r="K3830" s="16"/>
    </row>
    <row r="3831" spans="1:11" x14ac:dyDescent="0.25">
      <c r="A3831" s="8">
        <v>45705</v>
      </c>
      <c r="B3831" s="16" t="s">
        <v>7733</v>
      </c>
      <c r="C3831" s="16" t="s">
        <v>7734</v>
      </c>
      <c r="D3831">
        <f>[1]!s_pq_maxuptype(B3831,A3831)</f>
        <v>0</v>
      </c>
      <c r="I3831" s="8"/>
      <c r="J3831" s="16"/>
      <c r="K3831" s="16"/>
    </row>
    <row r="3832" spans="1:11" x14ac:dyDescent="0.25">
      <c r="A3832" s="8">
        <v>45705</v>
      </c>
      <c r="B3832" s="16" t="s">
        <v>7735</v>
      </c>
      <c r="C3832" s="16" t="s">
        <v>7736</v>
      </c>
      <c r="D3832">
        <f>[1]!s_pq_maxuptype(B3832,A3832)</f>
        <v>0</v>
      </c>
      <c r="I3832" s="8"/>
      <c r="J3832" s="16"/>
      <c r="K3832" s="16"/>
    </row>
    <row r="3833" spans="1:11" x14ac:dyDescent="0.25">
      <c r="A3833" s="8">
        <v>45705</v>
      </c>
      <c r="B3833" s="16" t="s">
        <v>7737</v>
      </c>
      <c r="C3833" s="16" t="s">
        <v>7738</v>
      </c>
      <c r="D3833">
        <f>[1]!s_pq_maxuptype(B3833,A3833)</f>
        <v>0</v>
      </c>
      <c r="I3833" s="8"/>
      <c r="J3833" s="16"/>
      <c r="K3833" s="16"/>
    </row>
    <row r="3834" spans="1:11" x14ac:dyDescent="0.25">
      <c r="A3834" s="8">
        <v>45705</v>
      </c>
      <c r="B3834" s="16" t="s">
        <v>7739</v>
      </c>
      <c r="C3834" s="16" t="s">
        <v>7740</v>
      </c>
      <c r="D3834">
        <f>[1]!s_pq_maxuptype(B3834,A3834)</f>
        <v>0</v>
      </c>
      <c r="I3834" s="8"/>
      <c r="J3834" s="16"/>
      <c r="K3834" s="16"/>
    </row>
    <row r="3835" spans="1:11" x14ac:dyDescent="0.25">
      <c r="A3835" s="8">
        <v>45705</v>
      </c>
      <c r="B3835" s="16" t="s">
        <v>7741</v>
      </c>
      <c r="C3835" s="16" t="s">
        <v>7742</v>
      </c>
      <c r="D3835">
        <f>[1]!s_pq_maxuptype(B3835,A3835)</f>
        <v>0</v>
      </c>
      <c r="I3835" s="8"/>
      <c r="J3835" s="16"/>
      <c r="K3835" s="16"/>
    </row>
    <row r="3836" spans="1:11" x14ac:dyDescent="0.25">
      <c r="A3836" s="8">
        <v>45705</v>
      </c>
      <c r="B3836" s="16" t="s">
        <v>7743</v>
      </c>
      <c r="C3836" s="16" t="s">
        <v>7744</v>
      </c>
      <c r="D3836">
        <f>[1]!s_pq_maxuptype(B3836,A3836)</f>
        <v>0</v>
      </c>
      <c r="I3836" s="8"/>
      <c r="J3836" s="16"/>
      <c r="K3836" s="16"/>
    </row>
    <row r="3837" spans="1:11" x14ac:dyDescent="0.25">
      <c r="A3837" s="8">
        <v>45705</v>
      </c>
      <c r="B3837" s="16" t="s">
        <v>7745</v>
      </c>
      <c r="C3837" s="16" t="s">
        <v>7746</v>
      </c>
      <c r="D3837">
        <f>[1]!s_pq_maxuptype(B3837,A3837)</f>
        <v>0</v>
      </c>
      <c r="I3837" s="8"/>
      <c r="J3837" s="16"/>
      <c r="K3837" s="16"/>
    </row>
    <row r="3838" spans="1:11" x14ac:dyDescent="0.25">
      <c r="A3838" s="8">
        <v>45705</v>
      </c>
      <c r="B3838" s="16" t="s">
        <v>7747</v>
      </c>
      <c r="C3838" s="16" t="s">
        <v>7748</v>
      </c>
      <c r="D3838">
        <f>[1]!s_pq_maxuptype(B3838,A3838)</f>
        <v>0</v>
      </c>
      <c r="I3838" s="8"/>
      <c r="J3838" s="16"/>
      <c r="K3838" s="16"/>
    </row>
    <row r="3839" spans="1:11" x14ac:dyDescent="0.25">
      <c r="A3839" s="8">
        <v>45705</v>
      </c>
      <c r="B3839" s="16" t="s">
        <v>7749</v>
      </c>
      <c r="C3839" s="16" t="s">
        <v>7750</v>
      </c>
      <c r="D3839">
        <f>[1]!s_pq_maxuptype(B3839,A3839)</f>
        <v>0</v>
      </c>
      <c r="I3839" s="8"/>
      <c r="J3839" s="16"/>
      <c r="K3839" s="16"/>
    </row>
    <row r="3840" spans="1:11" x14ac:dyDescent="0.25">
      <c r="A3840" s="8">
        <v>45705</v>
      </c>
      <c r="B3840" s="16" t="s">
        <v>7751</v>
      </c>
      <c r="C3840" s="16" t="s">
        <v>7752</v>
      </c>
      <c r="D3840">
        <f>[1]!s_pq_maxuptype(B3840,A3840)</f>
        <v>0</v>
      </c>
      <c r="I3840" s="8"/>
      <c r="J3840" s="16"/>
      <c r="K3840" s="16"/>
    </row>
    <row r="3841" spans="1:11" x14ac:dyDescent="0.25">
      <c r="A3841" s="8">
        <v>45705</v>
      </c>
      <c r="B3841" s="16" t="s">
        <v>7753</v>
      </c>
      <c r="C3841" s="16" t="s">
        <v>7754</v>
      </c>
      <c r="D3841">
        <f>[1]!s_pq_maxuptype(B3841,A3841)</f>
        <v>0</v>
      </c>
      <c r="I3841" s="8"/>
      <c r="J3841" s="16"/>
      <c r="K3841" s="16"/>
    </row>
    <row r="3842" spans="1:11" x14ac:dyDescent="0.25">
      <c r="A3842" s="8">
        <v>45705</v>
      </c>
      <c r="B3842" s="16" t="s">
        <v>7755</v>
      </c>
      <c r="C3842" s="16" t="s">
        <v>7756</v>
      </c>
      <c r="D3842">
        <f>[1]!s_pq_maxuptype(B3842,A3842)</f>
        <v>0</v>
      </c>
      <c r="I3842" s="8"/>
      <c r="J3842" s="16"/>
      <c r="K3842" s="16"/>
    </row>
    <row r="3843" spans="1:11" x14ac:dyDescent="0.25">
      <c r="A3843" s="8">
        <v>45705</v>
      </c>
      <c r="B3843" s="16" t="s">
        <v>7757</v>
      </c>
      <c r="C3843" s="16" t="s">
        <v>7758</v>
      </c>
      <c r="D3843">
        <f>[1]!s_pq_maxuptype(B3843,A3843)</f>
        <v>0</v>
      </c>
      <c r="I3843" s="8"/>
      <c r="J3843" s="16"/>
      <c r="K3843" s="16"/>
    </row>
    <row r="3844" spans="1:11" x14ac:dyDescent="0.25">
      <c r="A3844" s="8">
        <v>45705</v>
      </c>
      <c r="B3844" s="16" t="s">
        <v>7759</v>
      </c>
      <c r="C3844" s="16" t="s">
        <v>7760</v>
      </c>
      <c r="D3844">
        <f>[1]!s_pq_maxuptype(B3844,A3844)</f>
        <v>0</v>
      </c>
      <c r="I3844" s="8"/>
      <c r="J3844" s="16"/>
      <c r="K3844" s="16"/>
    </row>
    <row r="3845" spans="1:11" x14ac:dyDescent="0.25">
      <c r="A3845" s="8">
        <v>45705</v>
      </c>
      <c r="B3845" s="16" t="s">
        <v>7761</v>
      </c>
      <c r="C3845" s="16" t="s">
        <v>7762</v>
      </c>
      <c r="D3845">
        <f>[1]!s_pq_maxuptype(B3845,A3845)</f>
        <v>0</v>
      </c>
      <c r="I3845" s="8"/>
      <c r="J3845" s="16"/>
      <c r="K3845" s="16"/>
    </row>
    <row r="3846" spans="1:11" x14ac:dyDescent="0.25">
      <c r="A3846" s="8">
        <v>45705</v>
      </c>
      <c r="B3846" s="16" t="s">
        <v>7763</v>
      </c>
      <c r="C3846" s="16" t="s">
        <v>7764</v>
      </c>
      <c r="D3846">
        <f>[1]!s_pq_maxuptype(B3846,A3846)</f>
        <v>0</v>
      </c>
      <c r="I3846" s="8"/>
      <c r="J3846" s="16"/>
      <c r="K3846" s="16"/>
    </row>
    <row r="3847" spans="1:11" x14ac:dyDescent="0.25">
      <c r="A3847" s="8">
        <v>45705</v>
      </c>
      <c r="B3847" s="16" t="s">
        <v>7765</v>
      </c>
      <c r="C3847" s="16" t="s">
        <v>7766</v>
      </c>
      <c r="D3847">
        <f>[1]!s_pq_maxuptype(B3847,A3847)</f>
        <v>0</v>
      </c>
      <c r="I3847" s="8"/>
      <c r="J3847" s="16"/>
      <c r="K3847" s="16"/>
    </row>
    <row r="3848" spans="1:11" x14ac:dyDescent="0.25">
      <c r="A3848" s="8">
        <v>45705</v>
      </c>
      <c r="B3848" s="16" t="s">
        <v>7767</v>
      </c>
      <c r="C3848" s="16" t="s">
        <v>7768</v>
      </c>
      <c r="D3848">
        <f>[1]!s_pq_maxuptype(B3848,A3848)</f>
        <v>0</v>
      </c>
      <c r="I3848" s="8"/>
      <c r="J3848" s="16"/>
      <c r="K3848" s="16"/>
    </row>
    <row r="3849" spans="1:11" x14ac:dyDescent="0.25">
      <c r="A3849" s="8">
        <v>45705</v>
      </c>
      <c r="B3849" s="16" t="s">
        <v>7769</v>
      </c>
      <c r="C3849" s="16" t="s">
        <v>7770</v>
      </c>
      <c r="D3849">
        <f>[1]!s_pq_maxuptype(B3849,A3849)</f>
        <v>0</v>
      </c>
      <c r="I3849" s="8"/>
      <c r="J3849" s="16"/>
      <c r="K3849" s="16"/>
    </row>
    <row r="3850" spans="1:11" x14ac:dyDescent="0.25">
      <c r="A3850" s="8">
        <v>45705</v>
      </c>
      <c r="B3850" s="16" t="s">
        <v>7771</v>
      </c>
      <c r="C3850" s="16" t="s">
        <v>7772</v>
      </c>
      <c r="D3850">
        <f>[1]!s_pq_maxuptype(B3850,A3850)</f>
        <v>0</v>
      </c>
      <c r="I3850" s="8"/>
      <c r="J3850" s="16"/>
      <c r="K3850" s="16"/>
    </row>
    <row r="3851" spans="1:11" x14ac:dyDescent="0.25">
      <c r="A3851" s="8">
        <v>45705</v>
      </c>
      <c r="B3851" s="16" t="s">
        <v>7773</v>
      </c>
      <c r="C3851" s="16" t="s">
        <v>7774</v>
      </c>
      <c r="D3851">
        <f>[1]!s_pq_maxuptype(B3851,A3851)</f>
        <v>0</v>
      </c>
      <c r="I3851" s="8"/>
      <c r="J3851" s="16"/>
      <c r="K3851" s="16"/>
    </row>
    <row r="3852" spans="1:11" x14ac:dyDescent="0.25">
      <c r="A3852" s="8">
        <v>45705</v>
      </c>
      <c r="B3852" s="16" t="s">
        <v>7775</v>
      </c>
      <c r="C3852" s="16" t="s">
        <v>7776</v>
      </c>
      <c r="D3852">
        <f>[1]!s_pq_maxuptype(B3852,A3852)</f>
        <v>0</v>
      </c>
      <c r="I3852" s="8"/>
      <c r="J3852" s="16"/>
      <c r="K3852" s="16"/>
    </row>
    <row r="3853" spans="1:11" x14ac:dyDescent="0.25">
      <c r="A3853" s="8">
        <v>45705</v>
      </c>
      <c r="B3853" s="16" t="s">
        <v>7777</v>
      </c>
      <c r="C3853" s="16" t="s">
        <v>7778</v>
      </c>
      <c r="D3853">
        <f>[1]!s_pq_maxuptype(B3853,A3853)</f>
        <v>0</v>
      </c>
      <c r="I3853" s="8"/>
      <c r="J3853" s="16"/>
      <c r="K3853" s="16"/>
    </row>
    <row r="3854" spans="1:11" x14ac:dyDescent="0.25">
      <c r="A3854" s="8">
        <v>45705</v>
      </c>
      <c r="B3854" s="16" t="s">
        <v>7779</v>
      </c>
      <c r="C3854" s="16" t="s">
        <v>7780</v>
      </c>
      <c r="D3854">
        <f>[1]!s_pq_maxuptype(B3854,A3854)</f>
        <v>0</v>
      </c>
      <c r="I3854" s="8"/>
      <c r="J3854" s="16"/>
      <c r="K3854" s="16"/>
    </row>
    <row r="3855" spans="1:11" x14ac:dyDescent="0.25">
      <c r="A3855" s="8">
        <v>45705</v>
      </c>
      <c r="B3855" s="16" t="s">
        <v>7781</v>
      </c>
      <c r="C3855" s="16" t="s">
        <v>7782</v>
      </c>
      <c r="D3855">
        <f>[1]!s_pq_maxuptype(B3855,A3855)</f>
        <v>0</v>
      </c>
      <c r="I3855" s="8"/>
      <c r="J3855" s="16"/>
      <c r="K3855" s="16"/>
    </row>
    <row r="3856" spans="1:11" x14ac:dyDescent="0.25">
      <c r="A3856" s="8">
        <v>45705</v>
      </c>
      <c r="B3856" s="16" t="s">
        <v>7783</v>
      </c>
      <c r="C3856" s="16" t="s">
        <v>7784</v>
      </c>
      <c r="D3856">
        <f>[1]!s_pq_maxuptype(B3856,A3856)</f>
        <v>0</v>
      </c>
      <c r="I3856" s="8"/>
      <c r="J3856" s="16"/>
      <c r="K3856" s="16"/>
    </row>
    <row r="3857" spans="1:11" x14ac:dyDescent="0.25">
      <c r="A3857" s="8">
        <v>45705</v>
      </c>
      <c r="B3857" s="16" t="s">
        <v>7785</v>
      </c>
      <c r="C3857" s="16" t="s">
        <v>7786</v>
      </c>
      <c r="D3857">
        <f>[1]!s_pq_maxuptype(B3857,A3857)</f>
        <v>0</v>
      </c>
      <c r="I3857" s="8"/>
      <c r="J3857" s="16"/>
      <c r="K3857" s="16"/>
    </row>
    <row r="3858" spans="1:11" x14ac:dyDescent="0.25">
      <c r="A3858" s="8">
        <v>45705</v>
      </c>
      <c r="B3858" s="16" t="s">
        <v>7787</v>
      </c>
      <c r="C3858" s="16" t="s">
        <v>7788</v>
      </c>
      <c r="D3858">
        <f>[1]!s_pq_maxuptype(B3858,A3858)</f>
        <v>0</v>
      </c>
      <c r="I3858" s="8"/>
      <c r="J3858" s="16"/>
      <c r="K3858" s="16"/>
    </row>
    <row r="3859" spans="1:11" x14ac:dyDescent="0.25">
      <c r="A3859" s="8">
        <v>45705</v>
      </c>
      <c r="B3859" s="16" t="s">
        <v>7789</v>
      </c>
      <c r="C3859" s="16" t="s">
        <v>7790</v>
      </c>
      <c r="D3859">
        <f>[1]!s_pq_maxuptype(B3859,A3859)</f>
        <v>0</v>
      </c>
      <c r="I3859" s="8"/>
      <c r="J3859" s="16"/>
      <c r="K3859" s="16"/>
    </row>
    <row r="3860" spans="1:11" x14ac:dyDescent="0.25">
      <c r="A3860" s="8">
        <v>45705</v>
      </c>
      <c r="B3860" s="16" t="s">
        <v>7791</v>
      </c>
      <c r="C3860" s="16" t="s">
        <v>7792</v>
      </c>
      <c r="D3860">
        <f>[1]!s_pq_maxuptype(B3860,A3860)</f>
        <v>0</v>
      </c>
      <c r="I3860" s="8"/>
      <c r="J3860" s="16"/>
      <c r="K3860" s="16"/>
    </row>
    <row r="3861" spans="1:11" x14ac:dyDescent="0.25">
      <c r="A3861" s="8">
        <v>45705</v>
      </c>
      <c r="B3861" s="16" t="s">
        <v>7793</v>
      </c>
      <c r="C3861" s="16" t="s">
        <v>7794</v>
      </c>
      <c r="D3861">
        <f>[1]!s_pq_maxuptype(B3861,A3861)</f>
        <v>0</v>
      </c>
      <c r="I3861" s="8"/>
      <c r="J3861" s="16"/>
      <c r="K3861" s="16"/>
    </row>
    <row r="3862" spans="1:11" x14ac:dyDescent="0.25">
      <c r="A3862" s="8">
        <v>45705</v>
      </c>
      <c r="B3862" s="16" t="s">
        <v>7795</v>
      </c>
      <c r="C3862" s="16" t="s">
        <v>7796</v>
      </c>
      <c r="D3862">
        <f>[1]!s_pq_maxuptype(B3862,A3862)</f>
        <v>0</v>
      </c>
      <c r="I3862" s="8"/>
      <c r="J3862" s="16"/>
      <c r="K3862" s="16"/>
    </row>
    <row r="3863" spans="1:11" x14ac:dyDescent="0.25">
      <c r="A3863" s="8">
        <v>45705</v>
      </c>
      <c r="B3863" s="16" t="s">
        <v>7797</v>
      </c>
      <c r="C3863" s="16" t="s">
        <v>7798</v>
      </c>
      <c r="D3863">
        <f>[1]!s_pq_maxuptype(B3863,A3863)</f>
        <v>0</v>
      </c>
      <c r="I3863" s="8"/>
      <c r="J3863" s="16"/>
      <c r="K3863" s="16"/>
    </row>
    <row r="3864" spans="1:11" x14ac:dyDescent="0.25">
      <c r="A3864" s="8">
        <v>45705</v>
      </c>
      <c r="B3864" s="16" t="s">
        <v>7799</v>
      </c>
      <c r="C3864" s="16" t="s">
        <v>7800</v>
      </c>
      <c r="D3864">
        <f>[1]!s_pq_maxuptype(B3864,A3864)</f>
        <v>0</v>
      </c>
      <c r="I3864" s="8"/>
      <c r="J3864" s="16"/>
      <c r="K3864" s="16"/>
    </row>
    <row r="3865" spans="1:11" x14ac:dyDescent="0.25">
      <c r="A3865" s="8">
        <v>45705</v>
      </c>
      <c r="B3865" s="16" t="s">
        <v>7801</v>
      </c>
      <c r="C3865" s="16" t="s">
        <v>7802</v>
      </c>
      <c r="D3865">
        <f>[1]!s_pq_maxuptype(B3865,A3865)</f>
        <v>0</v>
      </c>
      <c r="I3865" s="8"/>
      <c r="J3865" s="16"/>
      <c r="K3865" s="16"/>
    </row>
    <row r="3866" spans="1:11" x14ac:dyDescent="0.25">
      <c r="A3866" s="8">
        <v>45705</v>
      </c>
      <c r="B3866" s="16" t="s">
        <v>7803</v>
      </c>
      <c r="C3866" s="16" t="s">
        <v>7804</v>
      </c>
      <c r="D3866">
        <f>[1]!s_pq_maxuptype(B3866,A3866)</f>
        <v>0</v>
      </c>
      <c r="I3866" s="8"/>
      <c r="J3866" s="16"/>
      <c r="K3866" s="16"/>
    </row>
    <row r="3867" spans="1:11" x14ac:dyDescent="0.25">
      <c r="A3867" s="8">
        <v>45705</v>
      </c>
      <c r="B3867" s="16" t="s">
        <v>7805</v>
      </c>
      <c r="C3867" s="16" t="s">
        <v>7806</v>
      </c>
      <c r="D3867">
        <f>[1]!s_pq_maxuptype(B3867,A3867)</f>
        <v>0</v>
      </c>
      <c r="I3867" s="8"/>
      <c r="J3867" s="16"/>
      <c r="K3867" s="16"/>
    </row>
    <row r="3868" spans="1:11" x14ac:dyDescent="0.25">
      <c r="A3868" s="8">
        <v>45705</v>
      </c>
      <c r="B3868" s="16" t="s">
        <v>7807</v>
      </c>
      <c r="C3868" s="16" t="s">
        <v>7808</v>
      </c>
      <c r="D3868">
        <f>[1]!s_pq_maxuptype(B3868,A3868)</f>
        <v>0</v>
      </c>
      <c r="I3868" s="8"/>
      <c r="J3868" s="16"/>
      <c r="K3868" s="16"/>
    </row>
    <row r="3869" spans="1:11" x14ac:dyDescent="0.25">
      <c r="A3869" s="8">
        <v>45705</v>
      </c>
      <c r="B3869" s="16" t="s">
        <v>7809</v>
      </c>
      <c r="C3869" s="16" t="s">
        <v>7810</v>
      </c>
      <c r="D3869">
        <f>[1]!s_pq_maxuptype(B3869,A3869)</f>
        <v>0</v>
      </c>
      <c r="I3869" s="8"/>
      <c r="J3869" s="16"/>
      <c r="K3869" s="16"/>
    </row>
    <row r="3870" spans="1:11" x14ac:dyDescent="0.25">
      <c r="A3870" s="8">
        <v>45705</v>
      </c>
      <c r="B3870" s="16" t="s">
        <v>7811</v>
      </c>
      <c r="C3870" s="16" t="s">
        <v>7812</v>
      </c>
      <c r="D3870">
        <f>[1]!s_pq_maxuptype(B3870,A3870)</f>
        <v>0</v>
      </c>
      <c r="I3870" s="8"/>
      <c r="J3870" s="16"/>
      <c r="K3870" s="16"/>
    </row>
    <row r="3871" spans="1:11" x14ac:dyDescent="0.25">
      <c r="A3871" s="8">
        <v>45705</v>
      </c>
      <c r="B3871" s="16" t="s">
        <v>7813</v>
      </c>
      <c r="C3871" s="16" t="s">
        <v>7814</v>
      </c>
      <c r="D3871">
        <f>[1]!s_pq_maxuptype(B3871,A3871)</f>
        <v>0</v>
      </c>
      <c r="I3871" s="8"/>
      <c r="J3871" s="16"/>
      <c r="K3871" s="16"/>
    </row>
    <row r="3872" spans="1:11" x14ac:dyDescent="0.25">
      <c r="A3872" s="8">
        <v>45705</v>
      </c>
      <c r="B3872" s="16" t="s">
        <v>7815</v>
      </c>
      <c r="C3872" s="16" t="s">
        <v>7816</v>
      </c>
      <c r="D3872">
        <f>[1]!s_pq_maxuptype(B3872,A3872)</f>
        <v>0</v>
      </c>
      <c r="I3872" s="8"/>
      <c r="J3872" s="16"/>
      <c r="K3872" s="16"/>
    </row>
    <row r="3873" spans="1:11" x14ac:dyDescent="0.25">
      <c r="A3873" s="8">
        <v>45705</v>
      </c>
      <c r="B3873" s="16" t="s">
        <v>7817</v>
      </c>
      <c r="C3873" s="16" t="s">
        <v>7818</v>
      </c>
      <c r="D3873">
        <f>[1]!s_pq_maxuptype(B3873,A3873)</f>
        <v>0</v>
      </c>
      <c r="I3873" s="8"/>
      <c r="J3873" s="16"/>
      <c r="K3873" s="16"/>
    </row>
    <row r="3874" spans="1:11" x14ac:dyDescent="0.25">
      <c r="A3874" s="8">
        <v>45705</v>
      </c>
      <c r="B3874" s="16" t="s">
        <v>7819</v>
      </c>
      <c r="C3874" s="16" t="s">
        <v>7820</v>
      </c>
      <c r="D3874">
        <f>[1]!s_pq_maxuptype(B3874,A3874)</f>
        <v>0</v>
      </c>
      <c r="I3874" s="8"/>
      <c r="J3874" s="16"/>
      <c r="K3874" s="16"/>
    </row>
    <row r="3875" spans="1:11" x14ac:dyDescent="0.25">
      <c r="A3875" s="8">
        <v>45705</v>
      </c>
      <c r="B3875" s="16" t="s">
        <v>7821</v>
      </c>
      <c r="C3875" s="16" t="s">
        <v>7822</v>
      </c>
      <c r="D3875">
        <f>[1]!s_pq_maxuptype(B3875,A3875)</f>
        <v>0</v>
      </c>
      <c r="I3875" s="8"/>
      <c r="J3875" s="16"/>
      <c r="K3875" s="16"/>
    </row>
    <row r="3876" spans="1:11" x14ac:dyDescent="0.25">
      <c r="A3876" s="8">
        <v>45705</v>
      </c>
      <c r="B3876" s="16" t="s">
        <v>7823</v>
      </c>
      <c r="C3876" s="16" t="s">
        <v>7824</v>
      </c>
      <c r="D3876">
        <f>[1]!s_pq_maxuptype(B3876,A3876)</f>
        <v>0</v>
      </c>
      <c r="I3876" s="8"/>
      <c r="J3876" s="16"/>
      <c r="K3876" s="16"/>
    </row>
    <row r="3877" spans="1:11" x14ac:dyDescent="0.25">
      <c r="A3877" s="8">
        <v>45705</v>
      </c>
      <c r="B3877" s="16" t="s">
        <v>7825</v>
      </c>
      <c r="C3877" s="16" t="s">
        <v>7826</v>
      </c>
      <c r="D3877">
        <f>[1]!s_pq_maxuptype(B3877,A3877)</f>
        <v>0</v>
      </c>
      <c r="I3877" s="8"/>
      <c r="J3877" s="16"/>
      <c r="K3877" s="16"/>
    </row>
    <row r="3878" spans="1:11" x14ac:dyDescent="0.25">
      <c r="A3878" s="8">
        <v>45705</v>
      </c>
      <c r="B3878" s="16" t="s">
        <v>7827</v>
      </c>
      <c r="C3878" s="16" t="s">
        <v>7828</v>
      </c>
      <c r="D3878">
        <f>[1]!s_pq_maxuptype(B3878,A3878)</f>
        <v>0</v>
      </c>
      <c r="I3878" s="8"/>
      <c r="J3878" s="16"/>
      <c r="K3878" s="16"/>
    </row>
    <row r="3879" spans="1:11" x14ac:dyDescent="0.25">
      <c r="A3879" s="8">
        <v>45705</v>
      </c>
      <c r="B3879" s="16" t="s">
        <v>7829</v>
      </c>
      <c r="C3879" s="16" t="s">
        <v>7830</v>
      </c>
      <c r="D3879">
        <f>[1]!s_pq_maxuptype(B3879,A3879)</f>
        <v>0</v>
      </c>
      <c r="I3879" s="8"/>
      <c r="J3879" s="16"/>
      <c r="K3879" s="16"/>
    </row>
    <row r="3880" spans="1:11" x14ac:dyDescent="0.25">
      <c r="A3880" s="8">
        <v>45705</v>
      </c>
      <c r="B3880" s="16" t="s">
        <v>7831</v>
      </c>
      <c r="C3880" s="16" t="s">
        <v>7832</v>
      </c>
      <c r="D3880">
        <f>[1]!s_pq_maxuptype(B3880,A3880)</f>
        <v>0</v>
      </c>
      <c r="I3880" s="8"/>
      <c r="J3880" s="16"/>
      <c r="K3880" s="16"/>
    </row>
    <row r="3881" spans="1:11" x14ac:dyDescent="0.25">
      <c r="A3881" s="8">
        <v>45705</v>
      </c>
      <c r="B3881" s="16" t="s">
        <v>7833</v>
      </c>
      <c r="C3881" s="16" t="s">
        <v>7834</v>
      </c>
      <c r="D3881">
        <f>[1]!s_pq_maxuptype(B3881,A3881)</f>
        <v>0</v>
      </c>
      <c r="I3881" s="8"/>
      <c r="J3881" s="16"/>
      <c r="K3881" s="16"/>
    </row>
    <row r="3882" spans="1:11" x14ac:dyDescent="0.25">
      <c r="A3882" s="8">
        <v>45705</v>
      </c>
      <c r="B3882" s="16" t="s">
        <v>7835</v>
      </c>
      <c r="C3882" s="16" t="s">
        <v>7836</v>
      </c>
      <c r="D3882">
        <f>[1]!s_pq_maxuptype(B3882,A3882)</f>
        <v>0</v>
      </c>
      <c r="I3882" s="8"/>
      <c r="J3882" s="16"/>
      <c r="K3882" s="16"/>
    </row>
    <row r="3883" spans="1:11" x14ac:dyDescent="0.25">
      <c r="A3883" s="8">
        <v>45705</v>
      </c>
      <c r="B3883" s="16" t="s">
        <v>7837</v>
      </c>
      <c r="C3883" s="16" t="s">
        <v>7838</v>
      </c>
      <c r="D3883">
        <f>[1]!s_pq_maxuptype(B3883,A3883)</f>
        <v>0</v>
      </c>
      <c r="I3883" s="8"/>
      <c r="J3883" s="16"/>
      <c r="K3883" s="16"/>
    </row>
    <row r="3884" spans="1:11" x14ac:dyDescent="0.25">
      <c r="A3884" s="8">
        <v>45705</v>
      </c>
      <c r="B3884" s="16" t="s">
        <v>7839</v>
      </c>
      <c r="C3884" s="16" t="s">
        <v>7840</v>
      </c>
      <c r="D3884">
        <f>[1]!s_pq_maxuptype(B3884,A3884)</f>
        <v>0</v>
      </c>
      <c r="I3884" s="8"/>
      <c r="J3884" s="16"/>
      <c r="K3884" s="16"/>
    </row>
    <row r="3885" spans="1:11" x14ac:dyDescent="0.25">
      <c r="A3885" s="8">
        <v>45705</v>
      </c>
      <c r="B3885" s="16" t="s">
        <v>7841</v>
      </c>
      <c r="C3885" s="16" t="s">
        <v>7842</v>
      </c>
      <c r="D3885">
        <f>[1]!s_pq_maxuptype(B3885,A3885)</f>
        <v>0</v>
      </c>
      <c r="I3885" s="8"/>
      <c r="J3885" s="16"/>
      <c r="K3885" s="16"/>
    </row>
    <row r="3886" spans="1:11" x14ac:dyDescent="0.25">
      <c r="A3886" s="8">
        <v>45705</v>
      </c>
      <c r="B3886" s="16" t="s">
        <v>7843</v>
      </c>
      <c r="C3886" s="16" t="s">
        <v>7844</v>
      </c>
      <c r="D3886">
        <f>[1]!s_pq_maxuptype(B3886,A3886)</f>
        <v>0</v>
      </c>
      <c r="I3886" s="8"/>
      <c r="J3886" s="16"/>
      <c r="K3886" s="16"/>
    </row>
    <row r="3887" spans="1:11" x14ac:dyDescent="0.25">
      <c r="A3887" s="8">
        <v>45705</v>
      </c>
      <c r="B3887" s="16" t="s">
        <v>7845</v>
      </c>
      <c r="C3887" s="16" t="s">
        <v>7846</v>
      </c>
      <c r="D3887">
        <f>[1]!s_pq_maxuptype(B3887,A3887)</f>
        <v>0</v>
      </c>
      <c r="I3887" s="8"/>
      <c r="J3887" s="16"/>
      <c r="K3887" s="16"/>
    </row>
    <row r="3888" spans="1:11" x14ac:dyDescent="0.25">
      <c r="A3888" s="8">
        <v>45705</v>
      </c>
      <c r="B3888" s="16" t="s">
        <v>7847</v>
      </c>
      <c r="C3888" s="16" t="s">
        <v>7848</v>
      </c>
      <c r="D3888">
        <f>[1]!s_pq_maxuptype(B3888,A3888)</f>
        <v>0</v>
      </c>
      <c r="I3888" s="8"/>
      <c r="J3888" s="16"/>
      <c r="K3888" s="16"/>
    </row>
    <row r="3889" spans="1:11" x14ac:dyDescent="0.25">
      <c r="A3889" s="8">
        <v>45705</v>
      </c>
      <c r="B3889" s="16" t="s">
        <v>7849</v>
      </c>
      <c r="C3889" s="16" t="s">
        <v>7850</v>
      </c>
      <c r="D3889">
        <f>[1]!s_pq_maxuptype(B3889,A3889)</f>
        <v>0</v>
      </c>
      <c r="I3889" s="8"/>
      <c r="J3889" s="16"/>
      <c r="K3889" s="16"/>
    </row>
    <row r="3890" spans="1:11" x14ac:dyDescent="0.25">
      <c r="A3890" s="8">
        <v>45705</v>
      </c>
      <c r="B3890" s="16" t="s">
        <v>7851</v>
      </c>
      <c r="C3890" s="16" t="s">
        <v>7852</v>
      </c>
      <c r="D3890">
        <f>[1]!s_pq_maxuptype(B3890,A3890)</f>
        <v>0</v>
      </c>
      <c r="I3890" s="8"/>
      <c r="J3890" s="16"/>
      <c r="K3890" s="16"/>
    </row>
    <row r="3891" spans="1:11" x14ac:dyDescent="0.25">
      <c r="A3891" s="8">
        <v>45705</v>
      </c>
      <c r="B3891" s="16" t="s">
        <v>7853</v>
      </c>
      <c r="C3891" s="16" t="s">
        <v>7854</v>
      </c>
      <c r="D3891">
        <f>[1]!s_pq_maxuptype(B3891,A3891)</f>
        <v>0</v>
      </c>
      <c r="I3891" s="8"/>
      <c r="J3891" s="16"/>
      <c r="K3891" s="16"/>
    </row>
    <row r="3892" spans="1:11" x14ac:dyDescent="0.25">
      <c r="A3892" s="8">
        <v>45705</v>
      </c>
      <c r="B3892" s="16" t="s">
        <v>7855</v>
      </c>
      <c r="C3892" s="16" t="s">
        <v>7856</v>
      </c>
      <c r="D3892">
        <f>[1]!s_pq_maxuptype(B3892,A3892)</f>
        <v>0</v>
      </c>
      <c r="I3892" s="8"/>
      <c r="J3892" s="16"/>
      <c r="K3892" s="16"/>
    </row>
    <row r="3893" spans="1:11" x14ac:dyDescent="0.25">
      <c r="A3893" s="8">
        <v>45705</v>
      </c>
      <c r="B3893" s="16" t="s">
        <v>7857</v>
      </c>
      <c r="C3893" s="16" t="s">
        <v>7858</v>
      </c>
      <c r="D3893">
        <f>[1]!s_pq_maxuptype(B3893,A3893)</f>
        <v>0</v>
      </c>
      <c r="I3893" s="8"/>
      <c r="J3893" s="16"/>
      <c r="K3893" s="16"/>
    </row>
    <row r="3894" spans="1:11" x14ac:dyDescent="0.25">
      <c r="A3894" s="8">
        <v>45705</v>
      </c>
      <c r="B3894" s="16" t="s">
        <v>7859</v>
      </c>
      <c r="C3894" s="16" t="s">
        <v>7860</v>
      </c>
      <c r="D3894">
        <f>[1]!s_pq_maxuptype(B3894,A3894)</f>
        <v>0</v>
      </c>
      <c r="I3894" s="8"/>
      <c r="J3894" s="16"/>
      <c r="K3894" s="16"/>
    </row>
    <row r="3895" spans="1:11" x14ac:dyDescent="0.25">
      <c r="A3895" s="8">
        <v>45705</v>
      </c>
      <c r="B3895" s="16" t="s">
        <v>7861</v>
      </c>
      <c r="C3895" s="16" t="s">
        <v>7862</v>
      </c>
      <c r="D3895">
        <f>[1]!s_pq_maxuptype(B3895,A3895)</f>
        <v>0</v>
      </c>
      <c r="I3895" s="8"/>
      <c r="J3895" s="16"/>
      <c r="K3895" s="16"/>
    </row>
    <row r="3896" spans="1:11" x14ac:dyDescent="0.25">
      <c r="A3896" s="8">
        <v>45705</v>
      </c>
      <c r="B3896" s="16" t="s">
        <v>7863</v>
      </c>
      <c r="C3896" s="16" t="s">
        <v>7864</v>
      </c>
      <c r="D3896">
        <f>[1]!s_pq_maxuptype(B3896,A3896)</f>
        <v>0</v>
      </c>
      <c r="I3896" s="8"/>
      <c r="J3896" s="16"/>
      <c r="K3896" s="16"/>
    </row>
    <row r="3897" spans="1:11" x14ac:dyDescent="0.25">
      <c r="A3897" s="8">
        <v>45705</v>
      </c>
      <c r="B3897" s="16" t="s">
        <v>7865</v>
      </c>
      <c r="C3897" s="16" t="s">
        <v>7866</v>
      </c>
      <c r="D3897">
        <f>[1]!s_pq_maxuptype(B3897,A3897)</f>
        <v>0</v>
      </c>
      <c r="I3897" s="8"/>
      <c r="J3897" s="16"/>
      <c r="K3897" s="16"/>
    </row>
    <row r="3898" spans="1:11" x14ac:dyDescent="0.25">
      <c r="A3898" s="8">
        <v>45705</v>
      </c>
      <c r="B3898" s="16" t="s">
        <v>7867</v>
      </c>
      <c r="C3898" s="16" t="s">
        <v>7868</v>
      </c>
      <c r="D3898">
        <f>[1]!s_pq_maxuptype(B3898,A3898)</f>
        <v>0</v>
      </c>
      <c r="I3898" s="8"/>
      <c r="J3898" s="16"/>
      <c r="K3898" s="16"/>
    </row>
    <row r="3899" spans="1:11" x14ac:dyDescent="0.25">
      <c r="A3899" s="8">
        <v>45705</v>
      </c>
      <c r="B3899" s="16" t="s">
        <v>7869</v>
      </c>
      <c r="C3899" s="16" t="s">
        <v>7870</v>
      </c>
      <c r="D3899">
        <f>[1]!s_pq_maxuptype(B3899,A3899)</f>
        <v>0</v>
      </c>
      <c r="I3899" s="8"/>
      <c r="J3899" s="16"/>
      <c r="K3899" s="16"/>
    </row>
    <row r="3900" spans="1:11" x14ac:dyDescent="0.25">
      <c r="A3900" s="8">
        <v>45705</v>
      </c>
      <c r="B3900" s="16" t="s">
        <v>7871</v>
      </c>
      <c r="C3900" s="16" t="s">
        <v>7872</v>
      </c>
      <c r="D3900">
        <f>[1]!s_pq_maxuptype(B3900,A3900)</f>
        <v>0</v>
      </c>
      <c r="I3900" s="8"/>
      <c r="J3900" s="16"/>
      <c r="K3900" s="16"/>
    </row>
    <row r="3901" spans="1:11" x14ac:dyDescent="0.25">
      <c r="A3901" s="8">
        <v>45705</v>
      </c>
      <c r="B3901" s="16" t="s">
        <v>7873</v>
      </c>
      <c r="C3901" s="16" t="s">
        <v>7874</v>
      </c>
      <c r="D3901">
        <f>[1]!s_pq_maxuptype(B3901,A3901)</f>
        <v>0</v>
      </c>
      <c r="I3901" s="8"/>
      <c r="J3901" s="16"/>
      <c r="K3901" s="16"/>
    </row>
    <row r="3902" spans="1:11" x14ac:dyDescent="0.25">
      <c r="A3902" s="8">
        <v>45705</v>
      </c>
      <c r="B3902" s="16" t="s">
        <v>7875</v>
      </c>
      <c r="C3902" s="16" t="s">
        <v>7876</v>
      </c>
      <c r="D3902">
        <f>[1]!s_pq_maxuptype(B3902,A3902)</f>
        <v>0</v>
      </c>
      <c r="I3902" s="8"/>
      <c r="J3902" s="16"/>
      <c r="K3902" s="16"/>
    </row>
    <row r="3903" spans="1:11" x14ac:dyDescent="0.25">
      <c r="A3903" s="8">
        <v>45705</v>
      </c>
      <c r="B3903" s="16" t="s">
        <v>7877</v>
      </c>
      <c r="C3903" s="16" t="s">
        <v>7878</v>
      </c>
      <c r="D3903">
        <f>[1]!s_pq_maxuptype(B3903,A3903)</f>
        <v>0</v>
      </c>
      <c r="I3903" s="8"/>
      <c r="J3903" s="16"/>
      <c r="K3903" s="16"/>
    </row>
    <row r="3904" spans="1:11" x14ac:dyDescent="0.25">
      <c r="A3904" s="8">
        <v>45705</v>
      </c>
      <c r="B3904" s="16" t="s">
        <v>7879</v>
      </c>
      <c r="C3904" s="16" t="s">
        <v>7880</v>
      </c>
      <c r="D3904">
        <f>[1]!s_pq_maxuptype(B3904,A3904)</f>
        <v>0</v>
      </c>
      <c r="I3904" s="8"/>
      <c r="J3904" s="16"/>
      <c r="K3904" s="16"/>
    </row>
    <row r="3905" spans="1:11" x14ac:dyDescent="0.25">
      <c r="A3905" s="8">
        <v>45705</v>
      </c>
      <c r="B3905" s="16" t="s">
        <v>7881</v>
      </c>
      <c r="C3905" s="16" t="s">
        <v>7882</v>
      </c>
      <c r="D3905">
        <f>[1]!s_pq_maxuptype(B3905,A3905)</f>
        <v>0</v>
      </c>
      <c r="I3905" s="8"/>
      <c r="J3905" s="16"/>
      <c r="K3905" s="16"/>
    </row>
    <row r="3906" spans="1:11" x14ac:dyDescent="0.25">
      <c r="A3906" s="8">
        <v>45705</v>
      </c>
      <c r="B3906" s="16" t="s">
        <v>7883</v>
      </c>
      <c r="C3906" s="16" t="s">
        <v>7884</v>
      </c>
      <c r="D3906">
        <f>[1]!s_pq_maxuptype(B3906,A3906)</f>
        <v>0</v>
      </c>
      <c r="I3906" s="8"/>
      <c r="J3906" s="16"/>
      <c r="K3906" s="16"/>
    </row>
    <row r="3907" spans="1:11" x14ac:dyDescent="0.25">
      <c r="A3907" s="8">
        <v>45705</v>
      </c>
      <c r="B3907" s="16" t="s">
        <v>7885</v>
      </c>
      <c r="C3907" s="16" t="s">
        <v>7886</v>
      </c>
      <c r="D3907">
        <f>[1]!s_pq_maxuptype(B3907,A3907)</f>
        <v>0</v>
      </c>
      <c r="I3907" s="8"/>
      <c r="J3907" s="16"/>
      <c r="K3907" s="16"/>
    </row>
    <row r="3908" spans="1:11" x14ac:dyDescent="0.25">
      <c r="A3908" s="8">
        <v>45705</v>
      </c>
      <c r="B3908" s="16" t="s">
        <v>7887</v>
      </c>
      <c r="C3908" s="16" t="s">
        <v>7888</v>
      </c>
      <c r="D3908">
        <f>[1]!s_pq_maxuptype(B3908,A3908)</f>
        <v>0</v>
      </c>
      <c r="I3908" s="8"/>
      <c r="J3908" s="16"/>
      <c r="K3908" s="16"/>
    </row>
    <row r="3909" spans="1:11" x14ac:dyDescent="0.25">
      <c r="A3909" s="8">
        <v>45705</v>
      </c>
      <c r="B3909" s="16" t="s">
        <v>7889</v>
      </c>
      <c r="C3909" s="16" t="s">
        <v>7890</v>
      </c>
      <c r="D3909">
        <f>[1]!s_pq_maxuptype(B3909,A3909)</f>
        <v>0</v>
      </c>
      <c r="I3909" s="8"/>
      <c r="J3909" s="16"/>
      <c r="K3909" s="16"/>
    </row>
    <row r="3910" spans="1:11" x14ac:dyDescent="0.25">
      <c r="A3910" s="8">
        <v>45705</v>
      </c>
      <c r="B3910" s="16" t="s">
        <v>7891</v>
      </c>
      <c r="C3910" s="16" t="s">
        <v>7892</v>
      </c>
      <c r="D3910">
        <f>[1]!s_pq_maxuptype(B3910,A3910)</f>
        <v>0</v>
      </c>
      <c r="I3910" s="8"/>
      <c r="J3910" s="16"/>
      <c r="K3910" s="16"/>
    </row>
    <row r="3911" spans="1:11" x14ac:dyDescent="0.25">
      <c r="A3911" s="8">
        <v>45705</v>
      </c>
      <c r="B3911" s="16" t="s">
        <v>7893</v>
      </c>
      <c r="C3911" s="16" t="s">
        <v>7894</v>
      </c>
      <c r="D3911">
        <f>[1]!s_pq_maxuptype(B3911,A3911)</f>
        <v>0</v>
      </c>
      <c r="I3911" s="8"/>
      <c r="J3911" s="16"/>
      <c r="K3911" s="16"/>
    </row>
    <row r="3912" spans="1:11" x14ac:dyDescent="0.25">
      <c r="A3912" s="8">
        <v>45705</v>
      </c>
      <c r="B3912" s="16" t="s">
        <v>7895</v>
      </c>
      <c r="C3912" s="16" t="s">
        <v>7896</v>
      </c>
      <c r="D3912">
        <f>[1]!s_pq_maxuptype(B3912,A3912)</f>
        <v>0</v>
      </c>
      <c r="I3912" s="8"/>
      <c r="J3912" s="16"/>
      <c r="K3912" s="16"/>
    </row>
    <row r="3913" spans="1:11" x14ac:dyDescent="0.25">
      <c r="A3913" s="8">
        <v>45705</v>
      </c>
      <c r="B3913" s="16" t="s">
        <v>7897</v>
      </c>
      <c r="C3913" s="16" t="s">
        <v>7898</v>
      </c>
      <c r="D3913">
        <f>[1]!s_pq_maxuptype(B3913,A3913)</f>
        <v>0</v>
      </c>
      <c r="I3913" s="8"/>
      <c r="J3913" s="16"/>
      <c r="K3913" s="16"/>
    </row>
    <row r="3914" spans="1:11" x14ac:dyDescent="0.25">
      <c r="A3914" s="8">
        <v>45705</v>
      </c>
      <c r="B3914" s="16" t="s">
        <v>7899</v>
      </c>
      <c r="C3914" s="16" t="s">
        <v>7900</v>
      </c>
      <c r="D3914">
        <f>[1]!s_pq_maxuptype(B3914,A3914)</f>
        <v>0</v>
      </c>
      <c r="I3914" s="8"/>
      <c r="J3914" s="16"/>
      <c r="K3914" s="16"/>
    </row>
    <row r="3915" spans="1:11" x14ac:dyDescent="0.25">
      <c r="A3915" s="8">
        <v>45705</v>
      </c>
      <c r="B3915" s="16" t="s">
        <v>7901</v>
      </c>
      <c r="C3915" s="16" t="s">
        <v>7902</v>
      </c>
      <c r="D3915">
        <f>[1]!s_pq_maxuptype(B3915,A3915)</f>
        <v>0</v>
      </c>
      <c r="I3915" s="8"/>
      <c r="J3915" s="16"/>
      <c r="K3915" s="16"/>
    </row>
    <row r="3916" spans="1:11" x14ac:dyDescent="0.25">
      <c r="A3916" s="8">
        <v>45705</v>
      </c>
      <c r="B3916" s="16" t="s">
        <v>7903</v>
      </c>
      <c r="C3916" s="16" t="s">
        <v>7904</v>
      </c>
      <c r="D3916">
        <f>[1]!s_pq_maxuptype(B3916,A3916)</f>
        <v>0</v>
      </c>
      <c r="I3916" s="8"/>
      <c r="J3916" s="16"/>
      <c r="K3916" s="16"/>
    </row>
    <row r="3917" spans="1:11" x14ac:dyDescent="0.25">
      <c r="A3917" s="8">
        <v>45705</v>
      </c>
      <c r="B3917" s="16" t="s">
        <v>7905</v>
      </c>
      <c r="C3917" s="16" t="s">
        <v>7906</v>
      </c>
      <c r="D3917">
        <f>[1]!s_pq_maxuptype(B3917,A3917)</f>
        <v>0</v>
      </c>
      <c r="I3917" s="8"/>
      <c r="J3917" s="16"/>
      <c r="K3917" s="16"/>
    </row>
    <row r="3918" spans="1:11" x14ac:dyDescent="0.25">
      <c r="A3918" s="8">
        <v>45705</v>
      </c>
      <c r="B3918" s="16" t="s">
        <v>7907</v>
      </c>
      <c r="C3918" s="16" t="s">
        <v>7908</v>
      </c>
      <c r="D3918">
        <f>[1]!s_pq_maxuptype(B3918,A3918)</f>
        <v>0</v>
      </c>
      <c r="I3918" s="8"/>
      <c r="J3918" s="16"/>
      <c r="K3918" s="16"/>
    </row>
    <row r="3919" spans="1:11" x14ac:dyDescent="0.25">
      <c r="A3919" s="8">
        <v>45705</v>
      </c>
      <c r="B3919" s="16" t="s">
        <v>7909</v>
      </c>
      <c r="C3919" s="16" t="s">
        <v>7910</v>
      </c>
      <c r="D3919">
        <f>[1]!s_pq_maxuptype(B3919,A3919)</f>
        <v>0</v>
      </c>
      <c r="I3919" s="8"/>
      <c r="J3919" s="16"/>
      <c r="K3919" s="16"/>
    </row>
    <row r="3920" spans="1:11" x14ac:dyDescent="0.25">
      <c r="A3920" s="8">
        <v>45705</v>
      </c>
      <c r="B3920" s="16" t="s">
        <v>7911</v>
      </c>
      <c r="C3920" s="16" t="s">
        <v>7912</v>
      </c>
      <c r="D3920">
        <f>[1]!s_pq_maxuptype(B3920,A3920)</f>
        <v>0</v>
      </c>
      <c r="I3920" s="8"/>
      <c r="J3920" s="16"/>
      <c r="K3920" s="16"/>
    </row>
    <row r="3921" spans="1:11" x14ac:dyDescent="0.25">
      <c r="A3921" s="8">
        <v>45705</v>
      </c>
      <c r="B3921" s="16" t="s">
        <v>7913</v>
      </c>
      <c r="C3921" s="16" t="s">
        <v>7914</v>
      </c>
      <c r="D3921">
        <f>[1]!s_pq_maxuptype(B3921,A3921)</f>
        <v>0</v>
      </c>
      <c r="I3921" s="8"/>
      <c r="J3921" s="16"/>
      <c r="K3921" s="16"/>
    </row>
    <row r="3922" spans="1:11" x14ac:dyDescent="0.25">
      <c r="A3922" s="8">
        <v>45705</v>
      </c>
      <c r="B3922" s="16" t="s">
        <v>7915</v>
      </c>
      <c r="C3922" s="16" t="s">
        <v>7916</v>
      </c>
      <c r="D3922">
        <f>[1]!s_pq_maxuptype(B3922,A3922)</f>
        <v>0</v>
      </c>
      <c r="I3922" s="8"/>
      <c r="J3922" s="16"/>
      <c r="K3922" s="16"/>
    </row>
    <row r="3923" spans="1:11" x14ac:dyDescent="0.25">
      <c r="A3923" s="8">
        <v>45705</v>
      </c>
      <c r="B3923" s="16" t="s">
        <v>7917</v>
      </c>
      <c r="C3923" s="16" t="s">
        <v>7918</v>
      </c>
      <c r="D3923">
        <f>[1]!s_pq_maxuptype(B3923,A3923)</f>
        <v>0</v>
      </c>
      <c r="I3923" s="8"/>
      <c r="J3923" s="16"/>
      <c r="K3923" s="16"/>
    </row>
    <row r="3924" spans="1:11" x14ac:dyDescent="0.25">
      <c r="A3924" s="8">
        <v>45705</v>
      </c>
      <c r="B3924" s="16" t="s">
        <v>7919</v>
      </c>
      <c r="C3924" s="16" t="s">
        <v>7920</v>
      </c>
      <c r="D3924">
        <f>[1]!s_pq_maxuptype(B3924,A3924)</f>
        <v>0</v>
      </c>
      <c r="I3924" s="8"/>
      <c r="J3924" s="16"/>
      <c r="K3924" s="16"/>
    </row>
    <row r="3925" spans="1:11" x14ac:dyDescent="0.25">
      <c r="A3925" s="8">
        <v>45705</v>
      </c>
      <c r="B3925" s="16" t="s">
        <v>7921</v>
      </c>
      <c r="C3925" s="16" t="s">
        <v>7922</v>
      </c>
      <c r="D3925" t="str">
        <f>[1]!s_pq_maxuptype(B3925,A3925)</f>
        <v>首板</v>
      </c>
      <c r="I3925" s="8"/>
      <c r="J3925" s="16"/>
      <c r="K3925" s="16"/>
    </row>
    <row r="3926" spans="1:11" x14ac:dyDescent="0.25">
      <c r="A3926" s="8">
        <v>45705</v>
      </c>
      <c r="B3926" s="16" t="s">
        <v>7923</v>
      </c>
      <c r="C3926" s="16" t="s">
        <v>7924</v>
      </c>
      <c r="D3926">
        <f>[1]!s_pq_maxuptype(B3926,A3926)</f>
        <v>0</v>
      </c>
      <c r="I3926" s="8"/>
      <c r="J3926" s="16"/>
      <c r="K3926" s="16"/>
    </row>
    <row r="3927" spans="1:11" x14ac:dyDescent="0.25">
      <c r="A3927" s="8">
        <v>45705</v>
      </c>
      <c r="B3927" s="16" t="s">
        <v>7925</v>
      </c>
      <c r="C3927" s="16" t="s">
        <v>7926</v>
      </c>
      <c r="D3927">
        <f>[1]!s_pq_maxuptype(B3927,A3927)</f>
        <v>0</v>
      </c>
      <c r="I3927" s="8"/>
      <c r="J3927" s="16"/>
      <c r="K3927" s="16"/>
    </row>
    <row r="3928" spans="1:11" x14ac:dyDescent="0.25">
      <c r="A3928" s="8">
        <v>45705</v>
      </c>
      <c r="B3928" s="16" t="s">
        <v>7927</v>
      </c>
      <c r="C3928" s="16" t="s">
        <v>7928</v>
      </c>
      <c r="D3928">
        <f>[1]!s_pq_maxuptype(B3928,A3928)</f>
        <v>0</v>
      </c>
      <c r="I3928" s="8"/>
      <c r="J3928" s="16"/>
      <c r="K3928" s="16"/>
    </row>
    <row r="3929" spans="1:11" x14ac:dyDescent="0.25">
      <c r="A3929" s="8">
        <v>45705</v>
      </c>
      <c r="B3929" s="16" t="s">
        <v>7929</v>
      </c>
      <c r="C3929" s="16" t="s">
        <v>7930</v>
      </c>
      <c r="D3929">
        <f>[1]!s_pq_maxuptype(B3929,A3929)</f>
        <v>0</v>
      </c>
      <c r="I3929" s="8"/>
      <c r="J3929" s="16"/>
      <c r="K3929" s="16"/>
    </row>
    <row r="3930" spans="1:11" x14ac:dyDescent="0.25">
      <c r="A3930" s="8">
        <v>45705</v>
      </c>
      <c r="B3930" s="16" t="s">
        <v>7931</v>
      </c>
      <c r="C3930" s="16" t="s">
        <v>7932</v>
      </c>
      <c r="D3930">
        <f>[1]!s_pq_maxuptype(B3930,A3930)</f>
        <v>0</v>
      </c>
      <c r="I3930" s="8"/>
      <c r="J3930" s="16"/>
      <c r="K3930" s="16"/>
    </row>
    <row r="3931" spans="1:11" x14ac:dyDescent="0.25">
      <c r="A3931" s="8">
        <v>45705</v>
      </c>
      <c r="B3931" s="16" t="s">
        <v>7933</v>
      </c>
      <c r="C3931" s="16" t="s">
        <v>7934</v>
      </c>
      <c r="D3931">
        <f>[1]!s_pq_maxuptype(B3931,A3931)</f>
        <v>0</v>
      </c>
      <c r="I3931" s="8"/>
      <c r="J3931" s="16"/>
      <c r="K3931" s="16"/>
    </row>
    <row r="3932" spans="1:11" x14ac:dyDescent="0.25">
      <c r="A3932" s="8">
        <v>45705</v>
      </c>
      <c r="B3932" s="16" t="s">
        <v>7935</v>
      </c>
      <c r="C3932" s="16" t="s">
        <v>7936</v>
      </c>
      <c r="D3932">
        <f>[1]!s_pq_maxuptype(B3932,A3932)</f>
        <v>0</v>
      </c>
      <c r="I3932" s="8"/>
      <c r="J3932" s="16"/>
      <c r="K3932" s="16"/>
    </row>
    <row r="3933" spans="1:11" x14ac:dyDescent="0.25">
      <c r="A3933" s="8">
        <v>45705</v>
      </c>
      <c r="B3933" s="16" t="s">
        <v>7937</v>
      </c>
      <c r="C3933" s="16" t="s">
        <v>7938</v>
      </c>
      <c r="D3933">
        <f>[1]!s_pq_maxuptype(B3933,A3933)</f>
        <v>0</v>
      </c>
      <c r="I3933" s="8"/>
      <c r="J3933" s="16"/>
      <c r="K3933" s="16"/>
    </row>
    <row r="3934" spans="1:11" x14ac:dyDescent="0.25">
      <c r="A3934" s="8">
        <v>45705</v>
      </c>
      <c r="B3934" s="16" t="s">
        <v>7939</v>
      </c>
      <c r="C3934" s="16" t="s">
        <v>7940</v>
      </c>
      <c r="D3934">
        <f>[1]!s_pq_maxuptype(B3934,A3934)</f>
        <v>0</v>
      </c>
      <c r="I3934" s="8"/>
      <c r="J3934" s="16"/>
      <c r="K3934" s="16"/>
    </row>
    <row r="3935" spans="1:11" x14ac:dyDescent="0.25">
      <c r="A3935" s="8">
        <v>45705</v>
      </c>
      <c r="B3935" s="16" t="s">
        <v>7941</v>
      </c>
      <c r="C3935" s="16" t="s">
        <v>7942</v>
      </c>
      <c r="D3935">
        <f>[1]!s_pq_maxuptype(B3935,A3935)</f>
        <v>0</v>
      </c>
      <c r="I3935" s="8"/>
      <c r="J3935" s="16"/>
      <c r="K3935" s="16"/>
    </row>
    <row r="3936" spans="1:11" x14ac:dyDescent="0.25">
      <c r="A3936" s="8">
        <v>45705</v>
      </c>
      <c r="B3936" s="16" t="s">
        <v>7943</v>
      </c>
      <c r="C3936" s="16" t="s">
        <v>7944</v>
      </c>
      <c r="D3936">
        <f>[1]!s_pq_maxuptype(B3936,A3936)</f>
        <v>0</v>
      </c>
      <c r="I3936" s="8"/>
      <c r="J3936" s="16"/>
      <c r="K3936" s="16"/>
    </row>
    <row r="3937" spans="1:11" x14ac:dyDescent="0.25">
      <c r="A3937" s="8">
        <v>45705</v>
      </c>
      <c r="B3937" s="16" t="s">
        <v>7945</v>
      </c>
      <c r="C3937" s="16" t="s">
        <v>7946</v>
      </c>
      <c r="D3937">
        <f>[1]!s_pq_maxuptype(B3937,A3937)</f>
        <v>0</v>
      </c>
      <c r="I3937" s="8"/>
      <c r="J3937" s="16"/>
      <c r="K3937" s="16"/>
    </row>
    <row r="3938" spans="1:11" x14ac:dyDescent="0.25">
      <c r="A3938" s="8">
        <v>45705</v>
      </c>
      <c r="B3938" s="16" t="s">
        <v>7947</v>
      </c>
      <c r="C3938" s="16" t="s">
        <v>7948</v>
      </c>
      <c r="D3938">
        <f>[1]!s_pq_maxuptype(B3938,A3938)</f>
        <v>0</v>
      </c>
      <c r="I3938" s="8"/>
      <c r="J3938" s="16"/>
      <c r="K3938" s="16"/>
    </row>
    <row r="3939" spans="1:11" x14ac:dyDescent="0.25">
      <c r="A3939" s="8">
        <v>45705</v>
      </c>
      <c r="B3939" s="16" t="s">
        <v>7949</v>
      </c>
      <c r="C3939" s="16" t="s">
        <v>7950</v>
      </c>
      <c r="D3939" t="str">
        <f>[1]!s_pq_maxuptype(B3939,A3939)</f>
        <v>3连板</v>
      </c>
      <c r="I3939" s="8"/>
      <c r="J3939" s="16"/>
      <c r="K3939" s="16"/>
    </row>
    <row r="3940" spans="1:11" x14ac:dyDescent="0.25">
      <c r="A3940" s="8">
        <v>45705</v>
      </c>
      <c r="B3940" s="16" t="s">
        <v>7951</v>
      </c>
      <c r="C3940" s="16" t="s">
        <v>7952</v>
      </c>
      <c r="D3940">
        <f>[1]!s_pq_maxuptype(B3940,A3940)</f>
        <v>0</v>
      </c>
      <c r="I3940" s="8"/>
      <c r="J3940" s="16"/>
      <c r="K3940" s="16"/>
    </row>
    <row r="3941" spans="1:11" x14ac:dyDescent="0.25">
      <c r="A3941" s="8">
        <v>45705</v>
      </c>
      <c r="B3941" s="16" t="s">
        <v>7953</v>
      </c>
      <c r="C3941" s="16" t="s">
        <v>7954</v>
      </c>
      <c r="D3941">
        <f>[1]!s_pq_maxuptype(B3941,A3941)</f>
        <v>0</v>
      </c>
      <c r="I3941" s="8"/>
      <c r="J3941" s="16"/>
      <c r="K3941" s="16"/>
    </row>
    <row r="3942" spans="1:11" x14ac:dyDescent="0.25">
      <c r="A3942" s="8">
        <v>45705</v>
      </c>
      <c r="B3942" s="16" t="s">
        <v>7955</v>
      </c>
      <c r="C3942" s="16" t="s">
        <v>7956</v>
      </c>
      <c r="D3942">
        <f>[1]!s_pq_maxuptype(B3942,A3942)</f>
        <v>0</v>
      </c>
      <c r="I3942" s="8"/>
      <c r="J3942" s="16"/>
      <c r="K3942" s="16"/>
    </row>
    <row r="3943" spans="1:11" x14ac:dyDescent="0.25">
      <c r="A3943" s="8">
        <v>45705</v>
      </c>
      <c r="B3943" s="16" t="s">
        <v>7957</v>
      </c>
      <c r="C3943" s="16" t="s">
        <v>7958</v>
      </c>
      <c r="D3943">
        <f>[1]!s_pq_maxuptype(B3943,A3943)</f>
        <v>0</v>
      </c>
      <c r="I3943" s="8"/>
      <c r="J3943" s="16"/>
      <c r="K3943" s="16"/>
    </row>
    <row r="3944" spans="1:11" x14ac:dyDescent="0.25">
      <c r="A3944" s="8">
        <v>45705</v>
      </c>
      <c r="B3944" s="16" t="s">
        <v>7959</v>
      </c>
      <c r="C3944" s="16" t="s">
        <v>7960</v>
      </c>
      <c r="D3944">
        <f>[1]!s_pq_maxuptype(B3944,A3944)</f>
        <v>0</v>
      </c>
      <c r="I3944" s="8"/>
      <c r="J3944" s="16"/>
      <c r="K3944" s="16"/>
    </row>
    <row r="3945" spans="1:11" x14ac:dyDescent="0.25">
      <c r="A3945" s="8">
        <v>45705</v>
      </c>
      <c r="B3945" s="16" t="s">
        <v>7961</v>
      </c>
      <c r="C3945" s="16" t="s">
        <v>7962</v>
      </c>
      <c r="D3945">
        <f>[1]!s_pq_maxuptype(B3945,A3945)</f>
        <v>0</v>
      </c>
      <c r="I3945" s="8"/>
      <c r="J3945" s="16"/>
      <c r="K3945" s="16"/>
    </row>
    <row r="3946" spans="1:11" x14ac:dyDescent="0.25">
      <c r="A3946" s="8">
        <v>45705</v>
      </c>
      <c r="B3946" s="16" t="s">
        <v>7963</v>
      </c>
      <c r="C3946" s="16" t="s">
        <v>7964</v>
      </c>
      <c r="D3946">
        <f>[1]!s_pq_maxuptype(B3946,A3946)</f>
        <v>0</v>
      </c>
      <c r="I3946" s="8"/>
      <c r="J3946" s="16"/>
      <c r="K3946" s="16"/>
    </row>
    <row r="3947" spans="1:11" x14ac:dyDescent="0.25">
      <c r="A3947" s="8">
        <v>45705</v>
      </c>
      <c r="B3947" s="16" t="s">
        <v>7965</v>
      </c>
      <c r="C3947" s="16" t="s">
        <v>7966</v>
      </c>
      <c r="D3947">
        <f>[1]!s_pq_maxuptype(B3947,A3947)</f>
        <v>0</v>
      </c>
      <c r="I3947" s="8"/>
      <c r="J3947" s="16"/>
      <c r="K3947" s="16"/>
    </row>
    <row r="3948" spans="1:11" x14ac:dyDescent="0.25">
      <c r="A3948" s="8">
        <v>45705</v>
      </c>
      <c r="B3948" s="16" t="s">
        <v>7967</v>
      </c>
      <c r="C3948" s="16" t="s">
        <v>7968</v>
      </c>
      <c r="D3948">
        <f>[1]!s_pq_maxuptype(B3948,A3948)</f>
        <v>0</v>
      </c>
      <c r="I3948" s="8"/>
      <c r="J3948" s="16"/>
      <c r="K3948" s="16"/>
    </row>
    <row r="3949" spans="1:11" x14ac:dyDescent="0.25">
      <c r="A3949" s="8">
        <v>45705</v>
      </c>
      <c r="B3949" s="16" t="s">
        <v>7969</v>
      </c>
      <c r="C3949" s="16" t="s">
        <v>7970</v>
      </c>
      <c r="D3949">
        <f>[1]!s_pq_maxuptype(B3949,A3949)</f>
        <v>0</v>
      </c>
      <c r="I3949" s="8"/>
      <c r="J3949" s="16"/>
      <c r="K3949" s="16"/>
    </row>
    <row r="3950" spans="1:11" x14ac:dyDescent="0.25">
      <c r="A3950" s="8">
        <v>45705</v>
      </c>
      <c r="B3950" s="16" t="s">
        <v>7971</v>
      </c>
      <c r="C3950" s="16" t="s">
        <v>7972</v>
      </c>
      <c r="D3950">
        <f>[1]!s_pq_maxuptype(B3950,A3950)</f>
        <v>0</v>
      </c>
      <c r="I3950" s="8"/>
      <c r="J3950" s="16"/>
      <c r="K3950" s="16"/>
    </row>
    <row r="3951" spans="1:11" x14ac:dyDescent="0.25">
      <c r="A3951" s="8">
        <v>45705</v>
      </c>
      <c r="B3951" s="16" t="s">
        <v>7973</v>
      </c>
      <c r="C3951" s="16" t="s">
        <v>7974</v>
      </c>
      <c r="D3951">
        <f>[1]!s_pq_maxuptype(B3951,A3951)</f>
        <v>0</v>
      </c>
      <c r="I3951" s="8"/>
      <c r="J3951" s="16"/>
      <c r="K3951" s="16"/>
    </row>
    <row r="3952" spans="1:11" x14ac:dyDescent="0.25">
      <c r="A3952" s="8">
        <v>45705</v>
      </c>
      <c r="B3952" s="16" t="s">
        <v>7975</v>
      </c>
      <c r="C3952" s="16" t="s">
        <v>7976</v>
      </c>
      <c r="D3952">
        <f>[1]!s_pq_maxuptype(B3952,A3952)</f>
        <v>0</v>
      </c>
      <c r="I3952" s="8"/>
      <c r="J3952" s="16"/>
      <c r="K3952" s="16"/>
    </row>
    <row r="3953" spans="1:11" x14ac:dyDescent="0.25">
      <c r="A3953" s="8">
        <v>45705</v>
      </c>
      <c r="B3953" s="16" t="s">
        <v>7977</v>
      </c>
      <c r="C3953" s="16" t="s">
        <v>7978</v>
      </c>
      <c r="D3953">
        <f>[1]!s_pq_maxuptype(B3953,A3953)</f>
        <v>0</v>
      </c>
      <c r="I3953" s="8"/>
      <c r="J3953" s="16"/>
      <c r="K3953" s="16"/>
    </row>
    <row r="3954" spans="1:11" x14ac:dyDescent="0.25">
      <c r="A3954" s="8">
        <v>45705</v>
      </c>
      <c r="B3954" s="16" t="s">
        <v>7979</v>
      </c>
      <c r="C3954" s="16" t="s">
        <v>7980</v>
      </c>
      <c r="D3954">
        <f>[1]!s_pq_maxuptype(B3954,A3954)</f>
        <v>0</v>
      </c>
      <c r="I3954" s="8"/>
      <c r="J3954" s="16"/>
      <c r="K3954" s="16"/>
    </row>
    <row r="3955" spans="1:11" x14ac:dyDescent="0.25">
      <c r="A3955" s="8">
        <v>45705</v>
      </c>
      <c r="B3955" s="16" t="s">
        <v>7981</v>
      </c>
      <c r="C3955" s="16" t="s">
        <v>7982</v>
      </c>
      <c r="D3955">
        <f>[1]!s_pq_maxuptype(B3955,A3955)</f>
        <v>0</v>
      </c>
      <c r="I3955" s="8"/>
      <c r="J3955" s="16"/>
      <c r="K3955" s="16"/>
    </row>
    <row r="3956" spans="1:11" x14ac:dyDescent="0.25">
      <c r="A3956" s="8">
        <v>45705</v>
      </c>
      <c r="B3956" s="16" t="s">
        <v>7983</v>
      </c>
      <c r="C3956" s="16" t="s">
        <v>7984</v>
      </c>
      <c r="D3956">
        <f>[1]!s_pq_maxuptype(B3956,A3956)</f>
        <v>0</v>
      </c>
      <c r="I3956" s="8"/>
      <c r="J3956" s="16"/>
      <c r="K3956" s="16"/>
    </row>
    <row r="3957" spans="1:11" x14ac:dyDescent="0.25">
      <c r="A3957" s="8">
        <v>45705</v>
      </c>
      <c r="B3957" s="16" t="s">
        <v>7985</v>
      </c>
      <c r="C3957" s="16" t="s">
        <v>7986</v>
      </c>
      <c r="D3957">
        <f>[1]!s_pq_maxuptype(B3957,A3957)</f>
        <v>0</v>
      </c>
      <c r="I3957" s="8"/>
      <c r="J3957" s="16"/>
      <c r="K3957" s="16"/>
    </row>
    <row r="3958" spans="1:11" x14ac:dyDescent="0.25">
      <c r="A3958" s="8">
        <v>45705</v>
      </c>
      <c r="B3958" s="16" t="s">
        <v>7987</v>
      </c>
      <c r="C3958" s="16" t="s">
        <v>7988</v>
      </c>
      <c r="D3958">
        <f>[1]!s_pq_maxuptype(B3958,A3958)</f>
        <v>0</v>
      </c>
      <c r="I3958" s="8"/>
      <c r="J3958" s="16"/>
      <c r="K3958" s="16"/>
    </row>
    <row r="3959" spans="1:11" x14ac:dyDescent="0.25">
      <c r="A3959" s="8">
        <v>45705</v>
      </c>
      <c r="B3959" s="16" t="s">
        <v>7989</v>
      </c>
      <c r="C3959" s="16" t="s">
        <v>7990</v>
      </c>
      <c r="D3959" t="str">
        <f>[1]!s_pq_maxuptype(B3959,A3959)</f>
        <v>首板</v>
      </c>
      <c r="I3959" s="8"/>
      <c r="J3959" s="16"/>
      <c r="K3959" s="16"/>
    </row>
    <row r="3960" spans="1:11" x14ac:dyDescent="0.25">
      <c r="A3960" s="8">
        <v>45705</v>
      </c>
      <c r="B3960" s="16" t="s">
        <v>7991</v>
      </c>
      <c r="C3960" s="16" t="s">
        <v>7992</v>
      </c>
      <c r="D3960" t="str">
        <f>[1]!s_pq_maxuptype(B3960,A3960)</f>
        <v>9日6板</v>
      </c>
      <c r="I3960" s="8"/>
      <c r="J3960" s="16"/>
      <c r="K3960" s="16"/>
    </row>
    <row r="3961" spans="1:11" x14ac:dyDescent="0.25">
      <c r="A3961" s="8">
        <v>45705</v>
      </c>
      <c r="B3961" s="16" t="s">
        <v>7993</v>
      </c>
      <c r="C3961" s="16" t="s">
        <v>7994</v>
      </c>
      <c r="D3961">
        <f>[1]!s_pq_maxuptype(B3961,A3961)</f>
        <v>0</v>
      </c>
      <c r="I3961" s="8"/>
      <c r="J3961" s="16"/>
      <c r="K3961" s="16"/>
    </row>
    <row r="3962" spans="1:11" x14ac:dyDescent="0.25">
      <c r="A3962" s="8">
        <v>45705</v>
      </c>
      <c r="B3962" s="16" t="s">
        <v>7995</v>
      </c>
      <c r="C3962" s="16" t="s">
        <v>7996</v>
      </c>
      <c r="D3962">
        <f>[1]!s_pq_maxuptype(B3962,A3962)</f>
        <v>0</v>
      </c>
      <c r="I3962" s="8"/>
      <c r="J3962" s="16"/>
      <c r="K3962" s="16"/>
    </row>
    <row r="3963" spans="1:11" x14ac:dyDescent="0.25">
      <c r="A3963" s="8">
        <v>45705</v>
      </c>
      <c r="B3963" s="16" t="s">
        <v>7997</v>
      </c>
      <c r="C3963" s="16" t="s">
        <v>7998</v>
      </c>
      <c r="D3963">
        <f>[1]!s_pq_maxuptype(B3963,A3963)</f>
        <v>0</v>
      </c>
      <c r="I3963" s="8"/>
      <c r="J3963" s="16"/>
      <c r="K3963" s="16"/>
    </row>
    <row r="3964" spans="1:11" x14ac:dyDescent="0.25">
      <c r="A3964" s="8">
        <v>45705</v>
      </c>
      <c r="B3964" s="16" t="s">
        <v>7999</v>
      </c>
      <c r="C3964" s="16" t="s">
        <v>8000</v>
      </c>
      <c r="D3964">
        <f>[1]!s_pq_maxuptype(B3964,A3964)</f>
        <v>0</v>
      </c>
      <c r="I3964" s="8"/>
      <c r="J3964" s="16"/>
      <c r="K3964" s="16"/>
    </row>
    <row r="3965" spans="1:11" x14ac:dyDescent="0.25">
      <c r="A3965" s="8">
        <v>45705</v>
      </c>
      <c r="B3965" s="16" t="s">
        <v>8001</v>
      </c>
      <c r="C3965" s="16" t="s">
        <v>8002</v>
      </c>
      <c r="D3965">
        <f>[1]!s_pq_maxuptype(B3965,A3965)</f>
        <v>0</v>
      </c>
      <c r="I3965" s="8"/>
      <c r="J3965" s="16"/>
      <c r="K3965" s="16"/>
    </row>
    <row r="3966" spans="1:11" x14ac:dyDescent="0.25">
      <c r="A3966" s="8">
        <v>45705</v>
      </c>
      <c r="B3966" s="16" t="s">
        <v>8003</v>
      </c>
      <c r="C3966" s="16" t="s">
        <v>8004</v>
      </c>
      <c r="D3966">
        <f>[1]!s_pq_maxuptype(B3966,A3966)</f>
        <v>0</v>
      </c>
      <c r="I3966" s="8"/>
      <c r="J3966" s="16"/>
      <c r="K3966" s="16"/>
    </row>
    <row r="3967" spans="1:11" x14ac:dyDescent="0.25">
      <c r="A3967" s="8">
        <v>45705</v>
      </c>
      <c r="B3967" s="16" t="s">
        <v>8005</v>
      </c>
      <c r="C3967" s="16" t="s">
        <v>8006</v>
      </c>
      <c r="D3967">
        <f>[1]!s_pq_maxuptype(B3967,A3967)</f>
        <v>0</v>
      </c>
      <c r="I3967" s="8"/>
      <c r="J3967" s="16"/>
      <c r="K3967" s="16"/>
    </row>
    <row r="3968" spans="1:11" x14ac:dyDescent="0.25">
      <c r="A3968" s="8">
        <v>45705</v>
      </c>
      <c r="B3968" s="16" t="s">
        <v>8007</v>
      </c>
      <c r="C3968" s="16" t="s">
        <v>8008</v>
      </c>
      <c r="D3968" t="str">
        <f>[1]!s_pq_maxuptype(B3968,A3968)</f>
        <v>首板</v>
      </c>
      <c r="I3968" s="8"/>
      <c r="J3968" s="16"/>
      <c r="K3968" s="16"/>
    </row>
    <row r="3969" spans="1:11" x14ac:dyDescent="0.25">
      <c r="A3969" s="8">
        <v>45705</v>
      </c>
      <c r="B3969" s="16" t="s">
        <v>8009</v>
      </c>
      <c r="C3969" s="16" t="s">
        <v>8010</v>
      </c>
      <c r="D3969">
        <f>[1]!s_pq_maxuptype(B3969,A3969)</f>
        <v>0</v>
      </c>
      <c r="I3969" s="8"/>
      <c r="J3969" s="16"/>
      <c r="K3969" s="16"/>
    </row>
    <row r="3970" spans="1:11" x14ac:dyDescent="0.25">
      <c r="A3970" s="8">
        <v>45705</v>
      </c>
      <c r="B3970" s="16" t="s">
        <v>8011</v>
      </c>
      <c r="C3970" s="16" t="s">
        <v>8012</v>
      </c>
      <c r="D3970">
        <f>[1]!s_pq_maxuptype(B3970,A3970)</f>
        <v>0</v>
      </c>
      <c r="I3970" s="8"/>
      <c r="J3970" s="16"/>
      <c r="K3970" s="16"/>
    </row>
    <row r="3971" spans="1:11" x14ac:dyDescent="0.25">
      <c r="A3971" s="8">
        <v>45705</v>
      </c>
      <c r="B3971" s="16" t="s">
        <v>8013</v>
      </c>
      <c r="C3971" s="16" t="s">
        <v>8014</v>
      </c>
      <c r="D3971">
        <f>[1]!s_pq_maxuptype(B3971,A3971)</f>
        <v>0</v>
      </c>
      <c r="I3971" s="8"/>
      <c r="J3971" s="16"/>
      <c r="K3971" s="16"/>
    </row>
    <row r="3972" spans="1:11" x14ac:dyDescent="0.25">
      <c r="A3972" s="8">
        <v>45705</v>
      </c>
      <c r="B3972" s="16" t="s">
        <v>8015</v>
      </c>
      <c r="C3972" s="16" t="s">
        <v>8016</v>
      </c>
      <c r="D3972">
        <f>[1]!s_pq_maxuptype(B3972,A3972)</f>
        <v>0</v>
      </c>
      <c r="I3972" s="8"/>
      <c r="J3972" s="16"/>
      <c r="K3972" s="16"/>
    </row>
    <row r="3973" spans="1:11" x14ac:dyDescent="0.25">
      <c r="A3973" s="8">
        <v>45705</v>
      </c>
      <c r="B3973" s="16" t="s">
        <v>8017</v>
      </c>
      <c r="C3973" s="16" t="s">
        <v>8018</v>
      </c>
      <c r="D3973">
        <f>[1]!s_pq_maxuptype(B3973,A3973)</f>
        <v>0</v>
      </c>
      <c r="I3973" s="8"/>
      <c r="J3973" s="16"/>
      <c r="K3973" s="16"/>
    </row>
    <row r="3974" spans="1:11" x14ac:dyDescent="0.25">
      <c r="A3974" s="8">
        <v>45705</v>
      </c>
      <c r="B3974" s="16" t="s">
        <v>8019</v>
      </c>
      <c r="C3974" s="16" t="s">
        <v>8020</v>
      </c>
      <c r="D3974">
        <f>[1]!s_pq_maxuptype(B3974,A3974)</f>
        <v>0</v>
      </c>
      <c r="I3974" s="8"/>
      <c r="J3974" s="16"/>
      <c r="K3974" s="16"/>
    </row>
    <row r="3975" spans="1:11" x14ac:dyDescent="0.25">
      <c r="A3975" s="8">
        <v>45705</v>
      </c>
      <c r="B3975" s="16" t="s">
        <v>8021</v>
      </c>
      <c r="C3975" s="16" t="s">
        <v>8022</v>
      </c>
      <c r="D3975">
        <f>[1]!s_pq_maxuptype(B3975,A3975)</f>
        <v>0</v>
      </c>
      <c r="I3975" s="8"/>
      <c r="J3975" s="16"/>
      <c r="K3975" s="16"/>
    </row>
    <row r="3976" spans="1:11" x14ac:dyDescent="0.25">
      <c r="A3976" s="8">
        <v>45705</v>
      </c>
      <c r="B3976" s="16" t="s">
        <v>8023</v>
      </c>
      <c r="C3976" s="16" t="s">
        <v>8024</v>
      </c>
      <c r="D3976">
        <f>[1]!s_pq_maxuptype(B3976,A3976)</f>
        <v>0</v>
      </c>
      <c r="I3976" s="8"/>
      <c r="J3976" s="16"/>
      <c r="K3976" s="16"/>
    </row>
    <row r="3977" spans="1:11" x14ac:dyDescent="0.25">
      <c r="A3977" s="8">
        <v>45705</v>
      </c>
      <c r="B3977" s="16" t="s">
        <v>8025</v>
      </c>
      <c r="C3977" s="16" t="s">
        <v>8026</v>
      </c>
      <c r="D3977">
        <f>[1]!s_pq_maxuptype(B3977,A3977)</f>
        <v>0</v>
      </c>
      <c r="I3977" s="8"/>
      <c r="J3977" s="16"/>
      <c r="K3977" s="16"/>
    </row>
    <row r="3978" spans="1:11" x14ac:dyDescent="0.25">
      <c r="A3978" s="8">
        <v>45705</v>
      </c>
      <c r="B3978" s="16" t="s">
        <v>8027</v>
      </c>
      <c r="C3978" s="16" t="s">
        <v>8028</v>
      </c>
      <c r="D3978">
        <f>[1]!s_pq_maxuptype(B3978,A3978)</f>
        <v>0</v>
      </c>
      <c r="I3978" s="8"/>
      <c r="J3978" s="16"/>
      <c r="K3978" s="16"/>
    </row>
    <row r="3979" spans="1:11" x14ac:dyDescent="0.25">
      <c r="A3979" s="8">
        <v>45705</v>
      </c>
      <c r="B3979" s="16" t="s">
        <v>8029</v>
      </c>
      <c r="C3979" s="16" t="s">
        <v>8030</v>
      </c>
      <c r="D3979">
        <f>[1]!s_pq_maxuptype(B3979,A3979)</f>
        <v>0</v>
      </c>
      <c r="I3979" s="8"/>
      <c r="J3979" s="16"/>
      <c r="K3979" s="16"/>
    </row>
    <row r="3980" spans="1:11" x14ac:dyDescent="0.25">
      <c r="A3980" s="8">
        <v>45705</v>
      </c>
      <c r="B3980" s="16" t="s">
        <v>8031</v>
      </c>
      <c r="C3980" s="16" t="s">
        <v>8032</v>
      </c>
      <c r="D3980">
        <f>[1]!s_pq_maxuptype(B3980,A3980)</f>
        <v>0</v>
      </c>
      <c r="I3980" s="8"/>
      <c r="J3980" s="16"/>
      <c r="K3980" s="16"/>
    </row>
    <row r="3981" spans="1:11" x14ac:dyDescent="0.25">
      <c r="A3981" s="8">
        <v>45705</v>
      </c>
      <c r="B3981" s="16" t="s">
        <v>8033</v>
      </c>
      <c r="C3981" s="16" t="s">
        <v>8034</v>
      </c>
      <c r="D3981">
        <f>[1]!s_pq_maxuptype(B3981,A3981)</f>
        <v>0</v>
      </c>
      <c r="I3981" s="8"/>
      <c r="J3981" s="16"/>
      <c r="K3981" s="16"/>
    </row>
    <row r="3982" spans="1:11" x14ac:dyDescent="0.25">
      <c r="A3982" s="8">
        <v>45705</v>
      </c>
      <c r="B3982" s="16" t="s">
        <v>8035</v>
      </c>
      <c r="C3982" s="16" t="s">
        <v>8036</v>
      </c>
      <c r="D3982">
        <f>[1]!s_pq_maxuptype(B3982,A3982)</f>
        <v>0</v>
      </c>
      <c r="I3982" s="8"/>
      <c r="J3982" s="16"/>
      <c r="K3982" s="16"/>
    </row>
    <row r="3983" spans="1:11" x14ac:dyDescent="0.25">
      <c r="A3983" s="8">
        <v>45705</v>
      </c>
      <c r="B3983" s="16" t="s">
        <v>8037</v>
      </c>
      <c r="C3983" s="16" t="s">
        <v>8038</v>
      </c>
      <c r="D3983">
        <f>[1]!s_pq_maxuptype(B3983,A3983)</f>
        <v>0</v>
      </c>
      <c r="I3983" s="8"/>
      <c r="J3983" s="16"/>
      <c r="K3983" s="16"/>
    </row>
    <row r="3984" spans="1:11" x14ac:dyDescent="0.25">
      <c r="A3984" s="8">
        <v>45705</v>
      </c>
      <c r="B3984" s="16" t="s">
        <v>8039</v>
      </c>
      <c r="C3984" s="16" t="s">
        <v>8040</v>
      </c>
      <c r="D3984">
        <f>[1]!s_pq_maxuptype(B3984,A3984)</f>
        <v>0</v>
      </c>
      <c r="I3984" s="8"/>
      <c r="J3984" s="16"/>
      <c r="K3984" s="16"/>
    </row>
    <row r="3985" spans="1:11" x14ac:dyDescent="0.25">
      <c r="A3985" s="8">
        <v>45705</v>
      </c>
      <c r="B3985" s="16" t="s">
        <v>8041</v>
      </c>
      <c r="C3985" s="16" t="s">
        <v>8042</v>
      </c>
      <c r="D3985">
        <f>[1]!s_pq_maxuptype(B3985,A3985)</f>
        <v>0</v>
      </c>
      <c r="I3985" s="8"/>
      <c r="J3985" s="16"/>
      <c r="K3985" s="16"/>
    </row>
    <row r="3986" spans="1:11" x14ac:dyDescent="0.25">
      <c r="A3986" s="8">
        <v>45705</v>
      </c>
      <c r="B3986" s="16" t="s">
        <v>8043</v>
      </c>
      <c r="C3986" s="16" t="s">
        <v>8044</v>
      </c>
      <c r="D3986">
        <f>[1]!s_pq_maxuptype(B3986,A3986)</f>
        <v>0</v>
      </c>
      <c r="I3986" s="8"/>
      <c r="J3986" s="16"/>
      <c r="K3986" s="16"/>
    </row>
    <row r="3987" spans="1:11" x14ac:dyDescent="0.25">
      <c r="A3987" s="8">
        <v>45705</v>
      </c>
      <c r="B3987" s="16" t="s">
        <v>8045</v>
      </c>
      <c r="C3987" s="16" t="s">
        <v>8046</v>
      </c>
      <c r="D3987">
        <f>[1]!s_pq_maxuptype(B3987,A3987)</f>
        <v>0</v>
      </c>
      <c r="I3987" s="8"/>
      <c r="J3987" s="16"/>
      <c r="K3987" s="16"/>
    </row>
    <row r="3988" spans="1:11" x14ac:dyDescent="0.25">
      <c r="A3988" s="8">
        <v>45705</v>
      </c>
      <c r="B3988" s="16" t="s">
        <v>8047</v>
      </c>
      <c r="C3988" s="16" t="s">
        <v>8048</v>
      </c>
      <c r="D3988">
        <f>[1]!s_pq_maxuptype(B3988,A3988)</f>
        <v>0</v>
      </c>
      <c r="I3988" s="8"/>
      <c r="J3988" s="16"/>
      <c r="K3988" s="16"/>
    </row>
    <row r="3989" spans="1:11" x14ac:dyDescent="0.25">
      <c r="A3989" s="8">
        <v>45705</v>
      </c>
      <c r="B3989" s="16" t="s">
        <v>8049</v>
      </c>
      <c r="C3989" s="16" t="s">
        <v>8050</v>
      </c>
      <c r="D3989">
        <f>[1]!s_pq_maxuptype(B3989,A3989)</f>
        <v>0</v>
      </c>
      <c r="I3989" s="8"/>
      <c r="J3989" s="16"/>
      <c r="K3989" s="16"/>
    </row>
    <row r="3990" spans="1:11" x14ac:dyDescent="0.25">
      <c r="A3990" s="8">
        <v>45705</v>
      </c>
      <c r="B3990" s="16" t="s">
        <v>8051</v>
      </c>
      <c r="C3990" s="16" t="s">
        <v>8052</v>
      </c>
      <c r="D3990">
        <f>[1]!s_pq_maxuptype(B3990,A3990)</f>
        <v>0</v>
      </c>
      <c r="I3990" s="8"/>
      <c r="J3990" s="16"/>
      <c r="K3990" s="16"/>
    </row>
    <row r="3991" spans="1:11" x14ac:dyDescent="0.25">
      <c r="A3991" s="8">
        <v>45705</v>
      </c>
      <c r="B3991" s="16" t="s">
        <v>8053</v>
      </c>
      <c r="C3991" s="16" t="s">
        <v>8054</v>
      </c>
      <c r="D3991">
        <f>[1]!s_pq_maxuptype(B3991,A3991)</f>
        <v>0</v>
      </c>
      <c r="I3991" s="8"/>
      <c r="J3991" s="16"/>
      <c r="K3991" s="16"/>
    </row>
    <row r="3992" spans="1:11" x14ac:dyDescent="0.25">
      <c r="A3992" s="8">
        <v>45705</v>
      </c>
      <c r="B3992" s="16" t="s">
        <v>8055</v>
      </c>
      <c r="C3992" s="16" t="s">
        <v>8056</v>
      </c>
      <c r="D3992">
        <f>[1]!s_pq_maxuptype(B3992,A3992)</f>
        <v>0</v>
      </c>
      <c r="I3992" s="8"/>
      <c r="J3992" s="16"/>
      <c r="K3992" s="16"/>
    </row>
    <row r="3993" spans="1:11" x14ac:dyDescent="0.25">
      <c r="A3993" s="8">
        <v>45705</v>
      </c>
      <c r="B3993" s="16" t="s">
        <v>8057</v>
      </c>
      <c r="C3993" s="16" t="s">
        <v>8058</v>
      </c>
      <c r="D3993">
        <f>[1]!s_pq_maxuptype(B3993,A3993)</f>
        <v>0</v>
      </c>
      <c r="I3993" s="8"/>
      <c r="J3993" s="16"/>
      <c r="K3993" s="16"/>
    </row>
    <row r="3994" spans="1:11" x14ac:dyDescent="0.25">
      <c r="A3994" s="8">
        <v>45705</v>
      </c>
      <c r="B3994" s="16" t="s">
        <v>8059</v>
      </c>
      <c r="C3994" s="16" t="s">
        <v>8060</v>
      </c>
      <c r="D3994">
        <f>[1]!s_pq_maxuptype(B3994,A3994)</f>
        <v>0</v>
      </c>
      <c r="I3994" s="8"/>
      <c r="J3994" s="16"/>
      <c r="K3994" s="16"/>
    </row>
    <row r="3995" spans="1:11" x14ac:dyDescent="0.25">
      <c r="A3995" s="8">
        <v>45705</v>
      </c>
      <c r="B3995" s="16" t="s">
        <v>8061</v>
      </c>
      <c r="C3995" s="16" t="s">
        <v>8062</v>
      </c>
      <c r="D3995">
        <f>[1]!s_pq_maxuptype(B3995,A3995)</f>
        <v>0</v>
      </c>
      <c r="I3995" s="8"/>
      <c r="J3995" s="16"/>
      <c r="K3995" s="16"/>
    </row>
    <row r="3996" spans="1:11" x14ac:dyDescent="0.25">
      <c r="A3996" s="8">
        <v>45705</v>
      </c>
      <c r="B3996" s="16" t="s">
        <v>8063</v>
      </c>
      <c r="C3996" s="16" t="s">
        <v>8064</v>
      </c>
      <c r="D3996">
        <f>[1]!s_pq_maxuptype(B3996,A3996)</f>
        <v>0</v>
      </c>
      <c r="I3996" s="8"/>
      <c r="J3996" s="16"/>
      <c r="K3996" s="16"/>
    </row>
    <row r="3997" spans="1:11" x14ac:dyDescent="0.25">
      <c r="A3997" s="8">
        <v>45705</v>
      </c>
      <c r="B3997" s="16" t="s">
        <v>8065</v>
      </c>
      <c r="C3997" s="16" t="s">
        <v>8066</v>
      </c>
      <c r="D3997">
        <f>[1]!s_pq_maxuptype(B3997,A3997)</f>
        <v>0</v>
      </c>
      <c r="I3997" s="8"/>
      <c r="J3997" s="16"/>
      <c r="K3997" s="16"/>
    </row>
    <row r="3998" spans="1:11" x14ac:dyDescent="0.25">
      <c r="A3998" s="8">
        <v>45705</v>
      </c>
      <c r="B3998" s="16" t="s">
        <v>8067</v>
      </c>
      <c r="C3998" s="16" t="s">
        <v>8068</v>
      </c>
      <c r="D3998">
        <f>[1]!s_pq_maxuptype(B3998,A3998)</f>
        <v>0</v>
      </c>
      <c r="I3998" s="8"/>
      <c r="J3998" s="16"/>
      <c r="K3998" s="16"/>
    </row>
    <row r="3999" spans="1:11" x14ac:dyDescent="0.25">
      <c r="A3999" s="8">
        <v>45705</v>
      </c>
      <c r="B3999" s="16" t="s">
        <v>8069</v>
      </c>
      <c r="C3999" s="16" t="s">
        <v>8070</v>
      </c>
      <c r="D3999">
        <f>[1]!s_pq_maxuptype(B3999,A3999)</f>
        <v>0</v>
      </c>
      <c r="I3999" s="8"/>
      <c r="J3999" s="16"/>
      <c r="K3999" s="16"/>
    </row>
    <row r="4000" spans="1:11" x14ac:dyDescent="0.25">
      <c r="A4000" s="8">
        <v>45705</v>
      </c>
      <c r="B4000" s="16" t="s">
        <v>8071</v>
      </c>
      <c r="C4000" s="16" t="s">
        <v>8072</v>
      </c>
      <c r="D4000">
        <f>[1]!s_pq_maxuptype(B4000,A4000)</f>
        <v>0</v>
      </c>
      <c r="I4000" s="8"/>
      <c r="J4000" s="16"/>
      <c r="K4000" s="16"/>
    </row>
    <row r="4001" spans="1:11" x14ac:dyDescent="0.25">
      <c r="A4001" s="8">
        <v>45705</v>
      </c>
      <c r="B4001" s="16" t="s">
        <v>8073</v>
      </c>
      <c r="C4001" s="16" t="s">
        <v>8074</v>
      </c>
      <c r="D4001">
        <f>[1]!s_pq_maxuptype(B4001,A4001)</f>
        <v>0</v>
      </c>
      <c r="I4001" s="8"/>
      <c r="J4001" s="16"/>
      <c r="K4001" s="16"/>
    </row>
    <row r="4002" spans="1:11" x14ac:dyDescent="0.25">
      <c r="A4002" s="8">
        <v>45705</v>
      </c>
      <c r="B4002" s="16" t="s">
        <v>8075</v>
      </c>
      <c r="C4002" s="16" t="s">
        <v>8076</v>
      </c>
      <c r="D4002">
        <f>[1]!s_pq_maxuptype(B4002,A4002)</f>
        <v>0</v>
      </c>
      <c r="I4002" s="8"/>
      <c r="J4002" s="16"/>
      <c r="K4002" s="16"/>
    </row>
    <row r="4003" spans="1:11" x14ac:dyDescent="0.25">
      <c r="A4003" s="8">
        <v>45705</v>
      </c>
      <c r="B4003" s="16" t="s">
        <v>8077</v>
      </c>
      <c r="C4003" s="16" t="s">
        <v>8078</v>
      </c>
      <c r="D4003">
        <f>[1]!s_pq_maxuptype(B4003,A4003)</f>
        <v>0</v>
      </c>
      <c r="I4003" s="8"/>
      <c r="J4003" s="16"/>
      <c r="K4003" s="16"/>
    </row>
    <row r="4004" spans="1:11" x14ac:dyDescent="0.25">
      <c r="A4004" s="8">
        <v>45705</v>
      </c>
      <c r="B4004" s="16" t="s">
        <v>8079</v>
      </c>
      <c r="C4004" s="16" t="s">
        <v>8080</v>
      </c>
      <c r="D4004">
        <f>[1]!s_pq_maxuptype(B4004,A4004)</f>
        <v>0</v>
      </c>
      <c r="I4004" s="8"/>
      <c r="J4004" s="16"/>
      <c r="K4004" s="16"/>
    </row>
    <row r="4005" spans="1:11" x14ac:dyDescent="0.25">
      <c r="A4005" s="8">
        <v>45705</v>
      </c>
      <c r="B4005" s="16" t="s">
        <v>8081</v>
      </c>
      <c r="C4005" s="16" t="s">
        <v>8082</v>
      </c>
      <c r="D4005">
        <f>[1]!s_pq_maxuptype(B4005,A4005)</f>
        <v>0</v>
      </c>
      <c r="I4005" s="8"/>
      <c r="J4005" s="16"/>
      <c r="K4005" s="16"/>
    </row>
    <row r="4006" spans="1:11" x14ac:dyDescent="0.25">
      <c r="A4006" s="8">
        <v>45705</v>
      </c>
      <c r="B4006" s="16" t="s">
        <v>8083</v>
      </c>
      <c r="C4006" s="16" t="s">
        <v>8084</v>
      </c>
      <c r="D4006">
        <f>[1]!s_pq_maxuptype(B4006,A4006)</f>
        <v>0</v>
      </c>
      <c r="I4006" s="8"/>
      <c r="J4006" s="16"/>
      <c r="K4006" s="16"/>
    </row>
    <row r="4007" spans="1:11" x14ac:dyDescent="0.25">
      <c r="A4007" s="8">
        <v>45705</v>
      </c>
      <c r="B4007" s="16" t="s">
        <v>8085</v>
      </c>
      <c r="C4007" s="16" t="s">
        <v>8086</v>
      </c>
      <c r="D4007">
        <f>[1]!s_pq_maxuptype(B4007,A4007)</f>
        <v>0</v>
      </c>
      <c r="I4007" s="8"/>
      <c r="J4007" s="16"/>
      <c r="K4007" s="16"/>
    </row>
    <row r="4008" spans="1:11" x14ac:dyDescent="0.25">
      <c r="A4008" s="8">
        <v>45705</v>
      </c>
      <c r="B4008" s="16" t="s">
        <v>8087</v>
      </c>
      <c r="C4008" s="16" t="s">
        <v>8088</v>
      </c>
      <c r="D4008">
        <f>[1]!s_pq_maxuptype(B4008,A4008)</f>
        <v>0</v>
      </c>
      <c r="I4008" s="8"/>
      <c r="J4008" s="16"/>
      <c r="K4008" s="16"/>
    </row>
    <row r="4009" spans="1:11" x14ac:dyDescent="0.25">
      <c r="A4009" s="8">
        <v>45705</v>
      </c>
      <c r="B4009" s="16" t="s">
        <v>8089</v>
      </c>
      <c r="C4009" s="16" t="s">
        <v>8090</v>
      </c>
      <c r="D4009">
        <f>[1]!s_pq_maxuptype(B4009,A4009)</f>
        <v>0</v>
      </c>
      <c r="I4009" s="8"/>
      <c r="J4009" s="16"/>
      <c r="K4009" s="16"/>
    </row>
    <row r="4010" spans="1:11" x14ac:dyDescent="0.25">
      <c r="A4010" s="8">
        <v>45705</v>
      </c>
      <c r="B4010" s="16" t="s">
        <v>8091</v>
      </c>
      <c r="C4010" s="16" t="s">
        <v>8092</v>
      </c>
      <c r="D4010">
        <f>[1]!s_pq_maxuptype(B4010,A4010)</f>
        <v>0</v>
      </c>
      <c r="I4010" s="8"/>
      <c r="J4010" s="16"/>
      <c r="K4010" s="16"/>
    </row>
    <row r="4011" spans="1:11" x14ac:dyDescent="0.25">
      <c r="A4011" s="8">
        <v>45705</v>
      </c>
      <c r="B4011" s="16" t="s">
        <v>8093</v>
      </c>
      <c r="C4011" s="16" t="s">
        <v>8094</v>
      </c>
      <c r="D4011">
        <f>[1]!s_pq_maxuptype(B4011,A4011)</f>
        <v>0</v>
      </c>
      <c r="I4011" s="8"/>
      <c r="J4011" s="16"/>
      <c r="K4011" s="16"/>
    </row>
    <row r="4012" spans="1:11" x14ac:dyDescent="0.25">
      <c r="A4012" s="8">
        <v>45705</v>
      </c>
      <c r="B4012" s="16" t="s">
        <v>8095</v>
      </c>
      <c r="C4012" s="16" t="s">
        <v>8096</v>
      </c>
      <c r="D4012">
        <f>[1]!s_pq_maxuptype(B4012,A4012)</f>
        <v>0</v>
      </c>
      <c r="I4012" s="8"/>
      <c r="J4012" s="16"/>
      <c r="K4012" s="16"/>
    </row>
    <row r="4013" spans="1:11" x14ac:dyDescent="0.25">
      <c r="A4013" s="8">
        <v>45705</v>
      </c>
      <c r="B4013" s="16" t="s">
        <v>8097</v>
      </c>
      <c r="C4013" s="16" t="s">
        <v>8098</v>
      </c>
      <c r="D4013">
        <f>[1]!s_pq_maxuptype(B4013,A4013)</f>
        <v>0</v>
      </c>
      <c r="I4013" s="8"/>
      <c r="J4013" s="16"/>
      <c r="K4013" s="16"/>
    </row>
    <row r="4014" spans="1:11" x14ac:dyDescent="0.25">
      <c r="A4014" s="8">
        <v>45705</v>
      </c>
      <c r="B4014" s="16" t="s">
        <v>8099</v>
      </c>
      <c r="C4014" s="16" t="s">
        <v>8100</v>
      </c>
      <c r="D4014">
        <f>[1]!s_pq_maxuptype(B4014,A4014)</f>
        <v>0</v>
      </c>
      <c r="I4014" s="8"/>
      <c r="J4014" s="16"/>
      <c r="K4014" s="16"/>
    </row>
    <row r="4015" spans="1:11" x14ac:dyDescent="0.25">
      <c r="A4015" s="8">
        <v>45705</v>
      </c>
      <c r="B4015" s="16" t="s">
        <v>8101</v>
      </c>
      <c r="C4015" s="16" t="s">
        <v>8102</v>
      </c>
      <c r="D4015">
        <f>[1]!s_pq_maxuptype(B4015,A4015)</f>
        <v>0</v>
      </c>
      <c r="I4015" s="8"/>
      <c r="J4015" s="16"/>
      <c r="K4015" s="16"/>
    </row>
    <row r="4016" spans="1:11" x14ac:dyDescent="0.25">
      <c r="A4016" s="8">
        <v>45705</v>
      </c>
      <c r="B4016" s="16" t="s">
        <v>8103</v>
      </c>
      <c r="C4016" s="16" t="s">
        <v>8104</v>
      </c>
      <c r="D4016">
        <f>[1]!s_pq_maxuptype(B4016,A4016)</f>
        <v>0</v>
      </c>
      <c r="I4016" s="8"/>
      <c r="J4016" s="16"/>
      <c r="K4016" s="16"/>
    </row>
    <row r="4017" spans="1:11" x14ac:dyDescent="0.25">
      <c r="A4017" s="8">
        <v>45705</v>
      </c>
      <c r="B4017" s="16" t="s">
        <v>8105</v>
      </c>
      <c r="C4017" s="16" t="s">
        <v>8106</v>
      </c>
      <c r="D4017">
        <f>[1]!s_pq_maxuptype(B4017,A4017)</f>
        <v>0</v>
      </c>
      <c r="I4017" s="8"/>
      <c r="J4017" s="16"/>
      <c r="K4017" s="16"/>
    </row>
    <row r="4018" spans="1:11" x14ac:dyDescent="0.25">
      <c r="A4018" s="8">
        <v>45705</v>
      </c>
      <c r="B4018" s="16" t="s">
        <v>8107</v>
      </c>
      <c r="C4018" s="16" t="s">
        <v>8108</v>
      </c>
      <c r="D4018">
        <f>[1]!s_pq_maxuptype(B4018,A4018)</f>
        <v>0</v>
      </c>
      <c r="I4018" s="8"/>
      <c r="J4018" s="16"/>
      <c r="K4018" s="16"/>
    </row>
    <row r="4019" spans="1:11" x14ac:dyDescent="0.25">
      <c r="A4019" s="8">
        <v>45705</v>
      </c>
      <c r="B4019" s="16" t="s">
        <v>8109</v>
      </c>
      <c r="C4019" s="16" t="s">
        <v>8110</v>
      </c>
      <c r="D4019">
        <f>[1]!s_pq_maxuptype(B4019,A4019)</f>
        <v>0</v>
      </c>
      <c r="I4019" s="8"/>
      <c r="J4019" s="16"/>
      <c r="K4019" s="16"/>
    </row>
    <row r="4020" spans="1:11" x14ac:dyDescent="0.25">
      <c r="A4020" s="8">
        <v>45705</v>
      </c>
      <c r="B4020" s="16" t="s">
        <v>8111</v>
      </c>
      <c r="C4020" s="16" t="s">
        <v>8112</v>
      </c>
      <c r="D4020">
        <f>[1]!s_pq_maxuptype(B4020,A4020)</f>
        <v>0</v>
      </c>
      <c r="I4020" s="8"/>
      <c r="J4020" s="16"/>
      <c r="K4020" s="16"/>
    </row>
    <row r="4021" spans="1:11" x14ac:dyDescent="0.25">
      <c r="A4021" s="8">
        <v>45705</v>
      </c>
      <c r="B4021" s="16" t="s">
        <v>8113</v>
      </c>
      <c r="C4021" s="16" t="s">
        <v>8114</v>
      </c>
      <c r="D4021">
        <f>[1]!s_pq_maxuptype(B4021,A4021)</f>
        <v>0</v>
      </c>
      <c r="I4021" s="8"/>
      <c r="J4021" s="16"/>
      <c r="K4021" s="16"/>
    </row>
    <row r="4022" spans="1:11" x14ac:dyDescent="0.25">
      <c r="A4022" s="8">
        <v>45705</v>
      </c>
      <c r="B4022" s="16" t="s">
        <v>8115</v>
      </c>
      <c r="C4022" s="16" t="s">
        <v>8116</v>
      </c>
      <c r="D4022">
        <f>[1]!s_pq_maxuptype(B4022,A4022)</f>
        <v>0</v>
      </c>
      <c r="I4022" s="8"/>
      <c r="J4022" s="16"/>
      <c r="K4022" s="16"/>
    </row>
    <row r="4023" spans="1:11" x14ac:dyDescent="0.25">
      <c r="A4023" s="8">
        <v>45705</v>
      </c>
      <c r="B4023" s="16" t="s">
        <v>8117</v>
      </c>
      <c r="C4023" s="16" t="s">
        <v>8118</v>
      </c>
      <c r="D4023">
        <f>[1]!s_pq_maxuptype(B4023,A4023)</f>
        <v>0</v>
      </c>
      <c r="I4023" s="8"/>
      <c r="J4023" s="16"/>
      <c r="K4023" s="16"/>
    </row>
    <row r="4024" spans="1:11" x14ac:dyDescent="0.25">
      <c r="A4024" s="8">
        <v>45705</v>
      </c>
      <c r="B4024" s="16" t="s">
        <v>8119</v>
      </c>
      <c r="C4024" s="16" t="s">
        <v>8120</v>
      </c>
      <c r="D4024">
        <f>[1]!s_pq_maxuptype(B4024,A4024)</f>
        <v>0</v>
      </c>
      <c r="I4024" s="8"/>
      <c r="J4024" s="16"/>
      <c r="K4024" s="16"/>
    </row>
    <row r="4025" spans="1:11" x14ac:dyDescent="0.25">
      <c r="A4025" s="8">
        <v>45705</v>
      </c>
      <c r="B4025" s="16" t="s">
        <v>8121</v>
      </c>
      <c r="C4025" s="16" t="s">
        <v>8122</v>
      </c>
      <c r="D4025">
        <f>[1]!s_pq_maxuptype(B4025,A4025)</f>
        <v>0</v>
      </c>
      <c r="I4025" s="8"/>
      <c r="J4025" s="16"/>
      <c r="K4025" s="16"/>
    </row>
    <row r="4026" spans="1:11" x14ac:dyDescent="0.25">
      <c r="A4026" s="8">
        <v>45705</v>
      </c>
      <c r="B4026" s="16" t="s">
        <v>8123</v>
      </c>
      <c r="C4026" s="16" t="s">
        <v>8124</v>
      </c>
      <c r="D4026">
        <f>[1]!s_pq_maxuptype(B4026,A4026)</f>
        <v>0</v>
      </c>
      <c r="I4026" s="8"/>
      <c r="J4026" s="16"/>
      <c r="K4026" s="16"/>
    </row>
    <row r="4027" spans="1:11" x14ac:dyDescent="0.25">
      <c r="A4027" s="8">
        <v>45705</v>
      </c>
      <c r="B4027" s="16" t="s">
        <v>8125</v>
      </c>
      <c r="C4027" s="16" t="s">
        <v>8126</v>
      </c>
      <c r="D4027">
        <f>[1]!s_pq_maxuptype(B4027,A4027)</f>
        <v>0</v>
      </c>
      <c r="I4027" s="8"/>
      <c r="J4027" s="16"/>
      <c r="K4027" s="16"/>
    </row>
    <row r="4028" spans="1:11" x14ac:dyDescent="0.25">
      <c r="A4028" s="8">
        <v>45705</v>
      </c>
      <c r="B4028" s="16" t="s">
        <v>8127</v>
      </c>
      <c r="C4028" s="16" t="s">
        <v>8128</v>
      </c>
      <c r="D4028">
        <f>[1]!s_pq_maxuptype(B4028,A4028)</f>
        <v>0</v>
      </c>
      <c r="I4028" s="8"/>
      <c r="J4028" s="16"/>
      <c r="K4028" s="16"/>
    </row>
    <row r="4029" spans="1:11" x14ac:dyDescent="0.25">
      <c r="A4029" s="8">
        <v>45705</v>
      </c>
      <c r="B4029" s="16" t="s">
        <v>8129</v>
      </c>
      <c r="C4029" s="16" t="s">
        <v>8130</v>
      </c>
      <c r="D4029">
        <f>[1]!s_pq_maxuptype(B4029,A4029)</f>
        <v>0</v>
      </c>
      <c r="I4029" s="8"/>
      <c r="J4029" s="16"/>
      <c r="K4029" s="16"/>
    </row>
    <row r="4030" spans="1:11" x14ac:dyDescent="0.25">
      <c r="A4030" s="8">
        <v>45705</v>
      </c>
      <c r="B4030" s="16" t="s">
        <v>8131</v>
      </c>
      <c r="C4030" s="16" t="s">
        <v>8132</v>
      </c>
      <c r="D4030">
        <f>[1]!s_pq_maxuptype(B4030,A4030)</f>
        <v>0</v>
      </c>
      <c r="I4030" s="8"/>
      <c r="J4030" s="16"/>
      <c r="K4030" s="16"/>
    </row>
    <row r="4031" spans="1:11" x14ac:dyDescent="0.25">
      <c r="A4031" s="8">
        <v>45705</v>
      </c>
      <c r="B4031" s="16" t="s">
        <v>8133</v>
      </c>
      <c r="C4031" s="16" t="s">
        <v>8134</v>
      </c>
      <c r="D4031">
        <f>[1]!s_pq_maxuptype(B4031,A4031)</f>
        <v>0</v>
      </c>
      <c r="I4031" s="8"/>
      <c r="J4031" s="16"/>
      <c r="K4031" s="16"/>
    </row>
    <row r="4032" spans="1:11" x14ac:dyDescent="0.25">
      <c r="A4032" s="8">
        <v>45705</v>
      </c>
      <c r="B4032" s="16" t="s">
        <v>8135</v>
      </c>
      <c r="C4032" s="16" t="s">
        <v>8136</v>
      </c>
      <c r="D4032">
        <f>[1]!s_pq_maxuptype(B4032,A4032)</f>
        <v>0</v>
      </c>
      <c r="I4032" s="8"/>
      <c r="J4032" s="16"/>
      <c r="K4032" s="16"/>
    </row>
    <row r="4033" spans="1:11" x14ac:dyDescent="0.25">
      <c r="A4033" s="8">
        <v>45705</v>
      </c>
      <c r="B4033" s="16" t="s">
        <v>8137</v>
      </c>
      <c r="C4033" s="16" t="s">
        <v>8138</v>
      </c>
      <c r="D4033">
        <f>[1]!s_pq_maxuptype(B4033,A4033)</f>
        <v>0</v>
      </c>
      <c r="I4033" s="8"/>
      <c r="J4033" s="16"/>
      <c r="K4033" s="16"/>
    </row>
    <row r="4034" spans="1:11" x14ac:dyDescent="0.25">
      <c r="A4034" s="8">
        <v>45705</v>
      </c>
      <c r="B4034" s="16" t="s">
        <v>8139</v>
      </c>
      <c r="C4034" s="16" t="s">
        <v>8140</v>
      </c>
      <c r="D4034">
        <f>[1]!s_pq_maxuptype(B4034,A4034)</f>
        <v>0</v>
      </c>
      <c r="I4034" s="8"/>
      <c r="J4034" s="16"/>
      <c r="K4034" s="16"/>
    </row>
    <row r="4035" spans="1:11" x14ac:dyDescent="0.25">
      <c r="A4035" s="8">
        <v>45705</v>
      </c>
      <c r="B4035" s="16" t="s">
        <v>8141</v>
      </c>
      <c r="C4035" s="16" t="s">
        <v>8142</v>
      </c>
      <c r="D4035">
        <f>[1]!s_pq_maxuptype(B4035,A4035)</f>
        <v>0</v>
      </c>
      <c r="I4035" s="8"/>
      <c r="J4035" s="16"/>
      <c r="K4035" s="16"/>
    </row>
    <row r="4036" spans="1:11" x14ac:dyDescent="0.25">
      <c r="A4036" s="8">
        <v>45705</v>
      </c>
      <c r="B4036" s="16" t="s">
        <v>8143</v>
      </c>
      <c r="C4036" s="16" t="s">
        <v>8144</v>
      </c>
      <c r="D4036">
        <f>[1]!s_pq_maxuptype(B4036,A4036)</f>
        <v>0</v>
      </c>
      <c r="I4036" s="8"/>
      <c r="J4036" s="16"/>
      <c r="K4036" s="16"/>
    </row>
    <row r="4037" spans="1:11" x14ac:dyDescent="0.25">
      <c r="A4037" s="8">
        <v>45705</v>
      </c>
      <c r="B4037" s="16" t="s">
        <v>8145</v>
      </c>
      <c r="C4037" s="16" t="s">
        <v>8146</v>
      </c>
      <c r="D4037">
        <f>[1]!s_pq_maxuptype(B4037,A4037)</f>
        <v>0</v>
      </c>
      <c r="I4037" s="8"/>
      <c r="J4037" s="16"/>
      <c r="K4037" s="16"/>
    </row>
    <row r="4038" spans="1:11" x14ac:dyDescent="0.25">
      <c r="A4038" s="8">
        <v>45705</v>
      </c>
      <c r="B4038" s="16" t="s">
        <v>8147</v>
      </c>
      <c r="C4038" s="16" t="s">
        <v>8148</v>
      </c>
      <c r="D4038">
        <f>[1]!s_pq_maxuptype(B4038,A4038)</f>
        <v>0</v>
      </c>
      <c r="I4038" s="8"/>
      <c r="J4038" s="16"/>
      <c r="K4038" s="16"/>
    </row>
    <row r="4039" spans="1:11" x14ac:dyDescent="0.25">
      <c r="A4039" s="8">
        <v>45705</v>
      </c>
      <c r="B4039" s="16" t="s">
        <v>8149</v>
      </c>
      <c r="C4039" s="16" t="s">
        <v>8150</v>
      </c>
      <c r="D4039">
        <f>[1]!s_pq_maxuptype(B4039,A4039)</f>
        <v>0</v>
      </c>
      <c r="I4039" s="8"/>
      <c r="J4039" s="16"/>
      <c r="K4039" s="16"/>
    </row>
    <row r="4040" spans="1:11" x14ac:dyDescent="0.25">
      <c r="A4040" s="8">
        <v>45705</v>
      </c>
      <c r="B4040" s="16" t="s">
        <v>8151</v>
      </c>
      <c r="C4040" s="16" t="s">
        <v>8152</v>
      </c>
      <c r="D4040">
        <f>[1]!s_pq_maxuptype(B4040,A4040)</f>
        <v>0</v>
      </c>
      <c r="I4040" s="8"/>
      <c r="J4040" s="16"/>
      <c r="K4040" s="16"/>
    </row>
    <row r="4041" spans="1:11" x14ac:dyDescent="0.25">
      <c r="A4041" s="8">
        <v>45705</v>
      </c>
      <c r="B4041" s="16" t="s">
        <v>8153</v>
      </c>
      <c r="C4041" s="16" t="s">
        <v>8154</v>
      </c>
      <c r="D4041">
        <f>[1]!s_pq_maxuptype(B4041,A4041)</f>
        <v>0</v>
      </c>
      <c r="I4041" s="8"/>
      <c r="J4041" s="16"/>
      <c r="K4041" s="16"/>
    </row>
    <row r="4042" spans="1:11" x14ac:dyDescent="0.25">
      <c r="A4042" s="8">
        <v>45705</v>
      </c>
      <c r="B4042" s="16" t="s">
        <v>8155</v>
      </c>
      <c r="C4042" s="16" t="s">
        <v>8156</v>
      </c>
      <c r="D4042">
        <f>[1]!s_pq_maxuptype(B4042,A4042)</f>
        <v>0</v>
      </c>
      <c r="I4042" s="8"/>
      <c r="J4042" s="16"/>
      <c r="K4042" s="16"/>
    </row>
    <row r="4043" spans="1:11" x14ac:dyDescent="0.25">
      <c r="A4043" s="8">
        <v>45705</v>
      </c>
      <c r="B4043" s="16" t="s">
        <v>8157</v>
      </c>
      <c r="C4043" s="16" t="s">
        <v>8158</v>
      </c>
      <c r="D4043">
        <f>[1]!s_pq_maxuptype(B4043,A4043)</f>
        <v>0</v>
      </c>
      <c r="I4043" s="8"/>
      <c r="J4043" s="16"/>
      <c r="K4043" s="16"/>
    </row>
    <row r="4044" spans="1:11" x14ac:dyDescent="0.25">
      <c r="A4044" s="8">
        <v>45705</v>
      </c>
      <c r="B4044" s="16" t="s">
        <v>8159</v>
      </c>
      <c r="C4044" s="16" t="s">
        <v>8160</v>
      </c>
      <c r="D4044">
        <f>[1]!s_pq_maxuptype(B4044,A4044)</f>
        <v>0</v>
      </c>
      <c r="I4044" s="8"/>
      <c r="J4044" s="16"/>
      <c r="K4044" s="16"/>
    </row>
    <row r="4045" spans="1:11" x14ac:dyDescent="0.25">
      <c r="A4045" s="8">
        <v>45705</v>
      </c>
      <c r="B4045" s="16" t="s">
        <v>8161</v>
      </c>
      <c r="C4045" s="16" t="s">
        <v>8162</v>
      </c>
      <c r="D4045">
        <f>[1]!s_pq_maxuptype(B4045,A4045)</f>
        <v>0</v>
      </c>
      <c r="I4045" s="8"/>
      <c r="J4045" s="16"/>
      <c r="K4045" s="16"/>
    </row>
    <row r="4046" spans="1:11" x14ac:dyDescent="0.25">
      <c r="A4046" s="8">
        <v>45705</v>
      </c>
      <c r="B4046" s="16" t="s">
        <v>8163</v>
      </c>
      <c r="C4046" s="16" t="s">
        <v>8164</v>
      </c>
      <c r="D4046">
        <f>[1]!s_pq_maxuptype(B4046,A4046)</f>
        <v>0</v>
      </c>
      <c r="I4046" s="8"/>
      <c r="J4046" s="16"/>
      <c r="K4046" s="16"/>
    </row>
    <row r="4047" spans="1:11" x14ac:dyDescent="0.25">
      <c r="A4047" s="8">
        <v>45705</v>
      </c>
      <c r="B4047" s="16" t="s">
        <v>8165</v>
      </c>
      <c r="C4047" s="16" t="s">
        <v>8166</v>
      </c>
      <c r="D4047">
        <f>[1]!s_pq_maxuptype(B4047,A4047)</f>
        <v>0</v>
      </c>
      <c r="I4047" s="8"/>
      <c r="J4047" s="16"/>
      <c r="K4047" s="16"/>
    </row>
    <row r="4048" spans="1:11" x14ac:dyDescent="0.25">
      <c r="A4048" s="8">
        <v>45705</v>
      </c>
      <c r="B4048" s="16" t="s">
        <v>8167</v>
      </c>
      <c r="C4048" s="16" t="s">
        <v>8168</v>
      </c>
      <c r="D4048">
        <f>[1]!s_pq_maxuptype(B4048,A4048)</f>
        <v>0</v>
      </c>
      <c r="I4048" s="8"/>
      <c r="J4048" s="16"/>
      <c r="K4048" s="16"/>
    </row>
    <row r="4049" spans="1:11" x14ac:dyDescent="0.25">
      <c r="A4049" s="8">
        <v>45705</v>
      </c>
      <c r="B4049" s="16" t="s">
        <v>8169</v>
      </c>
      <c r="C4049" s="16" t="s">
        <v>8170</v>
      </c>
      <c r="D4049">
        <f>[1]!s_pq_maxuptype(B4049,A4049)</f>
        <v>0</v>
      </c>
      <c r="I4049" s="8"/>
      <c r="J4049" s="16"/>
      <c r="K4049" s="16"/>
    </row>
    <row r="4050" spans="1:11" x14ac:dyDescent="0.25">
      <c r="A4050" s="8">
        <v>45705</v>
      </c>
      <c r="B4050" s="16" t="s">
        <v>8171</v>
      </c>
      <c r="C4050" s="16" t="s">
        <v>8172</v>
      </c>
      <c r="D4050">
        <f>[1]!s_pq_maxuptype(B4050,A4050)</f>
        <v>0</v>
      </c>
      <c r="I4050" s="8"/>
      <c r="J4050" s="16"/>
      <c r="K4050" s="16"/>
    </row>
    <row r="4051" spans="1:11" x14ac:dyDescent="0.25">
      <c r="A4051" s="8">
        <v>45705</v>
      </c>
      <c r="B4051" s="16" t="s">
        <v>8173</v>
      </c>
      <c r="C4051" s="16" t="s">
        <v>8174</v>
      </c>
      <c r="D4051">
        <f>[1]!s_pq_maxuptype(B4051,A4051)</f>
        <v>0</v>
      </c>
      <c r="I4051" s="8"/>
      <c r="J4051" s="16"/>
      <c r="K4051" s="16"/>
    </row>
    <row r="4052" spans="1:11" x14ac:dyDescent="0.25">
      <c r="A4052" s="8">
        <v>45705</v>
      </c>
      <c r="B4052" s="16" t="s">
        <v>8175</v>
      </c>
      <c r="C4052" s="16" t="s">
        <v>8176</v>
      </c>
      <c r="D4052">
        <f>[1]!s_pq_maxuptype(B4052,A4052)</f>
        <v>0</v>
      </c>
      <c r="I4052" s="8"/>
      <c r="J4052" s="16"/>
      <c r="K4052" s="16"/>
    </row>
    <row r="4053" spans="1:11" x14ac:dyDescent="0.25">
      <c r="A4053" s="8">
        <v>45705</v>
      </c>
      <c r="B4053" s="16" t="s">
        <v>8177</v>
      </c>
      <c r="C4053" s="16" t="s">
        <v>8178</v>
      </c>
      <c r="D4053">
        <f>[1]!s_pq_maxuptype(B4053,A4053)</f>
        <v>0</v>
      </c>
      <c r="I4053" s="8"/>
      <c r="J4053" s="16"/>
      <c r="K4053" s="16"/>
    </row>
    <row r="4054" spans="1:11" x14ac:dyDescent="0.25">
      <c r="A4054" s="8">
        <v>45705</v>
      </c>
      <c r="B4054" s="16" t="s">
        <v>8179</v>
      </c>
      <c r="C4054" s="16" t="s">
        <v>8180</v>
      </c>
      <c r="D4054">
        <f>[1]!s_pq_maxuptype(B4054,A4054)</f>
        <v>0</v>
      </c>
      <c r="I4054" s="8"/>
      <c r="J4054" s="16"/>
      <c r="K4054" s="16"/>
    </row>
    <row r="4055" spans="1:11" x14ac:dyDescent="0.25">
      <c r="A4055" s="8">
        <v>45705</v>
      </c>
      <c r="B4055" s="16" t="s">
        <v>8181</v>
      </c>
      <c r="C4055" s="16" t="s">
        <v>8182</v>
      </c>
      <c r="D4055">
        <f>[1]!s_pq_maxuptype(B4055,A4055)</f>
        <v>0</v>
      </c>
      <c r="I4055" s="8"/>
      <c r="J4055" s="16"/>
      <c r="K4055" s="16"/>
    </row>
    <row r="4056" spans="1:11" x14ac:dyDescent="0.25">
      <c r="A4056" s="8">
        <v>45705</v>
      </c>
      <c r="B4056" s="16" t="s">
        <v>8183</v>
      </c>
      <c r="C4056" s="16" t="s">
        <v>8184</v>
      </c>
      <c r="D4056">
        <f>[1]!s_pq_maxuptype(B4056,A4056)</f>
        <v>0</v>
      </c>
      <c r="I4056" s="8"/>
      <c r="J4056" s="16"/>
      <c r="K4056" s="16"/>
    </row>
    <row r="4057" spans="1:11" x14ac:dyDescent="0.25">
      <c r="A4057" s="8">
        <v>45705</v>
      </c>
      <c r="B4057" s="16" t="s">
        <v>8185</v>
      </c>
      <c r="C4057" s="16" t="s">
        <v>8186</v>
      </c>
      <c r="D4057">
        <f>[1]!s_pq_maxuptype(B4057,A4057)</f>
        <v>0</v>
      </c>
      <c r="I4057" s="8"/>
      <c r="J4057" s="16"/>
      <c r="K4057" s="16"/>
    </row>
    <row r="4058" spans="1:11" x14ac:dyDescent="0.25">
      <c r="A4058" s="8">
        <v>45705</v>
      </c>
      <c r="B4058" s="16" t="s">
        <v>8187</v>
      </c>
      <c r="C4058" s="16" t="s">
        <v>8188</v>
      </c>
      <c r="D4058">
        <f>[1]!s_pq_maxuptype(B4058,A4058)</f>
        <v>0</v>
      </c>
      <c r="I4058" s="8"/>
      <c r="J4058" s="16"/>
      <c r="K4058" s="16"/>
    </row>
    <row r="4059" spans="1:11" x14ac:dyDescent="0.25">
      <c r="A4059" s="8">
        <v>45705</v>
      </c>
      <c r="B4059" s="16" t="s">
        <v>8189</v>
      </c>
      <c r="C4059" s="16" t="s">
        <v>8190</v>
      </c>
      <c r="D4059">
        <f>[1]!s_pq_maxuptype(B4059,A4059)</f>
        <v>0</v>
      </c>
      <c r="I4059" s="8"/>
      <c r="J4059" s="16"/>
      <c r="K4059" s="16"/>
    </row>
    <row r="4060" spans="1:11" x14ac:dyDescent="0.25">
      <c r="A4060" s="8">
        <v>45705</v>
      </c>
      <c r="B4060" s="16" t="s">
        <v>8191</v>
      </c>
      <c r="C4060" s="16" t="s">
        <v>8192</v>
      </c>
      <c r="D4060">
        <f>[1]!s_pq_maxuptype(B4060,A4060)</f>
        <v>0</v>
      </c>
      <c r="I4060" s="8"/>
      <c r="J4060" s="16"/>
      <c r="K4060" s="16"/>
    </row>
    <row r="4061" spans="1:11" x14ac:dyDescent="0.25">
      <c r="A4061" s="8">
        <v>45705</v>
      </c>
      <c r="B4061" s="16" t="s">
        <v>8193</v>
      </c>
      <c r="C4061" s="16" t="s">
        <v>8194</v>
      </c>
      <c r="D4061">
        <f>[1]!s_pq_maxuptype(B4061,A4061)</f>
        <v>0</v>
      </c>
      <c r="I4061" s="8"/>
      <c r="J4061" s="16"/>
      <c r="K4061" s="16"/>
    </row>
    <row r="4062" spans="1:11" x14ac:dyDescent="0.25">
      <c r="A4062" s="8">
        <v>45705</v>
      </c>
      <c r="B4062" s="16" t="s">
        <v>8195</v>
      </c>
      <c r="C4062" s="16" t="s">
        <v>8196</v>
      </c>
      <c r="D4062">
        <f>[1]!s_pq_maxuptype(B4062,A4062)</f>
        <v>0</v>
      </c>
      <c r="I4062" s="8"/>
      <c r="J4062" s="16"/>
      <c r="K4062" s="16"/>
    </row>
    <row r="4063" spans="1:11" x14ac:dyDescent="0.25">
      <c r="A4063" s="8">
        <v>45705</v>
      </c>
      <c r="B4063" s="16" t="s">
        <v>8197</v>
      </c>
      <c r="C4063" s="16" t="s">
        <v>8198</v>
      </c>
      <c r="D4063">
        <f>[1]!s_pq_maxuptype(B4063,A4063)</f>
        <v>0</v>
      </c>
      <c r="I4063" s="8"/>
      <c r="J4063" s="16"/>
      <c r="K4063" s="16"/>
    </row>
    <row r="4064" spans="1:11" x14ac:dyDescent="0.25">
      <c r="A4064" s="8">
        <v>45705</v>
      </c>
      <c r="B4064" s="16" t="s">
        <v>8199</v>
      </c>
      <c r="C4064" s="16" t="s">
        <v>8200</v>
      </c>
      <c r="D4064">
        <f>[1]!s_pq_maxuptype(B4064,A4064)</f>
        <v>0</v>
      </c>
      <c r="I4064" s="8"/>
      <c r="J4064" s="16"/>
      <c r="K4064" s="16"/>
    </row>
    <row r="4065" spans="1:11" x14ac:dyDescent="0.25">
      <c r="A4065" s="8">
        <v>45705</v>
      </c>
      <c r="B4065" s="16" t="s">
        <v>8201</v>
      </c>
      <c r="C4065" s="16" t="s">
        <v>8202</v>
      </c>
      <c r="D4065">
        <f>[1]!s_pq_maxuptype(B4065,A4065)</f>
        <v>0</v>
      </c>
      <c r="I4065" s="8"/>
      <c r="J4065" s="16"/>
      <c r="K4065" s="16"/>
    </row>
    <row r="4066" spans="1:11" x14ac:dyDescent="0.25">
      <c r="A4066" s="8">
        <v>45705</v>
      </c>
      <c r="B4066" s="16" t="s">
        <v>8203</v>
      </c>
      <c r="C4066" s="16" t="s">
        <v>8204</v>
      </c>
      <c r="D4066">
        <f>[1]!s_pq_maxuptype(B4066,A4066)</f>
        <v>0</v>
      </c>
      <c r="I4066" s="8"/>
      <c r="J4066" s="16"/>
      <c r="K4066" s="16"/>
    </row>
    <row r="4067" spans="1:11" x14ac:dyDescent="0.25">
      <c r="A4067" s="8">
        <v>45705</v>
      </c>
      <c r="B4067" s="16" t="s">
        <v>8205</v>
      </c>
      <c r="C4067" s="16" t="s">
        <v>8206</v>
      </c>
      <c r="D4067">
        <f>[1]!s_pq_maxuptype(B4067,A4067)</f>
        <v>0</v>
      </c>
      <c r="I4067" s="8"/>
      <c r="J4067" s="16"/>
      <c r="K4067" s="16"/>
    </row>
    <row r="4068" spans="1:11" x14ac:dyDescent="0.25">
      <c r="A4068" s="8">
        <v>45705</v>
      </c>
      <c r="B4068" s="16" t="s">
        <v>8207</v>
      </c>
      <c r="C4068" s="16" t="s">
        <v>8208</v>
      </c>
      <c r="D4068">
        <f>[1]!s_pq_maxuptype(B4068,A4068)</f>
        <v>0</v>
      </c>
      <c r="I4068" s="8"/>
      <c r="J4068" s="16"/>
      <c r="K4068" s="16"/>
    </row>
    <row r="4069" spans="1:11" x14ac:dyDescent="0.25">
      <c r="A4069" s="8">
        <v>45705</v>
      </c>
      <c r="B4069" s="16" t="s">
        <v>8209</v>
      </c>
      <c r="C4069" s="16" t="s">
        <v>8210</v>
      </c>
      <c r="D4069">
        <f>[1]!s_pq_maxuptype(B4069,A4069)</f>
        <v>0</v>
      </c>
      <c r="I4069" s="8"/>
      <c r="J4069" s="16"/>
      <c r="K4069" s="16"/>
    </row>
    <row r="4070" spans="1:11" x14ac:dyDescent="0.25">
      <c r="A4070" s="8">
        <v>45705</v>
      </c>
      <c r="B4070" s="16" t="s">
        <v>8211</v>
      </c>
      <c r="C4070" s="16" t="s">
        <v>8212</v>
      </c>
      <c r="D4070">
        <f>[1]!s_pq_maxuptype(B4070,A4070)</f>
        <v>0</v>
      </c>
      <c r="I4070" s="8"/>
      <c r="J4070" s="16"/>
      <c r="K4070" s="16"/>
    </row>
    <row r="4071" spans="1:11" x14ac:dyDescent="0.25">
      <c r="A4071" s="8">
        <v>45705</v>
      </c>
      <c r="B4071" s="16" t="s">
        <v>8213</v>
      </c>
      <c r="C4071" s="16" t="s">
        <v>8214</v>
      </c>
      <c r="D4071">
        <f>[1]!s_pq_maxuptype(B4071,A4071)</f>
        <v>0</v>
      </c>
      <c r="I4071" s="8"/>
      <c r="J4071" s="16"/>
      <c r="K4071" s="16"/>
    </row>
    <row r="4072" spans="1:11" x14ac:dyDescent="0.25">
      <c r="A4072" s="8">
        <v>45705</v>
      </c>
      <c r="B4072" s="16" t="s">
        <v>8215</v>
      </c>
      <c r="C4072" s="16" t="s">
        <v>8216</v>
      </c>
      <c r="D4072" t="str">
        <f>[1]!s_pq_maxuptype(B4072,A4072)</f>
        <v>首板</v>
      </c>
      <c r="I4072" s="8"/>
      <c r="J4072" s="16"/>
      <c r="K4072" s="16"/>
    </row>
    <row r="4073" spans="1:11" x14ac:dyDescent="0.25">
      <c r="A4073" s="8">
        <v>45705</v>
      </c>
      <c r="B4073" s="16" t="s">
        <v>8217</v>
      </c>
      <c r="C4073" s="16" t="s">
        <v>8218</v>
      </c>
      <c r="D4073">
        <f>[1]!s_pq_maxuptype(B4073,A4073)</f>
        <v>0</v>
      </c>
      <c r="I4073" s="8"/>
      <c r="J4073" s="16"/>
      <c r="K4073" s="16"/>
    </row>
    <row r="4074" spans="1:11" x14ac:dyDescent="0.25">
      <c r="A4074" s="8">
        <v>45705</v>
      </c>
      <c r="B4074" s="16" t="s">
        <v>8219</v>
      </c>
      <c r="C4074" s="16" t="s">
        <v>8220</v>
      </c>
      <c r="D4074">
        <f>[1]!s_pq_maxuptype(B4074,A4074)</f>
        <v>0</v>
      </c>
      <c r="I4074" s="8"/>
      <c r="J4074" s="16"/>
      <c r="K4074" s="16"/>
    </row>
    <row r="4075" spans="1:11" x14ac:dyDescent="0.25">
      <c r="A4075" s="8">
        <v>45705</v>
      </c>
      <c r="B4075" s="16" t="s">
        <v>8221</v>
      </c>
      <c r="C4075" s="16" t="s">
        <v>8222</v>
      </c>
      <c r="D4075">
        <f>[1]!s_pq_maxuptype(B4075,A4075)</f>
        <v>0</v>
      </c>
      <c r="I4075" s="8"/>
      <c r="J4075" s="16"/>
      <c r="K4075" s="16"/>
    </row>
    <row r="4076" spans="1:11" x14ac:dyDescent="0.25">
      <c r="A4076" s="8">
        <v>45705</v>
      </c>
      <c r="B4076" s="16" t="s">
        <v>8223</v>
      </c>
      <c r="C4076" s="16" t="s">
        <v>8224</v>
      </c>
      <c r="D4076" t="str">
        <f>[1]!s_pq_maxuptype(B4076,A4076)</f>
        <v>首板</v>
      </c>
      <c r="I4076" s="8"/>
      <c r="J4076" s="16"/>
      <c r="K4076" s="16"/>
    </row>
    <row r="4077" spans="1:11" x14ac:dyDescent="0.25">
      <c r="A4077" s="8">
        <v>45705</v>
      </c>
      <c r="B4077" s="16" t="s">
        <v>8225</v>
      </c>
      <c r="C4077" s="16" t="s">
        <v>8226</v>
      </c>
      <c r="D4077">
        <f>[1]!s_pq_maxuptype(B4077,A4077)</f>
        <v>0</v>
      </c>
      <c r="I4077" s="8"/>
      <c r="J4077" s="16"/>
      <c r="K4077" s="16"/>
    </row>
    <row r="4078" spans="1:11" x14ac:dyDescent="0.25">
      <c r="A4078" s="8">
        <v>45705</v>
      </c>
      <c r="B4078" s="16" t="s">
        <v>8227</v>
      </c>
      <c r="C4078" s="16" t="s">
        <v>8228</v>
      </c>
      <c r="D4078">
        <f>[1]!s_pq_maxuptype(B4078,A4078)</f>
        <v>0</v>
      </c>
      <c r="I4078" s="8"/>
      <c r="J4078" s="16"/>
      <c r="K4078" s="16"/>
    </row>
    <row r="4079" spans="1:11" x14ac:dyDescent="0.25">
      <c r="A4079" s="8">
        <v>45705</v>
      </c>
      <c r="B4079" s="16" t="s">
        <v>8229</v>
      </c>
      <c r="C4079" s="16" t="s">
        <v>8230</v>
      </c>
      <c r="D4079">
        <f>[1]!s_pq_maxuptype(B4079,A4079)</f>
        <v>0</v>
      </c>
      <c r="I4079" s="8"/>
      <c r="J4079" s="16"/>
      <c r="K4079" s="16"/>
    </row>
    <row r="4080" spans="1:11" x14ac:dyDescent="0.25">
      <c r="A4080" s="8">
        <v>45705</v>
      </c>
      <c r="B4080" s="16" t="s">
        <v>8231</v>
      </c>
      <c r="C4080" s="16" t="s">
        <v>8232</v>
      </c>
      <c r="D4080">
        <f>[1]!s_pq_maxuptype(B4080,A4080)</f>
        <v>0</v>
      </c>
      <c r="I4080" s="8"/>
      <c r="J4080" s="16"/>
      <c r="K4080" s="16"/>
    </row>
    <row r="4081" spans="1:11" x14ac:dyDescent="0.25">
      <c r="A4081" s="8">
        <v>45705</v>
      </c>
      <c r="B4081" s="16" t="s">
        <v>8233</v>
      </c>
      <c r="C4081" s="16" t="s">
        <v>8234</v>
      </c>
      <c r="D4081">
        <f>[1]!s_pq_maxuptype(B4081,A4081)</f>
        <v>0</v>
      </c>
      <c r="I4081" s="8"/>
      <c r="J4081" s="16"/>
      <c r="K4081" s="16"/>
    </row>
    <row r="4082" spans="1:11" x14ac:dyDescent="0.25">
      <c r="A4082" s="8">
        <v>45705</v>
      </c>
      <c r="B4082" s="16" t="s">
        <v>8235</v>
      </c>
      <c r="C4082" s="16" t="s">
        <v>8236</v>
      </c>
      <c r="D4082">
        <f>[1]!s_pq_maxuptype(B4082,A4082)</f>
        <v>0</v>
      </c>
      <c r="I4082" s="8"/>
      <c r="J4082" s="16"/>
      <c r="K4082" s="16"/>
    </row>
    <row r="4083" spans="1:11" x14ac:dyDescent="0.25">
      <c r="A4083" s="8">
        <v>45705</v>
      </c>
      <c r="B4083" s="16" t="s">
        <v>8237</v>
      </c>
      <c r="C4083" s="16" t="s">
        <v>8238</v>
      </c>
      <c r="D4083">
        <f>[1]!s_pq_maxuptype(B4083,A4083)</f>
        <v>0</v>
      </c>
      <c r="I4083" s="8"/>
      <c r="J4083" s="16"/>
      <c r="K4083" s="16"/>
    </row>
    <row r="4084" spans="1:11" x14ac:dyDescent="0.25">
      <c r="A4084" s="8">
        <v>45705</v>
      </c>
      <c r="B4084" s="16" t="s">
        <v>8239</v>
      </c>
      <c r="C4084" s="16" t="s">
        <v>8240</v>
      </c>
      <c r="D4084">
        <f>[1]!s_pq_maxuptype(B4084,A4084)</f>
        <v>0</v>
      </c>
      <c r="I4084" s="8"/>
      <c r="J4084" s="16"/>
      <c r="K4084" s="16"/>
    </row>
    <row r="4085" spans="1:11" x14ac:dyDescent="0.25">
      <c r="A4085" s="8">
        <v>45705</v>
      </c>
      <c r="B4085" s="16" t="s">
        <v>8241</v>
      </c>
      <c r="C4085" s="16" t="s">
        <v>8242</v>
      </c>
      <c r="D4085">
        <f>[1]!s_pq_maxuptype(B4085,A4085)</f>
        <v>0</v>
      </c>
      <c r="I4085" s="8"/>
      <c r="J4085" s="16"/>
      <c r="K4085" s="16"/>
    </row>
    <row r="4086" spans="1:11" x14ac:dyDescent="0.25">
      <c r="A4086" s="8">
        <v>45705</v>
      </c>
      <c r="B4086" s="16" t="s">
        <v>8243</v>
      </c>
      <c r="C4086" s="16" t="s">
        <v>8244</v>
      </c>
      <c r="D4086" t="str">
        <f>[1]!s_pq_maxuptype(B4086,A4086)</f>
        <v>首板</v>
      </c>
      <c r="I4086" s="8"/>
      <c r="J4086" s="16"/>
      <c r="K4086" s="16"/>
    </row>
    <row r="4087" spans="1:11" x14ac:dyDescent="0.25">
      <c r="A4087" s="8">
        <v>45705</v>
      </c>
      <c r="B4087" s="16" t="s">
        <v>8245</v>
      </c>
      <c r="C4087" s="16" t="s">
        <v>8246</v>
      </c>
      <c r="D4087">
        <f>[1]!s_pq_maxuptype(B4087,A4087)</f>
        <v>0</v>
      </c>
      <c r="I4087" s="8"/>
      <c r="J4087" s="16"/>
      <c r="K4087" s="16"/>
    </row>
    <row r="4088" spans="1:11" x14ac:dyDescent="0.25">
      <c r="A4088" s="8">
        <v>45705</v>
      </c>
      <c r="B4088" s="16" t="s">
        <v>8247</v>
      </c>
      <c r="C4088" s="16" t="s">
        <v>8248</v>
      </c>
      <c r="D4088">
        <f>[1]!s_pq_maxuptype(B4088,A4088)</f>
        <v>0</v>
      </c>
      <c r="I4088" s="8"/>
      <c r="J4088" s="16"/>
      <c r="K4088" s="16"/>
    </row>
    <row r="4089" spans="1:11" x14ac:dyDescent="0.25">
      <c r="A4089" s="8">
        <v>45705</v>
      </c>
      <c r="B4089" s="16" t="s">
        <v>8249</v>
      </c>
      <c r="C4089" s="16" t="s">
        <v>8250</v>
      </c>
      <c r="D4089">
        <f>[1]!s_pq_maxuptype(B4089,A4089)</f>
        <v>0</v>
      </c>
      <c r="I4089" s="8"/>
      <c r="J4089" s="16"/>
      <c r="K4089" s="16"/>
    </row>
    <row r="4090" spans="1:11" x14ac:dyDescent="0.25">
      <c r="A4090" s="8">
        <v>45705</v>
      </c>
      <c r="B4090" s="16" t="s">
        <v>8251</v>
      </c>
      <c r="C4090" s="16" t="s">
        <v>8252</v>
      </c>
      <c r="D4090">
        <f>[1]!s_pq_maxuptype(B4090,A4090)</f>
        <v>0</v>
      </c>
      <c r="I4090" s="8"/>
      <c r="J4090" s="16"/>
      <c r="K4090" s="16"/>
    </row>
    <row r="4091" spans="1:11" x14ac:dyDescent="0.25">
      <c r="A4091" s="8">
        <v>45705</v>
      </c>
      <c r="B4091" s="16" t="s">
        <v>8253</v>
      </c>
      <c r="C4091" s="16" t="s">
        <v>8254</v>
      </c>
      <c r="D4091">
        <f>[1]!s_pq_maxuptype(B4091,A4091)</f>
        <v>0</v>
      </c>
      <c r="I4091" s="8"/>
      <c r="J4091" s="16"/>
      <c r="K4091" s="16"/>
    </row>
    <row r="4092" spans="1:11" x14ac:dyDescent="0.25">
      <c r="A4092" s="8">
        <v>45705</v>
      </c>
      <c r="B4092" s="16" t="s">
        <v>8255</v>
      </c>
      <c r="C4092" s="16" t="s">
        <v>8256</v>
      </c>
      <c r="D4092">
        <f>[1]!s_pq_maxuptype(B4092,A4092)</f>
        <v>0</v>
      </c>
      <c r="I4092" s="8"/>
      <c r="J4092" s="16"/>
      <c r="K4092" s="16"/>
    </row>
    <row r="4093" spans="1:11" x14ac:dyDescent="0.25">
      <c r="A4093" s="8">
        <v>45705</v>
      </c>
      <c r="B4093" s="16" t="s">
        <v>8257</v>
      </c>
      <c r="C4093" s="16" t="s">
        <v>8258</v>
      </c>
      <c r="D4093">
        <f>[1]!s_pq_maxuptype(B4093,A4093)</f>
        <v>0</v>
      </c>
      <c r="I4093" s="8"/>
      <c r="J4093" s="16"/>
      <c r="K4093" s="16"/>
    </row>
    <row r="4094" spans="1:11" x14ac:dyDescent="0.25">
      <c r="A4094" s="8">
        <v>45705</v>
      </c>
      <c r="B4094" s="16" t="s">
        <v>8259</v>
      </c>
      <c r="C4094" s="16" t="s">
        <v>8260</v>
      </c>
      <c r="D4094">
        <f>[1]!s_pq_maxuptype(B4094,A4094)</f>
        <v>0</v>
      </c>
      <c r="I4094" s="8"/>
      <c r="J4094" s="16"/>
      <c r="K4094" s="16"/>
    </row>
    <row r="4095" spans="1:11" x14ac:dyDescent="0.25">
      <c r="A4095" s="8">
        <v>45705</v>
      </c>
      <c r="B4095" s="16" t="s">
        <v>8261</v>
      </c>
      <c r="C4095" s="16" t="s">
        <v>8262</v>
      </c>
      <c r="D4095">
        <f>[1]!s_pq_maxuptype(B4095,A4095)</f>
        <v>0</v>
      </c>
      <c r="I4095" s="8"/>
      <c r="J4095" s="16"/>
      <c r="K4095" s="16"/>
    </row>
    <row r="4096" spans="1:11" x14ac:dyDescent="0.25">
      <c r="A4096" s="8">
        <v>45705</v>
      </c>
      <c r="B4096" s="16" t="s">
        <v>8263</v>
      </c>
      <c r="C4096" s="16" t="s">
        <v>8264</v>
      </c>
      <c r="D4096">
        <f>[1]!s_pq_maxuptype(B4096,A4096)</f>
        <v>0</v>
      </c>
      <c r="I4096" s="8"/>
      <c r="J4096" s="16"/>
      <c r="K4096" s="16"/>
    </row>
    <row r="4097" spans="1:11" x14ac:dyDescent="0.25">
      <c r="A4097" s="8">
        <v>45705</v>
      </c>
      <c r="B4097" s="16" t="s">
        <v>8265</v>
      </c>
      <c r="C4097" s="16" t="s">
        <v>8266</v>
      </c>
      <c r="D4097">
        <f>[1]!s_pq_maxuptype(B4097,A4097)</f>
        <v>0</v>
      </c>
      <c r="I4097" s="8"/>
      <c r="J4097" s="16"/>
      <c r="K4097" s="16"/>
    </row>
    <row r="4098" spans="1:11" x14ac:dyDescent="0.25">
      <c r="A4098" s="8">
        <v>45705</v>
      </c>
      <c r="B4098" s="16" t="s">
        <v>8267</v>
      </c>
      <c r="C4098" s="16" t="s">
        <v>8268</v>
      </c>
      <c r="D4098">
        <f>[1]!s_pq_maxuptype(B4098,A4098)</f>
        <v>0</v>
      </c>
      <c r="I4098" s="8"/>
      <c r="J4098" s="16"/>
      <c r="K4098" s="16"/>
    </row>
    <row r="4099" spans="1:11" x14ac:dyDescent="0.25">
      <c r="A4099" s="8">
        <v>45705</v>
      </c>
      <c r="B4099" s="16" t="s">
        <v>8269</v>
      </c>
      <c r="C4099" s="16" t="s">
        <v>8270</v>
      </c>
      <c r="D4099">
        <f>[1]!s_pq_maxuptype(B4099,A4099)</f>
        <v>0</v>
      </c>
      <c r="I4099" s="8"/>
      <c r="J4099" s="16"/>
      <c r="K4099" s="16"/>
    </row>
    <row r="4100" spans="1:11" x14ac:dyDescent="0.25">
      <c r="A4100" s="8">
        <v>45705</v>
      </c>
      <c r="B4100" s="16" t="s">
        <v>8271</v>
      </c>
      <c r="C4100" s="16" t="s">
        <v>8272</v>
      </c>
      <c r="D4100">
        <f>[1]!s_pq_maxuptype(B4100,A4100)</f>
        <v>0</v>
      </c>
      <c r="I4100" s="8"/>
      <c r="J4100" s="16"/>
      <c r="K4100" s="16"/>
    </row>
    <row r="4101" spans="1:11" x14ac:dyDescent="0.25">
      <c r="A4101" s="8">
        <v>45705</v>
      </c>
      <c r="B4101" s="16" t="s">
        <v>8273</v>
      </c>
      <c r="C4101" s="16" t="s">
        <v>8274</v>
      </c>
      <c r="D4101">
        <f>[1]!s_pq_maxuptype(B4101,A4101)</f>
        <v>0</v>
      </c>
      <c r="I4101" s="8"/>
      <c r="J4101" s="16"/>
      <c r="K4101" s="16"/>
    </row>
    <row r="4102" spans="1:11" x14ac:dyDescent="0.25">
      <c r="A4102" s="8">
        <v>45705</v>
      </c>
      <c r="B4102" s="16" t="s">
        <v>8275</v>
      </c>
      <c r="C4102" s="16" t="s">
        <v>8276</v>
      </c>
      <c r="D4102">
        <f>[1]!s_pq_maxuptype(B4102,A4102)</f>
        <v>0</v>
      </c>
      <c r="I4102" s="8"/>
      <c r="J4102" s="16"/>
      <c r="K4102" s="16"/>
    </row>
    <row r="4103" spans="1:11" x14ac:dyDescent="0.25">
      <c r="A4103" s="8">
        <v>45705</v>
      </c>
      <c r="B4103" s="16" t="s">
        <v>8277</v>
      </c>
      <c r="C4103" s="16" t="s">
        <v>8278</v>
      </c>
      <c r="D4103">
        <f>[1]!s_pq_maxuptype(B4103,A4103)</f>
        <v>0</v>
      </c>
      <c r="I4103" s="8"/>
      <c r="J4103" s="16"/>
      <c r="K4103" s="16"/>
    </row>
    <row r="4104" spans="1:11" x14ac:dyDescent="0.25">
      <c r="A4104" s="8">
        <v>45705</v>
      </c>
      <c r="B4104" s="16" t="s">
        <v>8279</v>
      </c>
      <c r="C4104" s="16" t="s">
        <v>8280</v>
      </c>
      <c r="D4104">
        <f>[1]!s_pq_maxuptype(B4104,A4104)</f>
        <v>0</v>
      </c>
      <c r="I4104" s="8"/>
      <c r="J4104" s="16"/>
      <c r="K4104" s="16"/>
    </row>
    <row r="4105" spans="1:11" x14ac:dyDescent="0.25">
      <c r="A4105" s="8">
        <v>45705</v>
      </c>
      <c r="B4105" s="16" t="s">
        <v>8281</v>
      </c>
      <c r="C4105" s="16" t="s">
        <v>8282</v>
      </c>
      <c r="D4105">
        <f>[1]!s_pq_maxuptype(B4105,A4105)</f>
        <v>0</v>
      </c>
      <c r="I4105" s="8"/>
      <c r="J4105" s="16"/>
      <c r="K4105" s="16"/>
    </row>
    <row r="4106" spans="1:11" x14ac:dyDescent="0.25">
      <c r="A4106" s="8">
        <v>45705</v>
      </c>
      <c r="B4106" s="16" t="s">
        <v>8283</v>
      </c>
      <c r="C4106" s="16" t="s">
        <v>8284</v>
      </c>
      <c r="D4106">
        <f>[1]!s_pq_maxuptype(B4106,A4106)</f>
        <v>0</v>
      </c>
      <c r="I4106" s="8"/>
      <c r="J4106" s="16"/>
      <c r="K4106" s="16"/>
    </row>
    <row r="4107" spans="1:11" x14ac:dyDescent="0.25">
      <c r="A4107" s="8">
        <v>45705</v>
      </c>
      <c r="B4107" s="16" t="s">
        <v>8285</v>
      </c>
      <c r="C4107" s="16" t="s">
        <v>8286</v>
      </c>
      <c r="D4107" t="str">
        <f>[1]!s_pq_maxuptype(B4107,A4107)</f>
        <v>首板</v>
      </c>
      <c r="I4107" s="8"/>
      <c r="J4107" s="16"/>
      <c r="K4107" s="16"/>
    </row>
    <row r="4108" spans="1:11" x14ac:dyDescent="0.25">
      <c r="A4108" s="8">
        <v>45705</v>
      </c>
      <c r="B4108" s="16" t="s">
        <v>8287</v>
      </c>
      <c r="C4108" s="16" t="s">
        <v>8288</v>
      </c>
      <c r="D4108">
        <f>[1]!s_pq_maxuptype(B4108,A4108)</f>
        <v>0</v>
      </c>
      <c r="I4108" s="8"/>
      <c r="J4108" s="16"/>
      <c r="K4108" s="16"/>
    </row>
    <row r="4109" spans="1:11" x14ac:dyDescent="0.25">
      <c r="A4109" s="8">
        <v>45705</v>
      </c>
      <c r="B4109" s="16" t="s">
        <v>8289</v>
      </c>
      <c r="C4109" s="16" t="s">
        <v>8290</v>
      </c>
      <c r="D4109">
        <f>[1]!s_pq_maxuptype(B4109,A4109)</f>
        <v>0</v>
      </c>
      <c r="I4109" s="8"/>
      <c r="J4109" s="16"/>
      <c r="K4109" s="16"/>
    </row>
    <row r="4110" spans="1:11" x14ac:dyDescent="0.25">
      <c r="A4110" s="8">
        <v>45705</v>
      </c>
      <c r="B4110" s="16" t="s">
        <v>8291</v>
      </c>
      <c r="C4110" s="16" t="s">
        <v>8292</v>
      </c>
      <c r="D4110">
        <f>[1]!s_pq_maxuptype(B4110,A4110)</f>
        <v>0</v>
      </c>
      <c r="I4110" s="8"/>
      <c r="J4110" s="16"/>
      <c r="K4110" s="16"/>
    </row>
    <row r="4111" spans="1:11" x14ac:dyDescent="0.25">
      <c r="A4111" s="8">
        <v>45705</v>
      </c>
      <c r="B4111" s="16" t="s">
        <v>8293</v>
      </c>
      <c r="C4111" s="16" t="s">
        <v>8294</v>
      </c>
      <c r="D4111">
        <f>[1]!s_pq_maxuptype(B4111,A4111)</f>
        <v>0</v>
      </c>
      <c r="I4111" s="8"/>
      <c r="J4111" s="16"/>
      <c r="K4111" s="16"/>
    </row>
    <row r="4112" spans="1:11" x14ac:dyDescent="0.25">
      <c r="A4112" s="8">
        <v>45705</v>
      </c>
      <c r="B4112" s="16" t="s">
        <v>8295</v>
      </c>
      <c r="C4112" s="16" t="s">
        <v>8296</v>
      </c>
      <c r="D4112">
        <f>[1]!s_pq_maxuptype(B4112,A4112)</f>
        <v>0</v>
      </c>
      <c r="I4112" s="8"/>
      <c r="J4112" s="16"/>
      <c r="K4112" s="16"/>
    </row>
    <row r="4113" spans="1:11" x14ac:dyDescent="0.25">
      <c r="A4113" s="8">
        <v>45705</v>
      </c>
      <c r="B4113" s="16" t="s">
        <v>8297</v>
      </c>
      <c r="C4113" s="16" t="s">
        <v>8298</v>
      </c>
      <c r="D4113">
        <f>[1]!s_pq_maxuptype(B4113,A4113)</f>
        <v>0</v>
      </c>
      <c r="I4113" s="8"/>
      <c r="J4113" s="16"/>
      <c r="K4113" s="16"/>
    </row>
    <row r="4114" spans="1:11" x14ac:dyDescent="0.25">
      <c r="A4114" s="8">
        <v>45705</v>
      </c>
      <c r="B4114" s="16" t="s">
        <v>8299</v>
      </c>
      <c r="C4114" s="16" t="s">
        <v>8300</v>
      </c>
      <c r="D4114">
        <f>[1]!s_pq_maxuptype(B4114,A4114)</f>
        <v>0</v>
      </c>
      <c r="I4114" s="8"/>
      <c r="J4114" s="16"/>
      <c r="K4114" s="16"/>
    </row>
    <row r="4115" spans="1:11" x14ac:dyDescent="0.25">
      <c r="A4115" s="8">
        <v>45705</v>
      </c>
      <c r="B4115" s="16" t="s">
        <v>8301</v>
      </c>
      <c r="C4115" s="16" t="s">
        <v>8302</v>
      </c>
      <c r="D4115">
        <f>[1]!s_pq_maxuptype(B4115,A4115)</f>
        <v>0</v>
      </c>
      <c r="I4115" s="8"/>
      <c r="J4115" s="16"/>
      <c r="K4115" s="16"/>
    </row>
    <row r="4116" spans="1:11" x14ac:dyDescent="0.25">
      <c r="A4116" s="8">
        <v>45705</v>
      </c>
      <c r="B4116" s="16" t="s">
        <v>8303</v>
      </c>
      <c r="C4116" s="16" t="s">
        <v>8304</v>
      </c>
      <c r="D4116">
        <f>[1]!s_pq_maxuptype(B4116,A4116)</f>
        <v>0</v>
      </c>
      <c r="I4116" s="8"/>
      <c r="J4116" s="16"/>
      <c r="K4116" s="16"/>
    </row>
    <row r="4117" spans="1:11" x14ac:dyDescent="0.25">
      <c r="A4117" s="8">
        <v>45705</v>
      </c>
      <c r="B4117" s="16" t="s">
        <v>8305</v>
      </c>
      <c r="C4117" s="16" t="s">
        <v>8306</v>
      </c>
      <c r="D4117">
        <f>[1]!s_pq_maxuptype(B4117,A4117)</f>
        <v>0</v>
      </c>
      <c r="I4117" s="8"/>
      <c r="J4117" s="16"/>
      <c r="K4117" s="16"/>
    </row>
    <row r="4118" spans="1:11" x14ac:dyDescent="0.25">
      <c r="A4118" s="8">
        <v>45705</v>
      </c>
      <c r="B4118" s="16" t="s">
        <v>8307</v>
      </c>
      <c r="C4118" s="16" t="s">
        <v>8308</v>
      </c>
      <c r="D4118">
        <f>[1]!s_pq_maxuptype(B4118,A4118)</f>
        <v>0</v>
      </c>
      <c r="I4118" s="8"/>
      <c r="J4118" s="16"/>
      <c r="K4118" s="16"/>
    </row>
    <row r="4119" spans="1:11" x14ac:dyDescent="0.25">
      <c r="A4119" s="8">
        <v>45705</v>
      </c>
      <c r="B4119" s="16" t="s">
        <v>8309</v>
      </c>
      <c r="C4119" s="16" t="s">
        <v>8310</v>
      </c>
      <c r="D4119">
        <f>[1]!s_pq_maxuptype(B4119,A4119)</f>
        <v>0</v>
      </c>
      <c r="I4119" s="8"/>
      <c r="J4119" s="16"/>
      <c r="K4119" s="16"/>
    </row>
    <row r="4120" spans="1:11" x14ac:dyDescent="0.25">
      <c r="A4120" s="8">
        <v>45705</v>
      </c>
      <c r="B4120" s="16" t="s">
        <v>8311</v>
      </c>
      <c r="C4120" s="16" t="s">
        <v>8312</v>
      </c>
      <c r="D4120">
        <f>[1]!s_pq_maxuptype(B4120,A4120)</f>
        <v>0</v>
      </c>
      <c r="I4120" s="8"/>
      <c r="J4120" s="16"/>
      <c r="K4120" s="16"/>
    </row>
    <row r="4121" spans="1:11" x14ac:dyDescent="0.25">
      <c r="A4121" s="8">
        <v>45705</v>
      </c>
      <c r="B4121" s="16" t="s">
        <v>8313</v>
      </c>
      <c r="C4121" s="16" t="s">
        <v>8314</v>
      </c>
      <c r="D4121">
        <f>[1]!s_pq_maxuptype(B4121,A4121)</f>
        <v>0</v>
      </c>
      <c r="I4121" s="8"/>
      <c r="J4121" s="16"/>
      <c r="K4121" s="16"/>
    </row>
    <row r="4122" spans="1:11" x14ac:dyDescent="0.25">
      <c r="A4122" s="8">
        <v>45705</v>
      </c>
      <c r="B4122" s="16" t="s">
        <v>8315</v>
      </c>
      <c r="C4122" s="16" t="s">
        <v>8316</v>
      </c>
      <c r="D4122">
        <f>[1]!s_pq_maxuptype(B4122,A4122)</f>
        <v>0</v>
      </c>
      <c r="I4122" s="8"/>
      <c r="J4122" s="16"/>
      <c r="K4122" s="16"/>
    </row>
    <row r="4123" spans="1:11" x14ac:dyDescent="0.25">
      <c r="A4123" s="8">
        <v>45705</v>
      </c>
      <c r="B4123" s="16" t="s">
        <v>8317</v>
      </c>
      <c r="C4123" s="16" t="s">
        <v>8318</v>
      </c>
      <c r="D4123">
        <f>[1]!s_pq_maxuptype(B4123,A4123)</f>
        <v>0</v>
      </c>
      <c r="I4123" s="8"/>
      <c r="J4123" s="16"/>
      <c r="K4123" s="16"/>
    </row>
    <row r="4124" spans="1:11" x14ac:dyDescent="0.25">
      <c r="A4124" s="8">
        <v>45705</v>
      </c>
      <c r="B4124" s="16" t="s">
        <v>8319</v>
      </c>
      <c r="C4124" s="16" t="s">
        <v>8320</v>
      </c>
      <c r="D4124">
        <f>[1]!s_pq_maxuptype(B4124,A4124)</f>
        <v>0</v>
      </c>
      <c r="I4124" s="8"/>
      <c r="J4124" s="16"/>
      <c r="K4124" s="16"/>
    </row>
    <row r="4125" spans="1:11" x14ac:dyDescent="0.25">
      <c r="A4125" s="8">
        <v>45705</v>
      </c>
      <c r="B4125" s="16" t="s">
        <v>8321</v>
      </c>
      <c r="C4125" s="16" t="s">
        <v>8322</v>
      </c>
      <c r="D4125">
        <f>[1]!s_pq_maxuptype(B4125,A4125)</f>
        <v>0</v>
      </c>
      <c r="I4125" s="8"/>
      <c r="J4125" s="16"/>
      <c r="K4125" s="16"/>
    </row>
    <row r="4126" spans="1:11" x14ac:dyDescent="0.25">
      <c r="A4126" s="8">
        <v>45705</v>
      </c>
      <c r="B4126" s="16" t="s">
        <v>8323</v>
      </c>
      <c r="C4126" s="16" t="s">
        <v>8324</v>
      </c>
      <c r="D4126">
        <f>[1]!s_pq_maxuptype(B4126,A4126)</f>
        <v>0</v>
      </c>
      <c r="I4126" s="8"/>
      <c r="J4126" s="16"/>
      <c r="K4126" s="16"/>
    </row>
    <row r="4127" spans="1:11" x14ac:dyDescent="0.25">
      <c r="A4127" s="8">
        <v>45705</v>
      </c>
      <c r="B4127" s="16" t="s">
        <v>8325</v>
      </c>
      <c r="C4127" s="16" t="s">
        <v>8326</v>
      </c>
      <c r="D4127">
        <f>[1]!s_pq_maxuptype(B4127,A4127)</f>
        <v>0</v>
      </c>
      <c r="I4127" s="8"/>
      <c r="J4127" s="16"/>
      <c r="K4127" s="16"/>
    </row>
    <row r="4128" spans="1:11" x14ac:dyDescent="0.25">
      <c r="A4128" s="8">
        <v>45705</v>
      </c>
      <c r="B4128" s="16" t="s">
        <v>8327</v>
      </c>
      <c r="C4128" s="16" t="s">
        <v>8328</v>
      </c>
      <c r="D4128">
        <f>[1]!s_pq_maxuptype(B4128,A4128)</f>
        <v>0</v>
      </c>
      <c r="I4128" s="8"/>
      <c r="J4128" s="16"/>
      <c r="K4128" s="16"/>
    </row>
    <row r="4129" spans="1:11" x14ac:dyDescent="0.25">
      <c r="A4129" s="8">
        <v>45705</v>
      </c>
      <c r="B4129" s="16" t="s">
        <v>8329</v>
      </c>
      <c r="C4129" s="16" t="s">
        <v>8330</v>
      </c>
      <c r="D4129">
        <f>[1]!s_pq_maxuptype(B4129,A4129)</f>
        <v>0</v>
      </c>
      <c r="I4129" s="8"/>
      <c r="J4129" s="16"/>
      <c r="K4129" s="16"/>
    </row>
    <row r="4130" spans="1:11" x14ac:dyDescent="0.25">
      <c r="A4130" s="8">
        <v>45705</v>
      </c>
      <c r="B4130" s="16" t="s">
        <v>8331</v>
      </c>
      <c r="C4130" s="16" t="s">
        <v>8332</v>
      </c>
      <c r="D4130">
        <f>[1]!s_pq_maxuptype(B4130,A4130)</f>
        <v>0</v>
      </c>
      <c r="I4130" s="8"/>
      <c r="J4130" s="16"/>
      <c r="K4130" s="16"/>
    </row>
    <row r="4131" spans="1:11" x14ac:dyDescent="0.25">
      <c r="A4131" s="8">
        <v>45705</v>
      </c>
      <c r="B4131" s="16" t="s">
        <v>8333</v>
      </c>
      <c r="C4131" s="16" t="s">
        <v>8334</v>
      </c>
      <c r="D4131">
        <f>[1]!s_pq_maxuptype(B4131,A4131)</f>
        <v>0</v>
      </c>
      <c r="I4131" s="8"/>
      <c r="J4131" s="16"/>
      <c r="K4131" s="16"/>
    </row>
    <row r="4132" spans="1:11" x14ac:dyDescent="0.25">
      <c r="A4132" s="8">
        <v>45705</v>
      </c>
      <c r="B4132" s="16" t="s">
        <v>8335</v>
      </c>
      <c r="C4132" s="16" t="s">
        <v>8336</v>
      </c>
      <c r="D4132">
        <f>[1]!s_pq_maxuptype(B4132,A4132)</f>
        <v>0</v>
      </c>
      <c r="I4132" s="8"/>
      <c r="J4132" s="16"/>
      <c r="K4132" s="16"/>
    </row>
    <row r="4133" spans="1:11" x14ac:dyDescent="0.25">
      <c r="A4133" s="8">
        <v>45705</v>
      </c>
      <c r="B4133" s="16" t="s">
        <v>8337</v>
      </c>
      <c r="C4133" s="16" t="s">
        <v>8338</v>
      </c>
      <c r="D4133">
        <f>[1]!s_pq_maxuptype(B4133,A4133)</f>
        <v>0</v>
      </c>
      <c r="I4133" s="8"/>
      <c r="J4133" s="16"/>
      <c r="K4133" s="16"/>
    </row>
    <row r="4134" spans="1:11" x14ac:dyDescent="0.25">
      <c r="A4134" s="8">
        <v>45705</v>
      </c>
      <c r="B4134" s="16" t="s">
        <v>8339</v>
      </c>
      <c r="C4134" s="16" t="s">
        <v>8340</v>
      </c>
      <c r="D4134">
        <f>[1]!s_pq_maxuptype(B4134,A4134)</f>
        <v>0</v>
      </c>
      <c r="I4134" s="8"/>
      <c r="J4134" s="16"/>
      <c r="K4134" s="16"/>
    </row>
    <row r="4135" spans="1:11" x14ac:dyDescent="0.25">
      <c r="A4135" s="8">
        <v>45705</v>
      </c>
      <c r="B4135" s="16" t="s">
        <v>8341</v>
      </c>
      <c r="C4135" s="16" t="s">
        <v>8342</v>
      </c>
      <c r="D4135">
        <f>[1]!s_pq_maxuptype(B4135,A4135)</f>
        <v>0</v>
      </c>
      <c r="I4135" s="8"/>
      <c r="J4135" s="16"/>
      <c r="K4135" s="16"/>
    </row>
    <row r="4136" spans="1:11" x14ac:dyDescent="0.25">
      <c r="A4136" s="8">
        <v>45705</v>
      </c>
      <c r="B4136" s="16" t="s">
        <v>8343</v>
      </c>
      <c r="C4136" s="16" t="s">
        <v>8344</v>
      </c>
      <c r="D4136">
        <f>[1]!s_pq_maxuptype(B4136,A4136)</f>
        <v>0</v>
      </c>
      <c r="I4136" s="8"/>
      <c r="J4136" s="16"/>
      <c r="K4136" s="16"/>
    </row>
    <row r="4137" spans="1:11" x14ac:dyDescent="0.25">
      <c r="A4137" s="8">
        <v>45705</v>
      </c>
      <c r="B4137" s="16" t="s">
        <v>8345</v>
      </c>
      <c r="C4137" s="16" t="s">
        <v>8346</v>
      </c>
      <c r="D4137">
        <f>[1]!s_pq_maxuptype(B4137,A4137)</f>
        <v>0</v>
      </c>
      <c r="I4137" s="8"/>
      <c r="J4137" s="16"/>
      <c r="K4137" s="16"/>
    </row>
    <row r="4138" spans="1:11" x14ac:dyDescent="0.25">
      <c r="A4138" s="8">
        <v>45705</v>
      </c>
      <c r="B4138" s="16" t="s">
        <v>8347</v>
      </c>
      <c r="C4138" s="16" t="s">
        <v>8348</v>
      </c>
      <c r="D4138">
        <f>[1]!s_pq_maxuptype(B4138,A4138)</f>
        <v>0</v>
      </c>
      <c r="I4138" s="8"/>
      <c r="J4138" s="16"/>
      <c r="K4138" s="16"/>
    </row>
    <row r="4139" spans="1:11" x14ac:dyDescent="0.25">
      <c r="A4139" s="8">
        <v>45705</v>
      </c>
      <c r="B4139" s="16" t="s">
        <v>8349</v>
      </c>
      <c r="C4139" s="16" t="s">
        <v>8350</v>
      </c>
      <c r="D4139">
        <f>[1]!s_pq_maxuptype(B4139,A4139)</f>
        <v>0</v>
      </c>
      <c r="I4139" s="8"/>
      <c r="J4139" s="16"/>
      <c r="K4139" s="16"/>
    </row>
    <row r="4140" spans="1:11" x14ac:dyDescent="0.25">
      <c r="A4140" s="8">
        <v>45705</v>
      </c>
      <c r="B4140" s="16" t="s">
        <v>8351</v>
      </c>
      <c r="C4140" s="16" t="s">
        <v>8352</v>
      </c>
      <c r="D4140">
        <f>[1]!s_pq_maxuptype(B4140,A4140)</f>
        <v>0</v>
      </c>
      <c r="I4140" s="8"/>
      <c r="J4140" s="16"/>
      <c r="K4140" s="16"/>
    </row>
    <row r="4141" spans="1:11" x14ac:dyDescent="0.25">
      <c r="A4141" s="8">
        <v>45705</v>
      </c>
      <c r="B4141" s="16" t="s">
        <v>8353</v>
      </c>
      <c r="C4141" s="16" t="s">
        <v>8354</v>
      </c>
      <c r="D4141">
        <f>[1]!s_pq_maxuptype(B4141,A4141)</f>
        <v>0</v>
      </c>
      <c r="I4141" s="8"/>
      <c r="J4141" s="16"/>
      <c r="K4141" s="16"/>
    </row>
    <row r="4142" spans="1:11" x14ac:dyDescent="0.25">
      <c r="A4142" s="8">
        <v>45705</v>
      </c>
      <c r="B4142" s="16" t="s">
        <v>8355</v>
      </c>
      <c r="C4142" s="16" t="s">
        <v>8356</v>
      </c>
      <c r="D4142">
        <f>[1]!s_pq_maxuptype(B4142,A4142)</f>
        <v>0</v>
      </c>
      <c r="I4142" s="8"/>
      <c r="J4142" s="16"/>
      <c r="K4142" s="16"/>
    </row>
    <row r="4143" spans="1:11" x14ac:dyDescent="0.25">
      <c r="A4143" s="8">
        <v>45705</v>
      </c>
      <c r="B4143" s="16" t="s">
        <v>8357</v>
      </c>
      <c r="C4143" s="16" t="s">
        <v>8358</v>
      </c>
      <c r="D4143" t="str">
        <f>[1]!s_pq_maxuptype(B4143,A4143)</f>
        <v>首板</v>
      </c>
      <c r="I4143" s="8"/>
      <c r="J4143" s="16"/>
      <c r="K4143" s="16"/>
    </row>
    <row r="4144" spans="1:11" x14ac:dyDescent="0.25">
      <c r="A4144" s="8">
        <v>45705</v>
      </c>
      <c r="B4144" s="16" t="s">
        <v>8359</v>
      </c>
      <c r="C4144" s="16" t="s">
        <v>8360</v>
      </c>
      <c r="D4144">
        <f>[1]!s_pq_maxuptype(B4144,A4144)</f>
        <v>0</v>
      </c>
      <c r="I4144" s="8"/>
      <c r="J4144" s="16"/>
      <c r="K4144" s="16"/>
    </row>
    <row r="4145" spans="1:11" x14ac:dyDescent="0.25">
      <c r="A4145" s="8">
        <v>45705</v>
      </c>
      <c r="B4145" s="16" t="s">
        <v>8361</v>
      </c>
      <c r="C4145" s="16" t="s">
        <v>8362</v>
      </c>
      <c r="D4145">
        <f>[1]!s_pq_maxuptype(B4145,A4145)</f>
        <v>0</v>
      </c>
      <c r="I4145" s="8"/>
      <c r="J4145" s="16"/>
      <c r="K4145" s="16"/>
    </row>
    <row r="4146" spans="1:11" x14ac:dyDescent="0.25">
      <c r="A4146" s="8">
        <v>45705</v>
      </c>
      <c r="B4146" s="16" t="s">
        <v>8363</v>
      </c>
      <c r="C4146" s="16" t="s">
        <v>8364</v>
      </c>
      <c r="D4146">
        <f>[1]!s_pq_maxuptype(B4146,A4146)</f>
        <v>0</v>
      </c>
      <c r="I4146" s="8"/>
      <c r="J4146" s="16"/>
      <c r="K4146" s="16"/>
    </row>
    <row r="4147" spans="1:11" x14ac:dyDescent="0.25">
      <c r="A4147" s="8">
        <v>45705</v>
      </c>
      <c r="B4147" s="16" t="s">
        <v>8365</v>
      </c>
      <c r="C4147" s="16" t="s">
        <v>8366</v>
      </c>
      <c r="D4147">
        <f>[1]!s_pq_maxuptype(B4147,A4147)</f>
        <v>0</v>
      </c>
      <c r="I4147" s="8"/>
      <c r="J4147" s="16"/>
      <c r="K4147" s="16"/>
    </row>
    <row r="4148" spans="1:11" x14ac:dyDescent="0.25">
      <c r="A4148" s="8">
        <v>45705</v>
      </c>
      <c r="B4148" s="16" t="s">
        <v>8367</v>
      </c>
      <c r="C4148" s="16" t="s">
        <v>8368</v>
      </c>
      <c r="D4148">
        <f>[1]!s_pq_maxuptype(B4148,A4148)</f>
        <v>0</v>
      </c>
      <c r="I4148" s="8"/>
      <c r="J4148" s="16"/>
      <c r="K4148" s="16"/>
    </row>
    <row r="4149" spans="1:11" x14ac:dyDescent="0.25">
      <c r="A4149" s="8">
        <v>45705</v>
      </c>
      <c r="B4149" s="16" t="s">
        <v>8369</v>
      </c>
      <c r="C4149" s="16" t="s">
        <v>8370</v>
      </c>
      <c r="D4149">
        <f>[1]!s_pq_maxuptype(B4149,A4149)</f>
        <v>0</v>
      </c>
      <c r="I4149" s="8"/>
      <c r="J4149" s="16"/>
      <c r="K4149" s="16"/>
    </row>
    <row r="4150" spans="1:11" x14ac:dyDescent="0.25">
      <c r="A4150" s="8">
        <v>45705</v>
      </c>
      <c r="B4150" s="16" t="s">
        <v>8371</v>
      </c>
      <c r="C4150" s="16" t="s">
        <v>8372</v>
      </c>
      <c r="D4150">
        <f>[1]!s_pq_maxuptype(B4150,A4150)</f>
        <v>0</v>
      </c>
      <c r="I4150" s="8"/>
      <c r="J4150" s="16"/>
      <c r="K4150" s="16"/>
    </row>
    <row r="4151" spans="1:11" x14ac:dyDescent="0.25">
      <c r="A4151" s="8">
        <v>45705</v>
      </c>
      <c r="B4151" s="16" t="s">
        <v>8373</v>
      </c>
      <c r="C4151" s="16" t="s">
        <v>8374</v>
      </c>
      <c r="D4151">
        <f>[1]!s_pq_maxuptype(B4151,A4151)</f>
        <v>0</v>
      </c>
      <c r="I4151" s="8"/>
      <c r="J4151" s="16"/>
      <c r="K4151" s="16"/>
    </row>
    <row r="4152" spans="1:11" x14ac:dyDescent="0.25">
      <c r="A4152" s="8">
        <v>45705</v>
      </c>
      <c r="B4152" s="16" t="s">
        <v>8375</v>
      </c>
      <c r="C4152" s="16" t="s">
        <v>8376</v>
      </c>
      <c r="D4152">
        <f>[1]!s_pq_maxuptype(B4152,A4152)</f>
        <v>0</v>
      </c>
      <c r="I4152" s="8"/>
      <c r="J4152" s="16"/>
      <c r="K4152" s="16"/>
    </row>
    <row r="4153" spans="1:11" x14ac:dyDescent="0.25">
      <c r="A4153" s="8">
        <v>45705</v>
      </c>
      <c r="B4153" s="16" t="s">
        <v>8377</v>
      </c>
      <c r="C4153" s="16" t="s">
        <v>8378</v>
      </c>
      <c r="D4153">
        <f>[1]!s_pq_maxuptype(B4153,A4153)</f>
        <v>0</v>
      </c>
      <c r="I4153" s="8"/>
      <c r="J4153" s="16"/>
      <c r="K4153" s="16"/>
    </row>
    <row r="4154" spans="1:11" x14ac:dyDescent="0.25">
      <c r="A4154" s="8">
        <v>45705</v>
      </c>
      <c r="B4154" s="16" t="s">
        <v>8379</v>
      </c>
      <c r="C4154" s="16" t="s">
        <v>8380</v>
      </c>
      <c r="D4154">
        <f>[1]!s_pq_maxuptype(B4154,A4154)</f>
        <v>0</v>
      </c>
      <c r="I4154" s="8"/>
      <c r="J4154" s="16"/>
      <c r="K4154" s="16"/>
    </row>
    <row r="4155" spans="1:11" x14ac:dyDescent="0.25">
      <c r="A4155" s="8">
        <v>45705</v>
      </c>
      <c r="B4155" s="16" t="s">
        <v>8381</v>
      </c>
      <c r="C4155" s="16" t="s">
        <v>8382</v>
      </c>
      <c r="D4155">
        <f>[1]!s_pq_maxuptype(B4155,A4155)</f>
        <v>0</v>
      </c>
      <c r="I4155" s="8"/>
      <c r="J4155" s="16"/>
      <c r="K4155" s="16"/>
    </row>
    <row r="4156" spans="1:11" x14ac:dyDescent="0.25">
      <c r="A4156" s="8">
        <v>45705</v>
      </c>
      <c r="B4156" s="16" t="s">
        <v>8383</v>
      </c>
      <c r="C4156" s="16" t="s">
        <v>8384</v>
      </c>
      <c r="D4156">
        <f>[1]!s_pq_maxuptype(B4156,A4156)</f>
        <v>0</v>
      </c>
      <c r="I4156" s="8"/>
      <c r="J4156" s="16"/>
      <c r="K4156" s="16"/>
    </row>
    <row r="4157" spans="1:11" x14ac:dyDescent="0.25">
      <c r="A4157" s="8">
        <v>45705</v>
      </c>
      <c r="B4157" s="16" t="s">
        <v>8385</v>
      </c>
      <c r="C4157" s="16" t="s">
        <v>8386</v>
      </c>
      <c r="D4157">
        <f>[1]!s_pq_maxuptype(B4157,A4157)</f>
        <v>0</v>
      </c>
      <c r="I4157" s="8"/>
      <c r="J4157" s="16"/>
      <c r="K4157" s="16"/>
    </row>
    <row r="4158" spans="1:11" x14ac:dyDescent="0.25">
      <c r="A4158" s="8">
        <v>45705</v>
      </c>
      <c r="B4158" s="16" t="s">
        <v>8387</v>
      </c>
      <c r="C4158" s="16" t="s">
        <v>8388</v>
      </c>
      <c r="D4158">
        <f>[1]!s_pq_maxuptype(B4158,A4158)</f>
        <v>0</v>
      </c>
      <c r="I4158" s="8"/>
      <c r="J4158" s="16"/>
      <c r="K4158" s="16"/>
    </row>
    <row r="4159" spans="1:11" x14ac:dyDescent="0.25">
      <c r="A4159" s="8">
        <v>45705</v>
      </c>
      <c r="B4159" s="16" t="s">
        <v>8389</v>
      </c>
      <c r="C4159" s="16" t="s">
        <v>8390</v>
      </c>
      <c r="D4159">
        <f>[1]!s_pq_maxuptype(B4159,A4159)</f>
        <v>0</v>
      </c>
      <c r="I4159" s="8"/>
      <c r="J4159" s="16"/>
      <c r="K4159" s="16"/>
    </row>
    <row r="4160" spans="1:11" x14ac:dyDescent="0.25">
      <c r="A4160" s="8">
        <v>45705</v>
      </c>
      <c r="B4160" s="16" t="s">
        <v>8391</v>
      </c>
      <c r="C4160" s="16" t="s">
        <v>8392</v>
      </c>
      <c r="D4160">
        <f>[1]!s_pq_maxuptype(B4160,A4160)</f>
        <v>0</v>
      </c>
      <c r="I4160" s="8"/>
      <c r="J4160" s="16"/>
      <c r="K4160" s="16"/>
    </row>
    <row r="4161" spans="1:11" x14ac:dyDescent="0.25">
      <c r="A4161" s="8">
        <v>45705</v>
      </c>
      <c r="B4161" s="16" t="s">
        <v>8393</v>
      </c>
      <c r="C4161" s="16" t="s">
        <v>8394</v>
      </c>
      <c r="D4161" t="str">
        <f>[1]!s_pq_maxuptype(B4161,A4161)</f>
        <v>12日6板</v>
      </c>
      <c r="I4161" s="8"/>
      <c r="J4161" s="16"/>
      <c r="K4161" s="16"/>
    </row>
    <row r="4162" spans="1:11" x14ac:dyDescent="0.25">
      <c r="A4162" s="8">
        <v>45705</v>
      </c>
      <c r="B4162" s="16" t="s">
        <v>8395</v>
      </c>
      <c r="C4162" s="16" t="s">
        <v>8396</v>
      </c>
      <c r="D4162" t="str">
        <f>[1]!s_pq_maxuptype(B4162,A4162)</f>
        <v>首板</v>
      </c>
      <c r="I4162" s="8"/>
      <c r="J4162" s="16"/>
      <c r="K4162" s="16"/>
    </row>
    <row r="4163" spans="1:11" x14ac:dyDescent="0.25">
      <c r="A4163" s="8">
        <v>45705</v>
      </c>
      <c r="B4163" s="16" t="s">
        <v>8397</v>
      </c>
      <c r="C4163" s="16" t="s">
        <v>8398</v>
      </c>
      <c r="D4163">
        <f>[1]!s_pq_maxuptype(B4163,A4163)</f>
        <v>0</v>
      </c>
      <c r="I4163" s="8"/>
      <c r="J4163" s="16"/>
      <c r="K4163" s="16"/>
    </row>
    <row r="4164" spans="1:11" x14ac:dyDescent="0.25">
      <c r="A4164" s="8">
        <v>45705</v>
      </c>
      <c r="B4164" s="16" t="s">
        <v>8399</v>
      </c>
      <c r="C4164" s="16" t="s">
        <v>8400</v>
      </c>
      <c r="D4164">
        <f>[1]!s_pq_maxuptype(B4164,A4164)</f>
        <v>0</v>
      </c>
      <c r="I4164" s="8"/>
      <c r="J4164" s="16"/>
      <c r="K4164" s="16"/>
    </row>
    <row r="4165" spans="1:11" x14ac:dyDescent="0.25">
      <c r="A4165" s="8">
        <v>45705</v>
      </c>
      <c r="B4165" s="16" t="s">
        <v>8401</v>
      </c>
      <c r="C4165" s="16" t="s">
        <v>8402</v>
      </c>
      <c r="D4165">
        <f>[1]!s_pq_maxuptype(B4165,A4165)</f>
        <v>0</v>
      </c>
      <c r="I4165" s="8"/>
      <c r="J4165" s="16"/>
      <c r="K4165" s="16"/>
    </row>
    <row r="4166" spans="1:11" x14ac:dyDescent="0.25">
      <c r="A4166" s="8">
        <v>45705</v>
      </c>
      <c r="B4166" s="16" t="s">
        <v>8403</v>
      </c>
      <c r="C4166" s="16" t="s">
        <v>8404</v>
      </c>
      <c r="D4166">
        <f>[1]!s_pq_maxuptype(B4166,A4166)</f>
        <v>0</v>
      </c>
      <c r="I4166" s="8"/>
      <c r="J4166" s="16"/>
      <c r="K4166" s="16"/>
    </row>
    <row r="4167" spans="1:11" x14ac:dyDescent="0.25">
      <c r="A4167" s="8">
        <v>45705</v>
      </c>
      <c r="B4167" s="16" t="s">
        <v>8405</v>
      </c>
      <c r="C4167" s="16" t="s">
        <v>8406</v>
      </c>
      <c r="D4167">
        <f>[1]!s_pq_maxuptype(B4167,A4167)</f>
        <v>0</v>
      </c>
      <c r="I4167" s="8"/>
      <c r="J4167" s="16"/>
      <c r="K4167" s="16"/>
    </row>
    <row r="4168" spans="1:11" x14ac:dyDescent="0.25">
      <c r="A4168" s="8">
        <v>45705</v>
      </c>
      <c r="B4168" s="16" t="s">
        <v>8407</v>
      </c>
      <c r="C4168" s="16" t="s">
        <v>8408</v>
      </c>
      <c r="D4168">
        <f>[1]!s_pq_maxuptype(B4168,A4168)</f>
        <v>0</v>
      </c>
      <c r="I4168" s="8"/>
      <c r="J4168" s="16"/>
      <c r="K4168" s="16"/>
    </row>
    <row r="4169" spans="1:11" x14ac:dyDescent="0.25">
      <c r="A4169" s="8">
        <v>45705</v>
      </c>
      <c r="B4169" s="16" t="s">
        <v>8409</v>
      </c>
      <c r="C4169" s="16" t="s">
        <v>8410</v>
      </c>
      <c r="D4169">
        <f>[1]!s_pq_maxuptype(B4169,A4169)</f>
        <v>0</v>
      </c>
      <c r="I4169" s="8"/>
      <c r="J4169" s="16"/>
      <c r="K4169" s="16"/>
    </row>
    <row r="4170" spans="1:11" x14ac:dyDescent="0.25">
      <c r="A4170" s="8">
        <v>45705</v>
      </c>
      <c r="B4170" s="16" t="s">
        <v>8411</v>
      </c>
      <c r="C4170" s="16" t="s">
        <v>8412</v>
      </c>
      <c r="D4170">
        <f>[1]!s_pq_maxuptype(B4170,A4170)</f>
        <v>0</v>
      </c>
      <c r="I4170" s="8"/>
      <c r="J4170" s="16"/>
      <c r="K4170" s="16"/>
    </row>
    <row r="4171" spans="1:11" x14ac:dyDescent="0.25">
      <c r="A4171" s="8">
        <v>45705</v>
      </c>
      <c r="B4171" s="16" t="s">
        <v>8413</v>
      </c>
      <c r="C4171" s="16" t="s">
        <v>8414</v>
      </c>
      <c r="D4171">
        <f>[1]!s_pq_maxuptype(B4171,A4171)</f>
        <v>0</v>
      </c>
      <c r="I4171" s="8"/>
      <c r="J4171" s="16"/>
      <c r="K4171" s="16"/>
    </row>
    <row r="4172" spans="1:11" x14ac:dyDescent="0.25">
      <c r="A4172" s="8">
        <v>45705</v>
      </c>
      <c r="B4172" s="16" t="s">
        <v>8415</v>
      </c>
      <c r="C4172" s="16" t="s">
        <v>8416</v>
      </c>
      <c r="D4172">
        <f>[1]!s_pq_maxuptype(B4172,A4172)</f>
        <v>0</v>
      </c>
      <c r="I4172" s="8"/>
      <c r="J4172" s="16"/>
      <c r="K4172" s="16"/>
    </row>
    <row r="4173" spans="1:11" x14ac:dyDescent="0.25">
      <c r="A4173" s="8">
        <v>45705</v>
      </c>
      <c r="B4173" s="16" t="s">
        <v>8417</v>
      </c>
      <c r="C4173" s="16" t="s">
        <v>8418</v>
      </c>
      <c r="D4173">
        <f>[1]!s_pq_maxuptype(B4173,A4173)</f>
        <v>0</v>
      </c>
      <c r="I4173" s="8"/>
      <c r="J4173" s="16"/>
      <c r="K4173" s="16"/>
    </row>
    <row r="4174" spans="1:11" x14ac:dyDescent="0.25">
      <c r="A4174" s="8">
        <v>45705</v>
      </c>
      <c r="B4174" s="16" t="s">
        <v>8419</v>
      </c>
      <c r="C4174" s="16" t="s">
        <v>8420</v>
      </c>
      <c r="D4174">
        <f>[1]!s_pq_maxuptype(B4174,A4174)</f>
        <v>0</v>
      </c>
      <c r="I4174" s="8"/>
      <c r="J4174" s="16"/>
      <c r="K4174" s="16"/>
    </row>
    <row r="4175" spans="1:11" x14ac:dyDescent="0.25">
      <c r="A4175" s="8">
        <v>45705</v>
      </c>
      <c r="B4175" s="16" t="s">
        <v>8421</v>
      </c>
      <c r="C4175" s="16" t="s">
        <v>8422</v>
      </c>
      <c r="D4175">
        <f>[1]!s_pq_maxuptype(B4175,A4175)</f>
        <v>0</v>
      </c>
      <c r="I4175" s="8"/>
      <c r="J4175" s="16"/>
      <c r="K4175" s="16"/>
    </row>
    <row r="4176" spans="1:11" x14ac:dyDescent="0.25">
      <c r="A4176" s="8">
        <v>45705</v>
      </c>
      <c r="B4176" s="16" t="s">
        <v>8423</v>
      </c>
      <c r="C4176" s="16" t="s">
        <v>8424</v>
      </c>
      <c r="D4176">
        <f>[1]!s_pq_maxuptype(B4176,A4176)</f>
        <v>0</v>
      </c>
      <c r="I4176" s="8"/>
      <c r="J4176" s="16"/>
      <c r="K4176" s="16"/>
    </row>
    <row r="4177" spans="1:11" x14ac:dyDescent="0.25">
      <c r="A4177" s="8">
        <v>45705</v>
      </c>
      <c r="B4177" s="16" t="s">
        <v>8425</v>
      </c>
      <c r="C4177" s="16" t="s">
        <v>8426</v>
      </c>
      <c r="D4177">
        <f>[1]!s_pq_maxuptype(B4177,A4177)</f>
        <v>0</v>
      </c>
      <c r="I4177" s="8"/>
      <c r="J4177" s="16"/>
      <c r="K4177" s="16"/>
    </row>
    <row r="4178" spans="1:11" x14ac:dyDescent="0.25">
      <c r="A4178" s="8">
        <v>45705</v>
      </c>
      <c r="B4178" s="16" t="s">
        <v>8427</v>
      </c>
      <c r="C4178" s="16" t="s">
        <v>8428</v>
      </c>
      <c r="D4178">
        <f>[1]!s_pq_maxuptype(B4178,A4178)</f>
        <v>0</v>
      </c>
      <c r="I4178" s="8"/>
      <c r="J4178" s="16"/>
      <c r="K4178" s="16"/>
    </row>
    <row r="4179" spans="1:11" x14ac:dyDescent="0.25">
      <c r="A4179" s="8">
        <v>45705</v>
      </c>
      <c r="B4179" s="16" t="s">
        <v>8429</v>
      </c>
      <c r="C4179" s="16" t="s">
        <v>8430</v>
      </c>
      <c r="D4179">
        <f>[1]!s_pq_maxuptype(B4179,A4179)</f>
        <v>0</v>
      </c>
      <c r="I4179" s="8"/>
      <c r="J4179" s="16"/>
      <c r="K4179" s="16"/>
    </row>
    <row r="4180" spans="1:11" x14ac:dyDescent="0.25">
      <c r="A4180" s="8">
        <v>45705</v>
      </c>
      <c r="B4180" s="16" t="s">
        <v>8431</v>
      </c>
      <c r="C4180" s="16" t="s">
        <v>8432</v>
      </c>
      <c r="D4180">
        <f>[1]!s_pq_maxuptype(B4180,A4180)</f>
        <v>0</v>
      </c>
      <c r="I4180" s="8"/>
      <c r="J4180" s="16"/>
      <c r="K4180" s="16"/>
    </row>
    <row r="4181" spans="1:11" x14ac:dyDescent="0.25">
      <c r="A4181" s="8">
        <v>45705</v>
      </c>
      <c r="B4181" s="16" t="s">
        <v>8433</v>
      </c>
      <c r="C4181" s="16" t="s">
        <v>8434</v>
      </c>
      <c r="D4181">
        <f>[1]!s_pq_maxuptype(B4181,A4181)</f>
        <v>0</v>
      </c>
      <c r="I4181" s="8"/>
      <c r="J4181" s="16"/>
      <c r="K4181" s="16"/>
    </row>
    <row r="4182" spans="1:11" x14ac:dyDescent="0.25">
      <c r="A4182" s="8">
        <v>45705</v>
      </c>
      <c r="B4182" s="16" t="s">
        <v>8435</v>
      </c>
      <c r="C4182" s="16" t="s">
        <v>8436</v>
      </c>
      <c r="D4182">
        <f>[1]!s_pq_maxuptype(B4182,A4182)</f>
        <v>0</v>
      </c>
      <c r="I4182" s="8"/>
      <c r="J4182" s="16"/>
      <c r="K4182" s="16"/>
    </row>
    <row r="4183" spans="1:11" x14ac:dyDescent="0.25">
      <c r="A4183" s="8">
        <v>45705</v>
      </c>
      <c r="B4183" s="16" t="s">
        <v>8437</v>
      </c>
      <c r="C4183" s="16" t="s">
        <v>8438</v>
      </c>
      <c r="D4183">
        <f>[1]!s_pq_maxuptype(B4183,A4183)</f>
        <v>0</v>
      </c>
      <c r="I4183" s="8"/>
      <c r="J4183" s="16"/>
      <c r="K4183" s="16"/>
    </row>
    <row r="4184" spans="1:11" x14ac:dyDescent="0.25">
      <c r="A4184" s="8">
        <v>45705</v>
      </c>
      <c r="B4184" s="16" t="s">
        <v>8439</v>
      </c>
      <c r="C4184" s="16" t="s">
        <v>8440</v>
      </c>
      <c r="D4184">
        <f>[1]!s_pq_maxuptype(B4184,A4184)</f>
        <v>0</v>
      </c>
      <c r="I4184" s="8"/>
      <c r="J4184" s="16"/>
      <c r="K4184" s="16"/>
    </row>
    <row r="4185" spans="1:11" x14ac:dyDescent="0.25">
      <c r="A4185" s="8">
        <v>45705</v>
      </c>
      <c r="B4185" s="16" t="s">
        <v>8441</v>
      </c>
      <c r="C4185" s="16" t="s">
        <v>8442</v>
      </c>
      <c r="D4185">
        <f>[1]!s_pq_maxuptype(B4185,A4185)</f>
        <v>0</v>
      </c>
      <c r="I4185" s="8"/>
      <c r="J4185" s="16"/>
      <c r="K4185" s="16"/>
    </row>
    <row r="4186" spans="1:11" x14ac:dyDescent="0.25">
      <c r="A4186" s="8">
        <v>45705</v>
      </c>
      <c r="B4186" s="16" t="s">
        <v>8443</v>
      </c>
      <c r="C4186" s="16" t="s">
        <v>8444</v>
      </c>
      <c r="D4186">
        <f>[1]!s_pq_maxuptype(B4186,A4186)</f>
        <v>0</v>
      </c>
      <c r="I4186" s="8"/>
      <c r="J4186" s="16"/>
      <c r="K4186" s="16"/>
    </row>
    <row r="4187" spans="1:11" x14ac:dyDescent="0.25">
      <c r="A4187" s="8">
        <v>45705</v>
      </c>
      <c r="B4187" s="16" t="s">
        <v>8445</v>
      </c>
      <c r="C4187" s="16" t="s">
        <v>8446</v>
      </c>
      <c r="D4187">
        <f>[1]!s_pq_maxuptype(B4187,A4187)</f>
        <v>0</v>
      </c>
      <c r="I4187" s="8"/>
      <c r="J4187" s="16"/>
      <c r="K4187" s="16"/>
    </row>
    <row r="4188" spans="1:11" x14ac:dyDescent="0.25">
      <c r="A4188" s="8">
        <v>45705</v>
      </c>
      <c r="B4188" s="16" t="s">
        <v>8447</v>
      </c>
      <c r="C4188" s="16" t="s">
        <v>8448</v>
      </c>
      <c r="D4188">
        <f>[1]!s_pq_maxuptype(B4188,A4188)</f>
        <v>0</v>
      </c>
      <c r="I4188" s="8"/>
      <c r="J4188" s="16"/>
      <c r="K4188" s="16"/>
    </row>
    <row r="4189" spans="1:11" x14ac:dyDescent="0.25">
      <c r="A4189" s="8">
        <v>45705</v>
      </c>
      <c r="B4189" s="16" t="s">
        <v>8449</v>
      </c>
      <c r="C4189" s="16" t="s">
        <v>8450</v>
      </c>
      <c r="D4189">
        <f>[1]!s_pq_maxuptype(B4189,A4189)</f>
        <v>0</v>
      </c>
      <c r="I4189" s="8"/>
      <c r="J4189" s="16"/>
      <c r="K4189" s="16"/>
    </row>
    <row r="4190" spans="1:11" x14ac:dyDescent="0.25">
      <c r="A4190" s="8">
        <v>45705</v>
      </c>
      <c r="B4190" s="16" t="s">
        <v>8451</v>
      </c>
      <c r="C4190" s="16" t="s">
        <v>8452</v>
      </c>
      <c r="D4190">
        <f>[1]!s_pq_maxuptype(B4190,A4190)</f>
        <v>0</v>
      </c>
      <c r="I4190" s="8"/>
      <c r="J4190" s="16"/>
      <c r="K4190" s="16"/>
    </row>
    <row r="4191" spans="1:11" x14ac:dyDescent="0.25">
      <c r="A4191" s="8">
        <v>45705</v>
      </c>
      <c r="B4191" s="16" t="s">
        <v>8453</v>
      </c>
      <c r="C4191" s="16" t="s">
        <v>8454</v>
      </c>
      <c r="D4191">
        <f>[1]!s_pq_maxuptype(B4191,A4191)</f>
        <v>0</v>
      </c>
      <c r="I4191" s="8"/>
      <c r="J4191" s="16"/>
      <c r="K4191" s="16"/>
    </row>
    <row r="4192" spans="1:11" x14ac:dyDescent="0.25">
      <c r="A4192" s="8">
        <v>45705</v>
      </c>
      <c r="B4192" s="16" t="s">
        <v>8455</v>
      </c>
      <c r="C4192" s="16" t="s">
        <v>8456</v>
      </c>
      <c r="D4192">
        <f>[1]!s_pq_maxuptype(B4192,A4192)</f>
        <v>0</v>
      </c>
      <c r="I4192" s="8"/>
      <c r="J4192" s="16"/>
      <c r="K4192" s="16"/>
    </row>
    <row r="4193" spans="1:11" x14ac:dyDescent="0.25">
      <c r="A4193" s="8">
        <v>45705</v>
      </c>
      <c r="B4193" s="16" t="s">
        <v>8457</v>
      </c>
      <c r="C4193" s="16" t="s">
        <v>8458</v>
      </c>
      <c r="D4193">
        <f>[1]!s_pq_maxuptype(B4193,A4193)</f>
        <v>0</v>
      </c>
      <c r="I4193" s="8"/>
      <c r="J4193" s="16"/>
      <c r="K4193" s="16"/>
    </row>
    <row r="4194" spans="1:11" x14ac:dyDescent="0.25">
      <c r="A4194" s="8">
        <v>45705</v>
      </c>
      <c r="B4194" s="16" t="s">
        <v>8459</v>
      </c>
      <c r="C4194" s="16" t="s">
        <v>8460</v>
      </c>
      <c r="D4194" t="str">
        <f>[1]!s_pq_maxuptype(B4194,A4194)</f>
        <v>首板</v>
      </c>
      <c r="I4194" s="8"/>
      <c r="J4194" s="16"/>
      <c r="K4194" s="16"/>
    </row>
    <row r="4195" spans="1:11" x14ac:dyDescent="0.25">
      <c r="A4195" s="8">
        <v>45705</v>
      </c>
      <c r="B4195" s="16" t="s">
        <v>8461</v>
      </c>
      <c r="C4195" s="16" t="s">
        <v>8462</v>
      </c>
      <c r="D4195">
        <f>[1]!s_pq_maxuptype(B4195,A4195)</f>
        <v>0</v>
      </c>
      <c r="I4195" s="8"/>
      <c r="J4195" s="16"/>
      <c r="K4195" s="16"/>
    </row>
    <row r="4196" spans="1:11" x14ac:dyDescent="0.25">
      <c r="A4196" s="8">
        <v>45705</v>
      </c>
      <c r="B4196" s="16" t="s">
        <v>8463</v>
      </c>
      <c r="C4196" s="16" t="s">
        <v>8464</v>
      </c>
      <c r="D4196">
        <f>[1]!s_pq_maxuptype(B4196,A4196)</f>
        <v>0</v>
      </c>
      <c r="I4196" s="8"/>
      <c r="J4196" s="16"/>
      <c r="K4196" s="16"/>
    </row>
    <row r="4197" spans="1:11" x14ac:dyDescent="0.25">
      <c r="A4197" s="8">
        <v>45705</v>
      </c>
      <c r="B4197" s="16" t="s">
        <v>8465</v>
      </c>
      <c r="C4197" s="16" t="s">
        <v>8466</v>
      </c>
      <c r="D4197">
        <f>[1]!s_pq_maxuptype(B4197,A4197)</f>
        <v>0</v>
      </c>
      <c r="I4197" s="8"/>
      <c r="J4197" s="16"/>
      <c r="K4197" s="16"/>
    </row>
    <row r="4198" spans="1:11" x14ac:dyDescent="0.25">
      <c r="A4198" s="8">
        <v>45705</v>
      </c>
      <c r="B4198" s="16" t="s">
        <v>8467</v>
      </c>
      <c r="C4198" s="16" t="s">
        <v>8468</v>
      </c>
      <c r="D4198">
        <f>[1]!s_pq_maxuptype(B4198,A4198)</f>
        <v>0</v>
      </c>
      <c r="I4198" s="8"/>
      <c r="J4198" s="16"/>
      <c r="K4198" s="16"/>
    </row>
    <row r="4199" spans="1:11" x14ac:dyDescent="0.25">
      <c r="A4199" s="8">
        <v>45705</v>
      </c>
      <c r="B4199" s="16" t="s">
        <v>8469</v>
      </c>
      <c r="C4199" s="16" t="s">
        <v>8470</v>
      </c>
      <c r="D4199">
        <f>[1]!s_pq_maxuptype(B4199,A4199)</f>
        <v>0</v>
      </c>
      <c r="I4199" s="8"/>
      <c r="J4199" s="16"/>
      <c r="K4199" s="16"/>
    </row>
    <row r="4200" spans="1:11" x14ac:dyDescent="0.25">
      <c r="A4200" s="8">
        <v>45705</v>
      </c>
      <c r="B4200" s="16" t="s">
        <v>8471</v>
      </c>
      <c r="C4200" s="16" t="s">
        <v>8472</v>
      </c>
      <c r="D4200">
        <f>[1]!s_pq_maxuptype(B4200,A4200)</f>
        <v>0</v>
      </c>
      <c r="I4200" s="8"/>
      <c r="J4200" s="16"/>
      <c r="K4200" s="16"/>
    </row>
    <row r="4201" spans="1:11" x14ac:dyDescent="0.25">
      <c r="A4201" s="8">
        <v>45705</v>
      </c>
      <c r="B4201" s="16" t="s">
        <v>8473</v>
      </c>
      <c r="C4201" s="16" t="s">
        <v>8474</v>
      </c>
      <c r="D4201">
        <f>[1]!s_pq_maxuptype(B4201,A4201)</f>
        <v>0</v>
      </c>
      <c r="I4201" s="8"/>
      <c r="J4201" s="16"/>
      <c r="K4201" s="16"/>
    </row>
    <row r="4202" spans="1:11" x14ac:dyDescent="0.25">
      <c r="A4202" s="8">
        <v>45705</v>
      </c>
      <c r="B4202" s="16" t="s">
        <v>8475</v>
      </c>
      <c r="C4202" s="16" t="s">
        <v>8476</v>
      </c>
      <c r="D4202">
        <f>[1]!s_pq_maxuptype(B4202,A4202)</f>
        <v>0</v>
      </c>
      <c r="I4202" s="8"/>
      <c r="J4202" s="16"/>
      <c r="K4202" s="16"/>
    </row>
    <row r="4203" spans="1:11" x14ac:dyDescent="0.25">
      <c r="A4203" s="8">
        <v>45705</v>
      </c>
      <c r="B4203" s="16" t="s">
        <v>8477</v>
      </c>
      <c r="C4203" s="16" t="s">
        <v>8478</v>
      </c>
      <c r="D4203">
        <f>[1]!s_pq_maxuptype(B4203,A4203)</f>
        <v>0</v>
      </c>
      <c r="I4203" s="8"/>
      <c r="J4203" s="16"/>
      <c r="K4203" s="16"/>
    </row>
    <row r="4204" spans="1:11" x14ac:dyDescent="0.25">
      <c r="A4204" s="8">
        <v>45705</v>
      </c>
      <c r="B4204" s="16" t="s">
        <v>8479</v>
      </c>
      <c r="C4204" s="16" t="s">
        <v>8480</v>
      </c>
      <c r="D4204">
        <f>[1]!s_pq_maxuptype(B4204,A4204)</f>
        <v>0</v>
      </c>
      <c r="I4204" s="8"/>
      <c r="J4204" s="16"/>
      <c r="K4204" s="16"/>
    </row>
    <row r="4205" spans="1:11" x14ac:dyDescent="0.25">
      <c r="A4205" s="8">
        <v>45705</v>
      </c>
      <c r="B4205" s="16" t="s">
        <v>8481</v>
      </c>
      <c r="C4205" s="16" t="s">
        <v>8482</v>
      </c>
      <c r="D4205">
        <f>[1]!s_pq_maxuptype(B4205,A4205)</f>
        <v>0</v>
      </c>
      <c r="I4205" s="8"/>
      <c r="J4205" s="16"/>
      <c r="K4205" s="16"/>
    </row>
    <row r="4206" spans="1:11" x14ac:dyDescent="0.25">
      <c r="A4206" s="8">
        <v>45705</v>
      </c>
      <c r="B4206" s="16" t="s">
        <v>8483</v>
      </c>
      <c r="C4206" s="16" t="s">
        <v>8484</v>
      </c>
      <c r="D4206">
        <f>[1]!s_pq_maxuptype(B4206,A4206)</f>
        <v>0</v>
      </c>
      <c r="I4206" s="8"/>
      <c r="J4206" s="16"/>
      <c r="K4206" s="16"/>
    </row>
    <row r="4207" spans="1:11" x14ac:dyDescent="0.25">
      <c r="A4207" s="8">
        <v>45705</v>
      </c>
      <c r="B4207" s="16" t="s">
        <v>8485</v>
      </c>
      <c r="C4207" s="16" t="s">
        <v>8486</v>
      </c>
      <c r="D4207">
        <f>[1]!s_pq_maxuptype(B4207,A4207)</f>
        <v>0</v>
      </c>
      <c r="I4207" s="8"/>
      <c r="J4207" s="16"/>
      <c r="K4207" s="16"/>
    </row>
    <row r="4208" spans="1:11" x14ac:dyDescent="0.25">
      <c r="A4208" s="8">
        <v>45705</v>
      </c>
      <c r="B4208" s="16" t="s">
        <v>8487</v>
      </c>
      <c r="C4208" s="16" t="s">
        <v>8488</v>
      </c>
      <c r="D4208">
        <f>[1]!s_pq_maxuptype(B4208,A4208)</f>
        <v>0</v>
      </c>
      <c r="I4208" s="8"/>
      <c r="J4208" s="16"/>
      <c r="K4208" s="16"/>
    </row>
    <row r="4209" spans="1:11" x14ac:dyDescent="0.25">
      <c r="A4209" s="8">
        <v>45705</v>
      </c>
      <c r="B4209" s="16" t="s">
        <v>8489</v>
      </c>
      <c r="C4209" s="16" t="s">
        <v>8490</v>
      </c>
      <c r="D4209">
        <f>[1]!s_pq_maxuptype(B4209,A4209)</f>
        <v>0</v>
      </c>
      <c r="I4209" s="8"/>
      <c r="J4209" s="16"/>
      <c r="K4209" s="16"/>
    </row>
    <row r="4210" spans="1:11" x14ac:dyDescent="0.25">
      <c r="A4210" s="8">
        <v>45705</v>
      </c>
      <c r="B4210" s="16" t="s">
        <v>8491</v>
      </c>
      <c r="C4210" s="16" t="s">
        <v>8492</v>
      </c>
      <c r="D4210">
        <f>[1]!s_pq_maxuptype(B4210,A4210)</f>
        <v>0</v>
      </c>
      <c r="I4210" s="8"/>
      <c r="J4210" s="16"/>
      <c r="K4210" s="16"/>
    </row>
    <row r="4211" spans="1:11" x14ac:dyDescent="0.25">
      <c r="A4211" s="8">
        <v>45705</v>
      </c>
      <c r="B4211" s="16" t="s">
        <v>8493</v>
      </c>
      <c r="C4211" s="16" t="s">
        <v>8494</v>
      </c>
      <c r="D4211">
        <f>[1]!s_pq_maxuptype(B4211,A4211)</f>
        <v>0</v>
      </c>
      <c r="I4211" s="8"/>
      <c r="J4211" s="16"/>
      <c r="K4211" s="16"/>
    </row>
    <row r="4212" spans="1:11" x14ac:dyDescent="0.25">
      <c r="A4212" s="8">
        <v>45705</v>
      </c>
      <c r="B4212" s="16" t="s">
        <v>8495</v>
      </c>
      <c r="C4212" s="16" t="s">
        <v>8496</v>
      </c>
      <c r="D4212">
        <f>[1]!s_pq_maxuptype(B4212,A4212)</f>
        <v>0</v>
      </c>
      <c r="I4212" s="8"/>
      <c r="J4212" s="16"/>
      <c r="K4212" s="16"/>
    </row>
    <row r="4213" spans="1:11" x14ac:dyDescent="0.25">
      <c r="A4213" s="8">
        <v>45705</v>
      </c>
      <c r="B4213" s="16" t="s">
        <v>8497</v>
      </c>
      <c r="C4213" s="16" t="s">
        <v>8498</v>
      </c>
      <c r="D4213">
        <f>[1]!s_pq_maxuptype(B4213,A4213)</f>
        <v>0</v>
      </c>
      <c r="I4213" s="8"/>
      <c r="J4213" s="16"/>
      <c r="K4213" s="16"/>
    </row>
    <row r="4214" spans="1:11" x14ac:dyDescent="0.25">
      <c r="A4214" s="8">
        <v>45705</v>
      </c>
      <c r="B4214" s="16" t="s">
        <v>8499</v>
      </c>
      <c r="C4214" s="16" t="s">
        <v>8500</v>
      </c>
      <c r="D4214">
        <f>[1]!s_pq_maxuptype(B4214,A4214)</f>
        <v>0</v>
      </c>
      <c r="I4214" s="8"/>
      <c r="J4214" s="16"/>
      <c r="K4214" s="16"/>
    </row>
    <row r="4215" spans="1:11" x14ac:dyDescent="0.25">
      <c r="A4215" s="8">
        <v>45705</v>
      </c>
      <c r="B4215" s="16" t="s">
        <v>8501</v>
      </c>
      <c r="C4215" s="16" t="s">
        <v>8502</v>
      </c>
      <c r="D4215">
        <f>[1]!s_pq_maxuptype(B4215,A4215)</f>
        <v>0</v>
      </c>
      <c r="I4215" s="8"/>
      <c r="J4215" s="16"/>
      <c r="K4215" s="16"/>
    </row>
    <row r="4216" spans="1:11" x14ac:dyDescent="0.25">
      <c r="A4216" s="8">
        <v>45705</v>
      </c>
      <c r="B4216" s="16" t="s">
        <v>8503</v>
      </c>
      <c r="C4216" s="16" t="s">
        <v>8504</v>
      </c>
      <c r="D4216">
        <f>[1]!s_pq_maxuptype(B4216,A4216)</f>
        <v>0</v>
      </c>
      <c r="I4216" s="8"/>
      <c r="J4216" s="16"/>
      <c r="K4216" s="16"/>
    </row>
    <row r="4217" spans="1:11" x14ac:dyDescent="0.25">
      <c r="A4217" s="8">
        <v>45705</v>
      </c>
      <c r="B4217" s="16" t="s">
        <v>8505</v>
      </c>
      <c r="C4217" s="16" t="s">
        <v>8506</v>
      </c>
      <c r="D4217">
        <f>[1]!s_pq_maxuptype(B4217,A4217)</f>
        <v>0</v>
      </c>
      <c r="I4217" s="8"/>
      <c r="J4217" s="16"/>
      <c r="K4217" s="16"/>
    </row>
    <row r="4218" spans="1:11" x14ac:dyDescent="0.25">
      <c r="A4218" s="8">
        <v>45705</v>
      </c>
      <c r="B4218" s="16" t="s">
        <v>8507</v>
      </c>
      <c r="C4218" s="16" t="s">
        <v>8508</v>
      </c>
      <c r="D4218">
        <f>[1]!s_pq_maxuptype(B4218,A4218)</f>
        <v>0</v>
      </c>
      <c r="I4218" s="8"/>
      <c r="J4218" s="16"/>
      <c r="K4218" s="16"/>
    </row>
    <row r="4219" spans="1:11" x14ac:dyDescent="0.25">
      <c r="A4219" s="8">
        <v>45705</v>
      </c>
      <c r="B4219" s="16" t="s">
        <v>8509</v>
      </c>
      <c r="C4219" s="16" t="s">
        <v>8510</v>
      </c>
      <c r="D4219">
        <f>[1]!s_pq_maxuptype(B4219,A4219)</f>
        <v>0</v>
      </c>
      <c r="I4219" s="8"/>
      <c r="J4219" s="16"/>
      <c r="K4219" s="16"/>
    </row>
    <row r="4220" spans="1:11" x14ac:dyDescent="0.25">
      <c r="A4220" s="8">
        <v>45705</v>
      </c>
      <c r="B4220" s="16" t="s">
        <v>8511</v>
      </c>
      <c r="C4220" s="16" t="s">
        <v>8512</v>
      </c>
      <c r="D4220">
        <f>[1]!s_pq_maxuptype(B4220,A4220)</f>
        <v>0</v>
      </c>
      <c r="I4220" s="8"/>
      <c r="J4220" s="16"/>
      <c r="K4220" s="16"/>
    </row>
    <row r="4221" spans="1:11" x14ac:dyDescent="0.25">
      <c r="A4221" s="8">
        <v>45705</v>
      </c>
      <c r="B4221" s="16" t="s">
        <v>8513</v>
      </c>
      <c r="C4221" s="16" t="s">
        <v>8514</v>
      </c>
      <c r="D4221" t="str">
        <f>[1]!s_pq_maxuptype(B4221,A4221)</f>
        <v>首板</v>
      </c>
      <c r="I4221" s="8"/>
      <c r="J4221" s="16"/>
      <c r="K4221" s="16"/>
    </row>
    <row r="4222" spans="1:11" x14ac:dyDescent="0.25">
      <c r="A4222" s="8">
        <v>45705</v>
      </c>
      <c r="B4222" s="16" t="s">
        <v>8515</v>
      </c>
      <c r="C4222" s="16" t="s">
        <v>8516</v>
      </c>
      <c r="D4222">
        <f>[1]!s_pq_maxuptype(B4222,A4222)</f>
        <v>0</v>
      </c>
      <c r="I4222" s="8"/>
      <c r="J4222" s="16"/>
      <c r="K4222" s="16"/>
    </row>
    <row r="4223" spans="1:11" x14ac:dyDescent="0.25">
      <c r="A4223" s="8">
        <v>45705</v>
      </c>
      <c r="B4223" s="16" t="s">
        <v>8517</v>
      </c>
      <c r="C4223" s="16" t="s">
        <v>8518</v>
      </c>
      <c r="D4223">
        <f>[1]!s_pq_maxuptype(B4223,A4223)</f>
        <v>0</v>
      </c>
      <c r="I4223" s="8"/>
      <c r="J4223" s="16"/>
      <c r="K4223" s="16"/>
    </row>
    <row r="4224" spans="1:11" x14ac:dyDescent="0.25">
      <c r="A4224" s="8">
        <v>45705</v>
      </c>
      <c r="B4224" s="16" t="s">
        <v>8519</v>
      </c>
      <c r="C4224" s="16" t="s">
        <v>8520</v>
      </c>
      <c r="D4224">
        <f>[1]!s_pq_maxuptype(B4224,A4224)</f>
        <v>0</v>
      </c>
      <c r="I4224" s="8"/>
      <c r="J4224" s="16"/>
      <c r="K4224" s="16"/>
    </row>
    <row r="4225" spans="1:11" x14ac:dyDescent="0.25">
      <c r="A4225" s="8">
        <v>45705</v>
      </c>
      <c r="B4225" s="16" t="s">
        <v>8521</v>
      </c>
      <c r="C4225" s="16" t="s">
        <v>8522</v>
      </c>
      <c r="D4225">
        <f>[1]!s_pq_maxuptype(B4225,A4225)</f>
        <v>0</v>
      </c>
      <c r="I4225" s="8"/>
      <c r="J4225" s="16"/>
      <c r="K4225" s="16"/>
    </row>
    <row r="4226" spans="1:11" x14ac:dyDescent="0.25">
      <c r="A4226" s="8">
        <v>45705</v>
      </c>
      <c r="B4226" s="16" t="s">
        <v>8523</v>
      </c>
      <c r="C4226" s="16" t="s">
        <v>8524</v>
      </c>
      <c r="D4226">
        <f>[1]!s_pq_maxuptype(B4226,A4226)</f>
        <v>0</v>
      </c>
      <c r="I4226" s="8"/>
      <c r="J4226" s="16"/>
      <c r="K4226" s="16"/>
    </row>
    <row r="4227" spans="1:11" x14ac:dyDescent="0.25">
      <c r="A4227" s="8">
        <v>45705</v>
      </c>
      <c r="B4227" s="16" t="s">
        <v>8525</v>
      </c>
      <c r="C4227" s="16" t="s">
        <v>8526</v>
      </c>
      <c r="D4227">
        <f>[1]!s_pq_maxuptype(B4227,A4227)</f>
        <v>0</v>
      </c>
      <c r="I4227" s="8"/>
      <c r="J4227" s="16"/>
      <c r="K4227" s="16"/>
    </row>
    <row r="4228" spans="1:11" x14ac:dyDescent="0.25">
      <c r="A4228" s="8">
        <v>45705</v>
      </c>
      <c r="B4228" s="16" t="s">
        <v>8527</v>
      </c>
      <c r="C4228" s="16" t="s">
        <v>8528</v>
      </c>
      <c r="D4228">
        <f>[1]!s_pq_maxuptype(B4228,A4228)</f>
        <v>0</v>
      </c>
      <c r="I4228" s="8"/>
      <c r="J4228" s="16"/>
      <c r="K4228" s="16"/>
    </row>
    <row r="4229" spans="1:11" x14ac:dyDescent="0.25">
      <c r="A4229" s="8">
        <v>45705</v>
      </c>
      <c r="B4229" s="16" t="s">
        <v>8529</v>
      </c>
      <c r="C4229" s="16" t="s">
        <v>8530</v>
      </c>
      <c r="D4229">
        <f>[1]!s_pq_maxuptype(B4229,A4229)</f>
        <v>0</v>
      </c>
      <c r="I4229" s="8"/>
      <c r="J4229" s="16"/>
      <c r="K4229" s="16"/>
    </row>
    <row r="4230" spans="1:11" x14ac:dyDescent="0.25">
      <c r="A4230" s="8">
        <v>45705</v>
      </c>
      <c r="B4230" s="16" t="s">
        <v>8531</v>
      </c>
      <c r="C4230" s="16" t="s">
        <v>8532</v>
      </c>
      <c r="D4230">
        <f>[1]!s_pq_maxuptype(B4230,A4230)</f>
        <v>0</v>
      </c>
      <c r="I4230" s="8"/>
      <c r="J4230" s="16"/>
      <c r="K4230" s="16"/>
    </row>
    <row r="4231" spans="1:11" x14ac:dyDescent="0.25">
      <c r="A4231" s="8">
        <v>45705</v>
      </c>
      <c r="B4231" s="16" t="s">
        <v>8533</v>
      </c>
      <c r="C4231" s="16" t="s">
        <v>8534</v>
      </c>
      <c r="D4231">
        <f>[1]!s_pq_maxuptype(B4231,A4231)</f>
        <v>0</v>
      </c>
      <c r="I4231" s="8"/>
      <c r="J4231" s="16"/>
      <c r="K4231" s="16"/>
    </row>
    <row r="4232" spans="1:11" x14ac:dyDescent="0.25">
      <c r="A4232" s="8">
        <v>45705</v>
      </c>
      <c r="B4232" s="16" t="s">
        <v>8535</v>
      </c>
      <c r="C4232" s="16" t="s">
        <v>8536</v>
      </c>
      <c r="D4232">
        <f>[1]!s_pq_maxuptype(B4232,A4232)</f>
        <v>0</v>
      </c>
      <c r="I4232" s="8"/>
      <c r="J4232" s="16"/>
      <c r="K4232" s="16"/>
    </row>
    <row r="4233" spans="1:11" x14ac:dyDescent="0.25">
      <c r="A4233" s="8">
        <v>45705</v>
      </c>
      <c r="B4233" s="16" t="s">
        <v>8537</v>
      </c>
      <c r="C4233" s="16" t="s">
        <v>8538</v>
      </c>
      <c r="D4233">
        <f>[1]!s_pq_maxuptype(B4233,A4233)</f>
        <v>0</v>
      </c>
      <c r="I4233" s="8"/>
      <c r="J4233" s="16"/>
      <c r="K4233" s="16"/>
    </row>
    <row r="4234" spans="1:11" x14ac:dyDescent="0.25">
      <c r="A4234" s="8">
        <v>45705</v>
      </c>
      <c r="B4234" s="16" t="s">
        <v>8539</v>
      </c>
      <c r="C4234" s="16" t="s">
        <v>8540</v>
      </c>
      <c r="D4234">
        <f>[1]!s_pq_maxuptype(B4234,A4234)</f>
        <v>0</v>
      </c>
      <c r="I4234" s="8"/>
      <c r="J4234" s="16"/>
      <c r="K4234" s="16"/>
    </row>
    <row r="4235" spans="1:11" x14ac:dyDescent="0.25">
      <c r="A4235" s="8">
        <v>45705</v>
      </c>
      <c r="B4235" s="16" t="s">
        <v>8541</v>
      </c>
      <c r="C4235" s="16" t="s">
        <v>8542</v>
      </c>
      <c r="D4235">
        <f>[1]!s_pq_maxuptype(B4235,A4235)</f>
        <v>0</v>
      </c>
      <c r="I4235" s="8"/>
      <c r="J4235" s="16"/>
      <c r="K4235" s="16"/>
    </row>
    <row r="4236" spans="1:11" x14ac:dyDescent="0.25">
      <c r="A4236" s="8">
        <v>45705</v>
      </c>
      <c r="B4236" s="16" t="s">
        <v>8543</v>
      </c>
      <c r="C4236" s="16" t="s">
        <v>8544</v>
      </c>
      <c r="D4236">
        <f>[1]!s_pq_maxuptype(B4236,A4236)</f>
        <v>0</v>
      </c>
      <c r="I4236" s="8"/>
      <c r="J4236" s="16"/>
      <c r="K4236" s="16"/>
    </row>
    <row r="4237" spans="1:11" x14ac:dyDescent="0.25">
      <c r="A4237" s="8">
        <v>45705</v>
      </c>
      <c r="B4237" s="16" t="s">
        <v>8545</v>
      </c>
      <c r="C4237" s="16" t="s">
        <v>8546</v>
      </c>
      <c r="D4237">
        <f>[1]!s_pq_maxuptype(B4237,A4237)</f>
        <v>0</v>
      </c>
      <c r="I4237" s="8"/>
      <c r="J4237" s="16"/>
      <c r="K4237" s="16"/>
    </row>
    <row r="4238" spans="1:11" x14ac:dyDescent="0.25">
      <c r="A4238" s="8">
        <v>45705</v>
      </c>
      <c r="B4238" s="16" t="s">
        <v>8547</v>
      </c>
      <c r="C4238" s="16" t="s">
        <v>8548</v>
      </c>
      <c r="D4238">
        <f>[1]!s_pq_maxuptype(B4238,A4238)</f>
        <v>0</v>
      </c>
      <c r="I4238" s="8"/>
      <c r="J4238" s="16"/>
      <c r="K4238" s="16"/>
    </row>
    <row r="4239" spans="1:11" x14ac:dyDescent="0.25">
      <c r="A4239" s="8">
        <v>45705</v>
      </c>
      <c r="B4239" s="16" t="s">
        <v>8549</v>
      </c>
      <c r="C4239" s="16" t="s">
        <v>8550</v>
      </c>
      <c r="D4239">
        <f>[1]!s_pq_maxuptype(B4239,A4239)</f>
        <v>0</v>
      </c>
      <c r="I4239" s="8"/>
      <c r="J4239" s="16"/>
      <c r="K4239" s="16"/>
    </row>
    <row r="4240" spans="1:11" x14ac:dyDescent="0.25">
      <c r="A4240" s="8">
        <v>45705</v>
      </c>
      <c r="B4240" s="16" t="s">
        <v>8551</v>
      </c>
      <c r="C4240" s="16" t="s">
        <v>8552</v>
      </c>
      <c r="D4240">
        <f>[1]!s_pq_maxuptype(B4240,A4240)</f>
        <v>0</v>
      </c>
      <c r="I4240" s="8"/>
      <c r="J4240" s="16"/>
      <c r="K4240" s="16"/>
    </row>
    <row r="4241" spans="1:11" x14ac:dyDescent="0.25">
      <c r="A4241" s="8">
        <v>45705</v>
      </c>
      <c r="B4241" s="16" t="s">
        <v>8553</v>
      </c>
      <c r="C4241" s="16" t="s">
        <v>8554</v>
      </c>
      <c r="D4241">
        <f>[1]!s_pq_maxuptype(B4241,A4241)</f>
        <v>0</v>
      </c>
      <c r="I4241" s="8"/>
      <c r="J4241" s="16"/>
      <c r="K4241" s="16"/>
    </row>
    <row r="4242" spans="1:11" x14ac:dyDescent="0.25">
      <c r="A4242" s="8">
        <v>45705</v>
      </c>
      <c r="B4242" s="16" t="s">
        <v>8555</v>
      </c>
      <c r="C4242" s="16" t="s">
        <v>8556</v>
      </c>
      <c r="D4242">
        <f>[1]!s_pq_maxuptype(B4242,A4242)</f>
        <v>0</v>
      </c>
      <c r="I4242" s="8"/>
      <c r="J4242" s="16"/>
      <c r="K4242" s="16"/>
    </row>
    <row r="4243" spans="1:11" x14ac:dyDescent="0.25">
      <c r="A4243" s="8">
        <v>45705</v>
      </c>
      <c r="B4243" s="16" t="s">
        <v>8557</v>
      </c>
      <c r="C4243" s="16" t="s">
        <v>8558</v>
      </c>
      <c r="D4243">
        <f>[1]!s_pq_maxuptype(B4243,A4243)</f>
        <v>0</v>
      </c>
      <c r="I4243" s="8"/>
      <c r="J4243" s="16"/>
      <c r="K4243" s="16"/>
    </row>
    <row r="4244" spans="1:11" x14ac:dyDescent="0.25">
      <c r="A4244" s="8">
        <v>45705</v>
      </c>
      <c r="B4244" s="16" t="s">
        <v>8559</v>
      </c>
      <c r="C4244" s="16" t="s">
        <v>8560</v>
      </c>
      <c r="D4244">
        <f>[1]!s_pq_maxuptype(B4244,A4244)</f>
        <v>0</v>
      </c>
      <c r="I4244" s="8"/>
      <c r="J4244" s="16"/>
      <c r="K4244" s="16"/>
    </row>
    <row r="4245" spans="1:11" x14ac:dyDescent="0.25">
      <c r="A4245" s="8">
        <v>45705</v>
      </c>
      <c r="B4245" s="16" t="s">
        <v>8561</v>
      </c>
      <c r="C4245" s="16" t="s">
        <v>8562</v>
      </c>
      <c r="D4245">
        <f>[1]!s_pq_maxuptype(B4245,A4245)</f>
        <v>0</v>
      </c>
      <c r="I4245" s="8"/>
      <c r="J4245" s="16"/>
      <c r="K4245" s="16"/>
    </row>
    <row r="4246" spans="1:11" x14ac:dyDescent="0.25">
      <c r="A4246" s="8">
        <v>45705</v>
      </c>
      <c r="B4246" s="16" t="s">
        <v>8563</v>
      </c>
      <c r="C4246" s="16" t="s">
        <v>8564</v>
      </c>
      <c r="D4246">
        <f>[1]!s_pq_maxuptype(B4246,A4246)</f>
        <v>0</v>
      </c>
      <c r="I4246" s="8"/>
      <c r="J4246" s="16"/>
      <c r="K4246" s="16"/>
    </row>
    <row r="4247" spans="1:11" x14ac:dyDescent="0.25">
      <c r="A4247" s="8">
        <v>45705</v>
      </c>
      <c r="B4247" s="16" t="s">
        <v>8565</v>
      </c>
      <c r="C4247" s="16" t="s">
        <v>8566</v>
      </c>
      <c r="D4247">
        <f>[1]!s_pq_maxuptype(B4247,A4247)</f>
        <v>0</v>
      </c>
      <c r="I4247" s="8"/>
      <c r="J4247" s="16"/>
      <c r="K4247" s="16"/>
    </row>
    <row r="4248" spans="1:11" x14ac:dyDescent="0.25">
      <c r="A4248" s="8">
        <v>45705</v>
      </c>
      <c r="B4248" s="16" t="s">
        <v>8567</v>
      </c>
      <c r="C4248" s="16" t="s">
        <v>8568</v>
      </c>
      <c r="D4248">
        <f>[1]!s_pq_maxuptype(B4248,A4248)</f>
        <v>0</v>
      </c>
      <c r="I4248" s="8"/>
      <c r="J4248" s="16"/>
      <c r="K4248" s="16"/>
    </row>
    <row r="4249" spans="1:11" x14ac:dyDescent="0.25">
      <c r="A4249" s="8">
        <v>45705</v>
      </c>
      <c r="B4249" s="16" t="s">
        <v>8569</v>
      </c>
      <c r="C4249" s="16" t="s">
        <v>8570</v>
      </c>
      <c r="D4249">
        <f>[1]!s_pq_maxuptype(B4249,A4249)</f>
        <v>0</v>
      </c>
      <c r="I4249" s="8"/>
      <c r="J4249" s="16"/>
      <c r="K4249" s="16"/>
    </row>
    <row r="4250" spans="1:11" x14ac:dyDescent="0.25">
      <c r="A4250" s="8">
        <v>45705</v>
      </c>
      <c r="B4250" s="16" t="s">
        <v>8571</v>
      </c>
      <c r="C4250" s="16" t="s">
        <v>8572</v>
      </c>
      <c r="D4250">
        <f>[1]!s_pq_maxuptype(B4250,A4250)</f>
        <v>0</v>
      </c>
      <c r="I4250" s="8"/>
      <c r="J4250" s="16"/>
      <c r="K4250" s="16"/>
    </row>
    <row r="4251" spans="1:11" x14ac:dyDescent="0.25">
      <c r="A4251" s="8">
        <v>45705</v>
      </c>
      <c r="B4251" s="16" t="s">
        <v>8573</v>
      </c>
      <c r="C4251" s="16" t="s">
        <v>8574</v>
      </c>
      <c r="D4251" t="str">
        <f>[1]!s_pq_maxuptype(B4251,A4251)</f>
        <v>首板</v>
      </c>
      <c r="I4251" s="8"/>
      <c r="J4251" s="16"/>
      <c r="K4251" s="16"/>
    </row>
    <row r="4252" spans="1:11" x14ac:dyDescent="0.25">
      <c r="A4252" s="8">
        <v>45705</v>
      </c>
      <c r="B4252" s="16" t="s">
        <v>8575</v>
      </c>
      <c r="C4252" s="16" t="s">
        <v>8576</v>
      </c>
      <c r="D4252">
        <f>[1]!s_pq_maxuptype(B4252,A4252)</f>
        <v>0</v>
      </c>
      <c r="I4252" s="8"/>
      <c r="J4252" s="16"/>
      <c r="K4252" s="16"/>
    </row>
    <row r="4253" spans="1:11" x14ac:dyDescent="0.25">
      <c r="A4253" s="8">
        <v>45705</v>
      </c>
      <c r="B4253" s="16" t="s">
        <v>8577</v>
      </c>
      <c r="C4253" s="16" t="s">
        <v>8578</v>
      </c>
      <c r="D4253">
        <f>[1]!s_pq_maxuptype(B4253,A4253)</f>
        <v>0</v>
      </c>
      <c r="I4253" s="8"/>
      <c r="J4253" s="16"/>
      <c r="K4253" s="16"/>
    </row>
    <row r="4254" spans="1:11" x14ac:dyDescent="0.25">
      <c r="A4254" s="8">
        <v>45705</v>
      </c>
      <c r="B4254" s="16" t="s">
        <v>8579</v>
      </c>
      <c r="C4254" s="16" t="s">
        <v>8580</v>
      </c>
      <c r="D4254">
        <f>[1]!s_pq_maxuptype(B4254,A4254)</f>
        <v>0</v>
      </c>
      <c r="I4254" s="8"/>
      <c r="J4254" s="16"/>
      <c r="K4254" s="16"/>
    </row>
    <row r="4255" spans="1:11" x14ac:dyDescent="0.25">
      <c r="A4255" s="8">
        <v>45705</v>
      </c>
      <c r="B4255" s="16" t="s">
        <v>8581</v>
      </c>
      <c r="C4255" s="16" t="s">
        <v>8582</v>
      </c>
      <c r="D4255" t="str">
        <f>[1]!s_pq_maxuptype(B4255,A4255)</f>
        <v>首板</v>
      </c>
      <c r="I4255" s="8"/>
      <c r="J4255" s="16"/>
      <c r="K4255" s="16"/>
    </row>
    <row r="4256" spans="1:11" x14ac:dyDescent="0.25">
      <c r="A4256" s="8">
        <v>45705</v>
      </c>
      <c r="B4256" s="16" t="s">
        <v>8583</v>
      </c>
      <c r="C4256" s="16" t="s">
        <v>8584</v>
      </c>
      <c r="D4256">
        <f>[1]!s_pq_maxuptype(B4256,A4256)</f>
        <v>0</v>
      </c>
      <c r="I4256" s="8"/>
      <c r="J4256" s="16"/>
      <c r="K4256" s="16"/>
    </row>
    <row r="4257" spans="1:11" x14ac:dyDescent="0.25">
      <c r="A4257" s="8">
        <v>45705</v>
      </c>
      <c r="B4257" s="16" t="s">
        <v>8585</v>
      </c>
      <c r="C4257" s="16" t="s">
        <v>8586</v>
      </c>
      <c r="D4257">
        <f>[1]!s_pq_maxuptype(B4257,A4257)</f>
        <v>0</v>
      </c>
      <c r="I4257" s="8"/>
      <c r="J4257" s="16"/>
      <c r="K4257" s="16"/>
    </row>
    <row r="4258" spans="1:11" x14ac:dyDescent="0.25">
      <c r="A4258" s="8">
        <v>45705</v>
      </c>
      <c r="B4258" s="16" t="s">
        <v>8587</v>
      </c>
      <c r="C4258" s="16" t="s">
        <v>8588</v>
      </c>
      <c r="D4258">
        <f>[1]!s_pq_maxuptype(B4258,A4258)</f>
        <v>0</v>
      </c>
      <c r="I4258" s="8"/>
      <c r="J4258" s="16"/>
      <c r="K4258" s="16"/>
    </row>
    <row r="4259" spans="1:11" x14ac:dyDescent="0.25">
      <c r="A4259" s="8">
        <v>45705</v>
      </c>
      <c r="B4259" s="16" t="s">
        <v>8589</v>
      </c>
      <c r="C4259" s="16" t="s">
        <v>8590</v>
      </c>
      <c r="D4259">
        <f>[1]!s_pq_maxuptype(B4259,A4259)</f>
        <v>0</v>
      </c>
      <c r="I4259" s="8"/>
      <c r="J4259" s="16"/>
      <c r="K4259" s="16"/>
    </row>
    <row r="4260" spans="1:11" x14ac:dyDescent="0.25">
      <c r="A4260" s="8">
        <v>45705</v>
      </c>
      <c r="B4260" s="16" t="s">
        <v>8591</v>
      </c>
      <c r="C4260" s="16" t="s">
        <v>8592</v>
      </c>
      <c r="D4260">
        <f>[1]!s_pq_maxuptype(B4260,A4260)</f>
        <v>0</v>
      </c>
      <c r="I4260" s="8"/>
      <c r="J4260" s="16"/>
      <c r="K4260" s="16"/>
    </row>
    <row r="4261" spans="1:11" x14ac:dyDescent="0.25">
      <c r="A4261" s="8">
        <v>45705</v>
      </c>
      <c r="B4261" s="16" t="s">
        <v>8593</v>
      </c>
      <c r="C4261" s="16" t="s">
        <v>8594</v>
      </c>
      <c r="D4261">
        <f>[1]!s_pq_maxuptype(B4261,A4261)</f>
        <v>0</v>
      </c>
      <c r="I4261" s="8"/>
      <c r="J4261" s="16"/>
      <c r="K4261" s="16"/>
    </row>
    <row r="4262" spans="1:11" x14ac:dyDescent="0.25">
      <c r="A4262" s="8">
        <v>45705</v>
      </c>
      <c r="B4262" s="16" t="s">
        <v>8595</v>
      </c>
      <c r="C4262" s="16" t="s">
        <v>8596</v>
      </c>
      <c r="D4262">
        <f>[1]!s_pq_maxuptype(B4262,A4262)</f>
        <v>0</v>
      </c>
      <c r="I4262" s="8"/>
      <c r="J4262" s="16"/>
      <c r="K4262" s="16"/>
    </row>
    <row r="4263" spans="1:11" x14ac:dyDescent="0.25">
      <c r="A4263" s="8">
        <v>45705</v>
      </c>
      <c r="B4263" s="16" t="s">
        <v>8597</v>
      </c>
      <c r="C4263" s="16" t="s">
        <v>8598</v>
      </c>
      <c r="D4263">
        <f>[1]!s_pq_maxuptype(B4263,A4263)</f>
        <v>0</v>
      </c>
      <c r="I4263" s="8"/>
      <c r="J4263" s="16"/>
      <c r="K4263" s="16"/>
    </row>
    <row r="4264" spans="1:11" x14ac:dyDescent="0.25">
      <c r="A4264" s="8">
        <v>45705</v>
      </c>
      <c r="B4264" s="16" t="s">
        <v>8599</v>
      </c>
      <c r="C4264" s="16" t="s">
        <v>8600</v>
      </c>
      <c r="D4264">
        <f>[1]!s_pq_maxuptype(B4264,A4264)</f>
        <v>0</v>
      </c>
      <c r="I4264" s="8"/>
      <c r="J4264" s="16"/>
      <c r="K4264" s="16"/>
    </row>
    <row r="4265" spans="1:11" x14ac:dyDescent="0.25">
      <c r="A4265" s="8">
        <v>45705</v>
      </c>
      <c r="B4265" s="16" t="s">
        <v>8601</v>
      </c>
      <c r="C4265" s="16" t="s">
        <v>8602</v>
      </c>
      <c r="D4265">
        <f>[1]!s_pq_maxuptype(B4265,A4265)</f>
        <v>0</v>
      </c>
      <c r="I4265" s="8"/>
      <c r="J4265" s="16"/>
      <c r="K4265" s="16"/>
    </row>
    <row r="4266" spans="1:11" x14ac:dyDescent="0.25">
      <c r="A4266" s="8">
        <v>45705</v>
      </c>
      <c r="B4266" s="16" t="s">
        <v>8603</v>
      </c>
      <c r="C4266" s="16" t="s">
        <v>8604</v>
      </c>
      <c r="D4266">
        <f>[1]!s_pq_maxuptype(B4266,A4266)</f>
        <v>0</v>
      </c>
      <c r="I4266" s="8"/>
      <c r="J4266" s="16"/>
      <c r="K4266" s="16"/>
    </row>
    <row r="4267" spans="1:11" x14ac:dyDescent="0.25">
      <c r="A4267" s="8">
        <v>45705</v>
      </c>
      <c r="B4267" s="16" t="s">
        <v>8605</v>
      </c>
      <c r="C4267" s="16" t="s">
        <v>8606</v>
      </c>
      <c r="D4267">
        <f>[1]!s_pq_maxuptype(B4267,A4267)</f>
        <v>0</v>
      </c>
      <c r="I4267" s="8"/>
      <c r="J4267" s="16"/>
      <c r="K4267" s="16"/>
    </row>
    <row r="4268" spans="1:11" x14ac:dyDescent="0.25">
      <c r="A4268" s="8">
        <v>45705</v>
      </c>
      <c r="B4268" s="16" t="s">
        <v>8607</v>
      </c>
      <c r="C4268" s="16" t="s">
        <v>8608</v>
      </c>
      <c r="D4268">
        <f>[1]!s_pq_maxuptype(B4268,A4268)</f>
        <v>0</v>
      </c>
      <c r="I4268" s="8"/>
      <c r="J4268" s="16"/>
      <c r="K4268" s="16"/>
    </row>
    <row r="4269" spans="1:11" x14ac:dyDescent="0.25">
      <c r="A4269" s="8">
        <v>45705</v>
      </c>
      <c r="B4269" s="16" t="s">
        <v>8609</v>
      </c>
      <c r="C4269" s="16" t="s">
        <v>8610</v>
      </c>
      <c r="D4269">
        <f>[1]!s_pq_maxuptype(B4269,A4269)</f>
        <v>0</v>
      </c>
      <c r="I4269" s="8"/>
      <c r="J4269" s="16"/>
      <c r="K4269" s="16"/>
    </row>
    <row r="4270" spans="1:11" x14ac:dyDescent="0.25">
      <c r="A4270" s="8">
        <v>45705</v>
      </c>
      <c r="B4270" s="16" t="s">
        <v>8611</v>
      </c>
      <c r="C4270" s="16" t="s">
        <v>8612</v>
      </c>
      <c r="D4270">
        <f>[1]!s_pq_maxuptype(B4270,A4270)</f>
        <v>0</v>
      </c>
      <c r="I4270" s="8"/>
      <c r="J4270" s="16"/>
      <c r="K4270" s="16"/>
    </row>
    <row r="4271" spans="1:11" x14ac:dyDescent="0.25">
      <c r="A4271" s="8">
        <v>45705</v>
      </c>
      <c r="B4271" s="16" t="s">
        <v>8613</v>
      </c>
      <c r="C4271" s="16" t="s">
        <v>8614</v>
      </c>
      <c r="D4271">
        <f>[1]!s_pq_maxuptype(B4271,A4271)</f>
        <v>0</v>
      </c>
      <c r="I4271" s="8"/>
      <c r="J4271" s="16"/>
      <c r="K4271" s="16"/>
    </row>
    <row r="4272" spans="1:11" x14ac:dyDescent="0.25">
      <c r="A4272" s="8">
        <v>45705</v>
      </c>
      <c r="B4272" s="16" t="s">
        <v>8615</v>
      </c>
      <c r="C4272" s="16" t="s">
        <v>8616</v>
      </c>
      <c r="D4272">
        <f>[1]!s_pq_maxuptype(B4272,A4272)</f>
        <v>0</v>
      </c>
      <c r="I4272" s="8"/>
      <c r="J4272" s="16"/>
      <c r="K4272" s="16"/>
    </row>
    <row r="4273" spans="1:11" x14ac:dyDescent="0.25">
      <c r="A4273" s="8">
        <v>45705</v>
      </c>
      <c r="B4273" s="16" t="s">
        <v>8617</v>
      </c>
      <c r="C4273" s="16" t="s">
        <v>8618</v>
      </c>
      <c r="D4273">
        <f>[1]!s_pq_maxuptype(B4273,A4273)</f>
        <v>0</v>
      </c>
      <c r="I4273" s="8"/>
      <c r="J4273" s="16"/>
      <c r="K4273" s="16"/>
    </row>
    <row r="4274" spans="1:11" x14ac:dyDescent="0.25">
      <c r="A4274" s="8">
        <v>45705</v>
      </c>
      <c r="B4274" s="16" t="s">
        <v>8619</v>
      </c>
      <c r="C4274" s="16" t="s">
        <v>8620</v>
      </c>
      <c r="D4274">
        <f>[1]!s_pq_maxuptype(B4274,A4274)</f>
        <v>0</v>
      </c>
      <c r="I4274" s="8"/>
      <c r="J4274" s="16"/>
      <c r="K4274" s="16"/>
    </row>
    <row r="4275" spans="1:11" x14ac:dyDescent="0.25">
      <c r="A4275" s="8">
        <v>45705</v>
      </c>
      <c r="B4275" s="16" t="s">
        <v>8621</v>
      </c>
      <c r="C4275" s="16" t="s">
        <v>8622</v>
      </c>
      <c r="D4275">
        <f>[1]!s_pq_maxuptype(B4275,A4275)</f>
        <v>0</v>
      </c>
      <c r="I4275" s="8"/>
      <c r="J4275" s="16"/>
      <c r="K4275" s="16"/>
    </row>
    <row r="4276" spans="1:11" x14ac:dyDescent="0.25">
      <c r="A4276" s="8">
        <v>45705</v>
      </c>
      <c r="B4276" s="16" t="s">
        <v>8623</v>
      </c>
      <c r="C4276" s="16" t="s">
        <v>8624</v>
      </c>
      <c r="D4276">
        <f>[1]!s_pq_maxuptype(B4276,A4276)</f>
        <v>0</v>
      </c>
      <c r="I4276" s="8"/>
      <c r="J4276" s="16"/>
      <c r="K4276" s="16"/>
    </row>
    <row r="4277" spans="1:11" x14ac:dyDescent="0.25">
      <c r="A4277" s="8">
        <v>45705</v>
      </c>
      <c r="B4277" s="16" t="s">
        <v>8625</v>
      </c>
      <c r="C4277" s="16" t="s">
        <v>8626</v>
      </c>
      <c r="D4277">
        <f>[1]!s_pq_maxuptype(B4277,A4277)</f>
        <v>0</v>
      </c>
      <c r="I4277" s="8"/>
      <c r="J4277" s="16"/>
      <c r="K4277" s="16"/>
    </row>
    <row r="4278" spans="1:11" x14ac:dyDescent="0.25">
      <c r="A4278" s="8">
        <v>45705</v>
      </c>
      <c r="B4278" s="16" t="s">
        <v>8627</v>
      </c>
      <c r="C4278" s="16" t="s">
        <v>8628</v>
      </c>
      <c r="D4278">
        <f>[1]!s_pq_maxuptype(B4278,A4278)</f>
        <v>0</v>
      </c>
      <c r="I4278" s="8"/>
      <c r="J4278" s="16"/>
      <c r="K4278" s="16"/>
    </row>
    <row r="4279" spans="1:11" x14ac:dyDescent="0.25">
      <c r="A4279" s="8">
        <v>45705</v>
      </c>
      <c r="B4279" s="16" t="s">
        <v>8629</v>
      </c>
      <c r="C4279" s="16" t="s">
        <v>8630</v>
      </c>
      <c r="D4279">
        <f>[1]!s_pq_maxuptype(B4279,A4279)</f>
        <v>0</v>
      </c>
      <c r="I4279" s="8"/>
      <c r="J4279" s="16"/>
      <c r="K4279" s="16"/>
    </row>
    <row r="4280" spans="1:11" x14ac:dyDescent="0.25">
      <c r="A4280" s="8">
        <v>45705</v>
      </c>
      <c r="B4280" s="16" t="s">
        <v>8631</v>
      </c>
      <c r="C4280" s="16" t="s">
        <v>8632</v>
      </c>
      <c r="D4280">
        <f>[1]!s_pq_maxuptype(B4280,A4280)</f>
        <v>0</v>
      </c>
      <c r="I4280" s="8"/>
      <c r="J4280" s="16"/>
      <c r="K4280" s="16"/>
    </row>
    <row r="4281" spans="1:11" x14ac:dyDescent="0.25">
      <c r="A4281" s="8">
        <v>45705</v>
      </c>
      <c r="B4281" s="16" t="s">
        <v>8633</v>
      </c>
      <c r="C4281" s="16" t="s">
        <v>8634</v>
      </c>
      <c r="D4281">
        <f>[1]!s_pq_maxuptype(B4281,A4281)</f>
        <v>0</v>
      </c>
      <c r="I4281" s="8"/>
      <c r="J4281" s="16"/>
      <c r="K4281" s="16"/>
    </row>
    <row r="4282" spans="1:11" x14ac:dyDescent="0.25">
      <c r="A4282" s="8">
        <v>45705</v>
      </c>
      <c r="B4282" s="16" t="s">
        <v>8635</v>
      </c>
      <c r="C4282" s="16" t="s">
        <v>8636</v>
      </c>
      <c r="D4282">
        <f>[1]!s_pq_maxuptype(B4282,A4282)</f>
        <v>0</v>
      </c>
      <c r="I4282" s="8"/>
      <c r="J4282" s="16"/>
      <c r="K4282" s="16"/>
    </row>
    <row r="4283" spans="1:11" x14ac:dyDescent="0.25">
      <c r="A4283" s="8">
        <v>45705</v>
      </c>
      <c r="B4283" s="16" t="s">
        <v>8637</v>
      </c>
      <c r="C4283" s="16" t="s">
        <v>8638</v>
      </c>
      <c r="D4283">
        <f>[1]!s_pq_maxuptype(B4283,A4283)</f>
        <v>0</v>
      </c>
      <c r="I4283" s="8"/>
      <c r="J4283" s="16"/>
      <c r="K4283" s="16"/>
    </row>
    <row r="4284" spans="1:11" x14ac:dyDescent="0.25">
      <c r="A4284" s="8">
        <v>45705</v>
      </c>
      <c r="B4284" s="16" t="s">
        <v>8639</v>
      </c>
      <c r="C4284" s="16" t="s">
        <v>8640</v>
      </c>
      <c r="D4284">
        <f>[1]!s_pq_maxuptype(B4284,A4284)</f>
        <v>0</v>
      </c>
      <c r="I4284" s="8"/>
      <c r="J4284" s="16"/>
      <c r="K4284" s="16"/>
    </row>
    <row r="4285" spans="1:11" x14ac:dyDescent="0.25">
      <c r="A4285" s="8">
        <v>45705</v>
      </c>
      <c r="B4285" s="16" t="s">
        <v>8641</v>
      </c>
      <c r="C4285" s="16" t="s">
        <v>8642</v>
      </c>
      <c r="D4285">
        <f>[1]!s_pq_maxuptype(B4285,A4285)</f>
        <v>0</v>
      </c>
      <c r="I4285" s="8"/>
      <c r="J4285" s="16"/>
      <c r="K4285" s="16"/>
    </row>
    <row r="4286" spans="1:11" x14ac:dyDescent="0.25">
      <c r="A4286" s="8">
        <v>45705</v>
      </c>
      <c r="B4286" s="16" t="s">
        <v>8643</v>
      </c>
      <c r="C4286" s="16" t="s">
        <v>8644</v>
      </c>
      <c r="D4286">
        <f>[1]!s_pq_maxuptype(B4286,A4286)</f>
        <v>0</v>
      </c>
      <c r="I4286" s="8"/>
      <c r="J4286" s="16"/>
      <c r="K4286" s="16"/>
    </row>
    <row r="4287" spans="1:11" x14ac:dyDescent="0.25">
      <c r="A4287" s="8">
        <v>45705</v>
      </c>
      <c r="B4287" s="16" t="s">
        <v>8645</v>
      </c>
      <c r="C4287" s="16" t="s">
        <v>8646</v>
      </c>
      <c r="D4287">
        <f>[1]!s_pq_maxuptype(B4287,A4287)</f>
        <v>0</v>
      </c>
      <c r="I4287" s="8"/>
      <c r="J4287" s="16"/>
      <c r="K4287" s="16"/>
    </row>
    <row r="4288" spans="1:11" x14ac:dyDescent="0.25">
      <c r="A4288" s="8">
        <v>45705</v>
      </c>
      <c r="B4288" s="16" t="s">
        <v>8647</v>
      </c>
      <c r="C4288" s="16" t="s">
        <v>8648</v>
      </c>
      <c r="D4288">
        <f>[1]!s_pq_maxuptype(B4288,A4288)</f>
        <v>0</v>
      </c>
      <c r="I4288" s="8"/>
      <c r="J4288" s="16"/>
      <c r="K4288" s="16"/>
    </row>
    <row r="4289" spans="1:11" x14ac:dyDescent="0.25">
      <c r="A4289" s="8">
        <v>45705</v>
      </c>
      <c r="B4289" s="16" t="s">
        <v>8649</v>
      </c>
      <c r="C4289" s="16" t="s">
        <v>8650</v>
      </c>
      <c r="D4289">
        <f>[1]!s_pq_maxuptype(B4289,A4289)</f>
        <v>0</v>
      </c>
      <c r="I4289" s="8"/>
      <c r="J4289" s="16"/>
      <c r="K4289" s="16"/>
    </row>
    <row r="4290" spans="1:11" x14ac:dyDescent="0.25">
      <c r="A4290" s="8">
        <v>45705</v>
      </c>
      <c r="B4290" s="16" t="s">
        <v>8651</v>
      </c>
      <c r="C4290" s="16" t="s">
        <v>8652</v>
      </c>
      <c r="D4290">
        <f>[1]!s_pq_maxuptype(B4290,A4290)</f>
        <v>0</v>
      </c>
      <c r="I4290" s="8"/>
      <c r="J4290" s="16"/>
      <c r="K4290" s="16"/>
    </row>
    <row r="4291" spans="1:11" x14ac:dyDescent="0.25">
      <c r="A4291" s="8">
        <v>45705</v>
      </c>
      <c r="B4291" s="16" t="s">
        <v>8653</v>
      </c>
      <c r="C4291" s="16" t="s">
        <v>8654</v>
      </c>
      <c r="D4291">
        <f>[1]!s_pq_maxuptype(B4291,A4291)</f>
        <v>0</v>
      </c>
      <c r="I4291" s="8"/>
      <c r="J4291" s="16"/>
      <c r="K4291" s="16"/>
    </row>
    <row r="4292" spans="1:11" x14ac:dyDescent="0.25">
      <c r="A4292" s="8">
        <v>45705</v>
      </c>
      <c r="B4292" s="16" t="s">
        <v>8655</v>
      </c>
      <c r="C4292" s="16" t="s">
        <v>8656</v>
      </c>
      <c r="D4292">
        <f>[1]!s_pq_maxuptype(B4292,A4292)</f>
        <v>0</v>
      </c>
      <c r="I4292" s="8"/>
      <c r="J4292" s="16"/>
      <c r="K4292" s="16"/>
    </row>
    <row r="4293" spans="1:11" x14ac:dyDescent="0.25">
      <c r="A4293" s="8">
        <v>45705</v>
      </c>
      <c r="B4293" s="16" t="s">
        <v>8657</v>
      </c>
      <c r="C4293" s="16" t="s">
        <v>8658</v>
      </c>
      <c r="D4293">
        <f>[1]!s_pq_maxuptype(B4293,A4293)</f>
        <v>0</v>
      </c>
      <c r="I4293" s="8"/>
      <c r="J4293" s="16"/>
      <c r="K4293" s="16"/>
    </row>
    <row r="4294" spans="1:11" x14ac:dyDescent="0.25">
      <c r="A4294" s="8">
        <v>45705</v>
      </c>
      <c r="B4294" s="16" t="s">
        <v>8659</v>
      </c>
      <c r="C4294" s="16" t="s">
        <v>8660</v>
      </c>
      <c r="D4294">
        <f>[1]!s_pq_maxuptype(B4294,A4294)</f>
        <v>0</v>
      </c>
      <c r="I4294" s="8"/>
      <c r="J4294" s="16"/>
      <c r="K4294" s="16"/>
    </row>
    <row r="4295" spans="1:11" x14ac:dyDescent="0.25">
      <c r="A4295" s="8">
        <v>45705</v>
      </c>
      <c r="B4295" s="16" t="s">
        <v>8661</v>
      </c>
      <c r="C4295" s="16" t="s">
        <v>8662</v>
      </c>
      <c r="D4295">
        <f>[1]!s_pq_maxuptype(B4295,A4295)</f>
        <v>0</v>
      </c>
      <c r="I4295" s="8"/>
      <c r="J4295" s="16"/>
      <c r="K4295" s="16"/>
    </row>
    <row r="4296" spans="1:11" x14ac:dyDescent="0.25">
      <c r="A4296" s="8">
        <v>45705</v>
      </c>
      <c r="B4296" s="16" t="s">
        <v>8663</v>
      </c>
      <c r="C4296" s="16" t="s">
        <v>8664</v>
      </c>
      <c r="D4296">
        <f>[1]!s_pq_maxuptype(B4296,A4296)</f>
        <v>0</v>
      </c>
      <c r="I4296" s="8"/>
      <c r="J4296" s="16"/>
      <c r="K4296" s="16"/>
    </row>
    <row r="4297" spans="1:11" x14ac:dyDescent="0.25">
      <c r="A4297" s="8">
        <v>45705</v>
      </c>
      <c r="B4297" s="16" t="s">
        <v>8665</v>
      </c>
      <c r="C4297" s="16" t="s">
        <v>8666</v>
      </c>
      <c r="D4297">
        <f>[1]!s_pq_maxuptype(B4297,A4297)</f>
        <v>0</v>
      </c>
      <c r="I4297" s="8"/>
      <c r="J4297" s="16"/>
      <c r="K4297" s="16"/>
    </row>
    <row r="4298" spans="1:11" x14ac:dyDescent="0.25">
      <c r="A4298" s="8">
        <v>45705</v>
      </c>
      <c r="B4298" s="16" t="s">
        <v>8667</v>
      </c>
      <c r="C4298" s="16" t="s">
        <v>8668</v>
      </c>
      <c r="D4298">
        <f>[1]!s_pq_maxuptype(B4298,A4298)</f>
        <v>0</v>
      </c>
      <c r="I4298" s="8"/>
      <c r="J4298" s="16"/>
      <c r="K4298" s="16"/>
    </row>
    <row r="4299" spans="1:11" x14ac:dyDescent="0.25">
      <c r="A4299" s="8">
        <v>45705</v>
      </c>
      <c r="B4299" s="16" t="s">
        <v>8669</v>
      </c>
      <c r="C4299" s="16" t="s">
        <v>8670</v>
      </c>
      <c r="D4299">
        <f>[1]!s_pq_maxuptype(B4299,A4299)</f>
        <v>0</v>
      </c>
      <c r="I4299" s="8"/>
      <c r="J4299" s="16"/>
      <c r="K4299" s="16"/>
    </row>
    <row r="4300" spans="1:11" x14ac:dyDescent="0.25">
      <c r="A4300" s="8">
        <v>45705</v>
      </c>
      <c r="B4300" s="16" t="s">
        <v>8671</v>
      </c>
      <c r="C4300" s="16" t="s">
        <v>8672</v>
      </c>
      <c r="D4300">
        <f>[1]!s_pq_maxuptype(B4300,A4300)</f>
        <v>0</v>
      </c>
      <c r="I4300" s="8"/>
      <c r="J4300" s="16"/>
      <c r="K4300" s="16"/>
    </row>
    <row r="4301" spans="1:11" x14ac:dyDescent="0.25">
      <c r="A4301" s="8">
        <v>45705</v>
      </c>
      <c r="B4301" s="16" t="s">
        <v>8673</v>
      </c>
      <c r="C4301" s="16" t="s">
        <v>8674</v>
      </c>
      <c r="D4301">
        <f>[1]!s_pq_maxuptype(B4301,A4301)</f>
        <v>0</v>
      </c>
      <c r="I4301" s="8"/>
      <c r="J4301" s="16"/>
      <c r="K4301" s="16"/>
    </row>
    <row r="4302" spans="1:11" x14ac:dyDescent="0.25">
      <c r="A4302" s="8">
        <v>45705</v>
      </c>
      <c r="B4302" s="16" t="s">
        <v>8675</v>
      </c>
      <c r="C4302" s="16" t="s">
        <v>8676</v>
      </c>
      <c r="D4302">
        <f>[1]!s_pq_maxuptype(B4302,A4302)</f>
        <v>0</v>
      </c>
      <c r="I4302" s="8"/>
      <c r="J4302" s="16"/>
      <c r="K4302" s="16"/>
    </row>
    <row r="4303" spans="1:11" x14ac:dyDescent="0.25">
      <c r="A4303" s="8">
        <v>45705</v>
      </c>
      <c r="B4303" s="16" t="s">
        <v>8677</v>
      </c>
      <c r="C4303" s="16" t="s">
        <v>8678</v>
      </c>
      <c r="D4303" t="str">
        <f>[1]!s_pq_maxuptype(B4303,A4303)</f>
        <v>2连板</v>
      </c>
      <c r="I4303" s="8"/>
      <c r="J4303" s="16"/>
      <c r="K4303" s="16"/>
    </row>
    <row r="4304" spans="1:11" x14ac:dyDescent="0.25">
      <c r="A4304" s="8">
        <v>45705</v>
      </c>
      <c r="B4304" s="16" t="s">
        <v>8679</v>
      </c>
      <c r="C4304" s="16" t="s">
        <v>8680</v>
      </c>
      <c r="D4304" t="str">
        <f>[1]!s_pq_maxuptype(B4304,A4304)</f>
        <v>首板</v>
      </c>
      <c r="I4304" s="8"/>
      <c r="J4304" s="16"/>
      <c r="K4304" s="16"/>
    </row>
    <row r="4305" spans="1:11" x14ac:dyDescent="0.25">
      <c r="A4305" s="8">
        <v>45705</v>
      </c>
      <c r="B4305" s="16" t="s">
        <v>8681</v>
      </c>
      <c r="C4305" s="16" t="s">
        <v>8682</v>
      </c>
      <c r="D4305">
        <f>[1]!s_pq_maxuptype(B4305,A4305)</f>
        <v>0</v>
      </c>
      <c r="I4305" s="8"/>
      <c r="J4305" s="16"/>
      <c r="K4305" s="16"/>
    </row>
    <row r="4306" spans="1:11" x14ac:dyDescent="0.25">
      <c r="A4306" s="8">
        <v>45705</v>
      </c>
      <c r="B4306" s="16" t="s">
        <v>8683</v>
      </c>
      <c r="C4306" s="16" t="s">
        <v>8684</v>
      </c>
      <c r="D4306">
        <f>[1]!s_pq_maxuptype(B4306,A4306)</f>
        <v>0</v>
      </c>
      <c r="I4306" s="8"/>
      <c r="J4306" s="16"/>
      <c r="K4306" s="16"/>
    </row>
    <row r="4307" spans="1:11" x14ac:dyDescent="0.25">
      <c r="A4307" s="8">
        <v>45705</v>
      </c>
      <c r="B4307" s="16" t="s">
        <v>8685</v>
      </c>
      <c r="C4307" s="16" t="s">
        <v>8686</v>
      </c>
      <c r="D4307">
        <f>[1]!s_pq_maxuptype(B4307,A4307)</f>
        <v>0</v>
      </c>
      <c r="I4307" s="8"/>
      <c r="J4307" s="16"/>
      <c r="K4307" s="16"/>
    </row>
    <row r="4308" spans="1:11" x14ac:dyDescent="0.25">
      <c r="A4308" s="8">
        <v>45705</v>
      </c>
      <c r="B4308" s="16" t="s">
        <v>8687</v>
      </c>
      <c r="C4308" s="16" t="s">
        <v>8688</v>
      </c>
      <c r="D4308">
        <f>[1]!s_pq_maxuptype(B4308,A4308)</f>
        <v>0</v>
      </c>
      <c r="I4308" s="8"/>
      <c r="J4308" s="16"/>
      <c r="K4308" s="16"/>
    </row>
    <row r="4309" spans="1:11" x14ac:dyDescent="0.25">
      <c r="A4309" s="8">
        <v>45705</v>
      </c>
      <c r="B4309" s="16" t="s">
        <v>8689</v>
      </c>
      <c r="C4309" s="16" t="s">
        <v>8690</v>
      </c>
      <c r="D4309">
        <f>[1]!s_pq_maxuptype(B4309,A4309)</f>
        <v>0</v>
      </c>
      <c r="I4309" s="8"/>
      <c r="J4309" s="16"/>
      <c r="K4309" s="16"/>
    </row>
    <row r="4310" spans="1:11" x14ac:dyDescent="0.25">
      <c r="A4310" s="8">
        <v>45705</v>
      </c>
      <c r="B4310" s="16" t="s">
        <v>8691</v>
      </c>
      <c r="C4310" s="16" t="s">
        <v>8692</v>
      </c>
      <c r="D4310">
        <f>[1]!s_pq_maxuptype(B4310,A4310)</f>
        <v>0</v>
      </c>
      <c r="I4310" s="8"/>
      <c r="J4310" s="16"/>
      <c r="K4310" s="16"/>
    </row>
    <row r="4311" spans="1:11" x14ac:dyDescent="0.25">
      <c r="A4311" s="8">
        <v>45705</v>
      </c>
      <c r="B4311" s="16" t="s">
        <v>8693</v>
      </c>
      <c r="C4311" s="16" t="s">
        <v>8694</v>
      </c>
      <c r="D4311">
        <f>[1]!s_pq_maxuptype(B4311,A4311)</f>
        <v>0</v>
      </c>
      <c r="I4311" s="8"/>
      <c r="J4311" s="16"/>
      <c r="K4311" s="16"/>
    </row>
    <row r="4312" spans="1:11" x14ac:dyDescent="0.25">
      <c r="A4312" s="8">
        <v>45705</v>
      </c>
      <c r="B4312" s="16" t="s">
        <v>8695</v>
      </c>
      <c r="C4312" s="16" t="s">
        <v>8696</v>
      </c>
      <c r="D4312">
        <f>[1]!s_pq_maxuptype(B4312,A4312)</f>
        <v>0</v>
      </c>
      <c r="I4312" s="8"/>
      <c r="J4312" s="16"/>
      <c r="K4312" s="16"/>
    </row>
    <row r="4313" spans="1:11" x14ac:dyDescent="0.25">
      <c r="A4313" s="8">
        <v>45705</v>
      </c>
      <c r="B4313" s="16" t="s">
        <v>8697</v>
      </c>
      <c r="C4313" s="16" t="s">
        <v>8698</v>
      </c>
      <c r="D4313">
        <f>[1]!s_pq_maxuptype(B4313,A4313)</f>
        <v>0</v>
      </c>
      <c r="I4313" s="8"/>
      <c r="J4313" s="16"/>
      <c r="K4313" s="16"/>
    </row>
    <row r="4314" spans="1:11" x14ac:dyDescent="0.25">
      <c r="A4314" s="8">
        <v>45705</v>
      </c>
      <c r="B4314" s="16" t="s">
        <v>8699</v>
      </c>
      <c r="C4314" s="16" t="s">
        <v>8700</v>
      </c>
      <c r="D4314">
        <f>[1]!s_pq_maxuptype(B4314,A4314)</f>
        <v>0</v>
      </c>
      <c r="I4314" s="8"/>
      <c r="J4314" s="16"/>
      <c r="K4314" s="16"/>
    </row>
    <row r="4315" spans="1:11" x14ac:dyDescent="0.25">
      <c r="A4315" s="8">
        <v>45705</v>
      </c>
      <c r="B4315" s="16" t="s">
        <v>8701</v>
      </c>
      <c r="C4315" s="16" t="s">
        <v>8702</v>
      </c>
      <c r="D4315">
        <f>[1]!s_pq_maxuptype(B4315,A4315)</f>
        <v>0</v>
      </c>
      <c r="I4315" s="8"/>
      <c r="J4315" s="16"/>
      <c r="K4315" s="16"/>
    </row>
    <row r="4316" spans="1:11" x14ac:dyDescent="0.25">
      <c r="A4316" s="8">
        <v>45705</v>
      </c>
      <c r="B4316" s="16" t="s">
        <v>8703</v>
      </c>
      <c r="C4316" s="16" t="s">
        <v>8704</v>
      </c>
      <c r="D4316">
        <f>[1]!s_pq_maxuptype(B4316,A4316)</f>
        <v>0</v>
      </c>
      <c r="I4316" s="8"/>
      <c r="J4316" s="16"/>
      <c r="K4316" s="16"/>
    </row>
    <row r="4317" spans="1:11" x14ac:dyDescent="0.25">
      <c r="A4317" s="8">
        <v>45705</v>
      </c>
      <c r="B4317" s="16" t="s">
        <v>8705</v>
      </c>
      <c r="C4317" s="16" t="s">
        <v>8706</v>
      </c>
      <c r="D4317">
        <f>[1]!s_pq_maxuptype(B4317,A4317)</f>
        <v>0</v>
      </c>
      <c r="I4317" s="8"/>
      <c r="J4317" s="16"/>
      <c r="K4317" s="16"/>
    </row>
    <row r="4318" spans="1:11" x14ac:dyDescent="0.25">
      <c r="A4318" s="8">
        <v>45705</v>
      </c>
      <c r="B4318" s="16" t="s">
        <v>8707</v>
      </c>
      <c r="C4318" s="16" t="s">
        <v>8708</v>
      </c>
      <c r="D4318">
        <f>[1]!s_pq_maxuptype(B4318,A4318)</f>
        <v>0</v>
      </c>
      <c r="I4318" s="8"/>
      <c r="J4318" s="16"/>
      <c r="K4318" s="16"/>
    </row>
    <row r="4319" spans="1:11" x14ac:dyDescent="0.25">
      <c r="A4319" s="8">
        <v>45705</v>
      </c>
      <c r="B4319" s="16" t="s">
        <v>8709</v>
      </c>
      <c r="C4319" s="16" t="s">
        <v>8710</v>
      </c>
      <c r="D4319">
        <f>[1]!s_pq_maxuptype(B4319,A4319)</f>
        <v>0</v>
      </c>
      <c r="I4319" s="8"/>
      <c r="J4319" s="16"/>
      <c r="K4319" s="16"/>
    </row>
    <row r="4320" spans="1:11" x14ac:dyDescent="0.25">
      <c r="A4320" s="8">
        <v>45705</v>
      </c>
      <c r="B4320" s="16" t="s">
        <v>8711</v>
      </c>
      <c r="C4320" s="16" t="s">
        <v>8712</v>
      </c>
      <c r="D4320">
        <f>[1]!s_pq_maxuptype(B4320,A4320)</f>
        <v>0</v>
      </c>
      <c r="I4320" s="8"/>
      <c r="J4320" s="16"/>
      <c r="K4320" s="16"/>
    </row>
    <row r="4321" spans="1:11" x14ac:dyDescent="0.25">
      <c r="A4321" s="8">
        <v>45705</v>
      </c>
      <c r="B4321" s="16" t="s">
        <v>8713</v>
      </c>
      <c r="C4321" s="16" t="s">
        <v>8714</v>
      </c>
      <c r="D4321">
        <f>[1]!s_pq_maxuptype(B4321,A4321)</f>
        <v>0</v>
      </c>
      <c r="I4321" s="8"/>
      <c r="J4321" s="16"/>
      <c r="K4321" s="16"/>
    </row>
    <row r="4322" spans="1:11" x14ac:dyDescent="0.25">
      <c r="A4322" s="8">
        <v>45705</v>
      </c>
      <c r="B4322" s="16" t="s">
        <v>8715</v>
      </c>
      <c r="C4322" s="16" t="s">
        <v>8716</v>
      </c>
      <c r="D4322">
        <f>[1]!s_pq_maxuptype(B4322,A4322)</f>
        <v>0</v>
      </c>
      <c r="I4322" s="8"/>
      <c r="J4322" s="16"/>
      <c r="K4322" s="16"/>
    </row>
    <row r="4323" spans="1:11" x14ac:dyDescent="0.25">
      <c r="A4323" s="8">
        <v>45705</v>
      </c>
      <c r="B4323" s="16" t="s">
        <v>8717</v>
      </c>
      <c r="C4323" s="16" t="s">
        <v>8718</v>
      </c>
      <c r="D4323">
        <f>[1]!s_pq_maxuptype(B4323,A4323)</f>
        <v>0</v>
      </c>
      <c r="I4323" s="8"/>
      <c r="J4323" s="16"/>
      <c r="K4323" s="16"/>
    </row>
    <row r="4324" spans="1:11" x14ac:dyDescent="0.25">
      <c r="A4324" s="8">
        <v>45705</v>
      </c>
      <c r="B4324" s="16" t="s">
        <v>8719</v>
      </c>
      <c r="C4324" s="16" t="s">
        <v>8720</v>
      </c>
      <c r="D4324">
        <f>[1]!s_pq_maxuptype(B4324,A4324)</f>
        <v>0</v>
      </c>
      <c r="I4324" s="8"/>
      <c r="J4324" s="16"/>
      <c r="K4324" s="16"/>
    </row>
    <row r="4325" spans="1:11" x14ac:dyDescent="0.25">
      <c r="A4325" s="8">
        <v>45705</v>
      </c>
      <c r="B4325" s="16" t="s">
        <v>8721</v>
      </c>
      <c r="C4325" s="16" t="s">
        <v>8722</v>
      </c>
      <c r="D4325">
        <f>[1]!s_pq_maxuptype(B4325,A4325)</f>
        <v>0</v>
      </c>
      <c r="I4325" s="8"/>
      <c r="J4325" s="16"/>
      <c r="K4325" s="16"/>
    </row>
    <row r="4326" spans="1:11" x14ac:dyDescent="0.25">
      <c r="A4326" s="8">
        <v>45705</v>
      </c>
      <c r="B4326" s="16" t="s">
        <v>8723</v>
      </c>
      <c r="C4326" s="16" t="s">
        <v>8724</v>
      </c>
      <c r="D4326">
        <f>[1]!s_pq_maxuptype(B4326,A4326)</f>
        <v>0</v>
      </c>
      <c r="I4326" s="8"/>
      <c r="J4326" s="16"/>
      <c r="K4326" s="16"/>
    </row>
    <row r="4327" spans="1:11" x14ac:dyDescent="0.25">
      <c r="A4327" s="8">
        <v>45705</v>
      </c>
      <c r="B4327" s="16" t="s">
        <v>8725</v>
      </c>
      <c r="C4327" s="16" t="s">
        <v>8726</v>
      </c>
      <c r="D4327">
        <f>[1]!s_pq_maxuptype(B4327,A4327)</f>
        <v>0</v>
      </c>
      <c r="I4327" s="8"/>
      <c r="J4327" s="16"/>
      <c r="K4327" s="16"/>
    </row>
    <row r="4328" spans="1:11" x14ac:dyDescent="0.25">
      <c r="A4328" s="8">
        <v>45705</v>
      </c>
      <c r="B4328" s="16" t="s">
        <v>8727</v>
      </c>
      <c r="C4328" s="16" t="s">
        <v>8728</v>
      </c>
      <c r="D4328">
        <f>[1]!s_pq_maxuptype(B4328,A4328)</f>
        <v>0</v>
      </c>
      <c r="I4328" s="8"/>
      <c r="J4328" s="16"/>
      <c r="K4328" s="16"/>
    </row>
    <row r="4329" spans="1:11" x14ac:dyDescent="0.25">
      <c r="A4329" s="8">
        <v>45705</v>
      </c>
      <c r="B4329" s="16" t="s">
        <v>8729</v>
      </c>
      <c r="C4329" s="16" t="s">
        <v>8730</v>
      </c>
      <c r="D4329">
        <f>[1]!s_pq_maxuptype(B4329,A4329)</f>
        <v>0</v>
      </c>
      <c r="I4329" s="8"/>
      <c r="J4329" s="16"/>
      <c r="K4329" s="16"/>
    </row>
    <row r="4330" spans="1:11" x14ac:dyDescent="0.25">
      <c r="A4330" s="8">
        <v>45705</v>
      </c>
      <c r="B4330" s="16" t="s">
        <v>8731</v>
      </c>
      <c r="C4330" s="16" t="s">
        <v>8732</v>
      </c>
      <c r="D4330">
        <f>[1]!s_pq_maxuptype(B4330,A4330)</f>
        <v>0</v>
      </c>
      <c r="I4330" s="8"/>
      <c r="J4330" s="16"/>
      <c r="K4330" s="16"/>
    </row>
    <row r="4331" spans="1:11" x14ac:dyDescent="0.25">
      <c r="A4331" s="8">
        <v>45705</v>
      </c>
      <c r="B4331" s="16" t="s">
        <v>8733</v>
      </c>
      <c r="C4331" s="16" t="s">
        <v>8734</v>
      </c>
      <c r="D4331">
        <f>[1]!s_pq_maxuptype(B4331,A4331)</f>
        <v>0</v>
      </c>
      <c r="I4331" s="8"/>
      <c r="J4331" s="16"/>
      <c r="K4331" s="16"/>
    </row>
    <row r="4332" spans="1:11" x14ac:dyDescent="0.25">
      <c r="A4332" s="8">
        <v>45705</v>
      </c>
      <c r="B4332" s="16" t="s">
        <v>8735</v>
      </c>
      <c r="C4332" s="16" t="s">
        <v>8736</v>
      </c>
      <c r="D4332">
        <f>[1]!s_pq_maxuptype(B4332,A4332)</f>
        <v>0</v>
      </c>
      <c r="I4332" s="8"/>
      <c r="J4332" s="16"/>
      <c r="K4332" s="16"/>
    </row>
    <row r="4333" spans="1:11" x14ac:dyDescent="0.25">
      <c r="A4333" s="8">
        <v>45705</v>
      </c>
      <c r="B4333" s="16" t="s">
        <v>8737</v>
      </c>
      <c r="C4333" s="16" t="s">
        <v>8738</v>
      </c>
      <c r="D4333">
        <f>[1]!s_pq_maxuptype(B4333,A4333)</f>
        <v>0</v>
      </c>
      <c r="I4333" s="8"/>
      <c r="J4333" s="16"/>
      <c r="K4333" s="16"/>
    </row>
    <row r="4334" spans="1:11" x14ac:dyDescent="0.25">
      <c r="A4334" s="8">
        <v>45705</v>
      </c>
      <c r="B4334" s="16" t="s">
        <v>8739</v>
      </c>
      <c r="C4334" s="16" t="s">
        <v>8740</v>
      </c>
      <c r="D4334" t="str">
        <f>[1]!s_pq_maxuptype(B4334,A4334)</f>
        <v>首板</v>
      </c>
      <c r="I4334" s="8"/>
      <c r="J4334" s="16"/>
      <c r="K4334" s="16"/>
    </row>
    <row r="4335" spans="1:11" x14ac:dyDescent="0.25">
      <c r="A4335" s="8">
        <v>45705</v>
      </c>
      <c r="B4335" s="16" t="s">
        <v>8741</v>
      </c>
      <c r="C4335" s="16" t="s">
        <v>8742</v>
      </c>
      <c r="D4335">
        <f>[1]!s_pq_maxuptype(B4335,A4335)</f>
        <v>0</v>
      </c>
      <c r="I4335" s="8"/>
      <c r="J4335" s="16"/>
      <c r="K4335" s="16"/>
    </row>
    <row r="4336" spans="1:11" x14ac:dyDescent="0.25">
      <c r="A4336" s="8">
        <v>45705</v>
      </c>
      <c r="B4336" s="16" t="s">
        <v>8743</v>
      </c>
      <c r="C4336" s="16" t="s">
        <v>8744</v>
      </c>
      <c r="D4336">
        <f>[1]!s_pq_maxuptype(B4336,A4336)</f>
        <v>0</v>
      </c>
      <c r="I4336" s="8"/>
      <c r="J4336" s="16"/>
      <c r="K4336" s="16"/>
    </row>
    <row r="4337" spans="1:11" x14ac:dyDescent="0.25">
      <c r="A4337" s="8">
        <v>45705</v>
      </c>
      <c r="B4337" s="16" t="s">
        <v>8745</v>
      </c>
      <c r="C4337" s="16" t="s">
        <v>8746</v>
      </c>
      <c r="D4337">
        <f>[1]!s_pq_maxuptype(B4337,A4337)</f>
        <v>0</v>
      </c>
      <c r="I4337" s="8"/>
      <c r="J4337" s="16"/>
      <c r="K4337" s="16"/>
    </row>
    <row r="4338" spans="1:11" x14ac:dyDescent="0.25">
      <c r="A4338" s="8">
        <v>45705</v>
      </c>
      <c r="B4338" s="16" t="s">
        <v>8747</v>
      </c>
      <c r="C4338" s="16" t="s">
        <v>8748</v>
      </c>
      <c r="D4338">
        <f>[1]!s_pq_maxuptype(B4338,A4338)</f>
        <v>0</v>
      </c>
      <c r="I4338" s="8"/>
      <c r="J4338" s="16"/>
      <c r="K4338" s="16"/>
    </row>
    <row r="4339" spans="1:11" x14ac:dyDescent="0.25">
      <c r="A4339" s="8">
        <v>45705</v>
      </c>
      <c r="B4339" s="16" t="s">
        <v>8749</v>
      </c>
      <c r="C4339" s="16" t="s">
        <v>8750</v>
      </c>
      <c r="D4339">
        <f>[1]!s_pq_maxuptype(B4339,A4339)</f>
        <v>0</v>
      </c>
      <c r="I4339" s="8"/>
      <c r="J4339" s="16"/>
      <c r="K4339" s="16"/>
    </row>
    <row r="4340" spans="1:11" x14ac:dyDescent="0.25">
      <c r="A4340" s="8">
        <v>45705</v>
      </c>
      <c r="B4340" s="16" t="s">
        <v>8751</v>
      </c>
      <c r="C4340" s="16" t="s">
        <v>8752</v>
      </c>
      <c r="D4340">
        <f>[1]!s_pq_maxuptype(B4340,A4340)</f>
        <v>0</v>
      </c>
      <c r="I4340" s="8"/>
      <c r="J4340" s="16"/>
      <c r="K4340" s="16"/>
    </row>
    <row r="4341" spans="1:11" x14ac:dyDescent="0.25">
      <c r="A4341" s="8">
        <v>45705</v>
      </c>
      <c r="B4341" s="16" t="s">
        <v>8753</v>
      </c>
      <c r="C4341" s="16" t="s">
        <v>8754</v>
      </c>
      <c r="D4341">
        <f>[1]!s_pq_maxuptype(B4341,A4341)</f>
        <v>0</v>
      </c>
      <c r="I4341" s="8"/>
      <c r="J4341" s="16"/>
      <c r="K4341" s="16"/>
    </row>
    <row r="4342" spans="1:11" x14ac:dyDescent="0.25">
      <c r="A4342" s="8">
        <v>45705</v>
      </c>
      <c r="B4342" s="16" t="s">
        <v>8755</v>
      </c>
      <c r="C4342" s="16" t="s">
        <v>8756</v>
      </c>
      <c r="D4342">
        <f>[1]!s_pq_maxuptype(B4342,A4342)</f>
        <v>0</v>
      </c>
      <c r="I4342" s="8"/>
      <c r="J4342" s="16"/>
      <c r="K4342" s="16"/>
    </row>
    <row r="4343" spans="1:11" x14ac:dyDescent="0.25">
      <c r="A4343" s="8">
        <v>45705</v>
      </c>
      <c r="B4343" s="16" t="s">
        <v>8757</v>
      </c>
      <c r="C4343" s="16" t="s">
        <v>8758</v>
      </c>
      <c r="D4343">
        <f>[1]!s_pq_maxuptype(B4343,A4343)</f>
        <v>0</v>
      </c>
      <c r="I4343" s="8"/>
      <c r="J4343" s="16"/>
      <c r="K4343" s="16"/>
    </row>
    <row r="4344" spans="1:11" x14ac:dyDescent="0.25">
      <c r="A4344" s="8">
        <v>45705</v>
      </c>
      <c r="B4344" s="16" t="s">
        <v>8759</v>
      </c>
      <c r="C4344" s="16" t="s">
        <v>8760</v>
      </c>
      <c r="D4344">
        <f>[1]!s_pq_maxuptype(B4344,A4344)</f>
        <v>0</v>
      </c>
      <c r="I4344" s="8"/>
      <c r="J4344" s="16"/>
      <c r="K4344" s="16"/>
    </row>
    <row r="4345" spans="1:11" x14ac:dyDescent="0.25">
      <c r="A4345" s="8">
        <v>45705</v>
      </c>
      <c r="B4345" s="16" t="s">
        <v>8761</v>
      </c>
      <c r="C4345" s="16" t="s">
        <v>8762</v>
      </c>
      <c r="D4345">
        <f>[1]!s_pq_maxuptype(B4345,A4345)</f>
        <v>0</v>
      </c>
      <c r="I4345" s="8"/>
      <c r="J4345" s="16"/>
      <c r="K4345" s="16"/>
    </row>
    <row r="4346" spans="1:11" x14ac:dyDescent="0.25">
      <c r="A4346" s="8">
        <v>45705</v>
      </c>
      <c r="B4346" s="16" t="s">
        <v>8763</v>
      </c>
      <c r="C4346" s="16" t="s">
        <v>8764</v>
      </c>
      <c r="D4346">
        <f>[1]!s_pq_maxuptype(B4346,A4346)</f>
        <v>0</v>
      </c>
      <c r="I4346" s="8"/>
      <c r="J4346" s="16"/>
      <c r="K4346" s="16"/>
    </row>
    <row r="4347" spans="1:11" x14ac:dyDescent="0.25">
      <c r="A4347" s="8">
        <v>45705</v>
      </c>
      <c r="B4347" s="16" t="s">
        <v>8765</v>
      </c>
      <c r="C4347" s="16" t="s">
        <v>8766</v>
      </c>
      <c r="D4347" t="str">
        <f>[1]!s_pq_maxuptype(B4347,A4347)</f>
        <v>首板</v>
      </c>
      <c r="I4347" s="8"/>
      <c r="J4347" s="16"/>
      <c r="K4347" s="16"/>
    </row>
    <row r="4348" spans="1:11" x14ac:dyDescent="0.25">
      <c r="A4348" s="8">
        <v>45705</v>
      </c>
      <c r="B4348" s="16" t="s">
        <v>8767</v>
      </c>
      <c r="C4348" s="16" t="s">
        <v>8768</v>
      </c>
      <c r="D4348">
        <f>[1]!s_pq_maxuptype(B4348,A4348)</f>
        <v>0</v>
      </c>
      <c r="I4348" s="8"/>
      <c r="J4348" s="16"/>
      <c r="K4348" s="16"/>
    </row>
    <row r="4349" spans="1:11" x14ac:dyDescent="0.25">
      <c r="A4349" s="8">
        <v>45705</v>
      </c>
      <c r="B4349" s="16" t="s">
        <v>8769</v>
      </c>
      <c r="C4349" s="16" t="s">
        <v>8770</v>
      </c>
      <c r="D4349">
        <f>[1]!s_pq_maxuptype(B4349,A4349)</f>
        <v>0</v>
      </c>
      <c r="I4349" s="8"/>
      <c r="J4349" s="16"/>
      <c r="K4349" s="16"/>
    </row>
    <row r="4350" spans="1:11" x14ac:dyDescent="0.25">
      <c r="A4350" s="8">
        <v>45705</v>
      </c>
      <c r="B4350" s="16" t="s">
        <v>8771</v>
      </c>
      <c r="C4350" s="16" t="s">
        <v>8772</v>
      </c>
      <c r="D4350">
        <f>[1]!s_pq_maxuptype(B4350,A4350)</f>
        <v>0</v>
      </c>
      <c r="I4350" s="8"/>
      <c r="J4350" s="16"/>
      <c r="K4350" s="16"/>
    </row>
    <row r="4351" spans="1:11" x14ac:dyDescent="0.25">
      <c r="A4351" s="8">
        <v>45705</v>
      </c>
      <c r="B4351" s="16" t="s">
        <v>8773</v>
      </c>
      <c r="C4351" s="16" t="s">
        <v>8774</v>
      </c>
      <c r="D4351" t="str">
        <f>[1]!s_pq_maxuptype(B4351,A4351)</f>
        <v>首板</v>
      </c>
      <c r="I4351" s="8"/>
      <c r="J4351" s="16"/>
      <c r="K4351" s="16"/>
    </row>
    <row r="4352" spans="1:11" x14ac:dyDescent="0.25">
      <c r="A4352" s="8">
        <v>45705</v>
      </c>
      <c r="B4352" s="16" t="s">
        <v>8775</v>
      </c>
      <c r="C4352" s="16" t="s">
        <v>8776</v>
      </c>
      <c r="D4352">
        <f>[1]!s_pq_maxuptype(B4352,A4352)</f>
        <v>0</v>
      </c>
      <c r="I4352" s="8"/>
      <c r="J4352" s="16"/>
      <c r="K4352" s="16"/>
    </row>
    <row r="4353" spans="1:11" x14ac:dyDescent="0.25">
      <c r="A4353" s="8">
        <v>45705</v>
      </c>
      <c r="B4353" s="16" t="s">
        <v>8777</v>
      </c>
      <c r="C4353" s="16" t="s">
        <v>8778</v>
      </c>
      <c r="D4353">
        <f>[1]!s_pq_maxuptype(B4353,A4353)</f>
        <v>0</v>
      </c>
      <c r="I4353" s="8"/>
      <c r="J4353" s="16"/>
      <c r="K4353" s="16"/>
    </row>
    <row r="4354" spans="1:11" x14ac:dyDescent="0.25">
      <c r="A4354" s="8">
        <v>45705</v>
      </c>
      <c r="B4354" s="16" t="s">
        <v>8779</v>
      </c>
      <c r="C4354" s="16" t="s">
        <v>8780</v>
      </c>
      <c r="D4354">
        <f>[1]!s_pq_maxuptype(B4354,A4354)</f>
        <v>0</v>
      </c>
      <c r="I4354" s="8"/>
      <c r="J4354" s="16"/>
      <c r="K4354" s="16"/>
    </row>
    <row r="4355" spans="1:11" x14ac:dyDescent="0.25">
      <c r="A4355" s="8">
        <v>45705</v>
      </c>
      <c r="B4355" s="16" t="s">
        <v>8781</v>
      </c>
      <c r="C4355" s="16" t="s">
        <v>8782</v>
      </c>
      <c r="D4355" t="str">
        <f>[1]!s_pq_maxuptype(B4355,A4355)</f>
        <v>3连板</v>
      </c>
      <c r="I4355" s="8"/>
      <c r="J4355" s="16"/>
      <c r="K4355" s="16"/>
    </row>
    <row r="4356" spans="1:11" x14ac:dyDescent="0.25">
      <c r="A4356" s="8">
        <v>45705</v>
      </c>
      <c r="B4356" s="16" t="s">
        <v>8783</v>
      </c>
      <c r="C4356" s="16" t="s">
        <v>8784</v>
      </c>
      <c r="D4356">
        <f>[1]!s_pq_maxuptype(B4356,A4356)</f>
        <v>0</v>
      </c>
      <c r="I4356" s="8"/>
      <c r="J4356" s="16"/>
      <c r="K4356" s="16"/>
    </row>
    <row r="4357" spans="1:11" x14ac:dyDescent="0.25">
      <c r="A4357" s="8">
        <v>45705</v>
      </c>
      <c r="B4357" s="16" t="s">
        <v>8785</v>
      </c>
      <c r="C4357" s="16" t="s">
        <v>8786</v>
      </c>
      <c r="D4357">
        <f>[1]!s_pq_maxuptype(B4357,A4357)</f>
        <v>0</v>
      </c>
      <c r="I4357" s="8"/>
      <c r="J4357" s="16"/>
      <c r="K4357" s="16"/>
    </row>
    <row r="4358" spans="1:11" x14ac:dyDescent="0.25">
      <c r="A4358" s="8">
        <v>45705</v>
      </c>
      <c r="B4358" s="16" t="s">
        <v>8787</v>
      </c>
      <c r="C4358" s="16" t="s">
        <v>8788</v>
      </c>
      <c r="D4358">
        <f>[1]!s_pq_maxuptype(B4358,A4358)</f>
        <v>0</v>
      </c>
      <c r="I4358" s="8"/>
      <c r="J4358" s="16"/>
      <c r="K4358" s="16"/>
    </row>
    <row r="4359" spans="1:11" x14ac:dyDescent="0.25">
      <c r="A4359" s="8">
        <v>45705</v>
      </c>
      <c r="B4359" s="16" t="s">
        <v>8789</v>
      </c>
      <c r="C4359" s="16" t="s">
        <v>8790</v>
      </c>
      <c r="D4359">
        <f>[1]!s_pq_maxuptype(B4359,A4359)</f>
        <v>0</v>
      </c>
      <c r="I4359" s="8"/>
      <c r="J4359" s="16"/>
      <c r="K4359" s="16"/>
    </row>
    <row r="4360" spans="1:11" x14ac:dyDescent="0.25">
      <c r="A4360" s="8">
        <v>45705</v>
      </c>
      <c r="B4360" s="16" t="s">
        <v>8791</v>
      </c>
      <c r="C4360" s="16" t="s">
        <v>8792</v>
      </c>
      <c r="D4360">
        <f>[1]!s_pq_maxuptype(B4360,A4360)</f>
        <v>0</v>
      </c>
      <c r="I4360" s="8"/>
      <c r="J4360" s="16"/>
      <c r="K4360" s="16"/>
    </row>
    <row r="4361" spans="1:11" x14ac:dyDescent="0.25">
      <c r="A4361" s="8">
        <v>45705</v>
      </c>
      <c r="B4361" s="16" t="s">
        <v>8793</v>
      </c>
      <c r="C4361" s="16" t="s">
        <v>8794</v>
      </c>
      <c r="D4361" t="str">
        <f>[1]!s_pq_maxuptype(B4361,A4361)</f>
        <v>首板</v>
      </c>
      <c r="I4361" s="8"/>
      <c r="J4361" s="16"/>
      <c r="K4361" s="16"/>
    </row>
    <row r="4362" spans="1:11" x14ac:dyDescent="0.25">
      <c r="A4362" s="8">
        <v>45705</v>
      </c>
      <c r="B4362" s="16" t="s">
        <v>8795</v>
      </c>
      <c r="C4362" s="16" t="s">
        <v>8796</v>
      </c>
      <c r="D4362">
        <f>[1]!s_pq_maxuptype(B4362,A4362)</f>
        <v>0</v>
      </c>
      <c r="I4362" s="8"/>
      <c r="J4362" s="16"/>
      <c r="K4362" s="16"/>
    </row>
    <row r="4363" spans="1:11" x14ac:dyDescent="0.25">
      <c r="A4363" s="8">
        <v>45705</v>
      </c>
      <c r="B4363" s="16" t="s">
        <v>8797</v>
      </c>
      <c r="C4363" s="16" t="s">
        <v>8798</v>
      </c>
      <c r="D4363">
        <f>[1]!s_pq_maxuptype(B4363,A4363)</f>
        <v>0</v>
      </c>
      <c r="I4363" s="8"/>
      <c r="J4363" s="16"/>
      <c r="K4363" s="16"/>
    </row>
    <row r="4364" spans="1:11" x14ac:dyDescent="0.25">
      <c r="A4364" s="8">
        <v>45705</v>
      </c>
      <c r="B4364" s="16" t="s">
        <v>8799</v>
      </c>
      <c r="C4364" s="16" t="s">
        <v>8800</v>
      </c>
      <c r="D4364">
        <f>[1]!s_pq_maxuptype(B4364,A4364)</f>
        <v>0</v>
      </c>
      <c r="I4364" s="8"/>
      <c r="J4364" s="16"/>
      <c r="K4364" s="16"/>
    </row>
    <row r="4365" spans="1:11" x14ac:dyDescent="0.25">
      <c r="A4365" s="8">
        <v>45705</v>
      </c>
      <c r="B4365" s="16" t="s">
        <v>8801</v>
      </c>
      <c r="C4365" s="16" t="s">
        <v>8802</v>
      </c>
      <c r="D4365">
        <f>[1]!s_pq_maxuptype(B4365,A4365)</f>
        <v>0</v>
      </c>
      <c r="I4365" s="8"/>
      <c r="J4365" s="16"/>
      <c r="K4365" s="16"/>
    </row>
    <row r="4366" spans="1:11" x14ac:dyDescent="0.25">
      <c r="A4366" s="8">
        <v>45705</v>
      </c>
      <c r="B4366" s="16" t="s">
        <v>8803</v>
      </c>
      <c r="C4366" s="16" t="s">
        <v>8804</v>
      </c>
      <c r="D4366">
        <f>[1]!s_pq_maxuptype(B4366,A4366)</f>
        <v>0</v>
      </c>
      <c r="I4366" s="8"/>
      <c r="J4366" s="16"/>
      <c r="K4366" s="16"/>
    </row>
    <row r="4367" spans="1:11" x14ac:dyDescent="0.25">
      <c r="A4367" s="8">
        <v>45705</v>
      </c>
      <c r="B4367" s="16" t="s">
        <v>8805</v>
      </c>
      <c r="C4367" s="16" t="s">
        <v>8806</v>
      </c>
      <c r="D4367">
        <f>[1]!s_pq_maxuptype(B4367,A4367)</f>
        <v>0</v>
      </c>
      <c r="I4367" s="8"/>
      <c r="J4367" s="16"/>
      <c r="K4367" s="16"/>
    </row>
    <row r="4368" spans="1:11" x14ac:dyDescent="0.25">
      <c r="A4368" s="8">
        <v>45705</v>
      </c>
      <c r="B4368" s="16" t="s">
        <v>8807</v>
      </c>
      <c r="C4368" s="16" t="s">
        <v>8808</v>
      </c>
      <c r="D4368">
        <f>[1]!s_pq_maxuptype(B4368,A4368)</f>
        <v>0</v>
      </c>
      <c r="I4368" s="8"/>
      <c r="J4368" s="16"/>
      <c r="K4368" s="16"/>
    </row>
    <row r="4369" spans="1:11" x14ac:dyDescent="0.25">
      <c r="A4369" s="8">
        <v>45705</v>
      </c>
      <c r="B4369" s="16" t="s">
        <v>8809</v>
      </c>
      <c r="C4369" s="16" t="s">
        <v>8810</v>
      </c>
      <c r="D4369">
        <f>[1]!s_pq_maxuptype(B4369,A4369)</f>
        <v>0</v>
      </c>
      <c r="I4369" s="8"/>
      <c r="J4369" s="16"/>
      <c r="K4369" s="16"/>
    </row>
    <row r="4370" spans="1:11" x14ac:dyDescent="0.25">
      <c r="A4370" s="8">
        <v>45705</v>
      </c>
      <c r="B4370" s="16" t="s">
        <v>8811</v>
      </c>
      <c r="C4370" s="16" t="s">
        <v>8812</v>
      </c>
      <c r="D4370">
        <f>[1]!s_pq_maxuptype(B4370,A4370)</f>
        <v>0</v>
      </c>
      <c r="I4370" s="8"/>
      <c r="J4370" s="16"/>
      <c r="K4370" s="16"/>
    </row>
    <row r="4371" spans="1:11" x14ac:dyDescent="0.25">
      <c r="A4371" s="8">
        <v>45705</v>
      </c>
      <c r="B4371" s="16" t="s">
        <v>8813</v>
      </c>
      <c r="C4371" s="16" t="s">
        <v>8814</v>
      </c>
      <c r="D4371">
        <f>[1]!s_pq_maxuptype(B4371,A4371)</f>
        <v>0</v>
      </c>
      <c r="I4371" s="8"/>
      <c r="J4371" s="16"/>
      <c r="K4371" s="16"/>
    </row>
    <row r="4372" spans="1:11" x14ac:dyDescent="0.25">
      <c r="A4372" s="8">
        <v>45705</v>
      </c>
      <c r="B4372" s="16" t="s">
        <v>8815</v>
      </c>
      <c r="C4372" s="16" t="s">
        <v>8816</v>
      </c>
      <c r="D4372">
        <f>[1]!s_pq_maxuptype(B4372,A4372)</f>
        <v>0</v>
      </c>
      <c r="I4372" s="8"/>
      <c r="J4372" s="16"/>
      <c r="K4372" s="16"/>
    </row>
    <row r="4373" spans="1:11" x14ac:dyDescent="0.25">
      <c r="A4373" s="8">
        <v>45705</v>
      </c>
      <c r="B4373" s="16" t="s">
        <v>8817</v>
      </c>
      <c r="C4373" s="16" t="s">
        <v>8818</v>
      </c>
      <c r="D4373">
        <f>[1]!s_pq_maxuptype(B4373,A4373)</f>
        <v>0</v>
      </c>
      <c r="I4373" s="8"/>
      <c r="J4373" s="16"/>
      <c r="K4373" s="16"/>
    </row>
    <row r="4374" spans="1:11" x14ac:dyDescent="0.25">
      <c r="A4374" s="8">
        <v>45705</v>
      </c>
      <c r="B4374" s="16" t="s">
        <v>8819</v>
      </c>
      <c r="C4374" s="16" t="s">
        <v>8820</v>
      </c>
      <c r="D4374">
        <f>[1]!s_pq_maxuptype(B4374,A4374)</f>
        <v>0</v>
      </c>
      <c r="I4374" s="8"/>
      <c r="J4374" s="16"/>
      <c r="K4374" s="16"/>
    </row>
    <row r="4375" spans="1:11" x14ac:dyDescent="0.25">
      <c r="A4375" s="8">
        <v>45705</v>
      </c>
      <c r="B4375" s="16" t="s">
        <v>8821</v>
      </c>
      <c r="C4375" s="16" t="s">
        <v>8822</v>
      </c>
      <c r="D4375">
        <f>[1]!s_pq_maxuptype(B4375,A4375)</f>
        <v>0</v>
      </c>
      <c r="I4375" s="8"/>
      <c r="J4375" s="16"/>
      <c r="K4375" s="16"/>
    </row>
    <row r="4376" spans="1:11" x14ac:dyDescent="0.25">
      <c r="A4376" s="8">
        <v>45705</v>
      </c>
      <c r="B4376" s="16" t="s">
        <v>8823</v>
      </c>
      <c r="C4376" s="16" t="s">
        <v>8824</v>
      </c>
      <c r="D4376">
        <f>[1]!s_pq_maxuptype(B4376,A4376)</f>
        <v>0</v>
      </c>
      <c r="I4376" s="8"/>
      <c r="J4376" s="16"/>
      <c r="K4376" s="16"/>
    </row>
    <row r="4377" spans="1:11" x14ac:dyDescent="0.25">
      <c r="A4377" s="8">
        <v>45705</v>
      </c>
      <c r="B4377" s="16" t="s">
        <v>8825</v>
      </c>
      <c r="C4377" s="16" t="s">
        <v>8826</v>
      </c>
      <c r="D4377">
        <f>[1]!s_pq_maxuptype(B4377,A4377)</f>
        <v>0</v>
      </c>
      <c r="I4377" s="8"/>
      <c r="J4377" s="16"/>
      <c r="K4377" s="16"/>
    </row>
    <row r="4378" spans="1:11" x14ac:dyDescent="0.25">
      <c r="A4378" s="8">
        <v>45705</v>
      </c>
      <c r="B4378" s="16" t="s">
        <v>8827</v>
      </c>
      <c r="C4378" s="16" t="s">
        <v>8828</v>
      </c>
      <c r="D4378">
        <f>[1]!s_pq_maxuptype(B4378,A4378)</f>
        <v>0</v>
      </c>
      <c r="I4378" s="8"/>
      <c r="J4378" s="16"/>
      <c r="K4378" s="16"/>
    </row>
    <row r="4379" spans="1:11" x14ac:dyDescent="0.25">
      <c r="A4379" s="8">
        <v>45705</v>
      </c>
      <c r="B4379" s="16" t="s">
        <v>8829</v>
      </c>
      <c r="C4379" s="16" t="s">
        <v>8830</v>
      </c>
      <c r="D4379">
        <f>[1]!s_pq_maxuptype(B4379,A4379)</f>
        <v>0</v>
      </c>
      <c r="I4379" s="8"/>
      <c r="J4379" s="16"/>
      <c r="K4379" s="16"/>
    </row>
    <row r="4380" spans="1:11" x14ac:dyDescent="0.25">
      <c r="A4380" s="8">
        <v>45705</v>
      </c>
      <c r="B4380" s="16" t="s">
        <v>8831</v>
      </c>
      <c r="C4380" s="16" t="s">
        <v>8832</v>
      </c>
      <c r="D4380" t="str">
        <f>[1]!s_pq_maxuptype(B4380,A4380)</f>
        <v>2连板</v>
      </c>
      <c r="I4380" s="8"/>
      <c r="J4380" s="16"/>
      <c r="K4380" s="16"/>
    </row>
    <row r="4381" spans="1:11" x14ac:dyDescent="0.25">
      <c r="A4381" s="8">
        <v>45705</v>
      </c>
      <c r="B4381" s="16" t="s">
        <v>8833</v>
      </c>
      <c r="C4381" s="16" t="s">
        <v>8834</v>
      </c>
      <c r="D4381">
        <f>[1]!s_pq_maxuptype(B4381,A4381)</f>
        <v>0</v>
      </c>
      <c r="I4381" s="8"/>
      <c r="J4381" s="16"/>
      <c r="K4381" s="16"/>
    </row>
    <row r="4382" spans="1:11" x14ac:dyDescent="0.25">
      <c r="A4382" s="8">
        <v>45705</v>
      </c>
      <c r="B4382" s="16" t="s">
        <v>8835</v>
      </c>
      <c r="C4382" s="16" t="s">
        <v>8836</v>
      </c>
      <c r="D4382" t="str">
        <f>[1]!s_pq_maxuptype(B4382,A4382)</f>
        <v>9日6板</v>
      </c>
      <c r="I4382" s="8"/>
      <c r="J4382" s="16"/>
      <c r="K4382" s="16"/>
    </row>
    <row r="4383" spans="1:11" x14ac:dyDescent="0.25">
      <c r="A4383" s="8">
        <v>45705</v>
      </c>
      <c r="B4383" s="16" t="s">
        <v>8837</v>
      </c>
      <c r="C4383" s="16" t="s">
        <v>8838</v>
      </c>
      <c r="D4383">
        <f>[1]!s_pq_maxuptype(B4383,A4383)</f>
        <v>0</v>
      </c>
      <c r="I4383" s="8"/>
      <c r="J4383" s="16"/>
      <c r="K4383" s="16"/>
    </row>
    <row r="4384" spans="1:11" x14ac:dyDescent="0.25">
      <c r="A4384" s="8">
        <v>45705</v>
      </c>
      <c r="B4384" s="16" t="s">
        <v>8839</v>
      </c>
      <c r="C4384" s="16" t="s">
        <v>8840</v>
      </c>
      <c r="D4384">
        <f>[1]!s_pq_maxuptype(B4384,A4384)</f>
        <v>0</v>
      </c>
      <c r="I4384" s="8"/>
      <c r="J4384" s="16"/>
      <c r="K4384" s="16"/>
    </row>
    <row r="4385" spans="1:11" x14ac:dyDescent="0.25">
      <c r="A4385" s="8">
        <v>45705</v>
      </c>
      <c r="B4385" s="16" t="s">
        <v>8841</v>
      </c>
      <c r="C4385" s="16" t="s">
        <v>8842</v>
      </c>
      <c r="D4385">
        <f>[1]!s_pq_maxuptype(B4385,A4385)</f>
        <v>0</v>
      </c>
      <c r="I4385" s="8"/>
      <c r="J4385" s="16"/>
      <c r="K4385" s="16"/>
    </row>
    <row r="4386" spans="1:11" x14ac:dyDescent="0.25">
      <c r="A4386" s="8">
        <v>45705</v>
      </c>
      <c r="B4386" s="16" t="s">
        <v>8843</v>
      </c>
      <c r="C4386" s="16" t="s">
        <v>8844</v>
      </c>
      <c r="D4386">
        <f>[1]!s_pq_maxuptype(B4386,A4386)</f>
        <v>0</v>
      </c>
      <c r="I4386" s="8"/>
      <c r="J4386" s="16"/>
      <c r="K4386" s="16"/>
    </row>
    <row r="4387" spans="1:11" x14ac:dyDescent="0.25">
      <c r="A4387" s="8">
        <v>45705</v>
      </c>
      <c r="B4387" s="16" t="s">
        <v>8845</v>
      </c>
      <c r="C4387" s="16" t="s">
        <v>8846</v>
      </c>
      <c r="D4387">
        <f>[1]!s_pq_maxuptype(B4387,A4387)</f>
        <v>0</v>
      </c>
      <c r="I4387" s="8"/>
      <c r="J4387" s="16"/>
      <c r="K4387" s="16"/>
    </row>
    <row r="4388" spans="1:11" x14ac:dyDescent="0.25">
      <c r="A4388" s="8">
        <v>45705</v>
      </c>
      <c r="B4388" s="16" t="s">
        <v>8847</v>
      </c>
      <c r="C4388" s="16" t="s">
        <v>8848</v>
      </c>
      <c r="D4388">
        <f>[1]!s_pq_maxuptype(B4388,A4388)</f>
        <v>0</v>
      </c>
      <c r="I4388" s="8"/>
      <c r="J4388" s="16"/>
      <c r="K4388" s="16"/>
    </row>
    <row r="4389" spans="1:11" x14ac:dyDescent="0.25">
      <c r="A4389" s="8">
        <v>45705</v>
      </c>
      <c r="B4389" s="16" t="s">
        <v>8849</v>
      </c>
      <c r="C4389" s="16" t="s">
        <v>8850</v>
      </c>
      <c r="D4389">
        <f>[1]!s_pq_maxuptype(B4389,A4389)</f>
        <v>0</v>
      </c>
      <c r="I4389" s="8"/>
      <c r="J4389" s="16"/>
      <c r="K4389" s="16"/>
    </row>
    <row r="4390" spans="1:11" x14ac:dyDescent="0.25">
      <c r="A4390" s="8">
        <v>45705</v>
      </c>
      <c r="B4390" s="16" t="s">
        <v>8851</v>
      </c>
      <c r="C4390" s="16" t="s">
        <v>8852</v>
      </c>
      <c r="D4390">
        <f>[1]!s_pq_maxuptype(B4390,A4390)</f>
        <v>0</v>
      </c>
      <c r="I4390" s="8"/>
      <c r="J4390" s="16"/>
      <c r="K4390" s="16"/>
    </row>
    <row r="4391" spans="1:11" x14ac:dyDescent="0.25">
      <c r="A4391" s="8">
        <v>45705</v>
      </c>
      <c r="B4391" s="16" t="s">
        <v>8853</v>
      </c>
      <c r="C4391" s="16" t="s">
        <v>8854</v>
      </c>
      <c r="D4391">
        <f>[1]!s_pq_maxuptype(B4391,A4391)</f>
        <v>0</v>
      </c>
      <c r="I4391" s="8"/>
      <c r="J4391" s="16"/>
      <c r="K4391" s="16"/>
    </row>
    <row r="4392" spans="1:11" x14ac:dyDescent="0.25">
      <c r="A4392" s="8">
        <v>45705</v>
      </c>
      <c r="B4392" s="16" t="s">
        <v>8855</v>
      </c>
      <c r="C4392" s="16" t="s">
        <v>8856</v>
      </c>
      <c r="D4392">
        <f>[1]!s_pq_maxuptype(B4392,A4392)</f>
        <v>0</v>
      </c>
      <c r="I4392" s="8"/>
      <c r="J4392" s="16"/>
      <c r="K4392" s="16"/>
    </row>
    <row r="4393" spans="1:11" x14ac:dyDescent="0.25">
      <c r="A4393" s="8">
        <v>45705</v>
      </c>
      <c r="B4393" s="16" t="s">
        <v>8857</v>
      </c>
      <c r="C4393" s="16" t="s">
        <v>8858</v>
      </c>
      <c r="D4393">
        <f>[1]!s_pq_maxuptype(B4393,A4393)</f>
        <v>0</v>
      </c>
      <c r="I4393" s="8"/>
      <c r="J4393" s="16"/>
      <c r="K4393" s="16"/>
    </row>
    <row r="4394" spans="1:11" x14ac:dyDescent="0.25">
      <c r="A4394" s="8">
        <v>45705</v>
      </c>
      <c r="B4394" s="16" t="s">
        <v>8859</v>
      </c>
      <c r="C4394" s="16" t="s">
        <v>8860</v>
      </c>
      <c r="D4394">
        <f>[1]!s_pq_maxuptype(B4394,A4394)</f>
        <v>0</v>
      </c>
      <c r="I4394" s="8"/>
      <c r="J4394" s="16"/>
      <c r="K4394" s="16"/>
    </row>
    <row r="4395" spans="1:11" x14ac:dyDescent="0.25">
      <c r="A4395" s="8">
        <v>45705</v>
      </c>
      <c r="B4395" s="16" t="s">
        <v>8861</v>
      </c>
      <c r="C4395" s="16" t="s">
        <v>8862</v>
      </c>
      <c r="D4395">
        <f>[1]!s_pq_maxuptype(B4395,A4395)</f>
        <v>0</v>
      </c>
      <c r="I4395" s="8"/>
      <c r="J4395" s="16"/>
      <c r="K4395" s="16"/>
    </row>
    <row r="4396" spans="1:11" x14ac:dyDescent="0.25">
      <c r="A4396" s="8">
        <v>45705</v>
      </c>
      <c r="B4396" s="16" t="s">
        <v>8863</v>
      </c>
      <c r="C4396" s="16" t="s">
        <v>8864</v>
      </c>
      <c r="D4396">
        <f>[1]!s_pq_maxuptype(B4396,A4396)</f>
        <v>0</v>
      </c>
      <c r="I4396" s="8"/>
      <c r="J4396" s="16"/>
      <c r="K4396" s="16"/>
    </row>
    <row r="4397" spans="1:11" x14ac:dyDescent="0.25">
      <c r="A4397" s="8">
        <v>45705</v>
      </c>
      <c r="B4397" s="16" t="s">
        <v>8865</v>
      </c>
      <c r="C4397" s="16" t="s">
        <v>8866</v>
      </c>
      <c r="D4397">
        <f>[1]!s_pq_maxuptype(B4397,A4397)</f>
        <v>0</v>
      </c>
      <c r="I4397" s="8"/>
      <c r="J4397" s="16"/>
      <c r="K4397" s="16"/>
    </row>
    <row r="4398" spans="1:11" x14ac:dyDescent="0.25">
      <c r="A4398" s="8">
        <v>45705</v>
      </c>
      <c r="B4398" s="16" t="s">
        <v>8867</v>
      </c>
      <c r="C4398" s="16" t="s">
        <v>8868</v>
      </c>
      <c r="D4398">
        <f>[1]!s_pq_maxuptype(B4398,A4398)</f>
        <v>0</v>
      </c>
      <c r="I4398" s="8"/>
      <c r="J4398" s="16"/>
      <c r="K4398" s="16"/>
    </row>
    <row r="4399" spans="1:11" x14ac:dyDescent="0.25">
      <c r="A4399" s="8">
        <v>45705</v>
      </c>
      <c r="B4399" s="16" t="s">
        <v>8869</v>
      </c>
      <c r="C4399" s="16" t="s">
        <v>8870</v>
      </c>
      <c r="D4399">
        <f>[1]!s_pq_maxuptype(B4399,A4399)</f>
        <v>0</v>
      </c>
      <c r="I4399" s="8"/>
      <c r="J4399" s="16"/>
      <c r="K4399" s="16"/>
    </row>
    <row r="4400" spans="1:11" x14ac:dyDescent="0.25">
      <c r="A4400" s="8">
        <v>45705</v>
      </c>
      <c r="B4400" s="16" t="s">
        <v>8871</v>
      </c>
      <c r="C4400" s="16" t="s">
        <v>8872</v>
      </c>
      <c r="D4400">
        <f>[1]!s_pq_maxuptype(B4400,A4400)</f>
        <v>0</v>
      </c>
      <c r="I4400" s="8"/>
      <c r="J4400" s="16"/>
      <c r="K4400" s="16"/>
    </row>
    <row r="4401" spans="1:11" x14ac:dyDescent="0.25">
      <c r="A4401" s="8">
        <v>45705</v>
      </c>
      <c r="B4401" s="16" t="s">
        <v>8873</v>
      </c>
      <c r="C4401" s="16" t="s">
        <v>8874</v>
      </c>
      <c r="D4401">
        <f>[1]!s_pq_maxuptype(B4401,A4401)</f>
        <v>0</v>
      </c>
      <c r="I4401" s="8"/>
      <c r="J4401" s="16"/>
      <c r="K4401" s="16"/>
    </row>
    <row r="4402" spans="1:11" x14ac:dyDescent="0.25">
      <c r="A4402" s="8">
        <v>45705</v>
      </c>
      <c r="B4402" s="16" t="s">
        <v>8875</v>
      </c>
      <c r="C4402" s="16" t="s">
        <v>8876</v>
      </c>
      <c r="D4402">
        <f>[1]!s_pq_maxuptype(B4402,A4402)</f>
        <v>0</v>
      </c>
      <c r="I4402" s="8"/>
      <c r="J4402" s="16"/>
      <c r="K4402" s="16"/>
    </row>
    <row r="4403" spans="1:11" x14ac:dyDescent="0.25">
      <c r="A4403" s="8">
        <v>45705</v>
      </c>
      <c r="B4403" s="16" t="s">
        <v>8877</v>
      </c>
      <c r="C4403" s="16" t="s">
        <v>8878</v>
      </c>
      <c r="D4403">
        <f>[1]!s_pq_maxuptype(B4403,A4403)</f>
        <v>0</v>
      </c>
      <c r="I4403" s="8"/>
      <c r="J4403" s="16"/>
      <c r="K4403" s="16"/>
    </row>
    <row r="4404" spans="1:11" x14ac:dyDescent="0.25">
      <c r="A4404" s="8">
        <v>45705</v>
      </c>
      <c r="B4404" s="16" t="s">
        <v>8879</v>
      </c>
      <c r="C4404" s="16" t="s">
        <v>8880</v>
      </c>
      <c r="D4404">
        <f>[1]!s_pq_maxuptype(B4404,A4404)</f>
        <v>0</v>
      </c>
      <c r="I4404" s="8"/>
      <c r="J4404" s="16"/>
      <c r="K4404" s="16"/>
    </row>
    <row r="4405" spans="1:11" x14ac:dyDescent="0.25">
      <c r="A4405" s="8">
        <v>45705</v>
      </c>
      <c r="B4405" s="16" t="s">
        <v>8881</v>
      </c>
      <c r="C4405" s="16" t="s">
        <v>8882</v>
      </c>
      <c r="D4405">
        <f>[1]!s_pq_maxuptype(B4405,A4405)</f>
        <v>0</v>
      </c>
      <c r="I4405" s="8"/>
      <c r="J4405" s="16"/>
      <c r="K4405" s="16"/>
    </row>
    <row r="4406" spans="1:11" x14ac:dyDescent="0.25">
      <c r="A4406" s="8">
        <v>45705</v>
      </c>
      <c r="B4406" s="16" t="s">
        <v>8883</v>
      </c>
      <c r="C4406" s="16" t="s">
        <v>8884</v>
      </c>
      <c r="D4406" t="str">
        <f>[1]!s_pq_maxuptype(B4406,A4406)</f>
        <v>首板</v>
      </c>
      <c r="I4406" s="8"/>
      <c r="J4406" s="16"/>
      <c r="K4406" s="16"/>
    </row>
    <row r="4407" spans="1:11" x14ac:dyDescent="0.25">
      <c r="A4407" s="8">
        <v>45705</v>
      </c>
      <c r="B4407" s="16" t="s">
        <v>8885</v>
      </c>
      <c r="C4407" s="16" t="s">
        <v>8886</v>
      </c>
      <c r="D4407">
        <f>[1]!s_pq_maxuptype(B4407,A4407)</f>
        <v>0</v>
      </c>
      <c r="I4407" s="8"/>
      <c r="J4407" s="16"/>
      <c r="K4407" s="16"/>
    </row>
    <row r="4408" spans="1:11" x14ac:dyDescent="0.25">
      <c r="A4408" s="8">
        <v>45705</v>
      </c>
      <c r="B4408" s="16" t="s">
        <v>8887</v>
      </c>
      <c r="C4408" s="16" t="s">
        <v>8888</v>
      </c>
      <c r="D4408">
        <f>[1]!s_pq_maxuptype(B4408,A4408)</f>
        <v>0</v>
      </c>
      <c r="I4408" s="8"/>
      <c r="J4408" s="16"/>
      <c r="K4408" s="16"/>
    </row>
    <row r="4409" spans="1:11" x14ac:dyDescent="0.25">
      <c r="A4409" s="8">
        <v>45705</v>
      </c>
      <c r="B4409" s="16" t="s">
        <v>8889</v>
      </c>
      <c r="C4409" s="16" t="s">
        <v>8890</v>
      </c>
      <c r="D4409">
        <f>[1]!s_pq_maxuptype(B4409,A4409)</f>
        <v>0</v>
      </c>
      <c r="I4409" s="8"/>
      <c r="J4409" s="16"/>
      <c r="K4409" s="16"/>
    </row>
    <row r="4410" spans="1:11" x14ac:dyDescent="0.25">
      <c r="A4410" s="8">
        <v>45705</v>
      </c>
      <c r="B4410" s="16" t="s">
        <v>8891</v>
      </c>
      <c r="C4410" s="16" t="s">
        <v>8892</v>
      </c>
      <c r="D4410">
        <f>[1]!s_pq_maxuptype(B4410,A4410)</f>
        <v>0</v>
      </c>
      <c r="I4410" s="8"/>
      <c r="J4410" s="16"/>
      <c r="K4410" s="16"/>
    </row>
    <row r="4411" spans="1:11" x14ac:dyDescent="0.25">
      <c r="A4411" s="8">
        <v>45705</v>
      </c>
      <c r="B4411" s="16" t="s">
        <v>8893</v>
      </c>
      <c r="C4411" s="16" t="s">
        <v>8894</v>
      </c>
      <c r="D4411">
        <f>[1]!s_pq_maxuptype(B4411,A4411)</f>
        <v>0</v>
      </c>
      <c r="I4411" s="8"/>
      <c r="J4411" s="16"/>
      <c r="K4411" s="16"/>
    </row>
    <row r="4412" spans="1:11" x14ac:dyDescent="0.25">
      <c r="A4412" s="8">
        <v>45705</v>
      </c>
      <c r="B4412" s="16" t="s">
        <v>8895</v>
      </c>
      <c r="C4412" s="16" t="s">
        <v>8896</v>
      </c>
      <c r="D4412">
        <f>[1]!s_pq_maxuptype(B4412,A4412)</f>
        <v>0</v>
      </c>
      <c r="I4412" s="8"/>
      <c r="J4412" s="16"/>
      <c r="K4412" s="16"/>
    </row>
    <row r="4413" spans="1:11" x14ac:dyDescent="0.25">
      <c r="A4413" s="8">
        <v>45705</v>
      </c>
      <c r="B4413" s="16" t="s">
        <v>8897</v>
      </c>
      <c r="C4413" s="16" t="s">
        <v>8898</v>
      </c>
      <c r="D4413">
        <f>[1]!s_pq_maxuptype(B4413,A4413)</f>
        <v>0</v>
      </c>
      <c r="I4413" s="8"/>
      <c r="J4413" s="16"/>
      <c r="K4413" s="16"/>
    </row>
    <row r="4414" spans="1:11" x14ac:dyDescent="0.25">
      <c r="A4414" s="8">
        <v>45705</v>
      </c>
      <c r="B4414" s="16" t="s">
        <v>8899</v>
      </c>
      <c r="C4414" s="16" t="s">
        <v>8900</v>
      </c>
      <c r="D4414">
        <f>[1]!s_pq_maxuptype(B4414,A4414)</f>
        <v>0</v>
      </c>
      <c r="I4414" s="8"/>
      <c r="J4414" s="16"/>
      <c r="K4414" s="16"/>
    </row>
    <row r="4415" spans="1:11" x14ac:dyDescent="0.25">
      <c r="A4415" s="8">
        <v>45705</v>
      </c>
      <c r="B4415" s="16" t="s">
        <v>8901</v>
      </c>
      <c r="C4415" s="16" t="s">
        <v>8902</v>
      </c>
      <c r="D4415">
        <f>[1]!s_pq_maxuptype(B4415,A4415)</f>
        <v>0</v>
      </c>
      <c r="I4415" s="8"/>
      <c r="J4415" s="16"/>
      <c r="K4415" s="16"/>
    </row>
    <row r="4416" spans="1:11" x14ac:dyDescent="0.25">
      <c r="A4416" s="8">
        <v>45705</v>
      </c>
      <c r="B4416" s="16" t="s">
        <v>8903</v>
      </c>
      <c r="C4416" s="16" t="s">
        <v>8904</v>
      </c>
      <c r="D4416">
        <f>[1]!s_pq_maxuptype(B4416,A4416)</f>
        <v>0</v>
      </c>
      <c r="I4416" s="8"/>
      <c r="J4416" s="16"/>
      <c r="K4416" s="16"/>
    </row>
    <row r="4417" spans="1:11" x14ac:dyDescent="0.25">
      <c r="A4417" s="8">
        <v>45705</v>
      </c>
      <c r="B4417" s="16" t="s">
        <v>8905</v>
      </c>
      <c r="C4417" s="16" t="s">
        <v>8906</v>
      </c>
      <c r="D4417">
        <f>[1]!s_pq_maxuptype(B4417,A4417)</f>
        <v>0</v>
      </c>
      <c r="I4417" s="8"/>
      <c r="J4417" s="16"/>
      <c r="K4417" s="16"/>
    </row>
    <row r="4418" spans="1:11" x14ac:dyDescent="0.25">
      <c r="A4418" s="8">
        <v>45705</v>
      </c>
      <c r="B4418" s="16" t="s">
        <v>8907</v>
      </c>
      <c r="C4418" s="16" t="s">
        <v>8908</v>
      </c>
      <c r="D4418">
        <f>[1]!s_pq_maxuptype(B4418,A4418)</f>
        <v>0</v>
      </c>
      <c r="I4418" s="8"/>
      <c r="J4418" s="16"/>
      <c r="K4418" s="16"/>
    </row>
    <row r="4419" spans="1:11" x14ac:dyDescent="0.25">
      <c r="A4419" s="8">
        <v>45705</v>
      </c>
      <c r="B4419" s="16" t="s">
        <v>8909</v>
      </c>
      <c r="C4419" s="16" t="s">
        <v>8910</v>
      </c>
      <c r="D4419">
        <f>[1]!s_pq_maxuptype(B4419,A4419)</f>
        <v>0</v>
      </c>
      <c r="I4419" s="8"/>
      <c r="J4419" s="16"/>
      <c r="K4419" s="16"/>
    </row>
    <row r="4420" spans="1:11" x14ac:dyDescent="0.25">
      <c r="A4420" s="8">
        <v>45705</v>
      </c>
      <c r="B4420" s="16" t="s">
        <v>8911</v>
      </c>
      <c r="C4420" s="16" t="s">
        <v>8912</v>
      </c>
      <c r="D4420">
        <f>[1]!s_pq_maxuptype(B4420,A4420)</f>
        <v>0</v>
      </c>
      <c r="I4420" s="8"/>
      <c r="J4420" s="16"/>
      <c r="K4420" s="16"/>
    </row>
    <row r="4421" spans="1:11" x14ac:dyDescent="0.25">
      <c r="A4421" s="8">
        <v>45705</v>
      </c>
      <c r="B4421" s="16" t="s">
        <v>8913</v>
      </c>
      <c r="C4421" s="16" t="s">
        <v>8914</v>
      </c>
      <c r="D4421">
        <f>[1]!s_pq_maxuptype(B4421,A4421)</f>
        <v>0</v>
      </c>
      <c r="I4421" s="8"/>
      <c r="J4421" s="16"/>
      <c r="K4421" s="16"/>
    </row>
    <row r="4422" spans="1:11" x14ac:dyDescent="0.25">
      <c r="A4422" s="8">
        <v>45705</v>
      </c>
      <c r="B4422" s="16" t="s">
        <v>8915</v>
      </c>
      <c r="C4422" s="16" t="s">
        <v>8916</v>
      </c>
      <c r="D4422">
        <f>[1]!s_pq_maxuptype(B4422,A4422)</f>
        <v>0</v>
      </c>
      <c r="I4422" s="8"/>
      <c r="J4422" s="16"/>
      <c r="K4422" s="16"/>
    </row>
    <row r="4423" spans="1:11" x14ac:dyDescent="0.25">
      <c r="A4423" s="8">
        <v>45705</v>
      </c>
      <c r="B4423" s="16" t="s">
        <v>8917</v>
      </c>
      <c r="C4423" s="16" t="s">
        <v>8918</v>
      </c>
      <c r="D4423">
        <f>[1]!s_pq_maxuptype(B4423,A4423)</f>
        <v>0</v>
      </c>
      <c r="I4423" s="8"/>
      <c r="J4423" s="16"/>
      <c r="K4423" s="16"/>
    </row>
    <row r="4424" spans="1:11" x14ac:dyDescent="0.25">
      <c r="A4424" s="8">
        <v>45705</v>
      </c>
      <c r="B4424" s="16" t="s">
        <v>8919</v>
      </c>
      <c r="C4424" s="16" t="s">
        <v>8920</v>
      </c>
      <c r="D4424">
        <f>[1]!s_pq_maxuptype(B4424,A4424)</f>
        <v>0</v>
      </c>
      <c r="I4424" s="8"/>
      <c r="J4424" s="16"/>
      <c r="K4424" s="16"/>
    </row>
    <row r="4425" spans="1:11" x14ac:dyDescent="0.25">
      <c r="A4425" s="8">
        <v>45705</v>
      </c>
      <c r="B4425" s="16" t="s">
        <v>8921</v>
      </c>
      <c r="C4425" s="16" t="s">
        <v>8922</v>
      </c>
      <c r="D4425" t="str">
        <f>[1]!s_pq_maxuptype(B4425,A4425)</f>
        <v>5连板</v>
      </c>
      <c r="I4425" s="8"/>
      <c r="J4425" s="16"/>
      <c r="K4425" s="16"/>
    </row>
    <row r="4426" spans="1:11" x14ac:dyDescent="0.25">
      <c r="A4426" s="8">
        <v>45705</v>
      </c>
      <c r="B4426" s="16" t="s">
        <v>8923</v>
      </c>
      <c r="C4426" s="16" t="s">
        <v>8924</v>
      </c>
      <c r="D4426">
        <f>[1]!s_pq_maxuptype(B4426,A4426)</f>
        <v>0</v>
      </c>
      <c r="I4426" s="8"/>
      <c r="J4426" s="16"/>
      <c r="K4426" s="16"/>
    </row>
    <row r="4427" spans="1:11" x14ac:dyDescent="0.25">
      <c r="A4427" s="8">
        <v>45705</v>
      </c>
      <c r="B4427" s="16" t="s">
        <v>8925</v>
      </c>
      <c r="C4427" s="16" t="s">
        <v>8926</v>
      </c>
      <c r="D4427">
        <f>[1]!s_pq_maxuptype(B4427,A4427)</f>
        <v>0</v>
      </c>
      <c r="I4427" s="8"/>
      <c r="J4427" s="16"/>
      <c r="K4427" s="16"/>
    </row>
    <row r="4428" spans="1:11" x14ac:dyDescent="0.25">
      <c r="A4428" s="8">
        <v>45705</v>
      </c>
      <c r="B4428" s="16" t="s">
        <v>8927</v>
      </c>
      <c r="C4428" s="16" t="s">
        <v>8928</v>
      </c>
      <c r="D4428">
        <f>[1]!s_pq_maxuptype(B4428,A4428)</f>
        <v>0</v>
      </c>
      <c r="I4428" s="8"/>
      <c r="J4428" s="16"/>
      <c r="K4428" s="16"/>
    </row>
    <row r="4429" spans="1:11" x14ac:dyDescent="0.25">
      <c r="A4429" s="8">
        <v>45705</v>
      </c>
      <c r="B4429" s="16" t="s">
        <v>8929</v>
      </c>
      <c r="C4429" s="16" t="s">
        <v>8930</v>
      </c>
      <c r="D4429">
        <f>[1]!s_pq_maxuptype(B4429,A4429)</f>
        <v>0</v>
      </c>
      <c r="I4429" s="8"/>
      <c r="J4429" s="16"/>
      <c r="K4429" s="16"/>
    </row>
    <row r="4430" spans="1:11" x14ac:dyDescent="0.25">
      <c r="A4430" s="8">
        <v>45705</v>
      </c>
      <c r="B4430" s="16" t="s">
        <v>8931</v>
      </c>
      <c r="C4430" s="16" t="s">
        <v>8932</v>
      </c>
      <c r="D4430">
        <f>[1]!s_pq_maxuptype(B4430,A4430)</f>
        <v>0</v>
      </c>
      <c r="I4430" s="8"/>
      <c r="J4430" s="16"/>
      <c r="K4430" s="16"/>
    </row>
    <row r="4431" spans="1:11" x14ac:dyDescent="0.25">
      <c r="A4431" s="8">
        <v>45705</v>
      </c>
      <c r="B4431" s="16" t="s">
        <v>8933</v>
      </c>
      <c r="C4431" s="16" t="s">
        <v>8934</v>
      </c>
      <c r="D4431">
        <f>[1]!s_pq_maxuptype(B4431,A4431)</f>
        <v>0</v>
      </c>
      <c r="I4431" s="8"/>
      <c r="J4431" s="16"/>
      <c r="K4431" s="16"/>
    </row>
    <row r="4432" spans="1:11" x14ac:dyDescent="0.25">
      <c r="A4432" s="8">
        <v>45705</v>
      </c>
      <c r="B4432" s="16" t="s">
        <v>8935</v>
      </c>
      <c r="C4432" s="16" t="s">
        <v>8936</v>
      </c>
      <c r="D4432">
        <f>[1]!s_pq_maxuptype(B4432,A4432)</f>
        <v>0</v>
      </c>
      <c r="I4432" s="8"/>
      <c r="J4432" s="16"/>
      <c r="K4432" s="16"/>
    </row>
    <row r="4433" spans="1:11" x14ac:dyDescent="0.25">
      <c r="A4433" s="8">
        <v>45705</v>
      </c>
      <c r="B4433" s="16" t="s">
        <v>8937</v>
      </c>
      <c r="C4433" s="16" t="s">
        <v>8938</v>
      </c>
      <c r="D4433">
        <f>[1]!s_pq_maxuptype(B4433,A4433)</f>
        <v>0</v>
      </c>
      <c r="I4433" s="8"/>
      <c r="J4433" s="16"/>
      <c r="K4433" s="16"/>
    </row>
    <row r="4434" spans="1:11" x14ac:dyDescent="0.25">
      <c r="A4434" s="8">
        <v>45705</v>
      </c>
      <c r="B4434" s="16" t="s">
        <v>8939</v>
      </c>
      <c r="C4434" s="16" t="s">
        <v>8940</v>
      </c>
      <c r="D4434">
        <f>[1]!s_pq_maxuptype(B4434,A4434)</f>
        <v>0</v>
      </c>
      <c r="I4434" s="8"/>
      <c r="J4434" s="16"/>
      <c r="K4434" s="16"/>
    </row>
    <row r="4435" spans="1:11" x14ac:dyDescent="0.25">
      <c r="A4435" s="8">
        <v>45705</v>
      </c>
      <c r="B4435" s="16" t="s">
        <v>8941</v>
      </c>
      <c r="C4435" s="16" t="s">
        <v>8942</v>
      </c>
      <c r="D4435">
        <f>[1]!s_pq_maxuptype(B4435,A4435)</f>
        <v>0</v>
      </c>
      <c r="I4435" s="8"/>
      <c r="J4435" s="16"/>
      <c r="K4435" s="16"/>
    </row>
    <row r="4436" spans="1:11" x14ac:dyDescent="0.25">
      <c r="A4436" s="8">
        <v>45705</v>
      </c>
      <c r="B4436" s="16" t="s">
        <v>8943</v>
      </c>
      <c r="C4436" s="16" t="s">
        <v>8944</v>
      </c>
      <c r="D4436">
        <f>[1]!s_pq_maxuptype(B4436,A4436)</f>
        <v>0</v>
      </c>
      <c r="I4436" s="8"/>
      <c r="J4436" s="16"/>
      <c r="K4436" s="16"/>
    </row>
    <row r="4437" spans="1:11" x14ac:dyDescent="0.25">
      <c r="A4437" s="8">
        <v>45705</v>
      </c>
      <c r="B4437" s="16" t="s">
        <v>8945</v>
      </c>
      <c r="C4437" s="16" t="s">
        <v>8946</v>
      </c>
      <c r="D4437">
        <f>[1]!s_pq_maxuptype(B4437,A4437)</f>
        <v>0</v>
      </c>
      <c r="I4437" s="8"/>
      <c r="J4437" s="16"/>
      <c r="K4437" s="16"/>
    </row>
    <row r="4438" spans="1:11" x14ac:dyDescent="0.25">
      <c r="A4438" s="8">
        <v>45705</v>
      </c>
      <c r="B4438" s="16" t="s">
        <v>8947</v>
      </c>
      <c r="C4438" s="16" t="s">
        <v>8948</v>
      </c>
      <c r="D4438">
        <f>[1]!s_pq_maxuptype(B4438,A4438)</f>
        <v>0</v>
      </c>
      <c r="I4438" s="8"/>
      <c r="J4438" s="16"/>
      <c r="K4438" s="16"/>
    </row>
    <row r="4439" spans="1:11" x14ac:dyDescent="0.25">
      <c r="A4439" s="8">
        <v>45705</v>
      </c>
      <c r="B4439" s="16" t="s">
        <v>8949</v>
      </c>
      <c r="C4439" s="16" t="s">
        <v>8950</v>
      </c>
      <c r="D4439">
        <f>[1]!s_pq_maxuptype(B4439,A4439)</f>
        <v>0</v>
      </c>
      <c r="I4439" s="8"/>
      <c r="J4439" s="16"/>
      <c r="K4439" s="16"/>
    </row>
    <row r="4440" spans="1:11" x14ac:dyDescent="0.25">
      <c r="A4440" s="8">
        <v>45705</v>
      </c>
      <c r="B4440" s="16" t="s">
        <v>8951</v>
      </c>
      <c r="C4440" s="16" t="s">
        <v>8952</v>
      </c>
      <c r="D4440">
        <f>[1]!s_pq_maxuptype(B4440,A4440)</f>
        <v>0</v>
      </c>
      <c r="I4440" s="8"/>
      <c r="J4440" s="16"/>
      <c r="K4440" s="16"/>
    </row>
    <row r="4441" spans="1:11" x14ac:dyDescent="0.25">
      <c r="A4441" s="8">
        <v>45705</v>
      </c>
      <c r="B4441" s="16" t="s">
        <v>8953</v>
      </c>
      <c r="C4441" s="16" t="s">
        <v>8954</v>
      </c>
      <c r="D4441">
        <f>[1]!s_pq_maxuptype(B4441,A4441)</f>
        <v>0</v>
      </c>
      <c r="I4441" s="8"/>
      <c r="J4441" s="16"/>
      <c r="K4441" s="16"/>
    </row>
    <row r="4442" spans="1:11" x14ac:dyDescent="0.25">
      <c r="A4442" s="8">
        <v>45705</v>
      </c>
      <c r="B4442" s="16" t="s">
        <v>8955</v>
      </c>
      <c r="C4442" s="16" t="s">
        <v>8956</v>
      </c>
      <c r="D4442">
        <f>[1]!s_pq_maxuptype(B4442,A4442)</f>
        <v>0</v>
      </c>
      <c r="I4442" s="8"/>
      <c r="J4442" s="16"/>
      <c r="K4442" s="16"/>
    </row>
    <row r="4443" spans="1:11" x14ac:dyDescent="0.25">
      <c r="A4443" s="8">
        <v>45705</v>
      </c>
      <c r="B4443" s="16" t="s">
        <v>8957</v>
      </c>
      <c r="C4443" s="16" t="s">
        <v>8958</v>
      </c>
      <c r="D4443">
        <f>[1]!s_pq_maxuptype(B4443,A4443)</f>
        <v>0</v>
      </c>
      <c r="I4443" s="8"/>
      <c r="J4443" s="16"/>
      <c r="K4443" s="16"/>
    </row>
    <row r="4444" spans="1:11" x14ac:dyDescent="0.25">
      <c r="A4444" s="8">
        <v>45705</v>
      </c>
      <c r="B4444" s="16" t="s">
        <v>8959</v>
      </c>
      <c r="C4444" s="16" t="s">
        <v>8960</v>
      </c>
      <c r="D4444">
        <f>[1]!s_pq_maxuptype(B4444,A4444)</f>
        <v>0</v>
      </c>
      <c r="I4444" s="8"/>
      <c r="J4444" s="16"/>
      <c r="K4444" s="16"/>
    </row>
    <row r="4445" spans="1:11" x14ac:dyDescent="0.25">
      <c r="A4445" s="8">
        <v>45705</v>
      </c>
      <c r="B4445" s="16" t="s">
        <v>8961</v>
      </c>
      <c r="C4445" s="16" t="s">
        <v>8962</v>
      </c>
      <c r="D4445">
        <f>[1]!s_pq_maxuptype(B4445,A4445)</f>
        <v>0</v>
      </c>
      <c r="I4445" s="8"/>
      <c r="J4445" s="16"/>
      <c r="K4445" s="16"/>
    </row>
    <row r="4446" spans="1:11" x14ac:dyDescent="0.25">
      <c r="A4446" s="8">
        <v>45705</v>
      </c>
      <c r="B4446" s="16" t="s">
        <v>8963</v>
      </c>
      <c r="C4446" s="16" t="s">
        <v>8964</v>
      </c>
      <c r="D4446">
        <f>[1]!s_pq_maxuptype(B4446,A4446)</f>
        <v>0</v>
      </c>
      <c r="I4446" s="8"/>
      <c r="J4446" s="16"/>
      <c r="K4446" s="16"/>
    </row>
    <row r="4447" spans="1:11" x14ac:dyDescent="0.25">
      <c r="A4447" s="8">
        <v>45705</v>
      </c>
      <c r="B4447" s="16" t="s">
        <v>8965</v>
      </c>
      <c r="C4447" s="16" t="s">
        <v>8966</v>
      </c>
      <c r="D4447" t="str">
        <f>[1]!s_pq_maxuptype(B4447,A4447)</f>
        <v>2连板</v>
      </c>
      <c r="I4447" s="8"/>
      <c r="J4447" s="16"/>
      <c r="K4447" s="16"/>
    </row>
    <row r="4448" spans="1:11" x14ac:dyDescent="0.25">
      <c r="A4448" s="8">
        <v>45705</v>
      </c>
      <c r="B4448" s="16" t="s">
        <v>8967</v>
      </c>
      <c r="C4448" s="16" t="s">
        <v>8968</v>
      </c>
      <c r="D4448">
        <f>[1]!s_pq_maxuptype(B4448,A4448)</f>
        <v>0</v>
      </c>
      <c r="I4448" s="8"/>
      <c r="J4448" s="16"/>
      <c r="K4448" s="16"/>
    </row>
    <row r="4449" spans="1:11" x14ac:dyDescent="0.25">
      <c r="A4449" s="8">
        <v>45705</v>
      </c>
      <c r="B4449" s="16" t="s">
        <v>8969</v>
      </c>
      <c r="C4449" s="16" t="s">
        <v>8970</v>
      </c>
      <c r="D4449">
        <f>[1]!s_pq_maxuptype(B4449,A4449)</f>
        <v>0</v>
      </c>
      <c r="I4449" s="8"/>
      <c r="J4449" s="16"/>
      <c r="K4449" s="16"/>
    </row>
    <row r="4450" spans="1:11" x14ac:dyDescent="0.25">
      <c r="A4450" s="8">
        <v>45705</v>
      </c>
      <c r="B4450" s="16" t="s">
        <v>8971</v>
      </c>
      <c r="C4450" s="16" t="s">
        <v>8972</v>
      </c>
      <c r="D4450">
        <f>[1]!s_pq_maxuptype(B4450,A4450)</f>
        <v>0</v>
      </c>
      <c r="I4450" s="8"/>
      <c r="J4450" s="16"/>
      <c r="K4450" s="16"/>
    </row>
    <row r="4451" spans="1:11" x14ac:dyDescent="0.25">
      <c r="A4451" s="8">
        <v>45705</v>
      </c>
      <c r="B4451" s="16" t="s">
        <v>8973</v>
      </c>
      <c r="C4451" s="16" t="s">
        <v>8974</v>
      </c>
      <c r="D4451">
        <f>[1]!s_pq_maxuptype(B4451,A4451)</f>
        <v>0</v>
      </c>
      <c r="I4451" s="8"/>
      <c r="J4451" s="16"/>
      <c r="K4451" s="16"/>
    </row>
    <row r="4452" spans="1:11" x14ac:dyDescent="0.25">
      <c r="A4452" s="8">
        <v>45705</v>
      </c>
      <c r="B4452" s="16" t="s">
        <v>8975</v>
      </c>
      <c r="C4452" s="16" t="s">
        <v>8976</v>
      </c>
      <c r="D4452">
        <f>[1]!s_pq_maxuptype(B4452,A4452)</f>
        <v>0</v>
      </c>
      <c r="I4452" s="8"/>
      <c r="J4452" s="16"/>
      <c r="K4452" s="16"/>
    </row>
    <row r="4453" spans="1:11" x14ac:dyDescent="0.25">
      <c r="A4453" s="8">
        <v>45705</v>
      </c>
      <c r="B4453" s="16" t="s">
        <v>8977</v>
      </c>
      <c r="C4453" s="16" t="s">
        <v>8978</v>
      </c>
      <c r="D4453">
        <f>[1]!s_pq_maxuptype(B4453,A4453)</f>
        <v>0</v>
      </c>
      <c r="I4453" s="8"/>
      <c r="J4453" s="16"/>
      <c r="K4453" s="16"/>
    </row>
    <row r="4454" spans="1:11" x14ac:dyDescent="0.25">
      <c r="A4454" s="8">
        <v>45705</v>
      </c>
      <c r="B4454" s="16" t="s">
        <v>8979</v>
      </c>
      <c r="C4454" s="16" t="s">
        <v>8980</v>
      </c>
      <c r="D4454">
        <f>[1]!s_pq_maxuptype(B4454,A4454)</f>
        <v>0</v>
      </c>
      <c r="I4454" s="8"/>
      <c r="J4454" s="16"/>
      <c r="K4454" s="16"/>
    </row>
    <row r="4455" spans="1:11" x14ac:dyDescent="0.25">
      <c r="A4455" s="8">
        <v>45705</v>
      </c>
      <c r="B4455" s="16" t="s">
        <v>8981</v>
      </c>
      <c r="C4455" s="16" t="s">
        <v>8982</v>
      </c>
      <c r="D4455">
        <f>[1]!s_pq_maxuptype(B4455,A4455)</f>
        <v>0</v>
      </c>
      <c r="I4455" s="8"/>
      <c r="J4455" s="16"/>
      <c r="K4455" s="16"/>
    </row>
    <row r="4456" spans="1:11" x14ac:dyDescent="0.25">
      <c r="A4456" s="8">
        <v>45705</v>
      </c>
      <c r="B4456" s="16" t="s">
        <v>8983</v>
      </c>
      <c r="C4456" s="16" t="s">
        <v>8984</v>
      </c>
      <c r="D4456">
        <f>[1]!s_pq_maxuptype(B4456,A4456)</f>
        <v>0</v>
      </c>
      <c r="I4456" s="8"/>
      <c r="J4456" s="16"/>
      <c r="K4456" s="16"/>
    </row>
    <row r="4457" spans="1:11" x14ac:dyDescent="0.25">
      <c r="A4457" s="8">
        <v>45705</v>
      </c>
      <c r="B4457" s="16" t="s">
        <v>8985</v>
      </c>
      <c r="C4457" s="16" t="s">
        <v>8986</v>
      </c>
      <c r="D4457">
        <f>[1]!s_pq_maxuptype(B4457,A4457)</f>
        <v>0</v>
      </c>
      <c r="I4457" s="8"/>
      <c r="J4457" s="16"/>
      <c r="K4457" s="16"/>
    </row>
    <row r="4458" spans="1:11" x14ac:dyDescent="0.25">
      <c r="A4458" s="8">
        <v>45705</v>
      </c>
      <c r="B4458" s="16" t="s">
        <v>8987</v>
      </c>
      <c r="C4458" s="16" t="s">
        <v>8988</v>
      </c>
      <c r="D4458">
        <f>[1]!s_pq_maxuptype(B4458,A4458)</f>
        <v>0</v>
      </c>
      <c r="I4458" s="8"/>
      <c r="J4458" s="16"/>
      <c r="K4458" s="16"/>
    </row>
    <row r="4459" spans="1:11" x14ac:dyDescent="0.25">
      <c r="A4459" s="8">
        <v>45705</v>
      </c>
      <c r="B4459" s="16" t="s">
        <v>8989</v>
      </c>
      <c r="C4459" s="16" t="s">
        <v>8990</v>
      </c>
      <c r="D4459">
        <f>[1]!s_pq_maxuptype(B4459,A4459)</f>
        <v>0</v>
      </c>
      <c r="I4459" s="8"/>
      <c r="J4459" s="16"/>
      <c r="K4459" s="16"/>
    </row>
    <row r="4460" spans="1:11" x14ac:dyDescent="0.25">
      <c r="A4460" s="8">
        <v>45705</v>
      </c>
      <c r="B4460" s="16" t="s">
        <v>8991</v>
      </c>
      <c r="C4460" s="16" t="s">
        <v>8992</v>
      </c>
      <c r="D4460">
        <f>[1]!s_pq_maxuptype(B4460,A4460)</f>
        <v>0</v>
      </c>
      <c r="I4460" s="8"/>
      <c r="J4460" s="16"/>
      <c r="K4460" s="16"/>
    </row>
    <row r="4461" spans="1:11" x14ac:dyDescent="0.25">
      <c r="A4461" s="8">
        <v>45705</v>
      </c>
      <c r="B4461" s="16" t="s">
        <v>8993</v>
      </c>
      <c r="C4461" s="16" t="s">
        <v>8994</v>
      </c>
      <c r="D4461">
        <f>[1]!s_pq_maxuptype(B4461,A4461)</f>
        <v>0</v>
      </c>
      <c r="I4461" s="8"/>
      <c r="J4461" s="16"/>
      <c r="K4461" s="16"/>
    </row>
    <row r="4462" spans="1:11" x14ac:dyDescent="0.25">
      <c r="A4462" s="8">
        <v>45705</v>
      </c>
      <c r="B4462" s="16" t="s">
        <v>8995</v>
      </c>
      <c r="C4462" s="16" t="s">
        <v>8996</v>
      </c>
      <c r="D4462">
        <f>[1]!s_pq_maxuptype(B4462,A4462)</f>
        <v>0</v>
      </c>
      <c r="I4462" s="8"/>
      <c r="J4462" s="16"/>
      <c r="K4462" s="16"/>
    </row>
    <row r="4463" spans="1:11" x14ac:dyDescent="0.25">
      <c r="A4463" s="8">
        <v>45705</v>
      </c>
      <c r="B4463" s="16" t="s">
        <v>8997</v>
      </c>
      <c r="C4463" s="16" t="s">
        <v>8998</v>
      </c>
      <c r="D4463">
        <f>[1]!s_pq_maxuptype(B4463,A4463)</f>
        <v>0</v>
      </c>
      <c r="I4463" s="8"/>
      <c r="J4463" s="16"/>
      <c r="K4463" s="16"/>
    </row>
    <row r="4464" spans="1:11" x14ac:dyDescent="0.25">
      <c r="A4464" s="8">
        <v>45705</v>
      </c>
      <c r="B4464" s="16" t="s">
        <v>8999</v>
      </c>
      <c r="C4464" s="16" t="s">
        <v>9000</v>
      </c>
      <c r="D4464">
        <f>[1]!s_pq_maxuptype(B4464,A4464)</f>
        <v>0</v>
      </c>
      <c r="I4464" s="8"/>
      <c r="J4464" s="16"/>
      <c r="K4464" s="16"/>
    </row>
    <row r="4465" spans="1:11" x14ac:dyDescent="0.25">
      <c r="A4465" s="8">
        <v>45705</v>
      </c>
      <c r="B4465" s="16" t="s">
        <v>9001</v>
      </c>
      <c r="C4465" s="16" t="s">
        <v>9002</v>
      </c>
      <c r="D4465">
        <f>[1]!s_pq_maxuptype(B4465,A4465)</f>
        <v>0</v>
      </c>
      <c r="I4465" s="8"/>
      <c r="J4465" s="16"/>
      <c r="K4465" s="16"/>
    </row>
    <row r="4466" spans="1:11" x14ac:dyDescent="0.25">
      <c r="A4466" s="8">
        <v>45705</v>
      </c>
      <c r="B4466" s="16" t="s">
        <v>9003</v>
      </c>
      <c r="C4466" s="16" t="s">
        <v>9004</v>
      </c>
      <c r="D4466">
        <f>[1]!s_pq_maxuptype(B4466,A4466)</f>
        <v>0</v>
      </c>
      <c r="I4466" s="8"/>
      <c r="J4466" s="16"/>
      <c r="K4466" s="16"/>
    </row>
    <row r="4467" spans="1:11" x14ac:dyDescent="0.25">
      <c r="A4467" s="8">
        <v>45705</v>
      </c>
      <c r="B4467" s="16" t="s">
        <v>9005</v>
      </c>
      <c r="C4467" s="16" t="s">
        <v>9006</v>
      </c>
      <c r="D4467">
        <f>[1]!s_pq_maxuptype(B4467,A4467)</f>
        <v>0</v>
      </c>
      <c r="I4467" s="8"/>
      <c r="J4467" s="16"/>
      <c r="K4467" s="16"/>
    </row>
    <row r="4468" spans="1:11" x14ac:dyDescent="0.25">
      <c r="A4468" s="8">
        <v>45705</v>
      </c>
      <c r="B4468" s="16" t="s">
        <v>9007</v>
      </c>
      <c r="C4468" s="16" t="s">
        <v>9008</v>
      </c>
      <c r="D4468">
        <f>[1]!s_pq_maxuptype(B4468,A4468)</f>
        <v>0</v>
      </c>
      <c r="I4468" s="8"/>
      <c r="J4468" s="16"/>
      <c r="K4468" s="16"/>
    </row>
    <row r="4469" spans="1:11" x14ac:dyDescent="0.25">
      <c r="A4469" s="8">
        <v>45705</v>
      </c>
      <c r="B4469" s="16" t="s">
        <v>9009</v>
      </c>
      <c r="C4469" s="16" t="s">
        <v>9010</v>
      </c>
      <c r="D4469">
        <f>[1]!s_pq_maxuptype(B4469,A4469)</f>
        <v>0</v>
      </c>
      <c r="I4469" s="8"/>
      <c r="J4469" s="16"/>
      <c r="K4469" s="16"/>
    </row>
    <row r="4470" spans="1:11" x14ac:dyDescent="0.25">
      <c r="A4470" s="8">
        <v>45705</v>
      </c>
      <c r="B4470" s="16" t="s">
        <v>9011</v>
      </c>
      <c r="C4470" s="16" t="s">
        <v>9012</v>
      </c>
      <c r="D4470">
        <f>[1]!s_pq_maxuptype(B4470,A4470)</f>
        <v>0</v>
      </c>
      <c r="I4470" s="8"/>
      <c r="J4470" s="16"/>
      <c r="K4470" s="16"/>
    </row>
    <row r="4471" spans="1:11" x14ac:dyDescent="0.25">
      <c r="A4471" s="8">
        <v>45705</v>
      </c>
      <c r="B4471" s="16" t="s">
        <v>9013</v>
      </c>
      <c r="C4471" s="16" t="s">
        <v>9014</v>
      </c>
      <c r="D4471">
        <f>[1]!s_pq_maxuptype(B4471,A4471)</f>
        <v>0</v>
      </c>
      <c r="I4471" s="8"/>
      <c r="J4471" s="16"/>
      <c r="K4471" s="16"/>
    </row>
    <row r="4472" spans="1:11" x14ac:dyDescent="0.25">
      <c r="A4472" s="8">
        <v>45705</v>
      </c>
      <c r="B4472" s="16" t="s">
        <v>9015</v>
      </c>
      <c r="C4472" s="16" t="s">
        <v>9016</v>
      </c>
      <c r="D4472" t="str">
        <f>[1]!s_pq_maxuptype(B4472,A4472)</f>
        <v>首板</v>
      </c>
      <c r="I4472" s="8"/>
      <c r="J4472" s="16"/>
      <c r="K4472" s="16"/>
    </row>
    <row r="4473" spans="1:11" x14ac:dyDescent="0.25">
      <c r="A4473" s="8">
        <v>45705</v>
      </c>
      <c r="B4473" s="16" t="s">
        <v>9017</v>
      </c>
      <c r="C4473" s="16" t="s">
        <v>9018</v>
      </c>
      <c r="D4473">
        <f>[1]!s_pq_maxuptype(B4473,A4473)</f>
        <v>0</v>
      </c>
      <c r="I4473" s="8"/>
      <c r="J4473" s="16"/>
      <c r="K4473" s="16"/>
    </row>
    <row r="4474" spans="1:11" x14ac:dyDescent="0.25">
      <c r="A4474" s="8">
        <v>45705</v>
      </c>
      <c r="B4474" s="16" t="s">
        <v>9019</v>
      </c>
      <c r="C4474" s="16" t="s">
        <v>9020</v>
      </c>
      <c r="D4474">
        <f>[1]!s_pq_maxuptype(B4474,A4474)</f>
        <v>0</v>
      </c>
      <c r="I4474" s="8"/>
      <c r="J4474" s="16"/>
      <c r="K4474" s="16"/>
    </row>
    <row r="4475" spans="1:11" x14ac:dyDescent="0.25">
      <c r="A4475" s="8">
        <v>45705</v>
      </c>
      <c r="B4475" s="16" t="s">
        <v>9021</v>
      </c>
      <c r="C4475" s="16" t="s">
        <v>9022</v>
      </c>
      <c r="D4475">
        <f>[1]!s_pq_maxuptype(B4475,A4475)</f>
        <v>0</v>
      </c>
      <c r="I4475" s="8"/>
      <c r="J4475" s="16"/>
      <c r="K4475" s="16"/>
    </row>
    <row r="4476" spans="1:11" x14ac:dyDescent="0.25">
      <c r="A4476" s="8">
        <v>45705</v>
      </c>
      <c r="B4476" s="16" t="s">
        <v>9023</v>
      </c>
      <c r="C4476" s="16" t="s">
        <v>9024</v>
      </c>
      <c r="D4476">
        <f>[1]!s_pq_maxuptype(B4476,A4476)</f>
        <v>0</v>
      </c>
      <c r="I4476" s="8"/>
      <c r="J4476" s="16"/>
      <c r="K4476" s="16"/>
    </row>
    <row r="4477" spans="1:11" x14ac:dyDescent="0.25">
      <c r="A4477" s="8">
        <v>45705</v>
      </c>
      <c r="B4477" s="16" t="s">
        <v>9025</v>
      </c>
      <c r="C4477" s="16" t="s">
        <v>9026</v>
      </c>
      <c r="D4477">
        <f>[1]!s_pq_maxuptype(B4477,A4477)</f>
        <v>0</v>
      </c>
      <c r="I4477" s="8"/>
      <c r="J4477" s="16"/>
      <c r="K4477" s="16"/>
    </row>
    <row r="4478" spans="1:11" x14ac:dyDescent="0.25">
      <c r="A4478" s="8">
        <v>45705</v>
      </c>
      <c r="B4478" s="16" t="s">
        <v>9027</v>
      </c>
      <c r="C4478" s="16" t="s">
        <v>9028</v>
      </c>
      <c r="D4478">
        <f>[1]!s_pq_maxuptype(B4478,A4478)</f>
        <v>0</v>
      </c>
      <c r="I4478" s="8"/>
      <c r="J4478" s="16"/>
      <c r="K4478" s="16"/>
    </row>
    <row r="4479" spans="1:11" x14ac:dyDescent="0.25">
      <c r="A4479" s="8">
        <v>45705</v>
      </c>
      <c r="B4479" s="16" t="s">
        <v>9029</v>
      </c>
      <c r="C4479" s="16" t="s">
        <v>9030</v>
      </c>
      <c r="D4479">
        <f>[1]!s_pq_maxuptype(B4479,A4479)</f>
        <v>0</v>
      </c>
      <c r="I4479" s="8"/>
      <c r="J4479" s="16"/>
      <c r="K4479" s="16"/>
    </row>
    <row r="4480" spans="1:11" x14ac:dyDescent="0.25">
      <c r="A4480" s="8">
        <v>45705</v>
      </c>
      <c r="B4480" s="16" t="s">
        <v>9031</v>
      </c>
      <c r="C4480" s="16" t="s">
        <v>9032</v>
      </c>
      <c r="D4480">
        <f>[1]!s_pq_maxuptype(B4480,A4480)</f>
        <v>0</v>
      </c>
      <c r="I4480" s="8"/>
      <c r="J4480" s="16"/>
      <c r="K4480" s="16"/>
    </row>
    <row r="4481" spans="1:11" x14ac:dyDescent="0.25">
      <c r="A4481" s="8">
        <v>45705</v>
      </c>
      <c r="B4481" s="16" t="s">
        <v>9033</v>
      </c>
      <c r="C4481" s="16" t="s">
        <v>9034</v>
      </c>
      <c r="D4481">
        <f>[1]!s_pq_maxuptype(B4481,A4481)</f>
        <v>0</v>
      </c>
      <c r="I4481" s="8"/>
      <c r="J4481" s="16"/>
      <c r="K4481" s="16"/>
    </row>
    <row r="4482" spans="1:11" x14ac:dyDescent="0.25">
      <c r="A4482" s="8">
        <v>45705</v>
      </c>
      <c r="B4482" s="16" t="s">
        <v>9035</v>
      </c>
      <c r="C4482" s="16" t="s">
        <v>9036</v>
      </c>
      <c r="D4482">
        <f>[1]!s_pq_maxuptype(B4482,A4482)</f>
        <v>0</v>
      </c>
      <c r="I4482" s="8"/>
      <c r="J4482" s="16"/>
      <c r="K4482" s="16"/>
    </row>
    <row r="4483" spans="1:11" x14ac:dyDescent="0.25">
      <c r="A4483" s="8">
        <v>45705</v>
      </c>
      <c r="B4483" s="16" t="s">
        <v>9037</v>
      </c>
      <c r="C4483" s="16" t="s">
        <v>9038</v>
      </c>
      <c r="D4483">
        <f>[1]!s_pq_maxuptype(B4483,A4483)</f>
        <v>0</v>
      </c>
      <c r="I4483" s="8"/>
      <c r="J4483" s="16"/>
      <c r="K4483" s="16"/>
    </row>
    <row r="4484" spans="1:11" x14ac:dyDescent="0.25">
      <c r="A4484" s="8">
        <v>45705</v>
      </c>
      <c r="B4484" s="16" t="s">
        <v>9039</v>
      </c>
      <c r="C4484" s="16" t="s">
        <v>9040</v>
      </c>
      <c r="D4484">
        <f>[1]!s_pq_maxuptype(B4484,A4484)</f>
        <v>0</v>
      </c>
      <c r="I4484" s="8"/>
      <c r="J4484" s="16"/>
      <c r="K4484" s="16"/>
    </row>
    <row r="4485" spans="1:11" x14ac:dyDescent="0.25">
      <c r="A4485" s="8">
        <v>45705</v>
      </c>
      <c r="B4485" s="16" t="s">
        <v>9041</v>
      </c>
      <c r="C4485" s="16" t="s">
        <v>9042</v>
      </c>
      <c r="D4485">
        <f>[1]!s_pq_maxuptype(B4485,A4485)</f>
        <v>0</v>
      </c>
      <c r="I4485" s="8"/>
      <c r="J4485" s="16"/>
      <c r="K4485" s="16"/>
    </row>
    <row r="4486" spans="1:11" x14ac:dyDescent="0.25">
      <c r="A4486" s="8">
        <v>45705</v>
      </c>
      <c r="B4486" s="16" t="s">
        <v>9043</v>
      </c>
      <c r="C4486" s="16" t="s">
        <v>9044</v>
      </c>
      <c r="D4486">
        <f>[1]!s_pq_maxuptype(B4486,A4486)</f>
        <v>0</v>
      </c>
      <c r="I4486" s="8"/>
      <c r="J4486" s="16"/>
      <c r="K4486" s="16"/>
    </row>
    <row r="4487" spans="1:11" x14ac:dyDescent="0.25">
      <c r="A4487" s="8">
        <v>45705</v>
      </c>
      <c r="B4487" s="16" t="s">
        <v>9045</v>
      </c>
      <c r="C4487" s="16" t="s">
        <v>9046</v>
      </c>
      <c r="D4487">
        <f>[1]!s_pq_maxuptype(B4487,A4487)</f>
        <v>0</v>
      </c>
      <c r="I4487" s="8"/>
      <c r="J4487" s="16"/>
      <c r="K4487" s="16"/>
    </row>
    <row r="4488" spans="1:11" x14ac:dyDescent="0.25">
      <c r="A4488" s="8">
        <v>45705</v>
      </c>
      <c r="B4488" s="16" t="s">
        <v>9047</v>
      </c>
      <c r="C4488" s="16" t="s">
        <v>9048</v>
      </c>
      <c r="D4488">
        <f>[1]!s_pq_maxuptype(B4488,A4488)</f>
        <v>0</v>
      </c>
      <c r="I4488" s="8"/>
      <c r="J4488" s="16"/>
      <c r="K4488" s="16"/>
    </row>
    <row r="4489" spans="1:11" x14ac:dyDescent="0.25">
      <c r="A4489" s="8">
        <v>45705</v>
      </c>
      <c r="B4489" s="16" t="s">
        <v>9049</v>
      </c>
      <c r="C4489" s="16" t="s">
        <v>9050</v>
      </c>
      <c r="D4489">
        <f>[1]!s_pq_maxuptype(B4489,A4489)</f>
        <v>0</v>
      </c>
      <c r="I4489" s="8"/>
      <c r="J4489" s="16"/>
      <c r="K4489" s="16"/>
    </row>
    <row r="4490" spans="1:11" x14ac:dyDescent="0.25">
      <c r="A4490" s="8">
        <v>45705</v>
      </c>
      <c r="B4490" s="16" t="s">
        <v>9051</v>
      </c>
      <c r="C4490" s="16" t="s">
        <v>9052</v>
      </c>
      <c r="D4490">
        <f>[1]!s_pq_maxuptype(B4490,A4490)</f>
        <v>0</v>
      </c>
      <c r="I4490" s="8"/>
      <c r="J4490" s="16"/>
      <c r="K4490" s="16"/>
    </row>
    <row r="4491" spans="1:11" x14ac:dyDescent="0.25">
      <c r="A4491" s="8">
        <v>45705</v>
      </c>
      <c r="B4491" s="16" t="s">
        <v>9053</v>
      </c>
      <c r="C4491" s="16" t="s">
        <v>9054</v>
      </c>
      <c r="D4491">
        <f>[1]!s_pq_maxuptype(B4491,A4491)</f>
        <v>0</v>
      </c>
      <c r="I4491" s="8"/>
      <c r="J4491" s="16"/>
      <c r="K4491" s="16"/>
    </row>
    <row r="4492" spans="1:11" x14ac:dyDescent="0.25">
      <c r="A4492" s="8">
        <v>45705</v>
      </c>
      <c r="B4492" s="16" t="s">
        <v>9055</v>
      </c>
      <c r="C4492" s="16" t="s">
        <v>9056</v>
      </c>
      <c r="D4492">
        <f>[1]!s_pq_maxuptype(B4492,A4492)</f>
        <v>0</v>
      </c>
      <c r="I4492" s="8"/>
      <c r="J4492" s="16"/>
      <c r="K4492" s="16"/>
    </row>
    <row r="4493" spans="1:11" x14ac:dyDescent="0.25">
      <c r="A4493" s="8">
        <v>45705</v>
      </c>
      <c r="B4493" s="16" t="s">
        <v>9057</v>
      </c>
      <c r="C4493" s="16" t="s">
        <v>9058</v>
      </c>
      <c r="D4493">
        <f>[1]!s_pq_maxuptype(B4493,A4493)</f>
        <v>0</v>
      </c>
      <c r="I4493" s="8"/>
      <c r="J4493" s="16"/>
      <c r="K4493" s="16"/>
    </row>
    <row r="4494" spans="1:11" x14ac:dyDescent="0.25">
      <c r="A4494" s="8">
        <v>45705</v>
      </c>
      <c r="B4494" s="16" t="s">
        <v>9059</v>
      </c>
      <c r="C4494" s="16" t="s">
        <v>9060</v>
      </c>
      <c r="D4494">
        <f>[1]!s_pq_maxuptype(B4494,A4494)</f>
        <v>0</v>
      </c>
      <c r="I4494" s="8"/>
      <c r="J4494" s="16"/>
      <c r="K4494" s="16"/>
    </row>
    <row r="4495" spans="1:11" x14ac:dyDescent="0.25">
      <c r="A4495" s="8">
        <v>45705</v>
      </c>
      <c r="B4495" s="16" t="s">
        <v>9061</v>
      </c>
      <c r="C4495" s="16" t="s">
        <v>9062</v>
      </c>
      <c r="D4495">
        <f>[1]!s_pq_maxuptype(B4495,A4495)</f>
        <v>0</v>
      </c>
      <c r="I4495" s="8"/>
      <c r="J4495" s="16"/>
      <c r="K4495" s="16"/>
    </row>
    <row r="4496" spans="1:11" x14ac:dyDescent="0.25">
      <c r="A4496" s="8">
        <v>45705</v>
      </c>
      <c r="B4496" s="16" t="s">
        <v>9063</v>
      </c>
      <c r="C4496" s="16" t="s">
        <v>9064</v>
      </c>
      <c r="D4496">
        <f>[1]!s_pq_maxuptype(B4496,A4496)</f>
        <v>0</v>
      </c>
      <c r="I4496" s="8"/>
      <c r="J4496" s="16"/>
      <c r="K4496" s="16"/>
    </row>
    <row r="4497" spans="1:11" x14ac:dyDescent="0.25">
      <c r="A4497" s="8">
        <v>45705</v>
      </c>
      <c r="B4497" s="16" t="s">
        <v>9065</v>
      </c>
      <c r="C4497" s="16" t="s">
        <v>9066</v>
      </c>
      <c r="D4497">
        <f>[1]!s_pq_maxuptype(B4497,A4497)</f>
        <v>0</v>
      </c>
      <c r="I4497" s="8"/>
      <c r="J4497" s="16"/>
      <c r="K4497" s="16"/>
    </row>
    <row r="4498" spans="1:11" x14ac:dyDescent="0.25">
      <c r="A4498" s="8">
        <v>45705</v>
      </c>
      <c r="B4498" s="16" t="s">
        <v>9067</v>
      </c>
      <c r="C4498" s="16" t="s">
        <v>9068</v>
      </c>
      <c r="D4498">
        <f>[1]!s_pq_maxuptype(B4498,A4498)</f>
        <v>0</v>
      </c>
      <c r="I4498" s="8"/>
      <c r="J4498" s="16"/>
      <c r="K4498" s="16"/>
    </row>
    <row r="4499" spans="1:11" x14ac:dyDescent="0.25">
      <c r="A4499" s="8">
        <v>45705</v>
      </c>
      <c r="B4499" s="16" t="s">
        <v>9069</v>
      </c>
      <c r="C4499" s="16" t="s">
        <v>9070</v>
      </c>
      <c r="D4499">
        <f>[1]!s_pq_maxuptype(B4499,A4499)</f>
        <v>0</v>
      </c>
      <c r="I4499" s="8"/>
      <c r="J4499" s="16"/>
      <c r="K4499" s="16"/>
    </row>
    <row r="4500" spans="1:11" x14ac:dyDescent="0.25">
      <c r="A4500" s="8">
        <v>45705</v>
      </c>
      <c r="B4500" s="16" t="s">
        <v>9071</v>
      </c>
      <c r="C4500" s="16" t="s">
        <v>9072</v>
      </c>
      <c r="D4500">
        <f>[1]!s_pq_maxuptype(B4500,A4500)</f>
        <v>0</v>
      </c>
      <c r="I4500" s="8"/>
      <c r="J4500" s="16"/>
      <c r="K4500" s="16"/>
    </row>
    <row r="4501" spans="1:11" x14ac:dyDescent="0.25">
      <c r="A4501" s="8">
        <v>45705</v>
      </c>
      <c r="B4501" s="16" t="s">
        <v>9073</v>
      </c>
      <c r="C4501" s="16" t="s">
        <v>9074</v>
      </c>
      <c r="D4501">
        <f>[1]!s_pq_maxuptype(B4501,A4501)</f>
        <v>0</v>
      </c>
      <c r="I4501" s="8"/>
      <c r="J4501" s="16"/>
      <c r="K4501" s="16"/>
    </row>
    <row r="4502" spans="1:11" x14ac:dyDescent="0.25">
      <c r="A4502" s="8">
        <v>45705</v>
      </c>
      <c r="B4502" s="16" t="s">
        <v>9075</v>
      </c>
      <c r="C4502" s="16" t="s">
        <v>9076</v>
      </c>
      <c r="D4502">
        <f>[1]!s_pq_maxuptype(B4502,A4502)</f>
        <v>0</v>
      </c>
      <c r="I4502" s="8"/>
      <c r="J4502" s="16"/>
      <c r="K4502" s="16"/>
    </row>
    <row r="4503" spans="1:11" x14ac:dyDescent="0.25">
      <c r="A4503" s="8">
        <v>45705</v>
      </c>
      <c r="B4503" s="16" t="s">
        <v>9077</v>
      </c>
      <c r="C4503" s="16" t="s">
        <v>9078</v>
      </c>
      <c r="D4503">
        <f>[1]!s_pq_maxuptype(B4503,A4503)</f>
        <v>0</v>
      </c>
      <c r="I4503" s="8"/>
      <c r="J4503" s="16"/>
      <c r="K4503" s="16"/>
    </row>
    <row r="4504" spans="1:11" x14ac:dyDescent="0.25">
      <c r="A4504" s="8">
        <v>45705</v>
      </c>
      <c r="B4504" s="16" t="s">
        <v>9079</v>
      </c>
      <c r="C4504" s="16" t="s">
        <v>9080</v>
      </c>
      <c r="D4504">
        <f>[1]!s_pq_maxuptype(B4504,A4504)</f>
        <v>0</v>
      </c>
      <c r="I4504" s="8"/>
      <c r="J4504" s="16"/>
      <c r="K4504" s="16"/>
    </row>
    <row r="4505" spans="1:11" x14ac:dyDescent="0.25">
      <c r="A4505" s="8">
        <v>45705</v>
      </c>
      <c r="B4505" s="16" t="s">
        <v>9081</v>
      </c>
      <c r="C4505" s="16" t="s">
        <v>9082</v>
      </c>
      <c r="D4505">
        <f>[1]!s_pq_maxuptype(B4505,A4505)</f>
        <v>0</v>
      </c>
      <c r="I4505" s="8"/>
      <c r="J4505" s="16"/>
      <c r="K4505" s="16"/>
    </row>
    <row r="4506" spans="1:11" x14ac:dyDescent="0.25">
      <c r="A4506" s="8">
        <v>45705</v>
      </c>
      <c r="B4506" s="16" t="s">
        <v>9083</v>
      </c>
      <c r="C4506" s="16" t="s">
        <v>9084</v>
      </c>
      <c r="D4506">
        <f>[1]!s_pq_maxuptype(B4506,A4506)</f>
        <v>0</v>
      </c>
      <c r="I4506" s="8"/>
      <c r="J4506" s="16"/>
      <c r="K4506" s="16"/>
    </row>
    <row r="4507" spans="1:11" x14ac:dyDescent="0.25">
      <c r="A4507" s="8">
        <v>45705</v>
      </c>
      <c r="B4507" s="16" t="s">
        <v>9085</v>
      </c>
      <c r="C4507" s="16" t="s">
        <v>9086</v>
      </c>
      <c r="D4507">
        <f>[1]!s_pq_maxuptype(B4507,A4507)</f>
        <v>0</v>
      </c>
      <c r="I4507" s="8"/>
      <c r="J4507" s="16"/>
      <c r="K4507" s="16"/>
    </row>
    <row r="4508" spans="1:11" x14ac:dyDescent="0.25">
      <c r="A4508" s="8">
        <v>45705</v>
      </c>
      <c r="B4508" s="16" t="s">
        <v>9087</v>
      </c>
      <c r="C4508" s="16" t="s">
        <v>9088</v>
      </c>
      <c r="D4508">
        <f>[1]!s_pq_maxuptype(B4508,A4508)</f>
        <v>0</v>
      </c>
      <c r="I4508" s="8"/>
      <c r="J4508" s="16"/>
      <c r="K4508" s="16"/>
    </row>
    <row r="4509" spans="1:11" x14ac:dyDescent="0.25">
      <c r="A4509" s="8">
        <v>45705</v>
      </c>
      <c r="B4509" s="16" t="s">
        <v>9089</v>
      </c>
      <c r="C4509" s="16" t="s">
        <v>9090</v>
      </c>
      <c r="D4509">
        <f>[1]!s_pq_maxuptype(B4509,A4509)</f>
        <v>0</v>
      </c>
      <c r="I4509" s="8"/>
      <c r="J4509" s="16"/>
      <c r="K4509" s="16"/>
    </row>
    <row r="4510" spans="1:11" x14ac:dyDescent="0.25">
      <c r="A4510" s="8">
        <v>45705</v>
      </c>
      <c r="B4510" s="16" t="s">
        <v>9091</v>
      </c>
      <c r="C4510" s="16" t="s">
        <v>9092</v>
      </c>
      <c r="D4510" t="str">
        <f>[1]!s_pq_maxuptype(B4510,A4510)</f>
        <v>首板</v>
      </c>
      <c r="I4510" s="8"/>
      <c r="J4510" s="16"/>
      <c r="K4510" s="16"/>
    </row>
    <row r="4511" spans="1:11" x14ac:dyDescent="0.25">
      <c r="A4511" s="8">
        <v>45705</v>
      </c>
      <c r="B4511" s="16" t="s">
        <v>9093</v>
      </c>
      <c r="C4511" s="16" t="s">
        <v>9094</v>
      </c>
      <c r="D4511">
        <f>[1]!s_pq_maxuptype(B4511,A4511)</f>
        <v>0</v>
      </c>
      <c r="I4511" s="8"/>
      <c r="J4511" s="16"/>
      <c r="K4511" s="16"/>
    </row>
    <row r="4512" spans="1:11" x14ac:dyDescent="0.25">
      <c r="A4512" s="8">
        <v>45705</v>
      </c>
      <c r="B4512" s="16" t="s">
        <v>9095</v>
      </c>
      <c r="C4512" s="16" t="s">
        <v>9096</v>
      </c>
      <c r="D4512">
        <f>[1]!s_pq_maxuptype(B4512,A4512)</f>
        <v>0</v>
      </c>
      <c r="I4512" s="8"/>
      <c r="J4512" s="16"/>
      <c r="K4512" s="16"/>
    </row>
    <row r="4513" spans="1:11" x14ac:dyDescent="0.25">
      <c r="A4513" s="8">
        <v>45705</v>
      </c>
      <c r="B4513" s="16" t="s">
        <v>9097</v>
      </c>
      <c r="C4513" s="16" t="s">
        <v>9098</v>
      </c>
      <c r="D4513">
        <f>[1]!s_pq_maxuptype(B4513,A4513)</f>
        <v>0</v>
      </c>
      <c r="I4513" s="8"/>
      <c r="J4513" s="16"/>
      <c r="K4513" s="16"/>
    </row>
    <row r="4514" spans="1:11" x14ac:dyDescent="0.25">
      <c r="A4514" s="8">
        <v>45705</v>
      </c>
      <c r="B4514" s="16" t="s">
        <v>9099</v>
      </c>
      <c r="C4514" s="16" t="s">
        <v>9100</v>
      </c>
      <c r="D4514">
        <f>[1]!s_pq_maxuptype(B4514,A4514)</f>
        <v>0</v>
      </c>
      <c r="I4514" s="8"/>
      <c r="J4514" s="16"/>
      <c r="K4514" s="16"/>
    </row>
    <row r="4515" spans="1:11" x14ac:dyDescent="0.25">
      <c r="A4515" s="8">
        <v>45705</v>
      </c>
      <c r="B4515" s="16" t="s">
        <v>9101</v>
      </c>
      <c r="C4515" s="16" t="s">
        <v>9102</v>
      </c>
      <c r="D4515">
        <f>[1]!s_pq_maxuptype(B4515,A4515)</f>
        <v>0</v>
      </c>
      <c r="I4515" s="8"/>
      <c r="J4515" s="16"/>
      <c r="K4515" s="16"/>
    </row>
    <row r="4516" spans="1:11" x14ac:dyDescent="0.25">
      <c r="A4516" s="8">
        <v>45705</v>
      </c>
      <c r="B4516" s="16" t="s">
        <v>9103</v>
      </c>
      <c r="C4516" s="16" t="s">
        <v>9104</v>
      </c>
      <c r="D4516">
        <f>[1]!s_pq_maxuptype(B4516,A4516)</f>
        <v>0</v>
      </c>
      <c r="I4516" s="8"/>
      <c r="J4516" s="16"/>
      <c r="K4516" s="16"/>
    </row>
    <row r="4517" spans="1:11" x14ac:dyDescent="0.25">
      <c r="A4517" s="8">
        <v>45705</v>
      </c>
      <c r="B4517" s="16" t="s">
        <v>9105</v>
      </c>
      <c r="C4517" s="16" t="s">
        <v>9106</v>
      </c>
      <c r="D4517">
        <f>[1]!s_pq_maxuptype(B4517,A4517)</f>
        <v>0</v>
      </c>
      <c r="I4517" s="8"/>
      <c r="J4517" s="16"/>
      <c r="K4517" s="16"/>
    </row>
    <row r="4518" spans="1:11" x14ac:dyDescent="0.25">
      <c r="A4518" s="8">
        <v>45705</v>
      </c>
      <c r="B4518" s="16" t="s">
        <v>9107</v>
      </c>
      <c r="C4518" s="16" t="s">
        <v>9108</v>
      </c>
      <c r="D4518">
        <f>[1]!s_pq_maxuptype(B4518,A4518)</f>
        <v>0</v>
      </c>
      <c r="I4518" s="8"/>
      <c r="J4518" s="16"/>
      <c r="K4518" s="16"/>
    </row>
    <row r="4519" spans="1:11" x14ac:dyDescent="0.25">
      <c r="A4519" s="8">
        <v>45705</v>
      </c>
      <c r="B4519" s="16" t="s">
        <v>9109</v>
      </c>
      <c r="C4519" s="16" t="s">
        <v>9110</v>
      </c>
      <c r="D4519">
        <f>[1]!s_pq_maxuptype(B4519,A4519)</f>
        <v>0</v>
      </c>
      <c r="I4519" s="8"/>
      <c r="J4519" s="16"/>
      <c r="K4519" s="16"/>
    </row>
    <row r="4520" spans="1:11" x14ac:dyDescent="0.25">
      <c r="A4520" s="8">
        <v>45705</v>
      </c>
      <c r="B4520" s="16" t="s">
        <v>9111</v>
      </c>
      <c r="C4520" s="16" t="s">
        <v>9112</v>
      </c>
      <c r="D4520">
        <f>[1]!s_pq_maxuptype(B4520,A4520)</f>
        <v>0</v>
      </c>
      <c r="I4520" s="8"/>
      <c r="J4520" s="16"/>
      <c r="K4520" s="16"/>
    </row>
    <row r="4521" spans="1:11" x14ac:dyDescent="0.25">
      <c r="A4521" s="8">
        <v>45705</v>
      </c>
      <c r="B4521" s="16" t="s">
        <v>9113</v>
      </c>
      <c r="C4521" s="16" t="s">
        <v>9114</v>
      </c>
      <c r="D4521">
        <f>[1]!s_pq_maxuptype(B4521,A4521)</f>
        <v>0</v>
      </c>
      <c r="I4521" s="8"/>
      <c r="J4521" s="16"/>
      <c r="K4521" s="16"/>
    </row>
    <row r="4522" spans="1:11" x14ac:dyDescent="0.25">
      <c r="A4522" s="8">
        <v>45705</v>
      </c>
      <c r="B4522" s="16" t="s">
        <v>9115</v>
      </c>
      <c r="C4522" s="16" t="s">
        <v>9116</v>
      </c>
      <c r="D4522">
        <f>[1]!s_pq_maxuptype(B4522,A4522)</f>
        <v>0</v>
      </c>
      <c r="I4522" s="8"/>
      <c r="J4522" s="16"/>
      <c r="K4522" s="16"/>
    </row>
    <row r="4523" spans="1:11" x14ac:dyDescent="0.25">
      <c r="A4523" s="8">
        <v>45705</v>
      </c>
      <c r="B4523" s="16" t="s">
        <v>9117</v>
      </c>
      <c r="C4523" s="16" t="s">
        <v>9118</v>
      </c>
      <c r="D4523">
        <f>[1]!s_pq_maxuptype(B4523,A4523)</f>
        <v>0</v>
      </c>
      <c r="I4523" s="8"/>
      <c r="J4523" s="16"/>
      <c r="K4523" s="16"/>
    </row>
    <row r="4524" spans="1:11" x14ac:dyDescent="0.25">
      <c r="A4524" s="8">
        <v>45705</v>
      </c>
      <c r="B4524" s="16" t="s">
        <v>9119</v>
      </c>
      <c r="C4524" s="16" t="s">
        <v>9120</v>
      </c>
      <c r="D4524">
        <f>[1]!s_pq_maxuptype(B4524,A4524)</f>
        <v>0</v>
      </c>
      <c r="I4524" s="8"/>
      <c r="J4524" s="16"/>
      <c r="K4524" s="16"/>
    </row>
    <row r="4525" spans="1:11" x14ac:dyDescent="0.25">
      <c r="A4525" s="8">
        <v>45705</v>
      </c>
      <c r="B4525" s="16" t="s">
        <v>9121</v>
      </c>
      <c r="C4525" s="16" t="s">
        <v>9122</v>
      </c>
      <c r="D4525">
        <f>[1]!s_pq_maxuptype(B4525,A4525)</f>
        <v>0</v>
      </c>
      <c r="I4525" s="8"/>
      <c r="J4525" s="16"/>
      <c r="K4525" s="16"/>
    </row>
    <row r="4526" spans="1:11" x14ac:dyDescent="0.25">
      <c r="A4526" s="8">
        <v>45705</v>
      </c>
      <c r="B4526" s="16" t="s">
        <v>9123</v>
      </c>
      <c r="C4526" s="16" t="s">
        <v>9124</v>
      </c>
      <c r="D4526">
        <f>[1]!s_pq_maxuptype(B4526,A4526)</f>
        <v>0</v>
      </c>
      <c r="I4526" s="8"/>
      <c r="J4526" s="16"/>
      <c r="K4526" s="16"/>
    </row>
    <row r="4527" spans="1:11" x14ac:dyDescent="0.25">
      <c r="A4527" s="8">
        <v>45705</v>
      </c>
      <c r="B4527" s="16" t="s">
        <v>9125</v>
      </c>
      <c r="C4527" s="16" t="s">
        <v>9126</v>
      </c>
      <c r="D4527">
        <f>[1]!s_pq_maxuptype(B4527,A4527)</f>
        <v>0</v>
      </c>
      <c r="I4527" s="8"/>
      <c r="J4527" s="16"/>
      <c r="K4527" s="16"/>
    </row>
    <row r="4528" spans="1:11" x14ac:dyDescent="0.25">
      <c r="A4528" s="8">
        <v>45705</v>
      </c>
      <c r="B4528" s="16" t="s">
        <v>9127</v>
      </c>
      <c r="C4528" s="16" t="s">
        <v>9128</v>
      </c>
      <c r="D4528">
        <f>[1]!s_pq_maxuptype(B4528,A4528)</f>
        <v>0</v>
      </c>
      <c r="I4528" s="8"/>
      <c r="J4528" s="16"/>
      <c r="K4528" s="16"/>
    </row>
    <row r="4529" spans="1:11" x14ac:dyDescent="0.25">
      <c r="A4529" s="8">
        <v>45705</v>
      </c>
      <c r="B4529" s="16" t="s">
        <v>9129</v>
      </c>
      <c r="C4529" s="16" t="s">
        <v>9130</v>
      </c>
      <c r="D4529">
        <f>[1]!s_pq_maxuptype(B4529,A4529)</f>
        <v>0</v>
      </c>
      <c r="I4529" s="8"/>
      <c r="J4529" s="16"/>
      <c r="K4529" s="16"/>
    </row>
    <row r="4530" spans="1:11" x14ac:dyDescent="0.25">
      <c r="A4530" s="8">
        <v>45705</v>
      </c>
      <c r="B4530" s="16" t="s">
        <v>9131</v>
      </c>
      <c r="C4530" s="16" t="s">
        <v>9132</v>
      </c>
      <c r="D4530">
        <f>[1]!s_pq_maxuptype(B4530,A4530)</f>
        <v>0</v>
      </c>
      <c r="I4530" s="8"/>
      <c r="J4530" s="16"/>
      <c r="K4530" s="16"/>
    </row>
    <row r="4531" spans="1:11" x14ac:dyDescent="0.25">
      <c r="A4531" s="8">
        <v>45705</v>
      </c>
      <c r="B4531" s="16" t="s">
        <v>9133</v>
      </c>
      <c r="C4531" s="16" t="s">
        <v>9134</v>
      </c>
      <c r="D4531">
        <f>[1]!s_pq_maxuptype(B4531,A4531)</f>
        <v>0</v>
      </c>
      <c r="I4531" s="8"/>
      <c r="J4531" s="16"/>
      <c r="K4531" s="16"/>
    </row>
    <row r="4532" spans="1:11" x14ac:dyDescent="0.25">
      <c r="A4532" s="8">
        <v>45705</v>
      </c>
      <c r="B4532" s="16" t="s">
        <v>9135</v>
      </c>
      <c r="C4532" s="16" t="s">
        <v>9136</v>
      </c>
      <c r="D4532">
        <f>[1]!s_pq_maxuptype(B4532,A4532)</f>
        <v>0</v>
      </c>
      <c r="I4532" s="8"/>
      <c r="J4532" s="16"/>
      <c r="K4532" s="16"/>
    </row>
    <row r="4533" spans="1:11" x14ac:dyDescent="0.25">
      <c r="A4533" s="8">
        <v>45705</v>
      </c>
      <c r="B4533" s="16" t="s">
        <v>9137</v>
      </c>
      <c r="C4533" s="16" t="s">
        <v>9138</v>
      </c>
      <c r="D4533">
        <f>[1]!s_pq_maxuptype(B4533,A4533)</f>
        <v>0</v>
      </c>
      <c r="I4533" s="8"/>
      <c r="J4533" s="16"/>
      <c r="K4533" s="16"/>
    </row>
    <row r="4534" spans="1:11" x14ac:dyDescent="0.25">
      <c r="A4534" s="8">
        <v>45705</v>
      </c>
      <c r="B4534" s="16" t="s">
        <v>9139</v>
      </c>
      <c r="C4534" s="16" t="s">
        <v>9140</v>
      </c>
      <c r="D4534">
        <f>[1]!s_pq_maxuptype(B4534,A4534)</f>
        <v>0</v>
      </c>
      <c r="I4534" s="8"/>
      <c r="J4534" s="16"/>
      <c r="K4534" s="16"/>
    </row>
    <row r="4535" spans="1:11" x14ac:dyDescent="0.25">
      <c r="A4535" s="8">
        <v>45705</v>
      </c>
      <c r="B4535" s="16" t="s">
        <v>9141</v>
      </c>
      <c r="C4535" s="16" t="s">
        <v>9142</v>
      </c>
      <c r="D4535">
        <f>[1]!s_pq_maxuptype(B4535,A4535)</f>
        <v>0</v>
      </c>
      <c r="I4535" s="8"/>
      <c r="J4535" s="16"/>
      <c r="K4535" s="16"/>
    </row>
    <row r="4536" spans="1:11" x14ac:dyDescent="0.25">
      <c r="A4536" s="8">
        <v>45705</v>
      </c>
      <c r="B4536" s="16" t="s">
        <v>9143</v>
      </c>
      <c r="C4536" s="16" t="s">
        <v>9144</v>
      </c>
      <c r="D4536">
        <f>[1]!s_pq_maxuptype(B4536,A4536)</f>
        <v>0</v>
      </c>
      <c r="I4536" s="8"/>
      <c r="J4536" s="16"/>
      <c r="K4536" s="16"/>
    </row>
    <row r="4537" spans="1:11" x14ac:dyDescent="0.25">
      <c r="A4537" s="8">
        <v>45705</v>
      </c>
      <c r="B4537" s="16" t="s">
        <v>9145</v>
      </c>
      <c r="C4537" s="16" t="s">
        <v>9146</v>
      </c>
      <c r="D4537">
        <f>[1]!s_pq_maxuptype(B4537,A4537)</f>
        <v>0</v>
      </c>
      <c r="I4537" s="8"/>
      <c r="J4537" s="16"/>
      <c r="K4537" s="16"/>
    </row>
    <row r="4538" spans="1:11" x14ac:dyDescent="0.25">
      <c r="A4538" s="8">
        <v>45705</v>
      </c>
      <c r="B4538" s="16" t="s">
        <v>9147</v>
      </c>
      <c r="C4538" s="16" t="s">
        <v>9148</v>
      </c>
      <c r="D4538">
        <f>[1]!s_pq_maxuptype(B4538,A4538)</f>
        <v>0</v>
      </c>
      <c r="I4538" s="8"/>
      <c r="J4538" s="16"/>
      <c r="K4538" s="16"/>
    </row>
    <row r="4539" spans="1:11" x14ac:dyDescent="0.25">
      <c r="A4539" s="8">
        <v>45705</v>
      </c>
      <c r="B4539" s="16" t="s">
        <v>9149</v>
      </c>
      <c r="C4539" s="16" t="s">
        <v>9150</v>
      </c>
      <c r="D4539">
        <f>[1]!s_pq_maxuptype(B4539,A4539)</f>
        <v>0</v>
      </c>
      <c r="I4539" s="8"/>
      <c r="J4539" s="16"/>
      <c r="K4539" s="16"/>
    </row>
    <row r="4540" spans="1:11" x14ac:dyDescent="0.25">
      <c r="A4540" s="8">
        <v>45705</v>
      </c>
      <c r="B4540" s="16" t="s">
        <v>9151</v>
      </c>
      <c r="C4540" s="16" t="s">
        <v>9152</v>
      </c>
      <c r="D4540">
        <f>[1]!s_pq_maxuptype(B4540,A4540)</f>
        <v>0</v>
      </c>
      <c r="I4540" s="8"/>
      <c r="J4540" s="16"/>
      <c r="K4540" s="16"/>
    </row>
    <row r="4541" spans="1:11" x14ac:dyDescent="0.25">
      <c r="A4541" s="8">
        <v>45705</v>
      </c>
      <c r="B4541" s="16" t="s">
        <v>9153</v>
      </c>
      <c r="C4541" s="16" t="s">
        <v>9154</v>
      </c>
      <c r="D4541">
        <f>[1]!s_pq_maxuptype(B4541,A4541)</f>
        <v>0</v>
      </c>
      <c r="I4541" s="8"/>
      <c r="J4541" s="16"/>
      <c r="K4541" s="16"/>
    </row>
    <row r="4542" spans="1:11" x14ac:dyDescent="0.25">
      <c r="A4542" s="8">
        <v>45705</v>
      </c>
      <c r="B4542" s="16" t="s">
        <v>9155</v>
      </c>
      <c r="C4542" s="16" t="s">
        <v>9156</v>
      </c>
      <c r="D4542">
        <f>[1]!s_pq_maxuptype(B4542,A4542)</f>
        <v>0</v>
      </c>
      <c r="I4542" s="8"/>
      <c r="J4542" s="16"/>
      <c r="K4542" s="16"/>
    </row>
    <row r="4543" spans="1:11" x14ac:dyDescent="0.25">
      <c r="A4543" s="8">
        <v>45705</v>
      </c>
      <c r="B4543" s="16" t="s">
        <v>9157</v>
      </c>
      <c r="C4543" s="16" t="s">
        <v>9158</v>
      </c>
      <c r="D4543">
        <f>[1]!s_pq_maxuptype(B4543,A4543)</f>
        <v>0</v>
      </c>
      <c r="I4543" s="8"/>
      <c r="J4543" s="16"/>
      <c r="K4543" s="16"/>
    </row>
    <row r="4544" spans="1:11" x14ac:dyDescent="0.25">
      <c r="A4544" s="8">
        <v>45705</v>
      </c>
      <c r="B4544" s="16" t="s">
        <v>9159</v>
      </c>
      <c r="C4544" s="16" t="s">
        <v>9160</v>
      </c>
      <c r="D4544">
        <f>[1]!s_pq_maxuptype(B4544,A4544)</f>
        <v>0</v>
      </c>
      <c r="I4544" s="8"/>
      <c r="J4544" s="16"/>
      <c r="K4544" s="16"/>
    </row>
    <row r="4545" spans="1:11" x14ac:dyDescent="0.25">
      <c r="A4545" s="8">
        <v>45705</v>
      </c>
      <c r="B4545" s="16" t="s">
        <v>9161</v>
      </c>
      <c r="C4545" s="16" t="s">
        <v>9162</v>
      </c>
      <c r="D4545">
        <f>[1]!s_pq_maxuptype(B4545,A4545)</f>
        <v>0</v>
      </c>
      <c r="I4545" s="8"/>
      <c r="J4545" s="16"/>
      <c r="K4545" s="16"/>
    </row>
    <row r="4546" spans="1:11" x14ac:dyDescent="0.25">
      <c r="A4546" s="8">
        <v>45705</v>
      </c>
      <c r="B4546" s="16" t="s">
        <v>9163</v>
      </c>
      <c r="C4546" s="16" t="s">
        <v>9164</v>
      </c>
      <c r="D4546">
        <f>[1]!s_pq_maxuptype(B4546,A4546)</f>
        <v>0</v>
      </c>
      <c r="I4546" s="8"/>
      <c r="J4546" s="16"/>
      <c r="K4546" s="16"/>
    </row>
    <row r="4547" spans="1:11" x14ac:dyDescent="0.25">
      <c r="A4547" s="8">
        <v>45705</v>
      </c>
      <c r="B4547" s="16" t="s">
        <v>9165</v>
      </c>
      <c r="C4547" s="16" t="s">
        <v>9166</v>
      </c>
      <c r="D4547">
        <f>[1]!s_pq_maxuptype(B4547,A4547)</f>
        <v>0</v>
      </c>
      <c r="I4547" s="8"/>
      <c r="J4547" s="16"/>
      <c r="K4547" s="16"/>
    </row>
    <row r="4548" spans="1:11" x14ac:dyDescent="0.25">
      <c r="A4548" s="8">
        <v>45705</v>
      </c>
      <c r="B4548" s="16" t="s">
        <v>9167</v>
      </c>
      <c r="C4548" s="16" t="s">
        <v>9168</v>
      </c>
      <c r="D4548">
        <f>[1]!s_pq_maxuptype(B4548,A4548)</f>
        <v>0</v>
      </c>
      <c r="I4548" s="8"/>
      <c r="J4548" s="16"/>
      <c r="K4548" s="16"/>
    </row>
    <row r="4549" spans="1:11" x14ac:dyDescent="0.25">
      <c r="A4549" s="8">
        <v>45705</v>
      </c>
      <c r="B4549" s="16" t="s">
        <v>9169</v>
      </c>
      <c r="C4549" s="16" t="s">
        <v>9170</v>
      </c>
      <c r="D4549">
        <f>[1]!s_pq_maxuptype(B4549,A4549)</f>
        <v>0</v>
      </c>
      <c r="I4549" s="8"/>
      <c r="J4549" s="16"/>
      <c r="K4549" s="16"/>
    </row>
    <row r="4550" spans="1:11" x14ac:dyDescent="0.25">
      <c r="A4550" s="8">
        <v>45705</v>
      </c>
      <c r="B4550" s="16" t="s">
        <v>9171</v>
      </c>
      <c r="C4550" s="16" t="s">
        <v>9172</v>
      </c>
      <c r="D4550">
        <f>[1]!s_pq_maxuptype(B4550,A4550)</f>
        <v>0</v>
      </c>
      <c r="I4550" s="8"/>
      <c r="J4550" s="16"/>
      <c r="K4550" s="16"/>
    </row>
    <row r="4551" spans="1:11" x14ac:dyDescent="0.25">
      <c r="A4551" s="8">
        <v>45705</v>
      </c>
      <c r="B4551" s="16" t="s">
        <v>9173</v>
      </c>
      <c r="C4551" s="16" t="s">
        <v>9174</v>
      </c>
      <c r="D4551">
        <f>[1]!s_pq_maxuptype(B4551,A4551)</f>
        <v>0</v>
      </c>
      <c r="I4551" s="8"/>
      <c r="J4551" s="16"/>
      <c r="K4551" s="16"/>
    </row>
    <row r="4552" spans="1:11" x14ac:dyDescent="0.25">
      <c r="A4552" s="8">
        <v>45705</v>
      </c>
      <c r="B4552" s="16" t="s">
        <v>9175</v>
      </c>
      <c r="C4552" s="16" t="s">
        <v>9176</v>
      </c>
      <c r="D4552">
        <f>[1]!s_pq_maxuptype(B4552,A4552)</f>
        <v>0</v>
      </c>
      <c r="I4552" s="8"/>
      <c r="J4552" s="16"/>
      <c r="K4552" s="16"/>
    </row>
    <row r="4553" spans="1:11" x14ac:dyDescent="0.25">
      <c r="A4553" s="8">
        <v>45705</v>
      </c>
      <c r="B4553" s="16" t="s">
        <v>9177</v>
      </c>
      <c r="C4553" s="16" t="s">
        <v>9178</v>
      </c>
      <c r="D4553">
        <f>[1]!s_pq_maxuptype(B4553,A4553)</f>
        <v>0</v>
      </c>
      <c r="I4553" s="8"/>
      <c r="J4553" s="16"/>
      <c r="K4553" s="16"/>
    </row>
    <row r="4554" spans="1:11" x14ac:dyDescent="0.25">
      <c r="A4554" s="8">
        <v>45705</v>
      </c>
      <c r="B4554" s="16" t="s">
        <v>9179</v>
      </c>
      <c r="C4554" s="16" t="s">
        <v>9180</v>
      </c>
      <c r="D4554">
        <f>[1]!s_pq_maxuptype(B4554,A4554)</f>
        <v>0</v>
      </c>
      <c r="I4554" s="8"/>
      <c r="J4554" s="16"/>
      <c r="K4554" s="16"/>
    </row>
    <row r="4555" spans="1:11" x14ac:dyDescent="0.25">
      <c r="A4555" s="8">
        <v>45705</v>
      </c>
      <c r="B4555" s="16" t="s">
        <v>9181</v>
      </c>
      <c r="C4555" s="16" t="s">
        <v>9182</v>
      </c>
      <c r="D4555" t="str">
        <f>[1]!s_pq_maxuptype(B4555,A4555)</f>
        <v>5日3板</v>
      </c>
      <c r="I4555" s="8"/>
      <c r="J4555" s="16"/>
      <c r="K4555" s="16"/>
    </row>
    <row r="4556" spans="1:11" x14ac:dyDescent="0.25">
      <c r="A4556" s="8">
        <v>45705</v>
      </c>
      <c r="B4556" s="16" t="s">
        <v>9183</v>
      </c>
      <c r="C4556" s="16" t="s">
        <v>9184</v>
      </c>
      <c r="D4556">
        <f>[1]!s_pq_maxuptype(B4556,A4556)</f>
        <v>0</v>
      </c>
      <c r="I4556" s="8"/>
      <c r="J4556" s="16"/>
      <c r="K4556" s="16"/>
    </row>
    <row r="4557" spans="1:11" x14ac:dyDescent="0.25">
      <c r="A4557" s="8">
        <v>45705</v>
      </c>
      <c r="B4557" s="16" t="s">
        <v>9185</v>
      </c>
      <c r="C4557" s="16" t="s">
        <v>9186</v>
      </c>
      <c r="D4557">
        <f>[1]!s_pq_maxuptype(B4557,A4557)</f>
        <v>0</v>
      </c>
      <c r="I4557" s="8"/>
      <c r="J4557" s="16"/>
      <c r="K4557" s="16"/>
    </row>
    <row r="4558" spans="1:11" x14ac:dyDescent="0.25">
      <c r="A4558" s="8">
        <v>45705</v>
      </c>
      <c r="B4558" s="16" t="s">
        <v>9187</v>
      </c>
      <c r="C4558" s="16" t="s">
        <v>9188</v>
      </c>
      <c r="D4558">
        <f>[1]!s_pq_maxuptype(B4558,A4558)</f>
        <v>0</v>
      </c>
      <c r="I4558" s="8"/>
      <c r="J4558" s="16"/>
      <c r="K4558" s="16"/>
    </row>
    <row r="4559" spans="1:11" x14ac:dyDescent="0.25">
      <c r="A4559" s="8">
        <v>45705</v>
      </c>
      <c r="B4559" s="16" t="s">
        <v>9189</v>
      </c>
      <c r="C4559" s="16" t="s">
        <v>9190</v>
      </c>
      <c r="D4559">
        <f>[1]!s_pq_maxuptype(B4559,A4559)</f>
        <v>0</v>
      </c>
      <c r="I4559" s="8"/>
      <c r="J4559" s="16"/>
      <c r="K4559" s="16"/>
    </row>
    <row r="4560" spans="1:11" x14ac:dyDescent="0.25">
      <c r="A4560" s="8">
        <v>45705</v>
      </c>
      <c r="B4560" s="16" t="s">
        <v>9191</v>
      </c>
      <c r="C4560" s="16" t="s">
        <v>9192</v>
      </c>
      <c r="D4560">
        <f>[1]!s_pq_maxuptype(B4560,A4560)</f>
        <v>0</v>
      </c>
      <c r="I4560" s="8"/>
      <c r="J4560" s="16"/>
      <c r="K4560" s="16"/>
    </row>
    <row r="4561" spans="1:11" x14ac:dyDescent="0.25">
      <c r="A4561" s="8">
        <v>45705</v>
      </c>
      <c r="B4561" s="16" t="s">
        <v>9193</v>
      </c>
      <c r="C4561" s="16" t="s">
        <v>9194</v>
      </c>
      <c r="D4561">
        <f>[1]!s_pq_maxuptype(B4561,A4561)</f>
        <v>0</v>
      </c>
      <c r="I4561" s="8"/>
      <c r="J4561" s="16"/>
      <c r="K4561" s="16"/>
    </row>
    <row r="4562" spans="1:11" x14ac:dyDescent="0.25">
      <c r="A4562" s="8">
        <v>45705</v>
      </c>
      <c r="B4562" s="16" t="s">
        <v>9195</v>
      </c>
      <c r="C4562" s="16" t="s">
        <v>9196</v>
      </c>
      <c r="D4562">
        <f>[1]!s_pq_maxuptype(B4562,A4562)</f>
        <v>0</v>
      </c>
      <c r="I4562" s="8"/>
      <c r="J4562" s="16"/>
      <c r="K4562" s="16"/>
    </row>
    <row r="4563" spans="1:11" x14ac:dyDescent="0.25">
      <c r="A4563" s="8">
        <v>45705</v>
      </c>
      <c r="B4563" s="16" t="s">
        <v>9197</v>
      </c>
      <c r="C4563" s="16" t="s">
        <v>9198</v>
      </c>
      <c r="D4563">
        <f>[1]!s_pq_maxuptype(B4563,A4563)</f>
        <v>0</v>
      </c>
      <c r="I4563" s="8"/>
      <c r="J4563" s="16"/>
      <c r="K4563" s="16"/>
    </row>
    <row r="4564" spans="1:11" x14ac:dyDescent="0.25">
      <c r="A4564" s="8">
        <v>45705</v>
      </c>
      <c r="B4564" s="16" t="s">
        <v>9199</v>
      </c>
      <c r="C4564" s="16" t="s">
        <v>9200</v>
      </c>
      <c r="D4564">
        <f>[1]!s_pq_maxuptype(B4564,A4564)</f>
        <v>0</v>
      </c>
      <c r="I4564" s="8"/>
      <c r="J4564" s="16"/>
      <c r="K4564" s="16"/>
    </row>
    <row r="4565" spans="1:11" x14ac:dyDescent="0.25">
      <c r="A4565" s="8">
        <v>45705</v>
      </c>
      <c r="B4565" s="16" t="s">
        <v>9201</v>
      </c>
      <c r="C4565" s="16" t="s">
        <v>9202</v>
      </c>
      <c r="D4565">
        <f>[1]!s_pq_maxuptype(B4565,A4565)</f>
        <v>0</v>
      </c>
      <c r="I4565" s="8"/>
      <c r="J4565" s="16"/>
      <c r="K4565" s="16"/>
    </row>
    <row r="4566" spans="1:11" x14ac:dyDescent="0.25">
      <c r="A4566" s="8">
        <v>45705</v>
      </c>
      <c r="B4566" s="16" t="s">
        <v>9203</v>
      </c>
      <c r="C4566" s="16" t="s">
        <v>9204</v>
      </c>
      <c r="D4566">
        <f>[1]!s_pq_maxuptype(B4566,A4566)</f>
        <v>0</v>
      </c>
      <c r="I4566" s="8"/>
      <c r="J4566" s="16"/>
      <c r="K4566" s="16"/>
    </row>
    <row r="4567" spans="1:11" x14ac:dyDescent="0.25">
      <c r="A4567" s="8">
        <v>45705</v>
      </c>
      <c r="B4567" s="16" t="s">
        <v>9205</v>
      </c>
      <c r="C4567" s="16" t="s">
        <v>9206</v>
      </c>
      <c r="D4567">
        <f>[1]!s_pq_maxuptype(B4567,A4567)</f>
        <v>0</v>
      </c>
      <c r="I4567" s="8"/>
      <c r="J4567" s="16"/>
      <c r="K4567" s="16"/>
    </row>
    <row r="4568" spans="1:11" x14ac:dyDescent="0.25">
      <c r="A4568" s="8">
        <v>45705</v>
      </c>
      <c r="B4568" s="16" t="s">
        <v>9207</v>
      </c>
      <c r="C4568" s="16" t="s">
        <v>9208</v>
      </c>
      <c r="D4568">
        <f>[1]!s_pq_maxuptype(B4568,A4568)</f>
        <v>0</v>
      </c>
      <c r="I4568" s="8"/>
      <c r="J4568" s="16"/>
      <c r="K4568" s="16"/>
    </row>
    <row r="4569" spans="1:11" x14ac:dyDescent="0.25">
      <c r="A4569" s="8">
        <v>45705</v>
      </c>
      <c r="B4569" s="16" t="s">
        <v>9209</v>
      </c>
      <c r="C4569" s="16" t="s">
        <v>9210</v>
      </c>
      <c r="D4569">
        <f>[1]!s_pq_maxuptype(B4569,A4569)</f>
        <v>0</v>
      </c>
      <c r="I4569" s="8"/>
      <c r="J4569" s="16"/>
      <c r="K4569" s="16"/>
    </row>
    <row r="4570" spans="1:11" x14ac:dyDescent="0.25">
      <c r="A4570" s="8">
        <v>45705</v>
      </c>
      <c r="B4570" s="16" t="s">
        <v>9211</v>
      </c>
      <c r="C4570" s="16" t="s">
        <v>9212</v>
      </c>
      <c r="D4570">
        <f>[1]!s_pq_maxuptype(B4570,A4570)</f>
        <v>0</v>
      </c>
      <c r="I4570" s="8"/>
      <c r="J4570" s="16"/>
      <c r="K4570" s="16"/>
    </row>
    <row r="4571" spans="1:11" x14ac:dyDescent="0.25">
      <c r="A4571" s="8">
        <v>45705</v>
      </c>
      <c r="B4571" s="16" t="s">
        <v>9213</v>
      </c>
      <c r="C4571" s="16" t="s">
        <v>9214</v>
      </c>
      <c r="D4571">
        <f>[1]!s_pq_maxuptype(B4571,A4571)</f>
        <v>0</v>
      </c>
      <c r="I4571" s="8"/>
      <c r="J4571" s="16"/>
      <c r="K4571" s="16"/>
    </row>
    <row r="4572" spans="1:11" x14ac:dyDescent="0.25">
      <c r="A4572" s="8">
        <v>45705</v>
      </c>
      <c r="B4572" s="16" t="s">
        <v>9215</v>
      </c>
      <c r="C4572" s="16" t="s">
        <v>9216</v>
      </c>
      <c r="D4572">
        <f>[1]!s_pq_maxuptype(B4572,A4572)</f>
        <v>0</v>
      </c>
      <c r="I4572" s="8"/>
      <c r="J4572" s="16"/>
      <c r="K4572" s="16"/>
    </row>
    <row r="4573" spans="1:11" x14ac:dyDescent="0.25">
      <c r="A4573" s="8">
        <v>45705</v>
      </c>
      <c r="B4573" s="16" t="s">
        <v>9217</v>
      </c>
      <c r="C4573" s="16" t="s">
        <v>9218</v>
      </c>
      <c r="D4573">
        <f>[1]!s_pq_maxuptype(B4573,A4573)</f>
        <v>0</v>
      </c>
      <c r="I4573" s="8"/>
      <c r="J4573" s="16"/>
      <c r="K4573" s="16"/>
    </row>
    <row r="4574" spans="1:11" x14ac:dyDescent="0.25">
      <c r="A4574" s="8">
        <v>45705</v>
      </c>
      <c r="B4574" s="16" t="s">
        <v>9219</v>
      </c>
      <c r="C4574" s="16" t="s">
        <v>9220</v>
      </c>
      <c r="D4574">
        <f>[1]!s_pq_maxuptype(B4574,A4574)</f>
        <v>0</v>
      </c>
      <c r="I4574" s="8"/>
      <c r="J4574" s="16"/>
      <c r="K4574" s="16"/>
    </row>
    <row r="4575" spans="1:11" x14ac:dyDescent="0.25">
      <c r="A4575" s="8">
        <v>45705</v>
      </c>
      <c r="B4575" s="16" t="s">
        <v>9221</v>
      </c>
      <c r="C4575" s="16" t="s">
        <v>9222</v>
      </c>
      <c r="D4575">
        <f>[1]!s_pq_maxuptype(B4575,A4575)</f>
        <v>0</v>
      </c>
      <c r="I4575" s="8"/>
      <c r="J4575" s="16"/>
      <c r="K4575" s="16"/>
    </row>
    <row r="4576" spans="1:11" x14ac:dyDescent="0.25">
      <c r="A4576" s="8">
        <v>45705</v>
      </c>
      <c r="B4576" s="16" t="s">
        <v>9223</v>
      </c>
      <c r="C4576" s="16" t="s">
        <v>9224</v>
      </c>
      <c r="D4576">
        <f>[1]!s_pq_maxuptype(B4576,A4576)</f>
        <v>0</v>
      </c>
      <c r="I4576" s="8"/>
      <c r="J4576" s="16"/>
      <c r="K4576" s="16"/>
    </row>
    <row r="4577" spans="1:11" x14ac:dyDescent="0.25">
      <c r="A4577" s="8">
        <v>45705</v>
      </c>
      <c r="B4577" s="16" t="s">
        <v>9225</v>
      </c>
      <c r="C4577" s="16" t="s">
        <v>9226</v>
      </c>
      <c r="D4577">
        <f>[1]!s_pq_maxuptype(B4577,A4577)</f>
        <v>0</v>
      </c>
      <c r="I4577" s="8"/>
      <c r="J4577" s="16"/>
      <c r="K4577" s="16"/>
    </row>
    <row r="4578" spans="1:11" x14ac:dyDescent="0.25">
      <c r="A4578" s="8">
        <v>45705</v>
      </c>
      <c r="B4578" s="16" t="s">
        <v>9227</v>
      </c>
      <c r="C4578" s="16" t="s">
        <v>9228</v>
      </c>
      <c r="D4578">
        <f>[1]!s_pq_maxuptype(B4578,A4578)</f>
        <v>0</v>
      </c>
      <c r="I4578" s="8"/>
      <c r="J4578" s="16"/>
      <c r="K4578" s="16"/>
    </row>
    <row r="4579" spans="1:11" x14ac:dyDescent="0.25">
      <c r="A4579" s="8">
        <v>45705</v>
      </c>
      <c r="B4579" s="16" t="s">
        <v>9229</v>
      </c>
      <c r="C4579" s="16" t="s">
        <v>9230</v>
      </c>
      <c r="D4579">
        <f>[1]!s_pq_maxuptype(B4579,A4579)</f>
        <v>0</v>
      </c>
      <c r="I4579" s="8"/>
      <c r="J4579" s="16"/>
      <c r="K4579" s="16"/>
    </row>
    <row r="4580" spans="1:11" x14ac:dyDescent="0.25">
      <c r="A4580" s="8">
        <v>45705</v>
      </c>
      <c r="B4580" s="16" t="s">
        <v>9231</v>
      </c>
      <c r="C4580" s="16" t="s">
        <v>9232</v>
      </c>
      <c r="D4580">
        <f>[1]!s_pq_maxuptype(B4580,A4580)</f>
        <v>0</v>
      </c>
      <c r="I4580" s="8"/>
      <c r="J4580" s="16"/>
      <c r="K4580" s="16"/>
    </row>
    <row r="4581" spans="1:11" x14ac:dyDescent="0.25">
      <c r="A4581" s="8">
        <v>45705</v>
      </c>
      <c r="B4581" s="16" t="s">
        <v>9233</v>
      </c>
      <c r="C4581" s="16" t="s">
        <v>9234</v>
      </c>
      <c r="D4581">
        <f>[1]!s_pq_maxuptype(B4581,A4581)</f>
        <v>0</v>
      </c>
      <c r="I4581" s="8"/>
      <c r="J4581" s="16"/>
      <c r="K4581" s="16"/>
    </row>
    <row r="4582" spans="1:11" x14ac:dyDescent="0.25">
      <c r="A4582" s="8">
        <v>45705</v>
      </c>
      <c r="B4582" s="16" t="s">
        <v>9235</v>
      </c>
      <c r="C4582" s="16" t="s">
        <v>9236</v>
      </c>
      <c r="D4582">
        <f>[1]!s_pq_maxuptype(B4582,A4582)</f>
        <v>0</v>
      </c>
      <c r="I4582" s="8"/>
      <c r="J4582" s="16"/>
      <c r="K4582" s="16"/>
    </row>
    <row r="4583" spans="1:11" x14ac:dyDescent="0.25">
      <c r="A4583" s="8">
        <v>45705</v>
      </c>
      <c r="B4583" s="16" t="s">
        <v>9237</v>
      </c>
      <c r="C4583" s="16" t="s">
        <v>9238</v>
      </c>
      <c r="D4583">
        <f>[1]!s_pq_maxuptype(B4583,A4583)</f>
        <v>0</v>
      </c>
      <c r="I4583" s="8"/>
      <c r="J4583" s="16"/>
      <c r="K4583" s="16"/>
    </row>
    <row r="4584" spans="1:11" x14ac:dyDescent="0.25">
      <c r="A4584" s="8">
        <v>45705</v>
      </c>
      <c r="B4584" s="16" t="s">
        <v>9239</v>
      </c>
      <c r="C4584" s="16" t="s">
        <v>9240</v>
      </c>
      <c r="D4584">
        <f>[1]!s_pq_maxuptype(B4584,A4584)</f>
        <v>0</v>
      </c>
      <c r="I4584" s="8"/>
      <c r="J4584" s="16"/>
      <c r="K4584" s="16"/>
    </row>
    <row r="4585" spans="1:11" x14ac:dyDescent="0.25">
      <c r="A4585" s="8">
        <v>45705</v>
      </c>
      <c r="B4585" s="16" t="s">
        <v>9241</v>
      </c>
      <c r="C4585" s="16" t="s">
        <v>9242</v>
      </c>
      <c r="D4585">
        <f>[1]!s_pq_maxuptype(B4585,A4585)</f>
        <v>0</v>
      </c>
      <c r="I4585" s="8"/>
      <c r="J4585" s="16"/>
      <c r="K4585" s="16"/>
    </row>
    <row r="4586" spans="1:11" x14ac:dyDescent="0.25">
      <c r="A4586" s="8">
        <v>45705</v>
      </c>
      <c r="B4586" s="16" t="s">
        <v>9243</v>
      </c>
      <c r="C4586" s="16" t="s">
        <v>9244</v>
      </c>
      <c r="D4586">
        <f>[1]!s_pq_maxuptype(B4586,A4586)</f>
        <v>0</v>
      </c>
      <c r="I4586" s="8"/>
      <c r="J4586" s="16"/>
      <c r="K4586" s="16"/>
    </row>
    <row r="4587" spans="1:11" x14ac:dyDescent="0.25">
      <c r="A4587" s="8">
        <v>45705</v>
      </c>
      <c r="B4587" s="16" t="s">
        <v>9245</v>
      </c>
      <c r="C4587" s="16" t="s">
        <v>9246</v>
      </c>
      <c r="D4587">
        <f>[1]!s_pq_maxuptype(B4587,A4587)</f>
        <v>0</v>
      </c>
      <c r="I4587" s="8"/>
      <c r="J4587" s="16"/>
      <c r="K4587" s="16"/>
    </row>
    <row r="4588" spans="1:11" x14ac:dyDescent="0.25">
      <c r="A4588" s="8">
        <v>45705</v>
      </c>
      <c r="B4588" s="16" t="s">
        <v>9247</v>
      </c>
      <c r="C4588" s="16" t="s">
        <v>9248</v>
      </c>
      <c r="D4588">
        <f>[1]!s_pq_maxuptype(B4588,A4588)</f>
        <v>0</v>
      </c>
      <c r="I4588" s="8"/>
      <c r="J4588" s="16"/>
      <c r="K4588" s="16"/>
    </row>
    <row r="4589" spans="1:11" x14ac:dyDescent="0.25">
      <c r="A4589" s="8">
        <v>45705</v>
      </c>
      <c r="B4589" s="16" t="s">
        <v>9249</v>
      </c>
      <c r="C4589" s="16" t="s">
        <v>9250</v>
      </c>
      <c r="D4589">
        <f>[1]!s_pq_maxuptype(B4589,A4589)</f>
        <v>0</v>
      </c>
      <c r="I4589" s="8"/>
      <c r="J4589" s="16"/>
      <c r="K4589" s="16"/>
    </row>
    <row r="4590" spans="1:11" x14ac:dyDescent="0.25">
      <c r="A4590" s="8">
        <v>45705</v>
      </c>
      <c r="B4590" s="16" t="s">
        <v>9251</v>
      </c>
      <c r="C4590" s="16" t="s">
        <v>9252</v>
      </c>
      <c r="D4590">
        <f>[1]!s_pq_maxuptype(B4590,A4590)</f>
        <v>0</v>
      </c>
      <c r="I4590" s="8"/>
      <c r="J4590" s="16"/>
      <c r="K4590" s="16"/>
    </row>
    <row r="4591" spans="1:11" x14ac:dyDescent="0.25">
      <c r="A4591" s="8">
        <v>45705</v>
      </c>
      <c r="B4591" s="16" t="s">
        <v>9253</v>
      </c>
      <c r="C4591" s="16" t="s">
        <v>9254</v>
      </c>
      <c r="D4591">
        <f>[1]!s_pq_maxuptype(B4591,A4591)</f>
        <v>0</v>
      </c>
      <c r="I4591" s="8"/>
      <c r="J4591" s="16"/>
      <c r="K4591" s="16"/>
    </row>
    <row r="4592" spans="1:11" x14ac:dyDescent="0.25">
      <c r="A4592" s="8">
        <v>45705</v>
      </c>
      <c r="B4592" s="16" t="s">
        <v>9255</v>
      </c>
      <c r="C4592" s="16" t="s">
        <v>9256</v>
      </c>
      <c r="D4592">
        <f>[1]!s_pq_maxuptype(B4592,A4592)</f>
        <v>0</v>
      </c>
      <c r="I4592" s="8"/>
      <c r="J4592" s="16"/>
      <c r="K4592" s="16"/>
    </row>
    <row r="4593" spans="1:11" x14ac:dyDescent="0.25">
      <c r="A4593" s="8">
        <v>45705</v>
      </c>
      <c r="B4593" s="16" t="s">
        <v>9257</v>
      </c>
      <c r="C4593" s="16" t="s">
        <v>9258</v>
      </c>
      <c r="D4593">
        <f>[1]!s_pq_maxuptype(B4593,A4593)</f>
        <v>0</v>
      </c>
      <c r="I4593" s="8"/>
      <c r="J4593" s="16"/>
      <c r="K4593" s="16"/>
    </row>
    <row r="4594" spans="1:11" x14ac:dyDescent="0.25">
      <c r="A4594" s="8">
        <v>45705</v>
      </c>
      <c r="B4594" s="16" t="s">
        <v>9259</v>
      </c>
      <c r="C4594" s="16" t="s">
        <v>9260</v>
      </c>
      <c r="D4594">
        <f>[1]!s_pq_maxuptype(B4594,A4594)</f>
        <v>0</v>
      </c>
      <c r="I4594" s="8"/>
      <c r="J4594" s="16"/>
      <c r="K4594" s="16"/>
    </row>
    <row r="4595" spans="1:11" x14ac:dyDescent="0.25">
      <c r="A4595" s="8">
        <v>45705</v>
      </c>
      <c r="B4595" s="16" t="s">
        <v>9261</v>
      </c>
      <c r="C4595" s="16" t="s">
        <v>9262</v>
      </c>
      <c r="D4595">
        <f>[1]!s_pq_maxuptype(B4595,A4595)</f>
        <v>0</v>
      </c>
      <c r="I4595" s="8"/>
      <c r="J4595" s="16"/>
      <c r="K4595" s="16"/>
    </row>
    <row r="4596" spans="1:11" x14ac:dyDescent="0.25">
      <c r="A4596" s="8">
        <v>45705</v>
      </c>
      <c r="B4596" s="16" t="s">
        <v>9263</v>
      </c>
      <c r="C4596" s="16" t="s">
        <v>9264</v>
      </c>
      <c r="D4596">
        <f>[1]!s_pq_maxuptype(B4596,A4596)</f>
        <v>0</v>
      </c>
      <c r="I4596" s="8"/>
      <c r="J4596" s="16"/>
      <c r="K4596" s="16"/>
    </row>
    <row r="4597" spans="1:11" x14ac:dyDescent="0.25">
      <c r="A4597" s="8">
        <v>45705</v>
      </c>
      <c r="B4597" s="16" t="s">
        <v>9265</v>
      </c>
      <c r="C4597" s="16" t="s">
        <v>9266</v>
      </c>
      <c r="D4597">
        <f>[1]!s_pq_maxuptype(B4597,A4597)</f>
        <v>0</v>
      </c>
      <c r="I4597" s="8"/>
      <c r="J4597" s="16"/>
      <c r="K4597" s="16"/>
    </row>
    <row r="4598" spans="1:11" x14ac:dyDescent="0.25">
      <c r="A4598" s="8">
        <v>45705</v>
      </c>
      <c r="B4598" s="16" t="s">
        <v>9267</v>
      </c>
      <c r="C4598" s="16" t="s">
        <v>9268</v>
      </c>
      <c r="D4598">
        <f>[1]!s_pq_maxuptype(B4598,A4598)</f>
        <v>0</v>
      </c>
      <c r="I4598" s="8"/>
      <c r="J4598" s="16"/>
      <c r="K4598" s="16"/>
    </row>
    <row r="4599" spans="1:11" x14ac:dyDescent="0.25">
      <c r="A4599" s="8">
        <v>45705</v>
      </c>
      <c r="B4599" s="16" t="s">
        <v>9269</v>
      </c>
      <c r="C4599" s="16" t="s">
        <v>9270</v>
      </c>
      <c r="D4599">
        <f>[1]!s_pq_maxuptype(B4599,A4599)</f>
        <v>0</v>
      </c>
      <c r="I4599" s="8"/>
      <c r="J4599" s="16"/>
      <c r="K4599" s="16"/>
    </row>
    <row r="4600" spans="1:11" x14ac:dyDescent="0.25">
      <c r="A4600" s="8">
        <v>45705</v>
      </c>
      <c r="B4600" s="16" t="s">
        <v>9271</v>
      </c>
      <c r="C4600" s="16" t="s">
        <v>9272</v>
      </c>
      <c r="D4600">
        <f>[1]!s_pq_maxuptype(B4600,A4600)</f>
        <v>0</v>
      </c>
      <c r="I4600" s="8"/>
      <c r="J4600" s="16"/>
      <c r="K4600" s="16"/>
    </row>
    <row r="4601" spans="1:11" x14ac:dyDescent="0.25">
      <c r="A4601" s="8">
        <v>45705</v>
      </c>
      <c r="B4601" s="16" t="s">
        <v>9273</v>
      </c>
      <c r="C4601" s="16" t="s">
        <v>9274</v>
      </c>
      <c r="D4601">
        <f>[1]!s_pq_maxuptype(B4601,A4601)</f>
        <v>0</v>
      </c>
      <c r="I4601" s="8"/>
      <c r="J4601" s="16"/>
      <c r="K4601" s="16"/>
    </row>
    <row r="4602" spans="1:11" x14ac:dyDescent="0.25">
      <c r="A4602" s="8">
        <v>45705</v>
      </c>
      <c r="B4602" s="16" t="s">
        <v>9275</v>
      </c>
      <c r="C4602" s="16" t="s">
        <v>9276</v>
      </c>
      <c r="D4602">
        <f>[1]!s_pq_maxuptype(B4602,A4602)</f>
        <v>0</v>
      </c>
      <c r="I4602" s="8"/>
      <c r="J4602" s="16"/>
      <c r="K4602" s="16"/>
    </row>
    <row r="4603" spans="1:11" x14ac:dyDescent="0.25">
      <c r="A4603" s="8">
        <v>45705</v>
      </c>
      <c r="B4603" s="16" t="s">
        <v>9277</v>
      </c>
      <c r="C4603" s="16" t="s">
        <v>9278</v>
      </c>
      <c r="D4603">
        <f>[1]!s_pq_maxuptype(B4603,A4603)</f>
        <v>0</v>
      </c>
      <c r="I4603" s="8"/>
      <c r="J4603" s="16"/>
      <c r="K4603" s="16"/>
    </row>
    <row r="4604" spans="1:11" x14ac:dyDescent="0.25">
      <c r="A4604" s="8">
        <v>45705</v>
      </c>
      <c r="B4604" s="16" t="s">
        <v>9279</v>
      </c>
      <c r="C4604" s="16" t="s">
        <v>9280</v>
      </c>
      <c r="D4604">
        <f>[1]!s_pq_maxuptype(B4604,A4604)</f>
        <v>0</v>
      </c>
      <c r="I4604" s="8"/>
      <c r="J4604" s="16"/>
      <c r="K4604" s="16"/>
    </row>
    <row r="4605" spans="1:11" x14ac:dyDescent="0.25">
      <c r="A4605" s="8">
        <v>45705</v>
      </c>
      <c r="B4605" s="16" t="s">
        <v>9281</v>
      </c>
      <c r="C4605" s="16" t="s">
        <v>9282</v>
      </c>
      <c r="D4605">
        <f>[1]!s_pq_maxuptype(B4605,A4605)</f>
        <v>0</v>
      </c>
      <c r="I4605" s="8"/>
      <c r="J4605" s="16"/>
      <c r="K4605" s="16"/>
    </row>
    <row r="4606" spans="1:11" x14ac:dyDescent="0.25">
      <c r="A4606" s="8">
        <v>45705</v>
      </c>
      <c r="B4606" s="16" t="s">
        <v>9283</v>
      </c>
      <c r="C4606" s="16" t="s">
        <v>9284</v>
      </c>
      <c r="D4606">
        <f>[1]!s_pq_maxuptype(B4606,A4606)</f>
        <v>0</v>
      </c>
      <c r="I4606" s="8"/>
      <c r="J4606" s="16"/>
      <c r="K4606" s="16"/>
    </row>
    <row r="4607" spans="1:11" x14ac:dyDescent="0.25">
      <c r="A4607" s="8">
        <v>45705</v>
      </c>
      <c r="B4607" s="16" t="s">
        <v>9285</v>
      </c>
      <c r="C4607" s="16" t="s">
        <v>9286</v>
      </c>
      <c r="D4607">
        <f>[1]!s_pq_maxuptype(B4607,A4607)</f>
        <v>0</v>
      </c>
      <c r="I4607" s="8"/>
      <c r="J4607" s="16"/>
      <c r="K4607" s="16"/>
    </row>
    <row r="4608" spans="1:11" x14ac:dyDescent="0.25">
      <c r="A4608" s="8">
        <v>45705</v>
      </c>
      <c r="B4608" s="16" t="s">
        <v>9287</v>
      </c>
      <c r="C4608" s="16" t="s">
        <v>9288</v>
      </c>
      <c r="D4608">
        <f>[1]!s_pq_maxuptype(B4608,A4608)</f>
        <v>0</v>
      </c>
      <c r="I4608" s="8"/>
      <c r="J4608" s="16"/>
      <c r="K4608" s="16"/>
    </row>
    <row r="4609" spans="1:11" x14ac:dyDescent="0.25">
      <c r="A4609" s="8">
        <v>45705</v>
      </c>
      <c r="B4609" s="16" t="s">
        <v>9289</v>
      </c>
      <c r="C4609" s="16" t="s">
        <v>9290</v>
      </c>
      <c r="D4609">
        <f>[1]!s_pq_maxuptype(B4609,A4609)</f>
        <v>0</v>
      </c>
      <c r="I4609" s="8"/>
      <c r="J4609" s="16"/>
      <c r="K4609" s="16"/>
    </row>
    <row r="4610" spans="1:11" x14ac:dyDescent="0.25">
      <c r="A4610" s="8">
        <v>45705</v>
      </c>
      <c r="B4610" s="16" t="s">
        <v>9291</v>
      </c>
      <c r="C4610" s="16" t="s">
        <v>9292</v>
      </c>
      <c r="D4610">
        <f>[1]!s_pq_maxuptype(B4610,A4610)</f>
        <v>0</v>
      </c>
      <c r="I4610" s="8"/>
      <c r="J4610" s="16"/>
      <c r="K4610" s="16"/>
    </row>
    <row r="4611" spans="1:11" x14ac:dyDescent="0.25">
      <c r="A4611" s="8">
        <v>45705</v>
      </c>
      <c r="B4611" s="16" t="s">
        <v>9293</v>
      </c>
      <c r="C4611" s="16" t="s">
        <v>9294</v>
      </c>
      <c r="D4611">
        <f>[1]!s_pq_maxuptype(B4611,A4611)</f>
        <v>0</v>
      </c>
      <c r="I4611" s="8"/>
      <c r="J4611" s="16"/>
      <c r="K4611" s="16"/>
    </row>
    <row r="4612" spans="1:11" x14ac:dyDescent="0.25">
      <c r="A4612" s="8">
        <v>45705</v>
      </c>
      <c r="B4612" s="16" t="s">
        <v>9295</v>
      </c>
      <c r="C4612" s="16" t="s">
        <v>9296</v>
      </c>
      <c r="D4612">
        <f>[1]!s_pq_maxuptype(B4612,A4612)</f>
        <v>0</v>
      </c>
      <c r="I4612" s="8"/>
      <c r="J4612" s="16"/>
      <c r="K4612" s="16"/>
    </row>
    <row r="4613" spans="1:11" x14ac:dyDescent="0.25">
      <c r="A4613" s="8">
        <v>45705</v>
      </c>
      <c r="B4613" s="16" t="s">
        <v>9297</v>
      </c>
      <c r="C4613" s="16" t="s">
        <v>9298</v>
      </c>
      <c r="D4613">
        <f>[1]!s_pq_maxuptype(B4613,A4613)</f>
        <v>0</v>
      </c>
      <c r="I4613" s="8"/>
      <c r="J4613" s="16"/>
      <c r="K4613" s="16"/>
    </row>
    <row r="4614" spans="1:11" x14ac:dyDescent="0.25">
      <c r="A4614" s="8">
        <v>45705</v>
      </c>
      <c r="B4614" s="16" t="s">
        <v>9299</v>
      </c>
      <c r="C4614" s="16" t="s">
        <v>9300</v>
      </c>
      <c r="D4614">
        <f>[1]!s_pq_maxuptype(B4614,A4614)</f>
        <v>0</v>
      </c>
      <c r="I4614" s="8"/>
      <c r="J4614" s="16"/>
      <c r="K4614" s="16"/>
    </row>
    <row r="4615" spans="1:11" x14ac:dyDescent="0.25">
      <c r="A4615" s="8">
        <v>45705</v>
      </c>
      <c r="B4615" s="16" t="s">
        <v>9301</v>
      </c>
      <c r="C4615" s="16" t="s">
        <v>9302</v>
      </c>
      <c r="D4615">
        <f>[1]!s_pq_maxuptype(B4615,A4615)</f>
        <v>0</v>
      </c>
      <c r="I4615" s="8"/>
      <c r="J4615" s="16"/>
      <c r="K4615" s="16"/>
    </row>
    <row r="4616" spans="1:11" x14ac:dyDescent="0.25">
      <c r="A4616" s="8">
        <v>45705</v>
      </c>
      <c r="B4616" s="16" t="s">
        <v>9303</v>
      </c>
      <c r="C4616" s="16" t="s">
        <v>9304</v>
      </c>
      <c r="D4616">
        <f>[1]!s_pq_maxuptype(B4616,A4616)</f>
        <v>0</v>
      </c>
      <c r="I4616" s="8"/>
      <c r="J4616" s="16"/>
      <c r="K4616" s="16"/>
    </row>
    <row r="4617" spans="1:11" x14ac:dyDescent="0.25">
      <c r="A4617" s="8">
        <v>45705</v>
      </c>
      <c r="B4617" s="16" t="s">
        <v>9305</v>
      </c>
      <c r="C4617" s="16" t="s">
        <v>9306</v>
      </c>
      <c r="D4617">
        <f>[1]!s_pq_maxuptype(B4617,A4617)</f>
        <v>0</v>
      </c>
      <c r="I4617" s="8"/>
      <c r="J4617" s="16"/>
      <c r="K4617" s="16"/>
    </row>
    <row r="4618" spans="1:11" x14ac:dyDescent="0.25">
      <c r="A4618" s="8">
        <v>45705</v>
      </c>
      <c r="B4618" s="16" t="s">
        <v>9307</v>
      </c>
      <c r="C4618" s="16" t="s">
        <v>9308</v>
      </c>
      <c r="D4618">
        <f>[1]!s_pq_maxuptype(B4618,A4618)</f>
        <v>0</v>
      </c>
      <c r="I4618" s="8"/>
      <c r="J4618" s="16"/>
      <c r="K4618" s="16"/>
    </row>
    <row r="4619" spans="1:11" x14ac:dyDescent="0.25">
      <c r="A4619" s="8">
        <v>45705</v>
      </c>
      <c r="B4619" s="16" t="s">
        <v>9309</v>
      </c>
      <c r="C4619" s="16" t="s">
        <v>9310</v>
      </c>
      <c r="D4619">
        <f>[1]!s_pq_maxuptype(B4619,A4619)</f>
        <v>0</v>
      </c>
      <c r="I4619" s="8"/>
      <c r="J4619" s="16"/>
      <c r="K4619" s="16"/>
    </row>
    <row r="4620" spans="1:11" x14ac:dyDescent="0.25">
      <c r="A4620" s="8">
        <v>45705</v>
      </c>
      <c r="B4620" s="16" t="s">
        <v>9311</v>
      </c>
      <c r="C4620" s="16" t="s">
        <v>9312</v>
      </c>
      <c r="D4620">
        <f>[1]!s_pq_maxuptype(B4620,A4620)</f>
        <v>0</v>
      </c>
      <c r="I4620" s="8"/>
      <c r="J4620" s="16"/>
      <c r="K4620" s="16"/>
    </row>
    <row r="4621" spans="1:11" x14ac:dyDescent="0.25">
      <c r="A4621" s="8">
        <v>45705</v>
      </c>
      <c r="B4621" s="16" t="s">
        <v>9313</v>
      </c>
      <c r="C4621" s="16" t="s">
        <v>9314</v>
      </c>
      <c r="D4621">
        <f>[1]!s_pq_maxuptype(B4621,A4621)</f>
        <v>0</v>
      </c>
      <c r="I4621" s="8"/>
      <c r="J4621" s="16"/>
      <c r="K4621" s="16"/>
    </row>
    <row r="4622" spans="1:11" x14ac:dyDescent="0.25">
      <c r="A4622" s="8">
        <v>45705</v>
      </c>
      <c r="B4622" s="16" t="s">
        <v>9315</v>
      </c>
      <c r="C4622" s="16" t="s">
        <v>9316</v>
      </c>
      <c r="D4622">
        <f>[1]!s_pq_maxuptype(B4622,A4622)</f>
        <v>0</v>
      </c>
      <c r="I4622" s="8"/>
      <c r="J4622" s="16"/>
      <c r="K4622" s="16"/>
    </row>
    <row r="4623" spans="1:11" x14ac:dyDescent="0.25">
      <c r="A4623" s="8">
        <v>45705</v>
      </c>
      <c r="B4623" s="16" t="s">
        <v>9317</v>
      </c>
      <c r="C4623" s="16" t="s">
        <v>9318</v>
      </c>
      <c r="D4623">
        <f>[1]!s_pq_maxuptype(B4623,A4623)</f>
        <v>0</v>
      </c>
      <c r="I4623" s="8"/>
      <c r="J4623" s="16"/>
      <c r="K4623" s="16"/>
    </row>
    <row r="4624" spans="1:11" x14ac:dyDescent="0.25">
      <c r="A4624" s="8">
        <v>45705</v>
      </c>
      <c r="B4624" s="16" t="s">
        <v>9319</v>
      </c>
      <c r="C4624" s="16" t="s">
        <v>9320</v>
      </c>
      <c r="D4624">
        <f>[1]!s_pq_maxuptype(B4624,A4624)</f>
        <v>0</v>
      </c>
      <c r="I4624" s="8"/>
      <c r="J4624" s="16"/>
      <c r="K4624" s="16"/>
    </row>
    <row r="4625" spans="1:11" x14ac:dyDescent="0.25">
      <c r="A4625" s="8">
        <v>45705</v>
      </c>
      <c r="B4625" s="16" t="s">
        <v>9321</v>
      </c>
      <c r="C4625" s="16" t="s">
        <v>9322</v>
      </c>
      <c r="D4625">
        <f>[1]!s_pq_maxuptype(B4625,A4625)</f>
        <v>0</v>
      </c>
      <c r="I4625" s="8"/>
      <c r="J4625" s="16"/>
      <c r="K4625" s="16"/>
    </row>
    <row r="4626" spans="1:11" x14ac:dyDescent="0.25">
      <c r="A4626" s="8">
        <v>45705</v>
      </c>
      <c r="B4626" s="16" t="s">
        <v>9323</v>
      </c>
      <c r="C4626" s="16" t="s">
        <v>9324</v>
      </c>
      <c r="D4626">
        <f>[1]!s_pq_maxuptype(B4626,A4626)</f>
        <v>0</v>
      </c>
      <c r="I4626" s="8"/>
      <c r="J4626" s="16"/>
      <c r="K4626" s="16"/>
    </row>
    <row r="4627" spans="1:11" x14ac:dyDescent="0.25">
      <c r="A4627" s="8">
        <v>45705</v>
      </c>
      <c r="B4627" s="16" t="s">
        <v>9325</v>
      </c>
      <c r="C4627" s="16" t="s">
        <v>9326</v>
      </c>
      <c r="D4627">
        <f>[1]!s_pq_maxuptype(B4627,A4627)</f>
        <v>0</v>
      </c>
      <c r="I4627" s="8"/>
      <c r="J4627" s="16"/>
      <c r="K4627" s="16"/>
    </row>
    <row r="4628" spans="1:11" x14ac:dyDescent="0.25">
      <c r="A4628" s="8">
        <v>45705</v>
      </c>
      <c r="B4628" s="16" t="s">
        <v>9327</v>
      </c>
      <c r="C4628" s="16" t="s">
        <v>9328</v>
      </c>
      <c r="D4628">
        <f>[1]!s_pq_maxuptype(B4628,A4628)</f>
        <v>0</v>
      </c>
      <c r="I4628" s="8"/>
      <c r="J4628" s="16"/>
      <c r="K4628" s="16"/>
    </row>
    <row r="4629" spans="1:11" x14ac:dyDescent="0.25">
      <c r="A4629" s="8">
        <v>45705</v>
      </c>
      <c r="B4629" s="16" t="s">
        <v>9329</v>
      </c>
      <c r="C4629" s="16" t="s">
        <v>9330</v>
      </c>
      <c r="D4629">
        <f>[1]!s_pq_maxuptype(B4629,A4629)</f>
        <v>0</v>
      </c>
      <c r="I4629" s="8"/>
      <c r="J4629" s="16"/>
      <c r="K4629" s="16"/>
    </row>
    <row r="4630" spans="1:11" x14ac:dyDescent="0.25">
      <c r="A4630" s="8">
        <v>45705</v>
      </c>
      <c r="B4630" s="16" t="s">
        <v>9331</v>
      </c>
      <c r="C4630" s="16" t="s">
        <v>9332</v>
      </c>
      <c r="D4630">
        <f>[1]!s_pq_maxuptype(B4630,A4630)</f>
        <v>0</v>
      </c>
      <c r="I4630" s="8"/>
      <c r="J4630" s="16"/>
      <c r="K4630" s="16"/>
    </row>
    <row r="4631" spans="1:11" x14ac:dyDescent="0.25">
      <c r="A4631" s="8">
        <v>45705</v>
      </c>
      <c r="B4631" s="16" t="s">
        <v>9333</v>
      </c>
      <c r="C4631" s="16" t="s">
        <v>9334</v>
      </c>
      <c r="D4631">
        <f>[1]!s_pq_maxuptype(B4631,A4631)</f>
        <v>0</v>
      </c>
      <c r="I4631" s="8"/>
      <c r="J4631" s="16"/>
      <c r="K4631" s="16"/>
    </row>
    <row r="4632" spans="1:11" x14ac:dyDescent="0.25">
      <c r="A4632" s="8">
        <v>45705</v>
      </c>
      <c r="B4632" s="16" t="s">
        <v>9335</v>
      </c>
      <c r="C4632" s="16" t="s">
        <v>9336</v>
      </c>
      <c r="D4632">
        <f>[1]!s_pq_maxuptype(B4632,A4632)</f>
        <v>0</v>
      </c>
      <c r="I4632" s="8"/>
      <c r="J4632" s="16"/>
      <c r="K4632" s="16"/>
    </row>
    <row r="4633" spans="1:11" x14ac:dyDescent="0.25">
      <c r="A4633" s="8">
        <v>45705</v>
      </c>
      <c r="B4633" s="16" t="s">
        <v>9337</v>
      </c>
      <c r="C4633" s="16" t="s">
        <v>9338</v>
      </c>
      <c r="D4633">
        <f>[1]!s_pq_maxuptype(B4633,A4633)</f>
        <v>0</v>
      </c>
      <c r="I4633" s="8"/>
      <c r="J4633" s="16"/>
      <c r="K4633" s="16"/>
    </row>
    <row r="4634" spans="1:11" x14ac:dyDescent="0.25">
      <c r="A4634" s="8">
        <v>45705</v>
      </c>
      <c r="B4634" s="16" t="s">
        <v>9339</v>
      </c>
      <c r="C4634" s="16" t="s">
        <v>9340</v>
      </c>
      <c r="D4634">
        <f>[1]!s_pq_maxuptype(B4634,A4634)</f>
        <v>0</v>
      </c>
      <c r="I4634" s="8"/>
      <c r="J4634" s="16"/>
      <c r="K4634" s="16"/>
    </row>
    <row r="4635" spans="1:11" x14ac:dyDescent="0.25">
      <c r="A4635" s="8">
        <v>45705</v>
      </c>
      <c r="B4635" s="16" t="s">
        <v>9341</v>
      </c>
      <c r="C4635" s="16" t="s">
        <v>9342</v>
      </c>
      <c r="D4635">
        <f>[1]!s_pq_maxuptype(B4635,A4635)</f>
        <v>0</v>
      </c>
      <c r="I4635" s="8"/>
      <c r="J4635" s="16"/>
      <c r="K4635" s="16"/>
    </row>
    <row r="4636" spans="1:11" x14ac:dyDescent="0.25">
      <c r="A4636" s="8">
        <v>45705</v>
      </c>
      <c r="B4636" s="16" t="s">
        <v>9343</v>
      </c>
      <c r="C4636" s="16" t="s">
        <v>9344</v>
      </c>
      <c r="D4636">
        <f>[1]!s_pq_maxuptype(B4636,A4636)</f>
        <v>0</v>
      </c>
      <c r="I4636" s="8"/>
      <c r="J4636" s="16"/>
      <c r="K4636" s="16"/>
    </row>
    <row r="4637" spans="1:11" x14ac:dyDescent="0.25">
      <c r="A4637" s="8">
        <v>45705</v>
      </c>
      <c r="B4637" s="16" t="s">
        <v>9345</v>
      </c>
      <c r="C4637" s="16" t="s">
        <v>9346</v>
      </c>
      <c r="D4637">
        <f>[1]!s_pq_maxuptype(B4637,A4637)</f>
        <v>0</v>
      </c>
      <c r="I4637" s="8"/>
      <c r="J4637" s="16"/>
      <c r="K4637" s="16"/>
    </row>
    <row r="4638" spans="1:11" x14ac:dyDescent="0.25">
      <c r="A4638" s="8">
        <v>45705</v>
      </c>
      <c r="B4638" s="16" t="s">
        <v>9347</v>
      </c>
      <c r="C4638" s="16" t="s">
        <v>9348</v>
      </c>
      <c r="D4638">
        <f>[1]!s_pq_maxuptype(B4638,A4638)</f>
        <v>0</v>
      </c>
      <c r="I4638" s="8"/>
      <c r="J4638" s="16"/>
      <c r="K4638" s="16"/>
    </row>
    <row r="4639" spans="1:11" x14ac:dyDescent="0.25">
      <c r="A4639" s="8">
        <v>45705</v>
      </c>
      <c r="B4639" s="16" t="s">
        <v>9349</v>
      </c>
      <c r="C4639" s="16" t="s">
        <v>9350</v>
      </c>
      <c r="D4639">
        <f>[1]!s_pq_maxuptype(B4639,A4639)</f>
        <v>0</v>
      </c>
      <c r="I4639" s="8"/>
      <c r="J4639" s="16"/>
      <c r="K4639" s="16"/>
    </row>
    <row r="4640" spans="1:11" x14ac:dyDescent="0.25">
      <c r="A4640" s="8">
        <v>45705</v>
      </c>
      <c r="B4640" s="16" t="s">
        <v>9351</v>
      </c>
      <c r="C4640" s="16" t="s">
        <v>9352</v>
      </c>
      <c r="D4640">
        <f>[1]!s_pq_maxuptype(B4640,A4640)</f>
        <v>0</v>
      </c>
      <c r="I4640" s="8"/>
      <c r="J4640" s="16"/>
      <c r="K4640" s="16"/>
    </row>
    <row r="4641" spans="1:11" x14ac:dyDescent="0.25">
      <c r="A4641" s="8">
        <v>45705</v>
      </c>
      <c r="B4641" s="16" t="s">
        <v>9353</v>
      </c>
      <c r="C4641" s="16" t="s">
        <v>9354</v>
      </c>
      <c r="D4641">
        <f>[1]!s_pq_maxuptype(B4641,A4641)</f>
        <v>0</v>
      </c>
      <c r="I4641" s="8"/>
      <c r="J4641" s="16"/>
      <c r="K4641" s="16"/>
    </row>
    <row r="4642" spans="1:11" x14ac:dyDescent="0.25">
      <c r="A4642" s="8">
        <v>45705</v>
      </c>
      <c r="B4642" s="16" t="s">
        <v>9355</v>
      </c>
      <c r="C4642" s="16" t="s">
        <v>9356</v>
      </c>
      <c r="D4642">
        <f>[1]!s_pq_maxuptype(B4642,A4642)</f>
        <v>0</v>
      </c>
      <c r="I4642" s="8"/>
      <c r="J4642" s="16"/>
      <c r="K4642" s="16"/>
    </row>
    <row r="4643" spans="1:11" x14ac:dyDescent="0.25">
      <c r="A4643" s="8">
        <v>45705</v>
      </c>
      <c r="B4643" s="16" t="s">
        <v>9357</v>
      </c>
      <c r="C4643" s="16" t="s">
        <v>9358</v>
      </c>
      <c r="D4643">
        <f>[1]!s_pq_maxuptype(B4643,A4643)</f>
        <v>0</v>
      </c>
      <c r="I4643" s="8"/>
      <c r="J4643" s="16"/>
      <c r="K4643" s="16"/>
    </row>
    <row r="4644" spans="1:11" x14ac:dyDescent="0.25">
      <c r="A4644" s="8">
        <v>45705</v>
      </c>
      <c r="B4644" s="16" t="s">
        <v>9359</v>
      </c>
      <c r="C4644" s="16" t="s">
        <v>9360</v>
      </c>
      <c r="D4644">
        <f>[1]!s_pq_maxuptype(B4644,A4644)</f>
        <v>0</v>
      </c>
      <c r="I4644" s="8"/>
      <c r="J4644" s="16"/>
      <c r="K4644" s="16"/>
    </row>
    <row r="4645" spans="1:11" x14ac:dyDescent="0.25">
      <c r="A4645" s="8">
        <v>45705</v>
      </c>
      <c r="B4645" s="16" t="s">
        <v>9361</v>
      </c>
      <c r="C4645" s="16" t="s">
        <v>9362</v>
      </c>
      <c r="D4645">
        <f>[1]!s_pq_maxuptype(B4645,A4645)</f>
        <v>0</v>
      </c>
      <c r="I4645" s="8"/>
      <c r="J4645" s="16"/>
      <c r="K4645" s="16"/>
    </row>
    <row r="4646" spans="1:11" x14ac:dyDescent="0.25">
      <c r="A4646" s="8">
        <v>45705</v>
      </c>
      <c r="B4646" s="16" t="s">
        <v>9363</v>
      </c>
      <c r="C4646" s="16" t="s">
        <v>9364</v>
      </c>
      <c r="D4646">
        <f>[1]!s_pq_maxuptype(B4646,A4646)</f>
        <v>0</v>
      </c>
      <c r="I4646" s="8"/>
      <c r="J4646" s="16"/>
      <c r="K4646" s="16"/>
    </row>
    <row r="4647" spans="1:11" x14ac:dyDescent="0.25">
      <c r="A4647" s="8">
        <v>45705</v>
      </c>
      <c r="B4647" s="16" t="s">
        <v>9365</v>
      </c>
      <c r="C4647" s="16" t="s">
        <v>9366</v>
      </c>
      <c r="D4647">
        <f>[1]!s_pq_maxuptype(B4647,A4647)</f>
        <v>0</v>
      </c>
      <c r="I4647" s="8"/>
      <c r="J4647" s="16"/>
      <c r="K4647" s="16"/>
    </row>
    <row r="4648" spans="1:11" x14ac:dyDescent="0.25">
      <c r="A4648" s="8">
        <v>45705</v>
      </c>
      <c r="B4648" s="16" t="s">
        <v>9367</v>
      </c>
      <c r="C4648" s="16" t="s">
        <v>9368</v>
      </c>
      <c r="D4648">
        <f>[1]!s_pq_maxuptype(B4648,A4648)</f>
        <v>0</v>
      </c>
      <c r="I4648" s="8"/>
      <c r="J4648" s="16"/>
      <c r="K4648" s="16"/>
    </row>
    <row r="4649" spans="1:11" x14ac:dyDescent="0.25">
      <c r="A4649" s="8">
        <v>45705</v>
      </c>
      <c r="B4649" s="16" t="s">
        <v>9369</v>
      </c>
      <c r="C4649" s="16" t="s">
        <v>9370</v>
      </c>
      <c r="D4649">
        <f>[1]!s_pq_maxuptype(B4649,A4649)</f>
        <v>0</v>
      </c>
      <c r="I4649" s="8"/>
      <c r="J4649" s="16"/>
      <c r="K4649" s="16"/>
    </row>
    <row r="4650" spans="1:11" x14ac:dyDescent="0.25">
      <c r="A4650" s="8">
        <v>45705</v>
      </c>
      <c r="B4650" s="16" t="s">
        <v>9371</v>
      </c>
      <c r="C4650" s="16" t="s">
        <v>9372</v>
      </c>
      <c r="D4650">
        <f>[1]!s_pq_maxuptype(B4650,A4650)</f>
        <v>0</v>
      </c>
      <c r="I4650" s="8"/>
      <c r="J4650" s="16"/>
      <c r="K4650" s="16"/>
    </row>
    <row r="4651" spans="1:11" x14ac:dyDescent="0.25">
      <c r="A4651" s="8">
        <v>45705</v>
      </c>
      <c r="B4651" s="16" t="s">
        <v>9373</v>
      </c>
      <c r="C4651" s="16" t="s">
        <v>9374</v>
      </c>
      <c r="D4651">
        <f>[1]!s_pq_maxuptype(B4651,A4651)</f>
        <v>0</v>
      </c>
      <c r="I4651" s="8"/>
      <c r="J4651" s="16"/>
      <c r="K4651" s="16"/>
    </row>
    <row r="4652" spans="1:11" x14ac:dyDescent="0.25">
      <c r="A4652" s="8">
        <v>45705</v>
      </c>
      <c r="B4652" s="16" t="s">
        <v>9375</v>
      </c>
      <c r="C4652" s="16" t="s">
        <v>9376</v>
      </c>
      <c r="D4652">
        <f>[1]!s_pq_maxuptype(B4652,A4652)</f>
        <v>0</v>
      </c>
      <c r="I4652" s="8"/>
      <c r="J4652" s="16"/>
      <c r="K4652" s="16"/>
    </row>
    <row r="4653" spans="1:11" x14ac:dyDescent="0.25">
      <c r="A4653" s="8">
        <v>45705</v>
      </c>
      <c r="B4653" s="16" t="s">
        <v>9377</v>
      </c>
      <c r="C4653" s="16" t="s">
        <v>9378</v>
      </c>
      <c r="D4653">
        <f>[1]!s_pq_maxuptype(B4653,A4653)</f>
        <v>0</v>
      </c>
      <c r="I4653" s="8"/>
      <c r="J4653" s="16"/>
      <c r="K4653" s="16"/>
    </row>
    <row r="4654" spans="1:11" x14ac:dyDescent="0.25">
      <c r="A4654" s="8">
        <v>45705</v>
      </c>
      <c r="B4654" s="16" t="s">
        <v>9379</v>
      </c>
      <c r="C4654" s="16" t="s">
        <v>9380</v>
      </c>
      <c r="D4654">
        <f>[1]!s_pq_maxuptype(B4654,A4654)</f>
        <v>0</v>
      </c>
      <c r="I4654" s="8"/>
      <c r="J4654" s="16"/>
      <c r="K4654" s="16"/>
    </row>
    <row r="4655" spans="1:11" x14ac:dyDescent="0.25">
      <c r="A4655" s="8">
        <v>45705</v>
      </c>
      <c r="B4655" s="16" t="s">
        <v>9381</v>
      </c>
      <c r="C4655" s="16" t="s">
        <v>9382</v>
      </c>
      <c r="D4655">
        <f>[1]!s_pq_maxuptype(B4655,A4655)</f>
        <v>0</v>
      </c>
      <c r="I4655" s="8"/>
      <c r="J4655" s="16"/>
      <c r="K4655" s="16"/>
    </row>
    <row r="4656" spans="1:11" x14ac:dyDescent="0.25">
      <c r="A4656" s="8">
        <v>45705</v>
      </c>
      <c r="B4656" s="16" t="s">
        <v>9383</v>
      </c>
      <c r="C4656" s="16" t="s">
        <v>9384</v>
      </c>
      <c r="D4656">
        <f>[1]!s_pq_maxuptype(B4656,A4656)</f>
        <v>0</v>
      </c>
      <c r="I4656" s="8"/>
      <c r="J4656" s="16"/>
      <c r="K4656" s="16"/>
    </row>
    <row r="4657" spans="1:11" x14ac:dyDescent="0.25">
      <c r="A4657" s="8">
        <v>45705</v>
      </c>
      <c r="B4657" s="16" t="s">
        <v>9385</v>
      </c>
      <c r="C4657" s="16" t="s">
        <v>9386</v>
      </c>
      <c r="D4657">
        <f>[1]!s_pq_maxuptype(B4657,A4657)</f>
        <v>0</v>
      </c>
      <c r="I4657" s="8"/>
      <c r="J4657" s="16"/>
      <c r="K4657" s="16"/>
    </row>
    <row r="4658" spans="1:11" x14ac:dyDescent="0.25">
      <c r="A4658" s="8">
        <v>45705</v>
      </c>
      <c r="B4658" s="16" t="s">
        <v>9387</v>
      </c>
      <c r="C4658" s="16" t="s">
        <v>9388</v>
      </c>
      <c r="D4658">
        <f>[1]!s_pq_maxuptype(B4658,A4658)</f>
        <v>0</v>
      </c>
      <c r="I4658" s="8"/>
      <c r="J4658" s="16"/>
      <c r="K4658" s="16"/>
    </row>
    <row r="4659" spans="1:11" x14ac:dyDescent="0.25">
      <c r="A4659" s="8">
        <v>45705</v>
      </c>
      <c r="B4659" s="16" t="s">
        <v>9389</v>
      </c>
      <c r="C4659" s="16" t="s">
        <v>9390</v>
      </c>
      <c r="D4659">
        <f>[1]!s_pq_maxuptype(B4659,A4659)</f>
        <v>0</v>
      </c>
      <c r="I4659" s="8"/>
      <c r="J4659" s="16"/>
      <c r="K4659" s="16"/>
    </row>
    <row r="4660" spans="1:11" x14ac:dyDescent="0.25">
      <c r="A4660" s="8">
        <v>45705</v>
      </c>
      <c r="B4660" s="16" t="s">
        <v>9391</v>
      </c>
      <c r="C4660" s="16" t="s">
        <v>9392</v>
      </c>
      <c r="D4660">
        <f>[1]!s_pq_maxuptype(B4660,A4660)</f>
        <v>0</v>
      </c>
      <c r="I4660" s="8"/>
      <c r="J4660" s="16"/>
      <c r="K4660" s="16"/>
    </row>
    <row r="4661" spans="1:11" x14ac:dyDescent="0.25">
      <c r="A4661" s="8">
        <v>45705</v>
      </c>
      <c r="B4661" s="16" t="s">
        <v>9393</v>
      </c>
      <c r="C4661" s="16" t="s">
        <v>9394</v>
      </c>
      <c r="D4661">
        <f>[1]!s_pq_maxuptype(B4661,A4661)</f>
        <v>0</v>
      </c>
      <c r="I4661" s="8"/>
      <c r="J4661" s="16"/>
      <c r="K4661" s="16"/>
    </row>
    <row r="4662" spans="1:11" x14ac:dyDescent="0.25">
      <c r="A4662" s="8">
        <v>45705</v>
      </c>
      <c r="B4662" s="16" t="s">
        <v>9395</v>
      </c>
      <c r="C4662" s="16" t="s">
        <v>9396</v>
      </c>
      <c r="D4662">
        <f>[1]!s_pq_maxuptype(B4662,A4662)</f>
        <v>0</v>
      </c>
      <c r="I4662" s="8"/>
      <c r="J4662" s="16"/>
      <c r="K4662" s="16"/>
    </row>
    <row r="4663" spans="1:11" x14ac:dyDescent="0.25">
      <c r="A4663" s="8">
        <v>45705</v>
      </c>
      <c r="B4663" s="16" t="s">
        <v>9397</v>
      </c>
      <c r="C4663" s="16" t="s">
        <v>9398</v>
      </c>
      <c r="D4663">
        <f>[1]!s_pq_maxuptype(B4663,A4663)</f>
        <v>0</v>
      </c>
      <c r="I4663" s="8"/>
      <c r="J4663" s="16"/>
      <c r="K4663" s="16"/>
    </row>
    <row r="4664" spans="1:11" x14ac:dyDescent="0.25">
      <c r="A4664" s="8">
        <v>45705</v>
      </c>
      <c r="B4664" s="16" t="s">
        <v>9399</v>
      </c>
      <c r="C4664" s="16" t="s">
        <v>9400</v>
      </c>
      <c r="D4664">
        <f>[1]!s_pq_maxuptype(B4664,A4664)</f>
        <v>0</v>
      </c>
      <c r="I4664" s="8"/>
      <c r="J4664" s="16"/>
      <c r="K4664" s="16"/>
    </row>
    <row r="4665" spans="1:11" x14ac:dyDescent="0.25">
      <c r="A4665" s="8">
        <v>45705</v>
      </c>
      <c r="B4665" s="16" t="s">
        <v>9401</v>
      </c>
      <c r="C4665" s="16" t="s">
        <v>9402</v>
      </c>
      <c r="D4665">
        <f>[1]!s_pq_maxuptype(B4665,A4665)</f>
        <v>0</v>
      </c>
      <c r="I4665" s="8"/>
      <c r="J4665" s="16"/>
      <c r="K4665" s="16"/>
    </row>
    <row r="4666" spans="1:11" x14ac:dyDescent="0.25">
      <c r="A4666" s="8">
        <v>45705</v>
      </c>
      <c r="B4666" s="16" t="s">
        <v>9403</v>
      </c>
      <c r="C4666" s="16" t="s">
        <v>9404</v>
      </c>
      <c r="D4666">
        <f>[1]!s_pq_maxuptype(B4666,A4666)</f>
        <v>0</v>
      </c>
      <c r="I4666" s="8"/>
      <c r="J4666" s="16"/>
      <c r="K4666" s="16"/>
    </row>
    <row r="4667" spans="1:11" x14ac:dyDescent="0.25">
      <c r="A4667" s="8">
        <v>45705</v>
      </c>
      <c r="B4667" s="16" t="s">
        <v>9405</v>
      </c>
      <c r="C4667" s="16" t="s">
        <v>9406</v>
      </c>
      <c r="D4667">
        <f>[1]!s_pq_maxuptype(B4667,A4667)</f>
        <v>0</v>
      </c>
      <c r="I4667" s="8"/>
      <c r="J4667" s="16"/>
      <c r="K4667" s="16"/>
    </row>
    <row r="4668" spans="1:11" x14ac:dyDescent="0.25">
      <c r="A4668" s="8">
        <v>45705</v>
      </c>
      <c r="B4668" s="16" t="s">
        <v>9407</v>
      </c>
      <c r="C4668" s="16" t="s">
        <v>9408</v>
      </c>
      <c r="D4668">
        <f>[1]!s_pq_maxuptype(B4668,A4668)</f>
        <v>0</v>
      </c>
      <c r="I4668" s="8"/>
      <c r="J4668" s="16"/>
      <c r="K4668" s="16"/>
    </row>
    <row r="4669" spans="1:11" x14ac:dyDescent="0.25">
      <c r="A4669" s="8">
        <v>45705</v>
      </c>
      <c r="B4669" s="16" t="s">
        <v>9409</v>
      </c>
      <c r="C4669" s="16" t="s">
        <v>9410</v>
      </c>
      <c r="D4669">
        <f>[1]!s_pq_maxuptype(B4669,A4669)</f>
        <v>0</v>
      </c>
      <c r="I4669" s="8"/>
      <c r="J4669" s="16"/>
      <c r="K4669" s="16"/>
    </row>
    <row r="4670" spans="1:11" x14ac:dyDescent="0.25">
      <c r="A4670" s="8">
        <v>45705</v>
      </c>
      <c r="B4670" s="16" t="s">
        <v>9411</v>
      </c>
      <c r="C4670" s="16" t="s">
        <v>9412</v>
      </c>
      <c r="D4670">
        <f>[1]!s_pq_maxuptype(B4670,A4670)</f>
        <v>0</v>
      </c>
      <c r="I4670" s="8"/>
      <c r="J4670" s="16"/>
      <c r="K4670" s="16"/>
    </row>
    <row r="4671" spans="1:11" x14ac:dyDescent="0.25">
      <c r="A4671" s="8">
        <v>45705</v>
      </c>
      <c r="B4671" s="16" t="s">
        <v>9413</v>
      </c>
      <c r="C4671" s="16" t="s">
        <v>9414</v>
      </c>
      <c r="D4671">
        <f>[1]!s_pq_maxuptype(B4671,A4671)</f>
        <v>0</v>
      </c>
      <c r="I4671" s="8"/>
      <c r="J4671" s="16"/>
      <c r="K4671" s="16"/>
    </row>
    <row r="4672" spans="1:11" x14ac:dyDescent="0.25">
      <c r="A4672" s="8">
        <v>45705</v>
      </c>
      <c r="B4672" s="16" t="s">
        <v>9415</v>
      </c>
      <c r="C4672" s="16" t="s">
        <v>9416</v>
      </c>
      <c r="D4672">
        <f>[1]!s_pq_maxuptype(B4672,A4672)</f>
        <v>0</v>
      </c>
      <c r="I4672" s="8"/>
      <c r="J4672" s="16"/>
      <c r="K4672" s="16"/>
    </row>
    <row r="4673" spans="1:11" x14ac:dyDescent="0.25">
      <c r="A4673" s="8">
        <v>45705</v>
      </c>
      <c r="B4673" s="16" t="s">
        <v>9417</v>
      </c>
      <c r="C4673" s="16" t="s">
        <v>9418</v>
      </c>
      <c r="D4673">
        <f>[1]!s_pq_maxuptype(B4673,A4673)</f>
        <v>0</v>
      </c>
      <c r="I4673" s="8"/>
      <c r="J4673" s="16"/>
      <c r="K4673" s="16"/>
    </row>
    <row r="4674" spans="1:11" x14ac:dyDescent="0.25">
      <c r="A4674" s="8">
        <v>45705</v>
      </c>
      <c r="B4674" s="16" t="s">
        <v>9419</v>
      </c>
      <c r="C4674" s="16" t="s">
        <v>9420</v>
      </c>
      <c r="D4674">
        <f>[1]!s_pq_maxuptype(B4674,A4674)</f>
        <v>0</v>
      </c>
      <c r="I4674" s="8"/>
      <c r="J4674" s="16"/>
      <c r="K4674" s="16"/>
    </row>
    <row r="4675" spans="1:11" x14ac:dyDescent="0.25">
      <c r="A4675" s="8">
        <v>45705</v>
      </c>
      <c r="B4675" s="16" t="s">
        <v>9421</v>
      </c>
      <c r="C4675" s="16" t="s">
        <v>9422</v>
      </c>
      <c r="D4675">
        <f>[1]!s_pq_maxuptype(B4675,A4675)</f>
        <v>0</v>
      </c>
      <c r="I4675" s="8"/>
      <c r="J4675" s="16"/>
      <c r="K4675" s="16"/>
    </row>
    <row r="4676" spans="1:11" x14ac:dyDescent="0.25">
      <c r="A4676" s="8">
        <v>45705</v>
      </c>
      <c r="B4676" s="16" t="s">
        <v>9423</v>
      </c>
      <c r="C4676" s="16" t="s">
        <v>9424</v>
      </c>
      <c r="D4676">
        <f>[1]!s_pq_maxuptype(B4676,A4676)</f>
        <v>0</v>
      </c>
      <c r="I4676" s="8"/>
      <c r="J4676" s="16"/>
      <c r="K4676" s="16"/>
    </row>
    <row r="4677" spans="1:11" x14ac:dyDescent="0.25">
      <c r="A4677" s="8">
        <v>45705</v>
      </c>
      <c r="B4677" s="16" t="s">
        <v>9425</v>
      </c>
      <c r="C4677" s="16" t="s">
        <v>9426</v>
      </c>
      <c r="D4677">
        <f>[1]!s_pq_maxuptype(B4677,A4677)</f>
        <v>0</v>
      </c>
      <c r="I4677" s="8"/>
      <c r="J4677" s="16"/>
      <c r="K4677" s="16"/>
    </row>
    <row r="4678" spans="1:11" x14ac:dyDescent="0.25">
      <c r="A4678" s="8">
        <v>45705</v>
      </c>
      <c r="B4678" s="16" t="s">
        <v>9427</v>
      </c>
      <c r="C4678" s="16" t="s">
        <v>9428</v>
      </c>
      <c r="D4678">
        <f>[1]!s_pq_maxuptype(B4678,A4678)</f>
        <v>0</v>
      </c>
      <c r="I4678" s="8"/>
      <c r="J4678" s="16"/>
      <c r="K4678" s="16"/>
    </row>
    <row r="4679" spans="1:11" x14ac:dyDescent="0.25">
      <c r="A4679" s="8">
        <v>45705</v>
      </c>
      <c r="B4679" s="16" t="s">
        <v>9429</v>
      </c>
      <c r="C4679" s="16" t="s">
        <v>9430</v>
      </c>
      <c r="D4679">
        <f>[1]!s_pq_maxuptype(B4679,A4679)</f>
        <v>0</v>
      </c>
      <c r="I4679" s="8"/>
      <c r="J4679" s="16"/>
      <c r="K4679" s="16"/>
    </row>
    <row r="4680" spans="1:11" x14ac:dyDescent="0.25">
      <c r="A4680" s="8">
        <v>45705</v>
      </c>
      <c r="B4680" s="16" t="s">
        <v>9431</v>
      </c>
      <c r="C4680" s="16" t="s">
        <v>9432</v>
      </c>
      <c r="D4680">
        <f>[1]!s_pq_maxuptype(B4680,A4680)</f>
        <v>0</v>
      </c>
      <c r="I4680" s="8"/>
      <c r="J4680" s="16"/>
      <c r="K4680" s="16"/>
    </row>
    <row r="4681" spans="1:11" x14ac:dyDescent="0.25">
      <c r="A4681" s="8">
        <v>45705</v>
      </c>
      <c r="B4681" s="16" t="s">
        <v>9433</v>
      </c>
      <c r="C4681" s="16" t="s">
        <v>9434</v>
      </c>
      <c r="D4681">
        <f>[1]!s_pq_maxuptype(B4681,A4681)</f>
        <v>0</v>
      </c>
      <c r="I4681" s="8"/>
      <c r="J4681" s="16"/>
      <c r="K4681" s="16"/>
    </row>
    <row r="4682" spans="1:11" x14ac:dyDescent="0.25">
      <c r="A4682" s="8">
        <v>45705</v>
      </c>
      <c r="B4682" s="16" t="s">
        <v>9435</v>
      </c>
      <c r="C4682" s="16" t="s">
        <v>9436</v>
      </c>
      <c r="D4682">
        <f>[1]!s_pq_maxuptype(B4682,A4682)</f>
        <v>0</v>
      </c>
      <c r="I4682" s="8"/>
      <c r="J4682" s="16"/>
      <c r="K4682" s="16"/>
    </row>
    <row r="4683" spans="1:11" x14ac:dyDescent="0.25">
      <c r="A4683" s="8">
        <v>45705</v>
      </c>
      <c r="B4683" s="16" t="s">
        <v>9437</v>
      </c>
      <c r="C4683" s="16" t="s">
        <v>9438</v>
      </c>
      <c r="D4683">
        <f>[1]!s_pq_maxuptype(B4683,A4683)</f>
        <v>0</v>
      </c>
      <c r="I4683" s="8"/>
      <c r="J4683" s="16"/>
      <c r="K4683" s="16"/>
    </row>
    <row r="4684" spans="1:11" x14ac:dyDescent="0.25">
      <c r="A4684" s="8">
        <v>45705</v>
      </c>
      <c r="B4684" s="16" t="s">
        <v>9439</v>
      </c>
      <c r="C4684" s="16" t="s">
        <v>9440</v>
      </c>
      <c r="D4684">
        <f>[1]!s_pq_maxuptype(B4684,A4684)</f>
        <v>0</v>
      </c>
      <c r="I4684" s="8"/>
      <c r="J4684" s="16"/>
      <c r="K4684" s="16"/>
    </row>
    <row r="4685" spans="1:11" x14ac:dyDescent="0.25">
      <c r="A4685" s="8">
        <v>45705</v>
      </c>
      <c r="B4685" s="16" t="s">
        <v>9441</v>
      </c>
      <c r="C4685" s="16" t="s">
        <v>9442</v>
      </c>
      <c r="D4685">
        <f>[1]!s_pq_maxuptype(B4685,A4685)</f>
        <v>0</v>
      </c>
      <c r="I4685" s="8"/>
      <c r="J4685" s="16"/>
      <c r="K4685" s="16"/>
    </row>
    <row r="4686" spans="1:11" x14ac:dyDescent="0.25">
      <c r="A4686" s="8">
        <v>45705</v>
      </c>
      <c r="B4686" s="16" t="s">
        <v>9443</v>
      </c>
      <c r="C4686" s="16" t="s">
        <v>9444</v>
      </c>
      <c r="D4686">
        <f>[1]!s_pq_maxuptype(B4686,A4686)</f>
        <v>0</v>
      </c>
      <c r="I4686" s="8"/>
      <c r="J4686" s="16"/>
      <c r="K4686" s="16"/>
    </row>
    <row r="4687" spans="1:11" x14ac:dyDescent="0.25">
      <c r="A4687" s="8">
        <v>45705</v>
      </c>
      <c r="B4687" s="16" t="s">
        <v>9445</v>
      </c>
      <c r="C4687" s="16" t="s">
        <v>9446</v>
      </c>
      <c r="D4687">
        <f>[1]!s_pq_maxuptype(B4687,A4687)</f>
        <v>0</v>
      </c>
      <c r="I4687" s="8"/>
      <c r="J4687" s="16"/>
      <c r="K4687" s="16"/>
    </row>
    <row r="4688" spans="1:11" x14ac:dyDescent="0.25">
      <c r="A4688" s="8">
        <v>45705</v>
      </c>
      <c r="B4688" s="16" t="s">
        <v>9447</v>
      </c>
      <c r="C4688" s="16" t="s">
        <v>9448</v>
      </c>
      <c r="D4688">
        <f>[1]!s_pq_maxuptype(B4688,A4688)</f>
        <v>0</v>
      </c>
      <c r="I4688" s="8"/>
      <c r="J4688" s="16"/>
      <c r="K4688" s="16"/>
    </row>
    <row r="4689" spans="1:11" x14ac:dyDescent="0.25">
      <c r="A4689" s="8">
        <v>45705</v>
      </c>
      <c r="B4689" s="16" t="s">
        <v>9449</v>
      </c>
      <c r="C4689" s="16" t="s">
        <v>9450</v>
      </c>
      <c r="D4689">
        <f>[1]!s_pq_maxuptype(B4689,A4689)</f>
        <v>0</v>
      </c>
      <c r="I4689" s="8"/>
      <c r="J4689" s="16"/>
      <c r="K4689" s="16"/>
    </row>
    <row r="4690" spans="1:11" x14ac:dyDescent="0.25">
      <c r="A4690" s="8">
        <v>45705</v>
      </c>
      <c r="B4690" s="16" t="s">
        <v>9451</v>
      </c>
      <c r="C4690" s="16" t="s">
        <v>9452</v>
      </c>
      <c r="D4690">
        <f>[1]!s_pq_maxuptype(B4690,A4690)</f>
        <v>0</v>
      </c>
      <c r="I4690" s="8"/>
      <c r="J4690" s="16"/>
      <c r="K4690" s="16"/>
    </row>
    <row r="4691" spans="1:11" x14ac:dyDescent="0.25">
      <c r="A4691" s="8">
        <v>45705</v>
      </c>
      <c r="B4691" s="16" t="s">
        <v>9453</v>
      </c>
      <c r="C4691" s="16" t="s">
        <v>9454</v>
      </c>
      <c r="D4691">
        <f>[1]!s_pq_maxuptype(B4691,A4691)</f>
        <v>0</v>
      </c>
      <c r="I4691" s="8"/>
      <c r="J4691" s="16"/>
      <c r="K4691" s="16"/>
    </row>
    <row r="4692" spans="1:11" x14ac:dyDescent="0.25">
      <c r="A4692" s="8">
        <v>45705</v>
      </c>
      <c r="B4692" s="16" t="s">
        <v>9455</v>
      </c>
      <c r="C4692" s="16" t="s">
        <v>9456</v>
      </c>
      <c r="D4692">
        <f>[1]!s_pq_maxuptype(B4692,A4692)</f>
        <v>0</v>
      </c>
      <c r="I4692" s="8"/>
      <c r="J4692" s="16"/>
      <c r="K4692" s="16"/>
    </row>
    <row r="4693" spans="1:11" x14ac:dyDescent="0.25">
      <c r="A4693" s="8">
        <v>45705</v>
      </c>
      <c r="B4693" s="16" t="s">
        <v>9457</v>
      </c>
      <c r="C4693" s="16" t="s">
        <v>9458</v>
      </c>
      <c r="D4693">
        <f>[1]!s_pq_maxuptype(B4693,A4693)</f>
        <v>0</v>
      </c>
      <c r="I4693" s="8"/>
      <c r="J4693" s="16"/>
      <c r="K4693" s="16"/>
    </row>
    <row r="4694" spans="1:11" x14ac:dyDescent="0.25">
      <c r="A4694" s="8">
        <v>45705</v>
      </c>
      <c r="B4694" s="16" t="s">
        <v>9459</v>
      </c>
      <c r="C4694" s="16" t="s">
        <v>9460</v>
      </c>
      <c r="D4694">
        <f>[1]!s_pq_maxuptype(B4694,A4694)</f>
        <v>0</v>
      </c>
      <c r="I4694" s="8"/>
      <c r="J4694" s="16"/>
      <c r="K4694" s="16"/>
    </row>
    <row r="4695" spans="1:11" x14ac:dyDescent="0.25">
      <c r="A4695" s="8">
        <v>45705</v>
      </c>
      <c r="B4695" s="16" t="s">
        <v>9461</v>
      </c>
      <c r="C4695" s="16" t="s">
        <v>9462</v>
      </c>
      <c r="D4695">
        <f>[1]!s_pq_maxuptype(B4695,A4695)</f>
        <v>0</v>
      </c>
      <c r="I4695" s="8"/>
      <c r="J4695" s="16"/>
      <c r="K4695" s="16"/>
    </row>
    <row r="4696" spans="1:11" x14ac:dyDescent="0.25">
      <c r="A4696" s="8">
        <v>45705</v>
      </c>
      <c r="B4696" s="16" t="s">
        <v>9463</v>
      </c>
      <c r="C4696" s="16" t="s">
        <v>9464</v>
      </c>
      <c r="D4696">
        <f>[1]!s_pq_maxuptype(B4696,A4696)</f>
        <v>0</v>
      </c>
      <c r="I4696" s="8"/>
      <c r="J4696" s="16"/>
      <c r="K4696" s="16"/>
    </row>
    <row r="4697" spans="1:11" x14ac:dyDescent="0.25">
      <c r="A4697" s="8">
        <v>45705</v>
      </c>
      <c r="B4697" s="16" t="s">
        <v>9465</v>
      </c>
      <c r="C4697" s="16" t="s">
        <v>9466</v>
      </c>
      <c r="D4697">
        <f>[1]!s_pq_maxuptype(B4697,A4697)</f>
        <v>0</v>
      </c>
      <c r="I4697" s="8"/>
      <c r="J4697" s="16"/>
      <c r="K4697" s="16"/>
    </row>
    <row r="4698" spans="1:11" x14ac:dyDescent="0.25">
      <c r="A4698" s="8">
        <v>45705</v>
      </c>
      <c r="B4698" s="16" t="s">
        <v>9467</v>
      </c>
      <c r="C4698" s="16" t="s">
        <v>9468</v>
      </c>
      <c r="D4698">
        <f>[1]!s_pq_maxuptype(B4698,A4698)</f>
        <v>0</v>
      </c>
      <c r="I4698" s="8"/>
      <c r="J4698" s="16"/>
      <c r="K4698" s="16"/>
    </row>
    <row r="4699" spans="1:11" x14ac:dyDescent="0.25">
      <c r="A4699" s="8">
        <v>45705</v>
      </c>
      <c r="B4699" s="16" t="s">
        <v>9469</v>
      </c>
      <c r="C4699" s="16" t="s">
        <v>9470</v>
      </c>
      <c r="D4699">
        <f>[1]!s_pq_maxuptype(B4699,A4699)</f>
        <v>0</v>
      </c>
      <c r="I4699" s="8"/>
      <c r="J4699" s="16"/>
      <c r="K4699" s="16"/>
    </row>
    <row r="4700" spans="1:11" x14ac:dyDescent="0.25">
      <c r="A4700" s="8">
        <v>45705</v>
      </c>
      <c r="B4700" s="16" t="s">
        <v>9471</v>
      </c>
      <c r="C4700" s="16" t="s">
        <v>9472</v>
      </c>
      <c r="D4700">
        <f>[1]!s_pq_maxuptype(B4700,A4700)</f>
        <v>0</v>
      </c>
      <c r="I4700" s="8"/>
      <c r="J4700" s="16"/>
      <c r="K4700" s="16"/>
    </row>
    <row r="4701" spans="1:11" x14ac:dyDescent="0.25">
      <c r="A4701" s="8">
        <v>45705</v>
      </c>
      <c r="B4701" s="16" t="s">
        <v>9473</v>
      </c>
      <c r="C4701" s="16" t="s">
        <v>9474</v>
      </c>
      <c r="D4701">
        <f>[1]!s_pq_maxuptype(B4701,A4701)</f>
        <v>0</v>
      </c>
      <c r="I4701" s="8"/>
      <c r="J4701" s="16"/>
      <c r="K4701" s="16"/>
    </row>
    <row r="4702" spans="1:11" x14ac:dyDescent="0.25">
      <c r="A4702" s="8">
        <v>45705</v>
      </c>
      <c r="B4702" s="16" t="s">
        <v>9475</v>
      </c>
      <c r="C4702" s="16" t="s">
        <v>9476</v>
      </c>
      <c r="D4702">
        <f>[1]!s_pq_maxuptype(B4702,A4702)</f>
        <v>0</v>
      </c>
      <c r="I4702" s="8"/>
      <c r="J4702" s="16"/>
      <c r="K4702" s="16"/>
    </row>
    <row r="4703" spans="1:11" x14ac:dyDescent="0.25">
      <c r="A4703" s="8">
        <v>45705</v>
      </c>
      <c r="B4703" s="16" t="s">
        <v>9477</v>
      </c>
      <c r="C4703" s="16" t="s">
        <v>9478</v>
      </c>
      <c r="D4703">
        <f>[1]!s_pq_maxuptype(B4703,A4703)</f>
        <v>0</v>
      </c>
      <c r="I4703" s="8"/>
      <c r="J4703" s="16"/>
      <c r="K4703" s="16"/>
    </row>
    <row r="4704" spans="1:11" x14ac:dyDescent="0.25">
      <c r="A4704" s="8">
        <v>45705</v>
      </c>
      <c r="B4704" s="16" t="s">
        <v>9479</v>
      </c>
      <c r="C4704" s="16" t="s">
        <v>9480</v>
      </c>
      <c r="D4704">
        <f>[1]!s_pq_maxuptype(B4704,A4704)</f>
        <v>0</v>
      </c>
      <c r="I4704" s="8"/>
      <c r="J4704" s="16"/>
      <c r="K4704" s="16"/>
    </row>
    <row r="4705" spans="1:11" x14ac:dyDescent="0.25">
      <c r="A4705" s="8">
        <v>45705</v>
      </c>
      <c r="B4705" s="16" t="s">
        <v>9481</v>
      </c>
      <c r="C4705" s="16" t="s">
        <v>9482</v>
      </c>
      <c r="D4705">
        <f>[1]!s_pq_maxuptype(B4705,A4705)</f>
        <v>0</v>
      </c>
      <c r="I4705" s="8"/>
      <c r="J4705" s="16"/>
      <c r="K4705" s="16"/>
    </row>
    <row r="4706" spans="1:11" x14ac:dyDescent="0.25">
      <c r="A4706" s="8">
        <v>45705</v>
      </c>
      <c r="B4706" s="16" t="s">
        <v>9483</v>
      </c>
      <c r="C4706" s="16" t="s">
        <v>9484</v>
      </c>
      <c r="D4706">
        <f>[1]!s_pq_maxuptype(B4706,A4706)</f>
        <v>0</v>
      </c>
      <c r="I4706" s="8"/>
      <c r="J4706" s="16"/>
      <c r="K4706" s="16"/>
    </row>
    <row r="4707" spans="1:11" x14ac:dyDescent="0.25">
      <c r="A4707" s="8">
        <v>45705</v>
      </c>
      <c r="B4707" s="16" t="s">
        <v>9485</v>
      </c>
      <c r="C4707" s="16" t="s">
        <v>9486</v>
      </c>
      <c r="D4707">
        <f>[1]!s_pq_maxuptype(B4707,A4707)</f>
        <v>0</v>
      </c>
      <c r="I4707" s="8"/>
      <c r="J4707" s="16"/>
      <c r="K4707" s="16"/>
    </row>
    <row r="4708" spans="1:11" x14ac:dyDescent="0.25">
      <c r="A4708" s="8">
        <v>45705</v>
      </c>
      <c r="B4708" s="16" t="s">
        <v>9487</v>
      </c>
      <c r="C4708" s="16" t="s">
        <v>9488</v>
      </c>
      <c r="D4708">
        <f>[1]!s_pq_maxuptype(B4708,A4708)</f>
        <v>0</v>
      </c>
      <c r="I4708" s="8"/>
      <c r="J4708" s="16"/>
      <c r="K4708" s="16"/>
    </row>
    <row r="4709" spans="1:11" x14ac:dyDescent="0.25">
      <c r="A4709" s="8">
        <v>45705</v>
      </c>
      <c r="B4709" s="16" t="s">
        <v>9489</v>
      </c>
      <c r="C4709" s="16" t="s">
        <v>9490</v>
      </c>
      <c r="D4709">
        <f>[1]!s_pq_maxuptype(B4709,A4709)</f>
        <v>0</v>
      </c>
      <c r="I4709" s="8"/>
      <c r="J4709" s="16"/>
      <c r="K4709" s="16"/>
    </row>
    <row r="4710" spans="1:11" x14ac:dyDescent="0.25">
      <c r="A4710" s="8">
        <v>45705</v>
      </c>
      <c r="B4710" s="16" t="s">
        <v>9491</v>
      </c>
      <c r="C4710" s="16" t="s">
        <v>9492</v>
      </c>
      <c r="D4710">
        <f>[1]!s_pq_maxuptype(B4710,A4710)</f>
        <v>0</v>
      </c>
      <c r="I4710" s="8"/>
      <c r="J4710" s="16"/>
      <c r="K4710" s="16"/>
    </row>
    <row r="4711" spans="1:11" x14ac:dyDescent="0.25">
      <c r="A4711" s="8">
        <v>45705</v>
      </c>
      <c r="B4711" s="16" t="s">
        <v>9493</v>
      </c>
      <c r="C4711" s="16" t="s">
        <v>9494</v>
      </c>
      <c r="D4711">
        <f>[1]!s_pq_maxuptype(B4711,A4711)</f>
        <v>0</v>
      </c>
      <c r="I4711" s="8"/>
      <c r="J4711" s="16"/>
      <c r="K4711" s="16"/>
    </row>
    <row r="4712" spans="1:11" x14ac:dyDescent="0.25">
      <c r="A4712" s="8">
        <v>45705</v>
      </c>
      <c r="B4712" s="16" t="s">
        <v>9495</v>
      </c>
      <c r="C4712" s="16" t="s">
        <v>9496</v>
      </c>
      <c r="D4712">
        <f>[1]!s_pq_maxuptype(B4712,A4712)</f>
        <v>0</v>
      </c>
      <c r="I4712" s="8"/>
      <c r="J4712" s="16"/>
      <c r="K4712" s="16"/>
    </row>
    <row r="4713" spans="1:11" x14ac:dyDescent="0.25">
      <c r="A4713" s="8">
        <v>45705</v>
      </c>
      <c r="B4713" s="16" t="s">
        <v>9497</v>
      </c>
      <c r="C4713" s="16" t="s">
        <v>9498</v>
      </c>
      <c r="D4713">
        <f>[1]!s_pq_maxuptype(B4713,A4713)</f>
        <v>0</v>
      </c>
      <c r="I4713" s="8"/>
      <c r="J4713" s="16"/>
      <c r="K4713" s="16"/>
    </row>
    <row r="4714" spans="1:11" x14ac:dyDescent="0.25">
      <c r="A4714" s="8">
        <v>45705</v>
      </c>
      <c r="B4714" s="16" t="s">
        <v>9499</v>
      </c>
      <c r="C4714" s="16" t="s">
        <v>9500</v>
      </c>
      <c r="D4714">
        <f>[1]!s_pq_maxuptype(B4714,A4714)</f>
        <v>0</v>
      </c>
      <c r="I4714" s="8"/>
      <c r="J4714" s="16"/>
      <c r="K4714" s="16"/>
    </row>
    <row r="4715" spans="1:11" x14ac:dyDescent="0.25">
      <c r="A4715" s="8">
        <v>45705</v>
      </c>
      <c r="B4715" s="16" t="s">
        <v>9501</v>
      </c>
      <c r="C4715" s="16" t="s">
        <v>9502</v>
      </c>
      <c r="D4715">
        <f>[1]!s_pq_maxuptype(B4715,A4715)</f>
        <v>0</v>
      </c>
      <c r="I4715" s="8"/>
      <c r="J4715" s="16"/>
      <c r="K4715" s="16"/>
    </row>
    <row r="4716" spans="1:11" x14ac:dyDescent="0.25">
      <c r="A4716" s="8">
        <v>45705</v>
      </c>
      <c r="B4716" s="16" t="s">
        <v>9503</v>
      </c>
      <c r="C4716" s="16" t="s">
        <v>9504</v>
      </c>
      <c r="D4716">
        <f>[1]!s_pq_maxuptype(B4716,A4716)</f>
        <v>0</v>
      </c>
      <c r="I4716" s="8"/>
      <c r="J4716" s="16"/>
      <c r="K4716" s="16"/>
    </row>
    <row r="4717" spans="1:11" x14ac:dyDescent="0.25">
      <c r="A4717" s="8">
        <v>45705</v>
      </c>
      <c r="B4717" s="16" t="s">
        <v>9505</v>
      </c>
      <c r="C4717" s="16" t="s">
        <v>9506</v>
      </c>
      <c r="D4717">
        <f>[1]!s_pq_maxuptype(B4717,A4717)</f>
        <v>0</v>
      </c>
      <c r="I4717" s="8"/>
      <c r="J4717" s="16"/>
      <c r="K4717" s="16"/>
    </row>
    <row r="4718" spans="1:11" x14ac:dyDescent="0.25">
      <c r="A4718" s="8">
        <v>45705</v>
      </c>
      <c r="B4718" s="16" t="s">
        <v>9507</v>
      </c>
      <c r="C4718" s="16" t="s">
        <v>9508</v>
      </c>
      <c r="D4718">
        <f>[1]!s_pq_maxuptype(B4718,A4718)</f>
        <v>0</v>
      </c>
      <c r="I4718" s="8"/>
      <c r="J4718" s="16"/>
      <c r="K4718" s="16"/>
    </row>
    <row r="4719" spans="1:11" x14ac:dyDescent="0.25">
      <c r="A4719" s="8">
        <v>45705</v>
      </c>
      <c r="B4719" s="16" t="s">
        <v>9509</v>
      </c>
      <c r="C4719" s="16" t="s">
        <v>9510</v>
      </c>
      <c r="D4719">
        <f>[1]!s_pq_maxuptype(B4719,A4719)</f>
        <v>0</v>
      </c>
      <c r="I4719" s="8"/>
      <c r="J4719" s="16"/>
      <c r="K4719" s="16"/>
    </row>
    <row r="4720" spans="1:11" x14ac:dyDescent="0.25">
      <c r="A4720" s="8">
        <v>45705</v>
      </c>
      <c r="B4720" s="16" t="s">
        <v>9511</v>
      </c>
      <c r="C4720" s="16" t="s">
        <v>9512</v>
      </c>
      <c r="D4720">
        <f>[1]!s_pq_maxuptype(B4720,A4720)</f>
        <v>0</v>
      </c>
      <c r="I4720" s="8"/>
      <c r="J4720" s="16"/>
      <c r="K4720" s="16"/>
    </row>
    <row r="4721" spans="1:11" x14ac:dyDescent="0.25">
      <c r="A4721" s="8">
        <v>45705</v>
      </c>
      <c r="B4721" s="16" t="s">
        <v>9513</v>
      </c>
      <c r="C4721" s="16" t="s">
        <v>9514</v>
      </c>
      <c r="D4721">
        <f>[1]!s_pq_maxuptype(B4721,A4721)</f>
        <v>0</v>
      </c>
      <c r="I4721" s="8"/>
      <c r="J4721" s="16"/>
      <c r="K4721" s="16"/>
    </row>
    <row r="4722" spans="1:11" x14ac:dyDescent="0.25">
      <c r="A4722" s="8">
        <v>45705</v>
      </c>
      <c r="B4722" s="16" t="s">
        <v>9515</v>
      </c>
      <c r="C4722" s="16" t="s">
        <v>9516</v>
      </c>
      <c r="D4722">
        <f>[1]!s_pq_maxuptype(B4722,A4722)</f>
        <v>0</v>
      </c>
      <c r="I4722" s="8"/>
      <c r="J4722" s="16"/>
      <c r="K4722" s="16"/>
    </row>
    <row r="4723" spans="1:11" x14ac:dyDescent="0.25">
      <c r="A4723" s="8">
        <v>45705</v>
      </c>
      <c r="B4723" s="16" t="s">
        <v>9517</v>
      </c>
      <c r="C4723" s="16" t="s">
        <v>9518</v>
      </c>
      <c r="D4723">
        <f>[1]!s_pq_maxuptype(B4723,A4723)</f>
        <v>0</v>
      </c>
      <c r="I4723" s="8"/>
      <c r="J4723" s="16"/>
      <c r="K4723" s="16"/>
    </row>
    <row r="4724" spans="1:11" x14ac:dyDescent="0.25">
      <c r="A4724" s="8">
        <v>45705</v>
      </c>
      <c r="B4724" s="16" t="s">
        <v>9519</v>
      </c>
      <c r="C4724" s="16" t="s">
        <v>9520</v>
      </c>
      <c r="D4724">
        <f>[1]!s_pq_maxuptype(B4724,A4724)</f>
        <v>0</v>
      </c>
      <c r="I4724" s="8"/>
      <c r="J4724" s="16"/>
      <c r="K4724" s="16"/>
    </row>
    <row r="4725" spans="1:11" x14ac:dyDescent="0.25">
      <c r="A4725" s="8">
        <v>45705</v>
      </c>
      <c r="B4725" s="16" t="s">
        <v>9521</v>
      </c>
      <c r="C4725" s="16" t="s">
        <v>9522</v>
      </c>
      <c r="D4725">
        <f>[1]!s_pq_maxuptype(B4725,A4725)</f>
        <v>0</v>
      </c>
      <c r="I4725" s="8"/>
      <c r="J4725" s="16"/>
      <c r="K4725" s="16"/>
    </row>
    <row r="4726" spans="1:11" x14ac:dyDescent="0.25">
      <c r="A4726" s="8">
        <v>45705</v>
      </c>
      <c r="B4726" s="16" t="s">
        <v>9523</v>
      </c>
      <c r="C4726" s="16" t="s">
        <v>9524</v>
      </c>
      <c r="D4726">
        <f>[1]!s_pq_maxuptype(B4726,A4726)</f>
        <v>0</v>
      </c>
      <c r="I4726" s="8"/>
      <c r="J4726" s="16"/>
      <c r="K4726" s="16"/>
    </row>
    <row r="4727" spans="1:11" x14ac:dyDescent="0.25">
      <c r="A4727" s="8">
        <v>45705</v>
      </c>
      <c r="B4727" s="16" t="s">
        <v>9525</v>
      </c>
      <c r="C4727" s="16" t="s">
        <v>9526</v>
      </c>
      <c r="D4727">
        <f>[1]!s_pq_maxuptype(B4727,A4727)</f>
        <v>0</v>
      </c>
      <c r="I4727" s="8"/>
      <c r="J4727" s="16"/>
      <c r="K4727" s="16"/>
    </row>
    <row r="4728" spans="1:11" x14ac:dyDescent="0.25">
      <c r="A4728" s="8">
        <v>45705</v>
      </c>
      <c r="B4728" s="16" t="s">
        <v>9527</v>
      </c>
      <c r="C4728" s="16" t="s">
        <v>9528</v>
      </c>
      <c r="D4728">
        <f>[1]!s_pq_maxuptype(B4728,A4728)</f>
        <v>0</v>
      </c>
      <c r="I4728" s="8"/>
      <c r="J4728" s="16"/>
      <c r="K4728" s="16"/>
    </row>
    <row r="4729" spans="1:11" x14ac:dyDescent="0.25">
      <c r="A4729" s="8">
        <v>45705</v>
      </c>
      <c r="B4729" s="16" t="s">
        <v>9529</v>
      </c>
      <c r="C4729" s="16" t="s">
        <v>9530</v>
      </c>
      <c r="D4729">
        <f>[1]!s_pq_maxuptype(B4729,A4729)</f>
        <v>0</v>
      </c>
      <c r="I4729" s="8"/>
      <c r="J4729" s="16"/>
      <c r="K4729" s="16"/>
    </row>
    <row r="4730" spans="1:11" x14ac:dyDescent="0.25">
      <c r="A4730" s="8">
        <v>45705</v>
      </c>
      <c r="B4730" s="16" t="s">
        <v>9531</v>
      </c>
      <c r="C4730" s="16" t="s">
        <v>9532</v>
      </c>
      <c r="D4730">
        <f>[1]!s_pq_maxuptype(B4730,A4730)</f>
        <v>0</v>
      </c>
      <c r="I4730" s="8"/>
      <c r="J4730" s="16"/>
      <c r="K4730" s="16"/>
    </row>
    <row r="4731" spans="1:11" x14ac:dyDescent="0.25">
      <c r="A4731" s="8">
        <v>45705</v>
      </c>
      <c r="B4731" s="16" t="s">
        <v>9533</v>
      </c>
      <c r="C4731" s="16" t="s">
        <v>9534</v>
      </c>
      <c r="D4731">
        <f>[1]!s_pq_maxuptype(B4731,A4731)</f>
        <v>0</v>
      </c>
      <c r="I4731" s="8"/>
      <c r="J4731" s="16"/>
      <c r="K4731" s="16"/>
    </row>
    <row r="4732" spans="1:11" x14ac:dyDescent="0.25">
      <c r="A4732" s="8">
        <v>45705</v>
      </c>
      <c r="B4732" s="16" t="s">
        <v>9535</v>
      </c>
      <c r="C4732" s="16" t="s">
        <v>9536</v>
      </c>
      <c r="D4732">
        <f>[1]!s_pq_maxuptype(B4732,A4732)</f>
        <v>0</v>
      </c>
      <c r="I4732" s="8"/>
      <c r="J4732" s="16"/>
      <c r="K4732" s="16"/>
    </row>
    <row r="4733" spans="1:11" x14ac:dyDescent="0.25">
      <c r="A4733" s="8">
        <v>45705</v>
      </c>
      <c r="B4733" s="16" t="s">
        <v>9537</v>
      </c>
      <c r="C4733" s="16" t="s">
        <v>9538</v>
      </c>
      <c r="D4733">
        <f>[1]!s_pq_maxuptype(B4733,A4733)</f>
        <v>0</v>
      </c>
      <c r="I4733" s="8"/>
      <c r="J4733" s="16"/>
      <c r="K4733" s="16"/>
    </row>
    <row r="4734" spans="1:11" x14ac:dyDescent="0.25">
      <c r="A4734" s="8">
        <v>45705</v>
      </c>
      <c r="B4734" s="16" t="s">
        <v>9539</v>
      </c>
      <c r="C4734" s="16" t="s">
        <v>9540</v>
      </c>
      <c r="D4734">
        <f>[1]!s_pq_maxuptype(B4734,A4734)</f>
        <v>0</v>
      </c>
      <c r="I4734" s="8"/>
      <c r="J4734" s="16"/>
      <c r="K4734" s="16"/>
    </row>
    <row r="4735" spans="1:11" x14ac:dyDescent="0.25">
      <c r="A4735" s="8">
        <v>45705</v>
      </c>
      <c r="B4735" s="16" t="s">
        <v>9541</v>
      </c>
      <c r="C4735" s="16" t="s">
        <v>9542</v>
      </c>
      <c r="D4735">
        <f>[1]!s_pq_maxuptype(B4735,A4735)</f>
        <v>0</v>
      </c>
      <c r="I4735" s="8"/>
      <c r="J4735" s="16"/>
      <c r="K4735" s="16"/>
    </row>
    <row r="4736" spans="1:11" x14ac:dyDescent="0.25">
      <c r="A4736" s="8">
        <v>45705</v>
      </c>
      <c r="B4736" s="16" t="s">
        <v>9543</v>
      </c>
      <c r="C4736" s="16" t="s">
        <v>9544</v>
      </c>
      <c r="D4736">
        <f>[1]!s_pq_maxuptype(B4736,A4736)</f>
        <v>0</v>
      </c>
      <c r="I4736" s="8"/>
      <c r="J4736" s="16"/>
      <c r="K4736" s="16"/>
    </row>
    <row r="4737" spans="1:11" x14ac:dyDescent="0.25">
      <c r="A4737" s="8">
        <v>45705</v>
      </c>
      <c r="B4737" s="16" t="s">
        <v>9545</v>
      </c>
      <c r="C4737" s="16" t="s">
        <v>9546</v>
      </c>
      <c r="D4737">
        <f>[1]!s_pq_maxuptype(B4737,A4737)</f>
        <v>0</v>
      </c>
      <c r="I4737" s="8"/>
      <c r="J4737" s="16"/>
      <c r="K4737" s="16"/>
    </row>
    <row r="4738" spans="1:11" x14ac:dyDescent="0.25">
      <c r="A4738" s="8">
        <v>45705</v>
      </c>
      <c r="B4738" s="16" t="s">
        <v>9547</v>
      </c>
      <c r="C4738" s="16" t="s">
        <v>9548</v>
      </c>
      <c r="D4738">
        <f>[1]!s_pq_maxuptype(B4738,A4738)</f>
        <v>0</v>
      </c>
      <c r="I4738" s="8"/>
      <c r="J4738" s="16"/>
      <c r="K4738" s="16"/>
    </row>
    <row r="4739" spans="1:11" x14ac:dyDescent="0.25">
      <c r="A4739" s="8">
        <v>45705</v>
      </c>
      <c r="B4739" s="16" t="s">
        <v>9549</v>
      </c>
      <c r="C4739" s="16" t="s">
        <v>9550</v>
      </c>
      <c r="D4739">
        <f>[1]!s_pq_maxuptype(B4739,A4739)</f>
        <v>0</v>
      </c>
      <c r="I4739" s="8"/>
      <c r="J4739" s="16"/>
      <c r="K4739" s="16"/>
    </row>
    <row r="4740" spans="1:11" x14ac:dyDescent="0.25">
      <c r="A4740" s="8">
        <v>45705</v>
      </c>
      <c r="B4740" s="16" t="s">
        <v>9551</v>
      </c>
      <c r="C4740" s="16" t="s">
        <v>9552</v>
      </c>
      <c r="D4740">
        <f>[1]!s_pq_maxuptype(B4740,A4740)</f>
        <v>0</v>
      </c>
      <c r="I4740" s="8"/>
      <c r="J4740" s="16"/>
      <c r="K4740" s="16"/>
    </row>
    <row r="4741" spans="1:11" x14ac:dyDescent="0.25">
      <c r="A4741" s="8">
        <v>45705</v>
      </c>
      <c r="B4741" s="16" t="s">
        <v>9553</v>
      </c>
      <c r="C4741" s="16" t="s">
        <v>9554</v>
      </c>
      <c r="D4741">
        <f>[1]!s_pq_maxuptype(B4741,A4741)</f>
        <v>0</v>
      </c>
      <c r="I4741" s="8"/>
      <c r="J4741" s="16"/>
      <c r="K4741" s="16"/>
    </row>
    <row r="4742" spans="1:11" x14ac:dyDescent="0.25">
      <c r="A4742" s="8">
        <v>45705</v>
      </c>
      <c r="B4742" s="16" t="s">
        <v>9555</v>
      </c>
      <c r="C4742" s="16" t="s">
        <v>9556</v>
      </c>
      <c r="D4742">
        <f>[1]!s_pq_maxuptype(B4742,A4742)</f>
        <v>0</v>
      </c>
      <c r="I4742" s="8"/>
      <c r="J4742" s="16"/>
      <c r="K4742" s="16"/>
    </row>
    <row r="4743" spans="1:11" x14ac:dyDescent="0.25">
      <c r="A4743" s="8">
        <v>45705</v>
      </c>
      <c r="B4743" s="16" t="s">
        <v>9557</v>
      </c>
      <c r="C4743" s="16" t="s">
        <v>9558</v>
      </c>
      <c r="D4743">
        <f>[1]!s_pq_maxuptype(B4743,A4743)</f>
        <v>0</v>
      </c>
      <c r="I4743" s="8"/>
      <c r="J4743" s="16"/>
      <c r="K4743" s="16"/>
    </row>
    <row r="4744" spans="1:11" x14ac:dyDescent="0.25">
      <c r="A4744" s="8">
        <v>45705</v>
      </c>
      <c r="B4744" s="16" t="s">
        <v>9559</v>
      </c>
      <c r="C4744" s="16" t="s">
        <v>9560</v>
      </c>
      <c r="D4744">
        <f>[1]!s_pq_maxuptype(B4744,A4744)</f>
        <v>0</v>
      </c>
      <c r="I4744" s="8"/>
      <c r="J4744" s="16"/>
      <c r="K4744" s="16"/>
    </row>
    <row r="4745" spans="1:11" x14ac:dyDescent="0.25">
      <c r="A4745" s="8">
        <v>45705</v>
      </c>
      <c r="B4745" s="16" t="s">
        <v>9561</v>
      </c>
      <c r="C4745" s="16" t="s">
        <v>9562</v>
      </c>
      <c r="D4745">
        <f>[1]!s_pq_maxuptype(B4745,A4745)</f>
        <v>0</v>
      </c>
      <c r="I4745" s="8"/>
      <c r="J4745" s="16"/>
      <c r="K4745" s="16"/>
    </row>
    <row r="4746" spans="1:11" x14ac:dyDescent="0.25">
      <c r="A4746" s="8">
        <v>45705</v>
      </c>
      <c r="B4746" s="16" t="s">
        <v>9563</v>
      </c>
      <c r="C4746" s="16" t="s">
        <v>9564</v>
      </c>
      <c r="D4746">
        <f>[1]!s_pq_maxuptype(B4746,A4746)</f>
        <v>0</v>
      </c>
      <c r="I4746" s="8"/>
      <c r="J4746" s="16"/>
      <c r="K4746" s="16"/>
    </row>
    <row r="4747" spans="1:11" x14ac:dyDescent="0.25">
      <c r="A4747" s="8">
        <v>45705</v>
      </c>
      <c r="B4747" s="16" t="s">
        <v>9565</v>
      </c>
      <c r="C4747" s="16" t="s">
        <v>9566</v>
      </c>
      <c r="D4747">
        <f>[1]!s_pq_maxuptype(B4747,A4747)</f>
        <v>0</v>
      </c>
      <c r="I4747" s="8"/>
      <c r="J4747" s="16"/>
      <c r="K4747" s="16"/>
    </row>
    <row r="4748" spans="1:11" x14ac:dyDescent="0.25">
      <c r="A4748" s="8">
        <v>45705</v>
      </c>
      <c r="B4748" s="16" t="s">
        <v>9567</v>
      </c>
      <c r="C4748" s="16" t="s">
        <v>9568</v>
      </c>
      <c r="D4748">
        <f>[1]!s_pq_maxuptype(B4748,A4748)</f>
        <v>0</v>
      </c>
      <c r="I4748" s="8"/>
      <c r="J4748" s="16"/>
      <c r="K4748" s="16"/>
    </row>
    <row r="4749" spans="1:11" x14ac:dyDescent="0.25">
      <c r="A4749" s="8">
        <v>45705</v>
      </c>
      <c r="B4749" s="16" t="s">
        <v>9569</v>
      </c>
      <c r="C4749" s="16" t="s">
        <v>9570</v>
      </c>
      <c r="D4749">
        <f>[1]!s_pq_maxuptype(B4749,A4749)</f>
        <v>0</v>
      </c>
      <c r="I4749" s="8"/>
      <c r="J4749" s="16"/>
      <c r="K4749" s="16"/>
    </row>
    <row r="4750" spans="1:11" x14ac:dyDescent="0.25">
      <c r="A4750" s="8">
        <v>45705</v>
      </c>
      <c r="B4750" s="16" t="s">
        <v>9571</v>
      </c>
      <c r="C4750" s="16" t="s">
        <v>9572</v>
      </c>
      <c r="D4750">
        <f>[1]!s_pq_maxuptype(B4750,A4750)</f>
        <v>0</v>
      </c>
      <c r="I4750" s="8"/>
      <c r="J4750" s="16"/>
      <c r="K4750" s="16"/>
    </row>
    <row r="4751" spans="1:11" x14ac:dyDescent="0.25">
      <c r="A4751" s="8">
        <v>45705</v>
      </c>
      <c r="B4751" s="16" t="s">
        <v>9573</v>
      </c>
      <c r="C4751" s="16" t="s">
        <v>9574</v>
      </c>
      <c r="D4751">
        <f>[1]!s_pq_maxuptype(B4751,A4751)</f>
        <v>0</v>
      </c>
      <c r="I4751" s="8"/>
      <c r="J4751" s="16"/>
      <c r="K4751" s="16"/>
    </row>
    <row r="4752" spans="1:11" x14ac:dyDescent="0.25">
      <c r="A4752" s="8">
        <v>45705</v>
      </c>
      <c r="B4752" s="16" t="s">
        <v>9575</v>
      </c>
      <c r="C4752" s="16" t="s">
        <v>9576</v>
      </c>
      <c r="D4752">
        <f>[1]!s_pq_maxuptype(B4752,A4752)</f>
        <v>0</v>
      </c>
      <c r="I4752" s="8"/>
      <c r="J4752" s="16"/>
      <c r="K4752" s="16"/>
    </row>
    <row r="4753" spans="1:11" x14ac:dyDescent="0.25">
      <c r="A4753" s="8">
        <v>45705</v>
      </c>
      <c r="B4753" s="16" t="s">
        <v>9577</v>
      </c>
      <c r="C4753" s="16" t="s">
        <v>9578</v>
      </c>
      <c r="D4753">
        <f>[1]!s_pq_maxuptype(B4753,A4753)</f>
        <v>0</v>
      </c>
      <c r="I4753" s="8"/>
      <c r="J4753" s="16"/>
      <c r="K4753" s="16"/>
    </row>
    <row r="4754" spans="1:11" x14ac:dyDescent="0.25">
      <c r="A4754" s="8">
        <v>45705</v>
      </c>
      <c r="B4754" s="16" t="s">
        <v>9579</v>
      </c>
      <c r="C4754" s="16" t="s">
        <v>9580</v>
      </c>
      <c r="D4754">
        <f>[1]!s_pq_maxuptype(B4754,A4754)</f>
        <v>0</v>
      </c>
      <c r="I4754" s="8"/>
      <c r="J4754" s="16"/>
      <c r="K4754" s="16"/>
    </row>
    <row r="4755" spans="1:11" x14ac:dyDescent="0.25">
      <c r="A4755" s="8">
        <v>45705</v>
      </c>
      <c r="B4755" s="16" t="s">
        <v>9581</v>
      </c>
      <c r="C4755" s="16" t="s">
        <v>9582</v>
      </c>
      <c r="D4755">
        <f>[1]!s_pq_maxuptype(B4755,A4755)</f>
        <v>0</v>
      </c>
      <c r="I4755" s="8"/>
      <c r="J4755" s="16"/>
      <c r="K4755" s="16"/>
    </row>
    <row r="4756" spans="1:11" x14ac:dyDescent="0.25">
      <c r="A4756" s="8">
        <v>45705</v>
      </c>
      <c r="B4756" s="16" t="s">
        <v>9583</v>
      </c>
      <c r="C4756" s="16" t="s">
        <v>9584</v>
      </c>
      <c r="D4756">
        <f>[1]!s_pq_maxuptype(B4756,A4756)</f>
        <v>0</v>
      </c>
      <c r="I4756" s="8"/>
      <c r="J4756" s="16"/>
      <c r="K4756" s="16"/>
    </row>
    <row r="4757" spans="1:11" x14ac:dyDescent="0.25">
      <c r="A4757" s="8">
        <v>45705</v>
      </c>
      <c r="B4757" s="16" t="s">
        <v>9585</v>
      </c>
      <c r="C4757" s="16" t="s">
        <v>9586</v>
      </c>
      <c r="D4757">
        <f>[1]!s_pq_maxuptype(B4757,A4757)</f>
        <v>0</v>
      </c>
      <c r="I4757" s="8"/>
      <c r="J4757" s="16"/>
      <c r="K4757" s="16"/>
    </row>
    <row r="4758" spans="1:11" x14ac:dyDescent="0.25">
      <c r="A4758" s="8">
        <v>45705</v>
      </c>
      <c r="B4758" s="16" t="s">
        <v>9587</v>
      </c>
      <c r="C4758" s="16" t="s">
        <v>9588</v>
      </c>
      <c r="D4758">
        <f>[1]!s_pq_maxuptype(B4758,A4758)</f>
        <v>0</v>
      </c>
      <c r="I4758" s="8"/>
      <c r="J4758" s="16"/>
      <c r="K4758" s="16"/>
    </row>
    <row r="4759" spans="1:11" x14ac:dyDescent="0.25">
      <c r="A4759" s="8">
        <v>45705</v>
      </c>
      <c r="B4759" s="16" t="s">
        <v>9589</v>
      </c>
      <c r="C4759" s="16" t="s">
        <v>9590</v>
      </c>
      <c r="D4759">
        <f>[1]!s_pq_maxuptype(B4759,A4759)</f>
        <v>0</v>
      </c>
      <c r="I4759" s="8"/>
      <c r="J4759" s="16"/>
      <c r="K4759" s="16"/>
    </row>
    <row r="4760" spans="1:11" x14ac:dyDescent="0.25">
      <c r="A4760" s="8">
        <v>45705</v>
      </c>
      <c r="B4760" s="16" t="s">
        <v>9591</v>
      </c>
      <c r="C4760" s="16" t="s">
        <v>9592</v>
      </c>
      <c r="D4760">
        <f>[1]!s_pq_maxuptype(B4760,A4760)</f>
        <v>0</v>
      </c>
      <c r="I4760" s="8"/>
      <c r="J4760" s="16"/>
      <c r="K4760" s="16"/>
    </row>
    <row r="4761" spans="1:11" x14ac:dyDescent="0.25">
      <c r="A4761" s="8">
        <v>45705</v>
      </c>
      <c r="B4761" s="16" t="s">
        <v>9593</v>
      </c>
      <c r="C4761" s="16" t="s">
        <v>9594</v>
      </c>
      <c r="D4761">
        <f>[1]!s_pq_maxuptype(B4761,A4761)</f>
        <v>0</v>
      </c>
      <c r="I4761" s="8"/>
      <c r="J4761" s="16"/>
      <c r="K4761" s="16"/>
    </row>
    <row r="4762" spans="1:11" x14ac:dyDescent="0.25">
      <c r="A4762" s="8">
        <v>45705</v>
      </c>
      <c r="B4762" s="16" t="s">
        <v>9595</v>
      </c>
      <c r="C4762" s="16" t="s">
        <v>9596</v>
      </c>
      <c r="D4762">
        <f>[1]!s_pq_maxuptype(B4762,A4762)</f>
        <v>0</v>
      </c>
      <c r="I4762" s="8"/>
      <c r="J4762" s="16"/>
      <c r="K4762" s="16"/>
    </row>
    <row r="4763" spans="1:11" x14ac:dyDescent="0.25">
      <c r="A4763" s="8">
        <v>45705</v>
      </c>
      <c r="B4763" s="16" t="s">
        <v>9597</v>
      </c>
      <c r="C4763" s="16" t="s">
        <v>9598</v>
      </c>
      <c r="D4763">
        <f>[1]!s_pq_maxuptype(B4763,A4763)</f>
        <v>0</v>
      </c>
      <c r="I4763" s="8"/>
      <c r="J4763" s="16"/>
      <c r="K4763" s="16"/>
    </row>
    <row r="4764" spans="1:11" x14ac:dyDescent="0.25">
      <c r="A4764" s="8">
        <v>45705</v>
      </c>
      <c r="B4764" s="16" t="s">
        <v>9599</v>
      </c>
      <c r="C4764" s="16" t="s">
        <v>9600</v>
      </c>
      <c r="D4764">
        <f>[1]!s_pq_maxuptype(B4764,A4764)</f>
        <v>0</v>
      </c>
      <c r="I4764" s="8"/>
      <c r="J4764" s="16"/>
      <c r="K4764" s="16"/>
    </row>
    <row r="4765" spans="1:11" x14ac:dyDescent="0.25">
      <c r="A4765" s="8">
        <v>45705</v>
      </c>
      <c r="B4765" s="16" t="s">
        <v>9601</v>
      </c>
      <c r="C4765" s="16" t="s">
        <v>9602</v>
      </c>
      <c r="D4765">
        <f>[1]!s_pq_maxuptype(B4765,A4765)</f>
        <v>0</v>
      </c>
      <c r="I4765" s="8"/>
      <c r="J4765" s="16"/>
      <c r="K4765" s="16"/>
    </row>
    <row r="4766" spans="1:11" x14ac:dyDescent="0.25">
      <c r="A4766" s="8">
        <v>45705</v>
      </c>
      <c r="B4766" s="16" t="s">
        <v>9603</v>
      </c>
      <c r="C4766" s="16" t="s">
        <v>9604</v>
      </c>
      <c r="D4766">
        <f>[1]!s_pq_maxuptype(B4766,A4766)</f>
        <v>0</v>
      </c>
      <c r="I4766" s="8"/>
      <c r="J4766" s="16"/>
      <c r="K4766" s="16"/>
    </row>
    <row r="4767" spans="1:11" x14ac:dyDescent="0.25">
      <c r="A4767" s="8">
        <v>45705</v>
      </c>
      <c r="B4767" s="16" t="s">
        <v>9605</v>
      </c>
      <c r="C4767" s="16" t="s">
        <v>9606</v>
      </c>
      <c r="D4767">
        <f>[1]!s_pq_maxuptype(B4767,A4767)</f>
        <v>0</v>
      </c>
      <c r="I4767" s="8"/>
      <c r="J4767" s="16"/>
      <c r="K4767" s="16"/>
    </row>
    <row r="4768" spans="1:11" x14ac:dyDescent="0.25">
      <c r="A4768" s="8">
        <v>45705</v>
      </c>
      <c r="B4768" s="16" t="s">
        <v>9607</v>
      </c>
      <c r="C4768" s="16" t="s">
        <v>9608</v>
      </c>
      <c r="D4768">
        <f>[1]!s_pq_maxuptype(B4768,A4768)</f>
        <v>0</v>
      </c>
      <c r="I4768" s="8"/>
      <c r="J4768" s="16"/>
      <c r="K4768" s="16"/>
    </row>
    <row r="4769" spans="1:11" x14ac:dyDescent="0.25">
      <c r="A4769" s="8">
        <v>45705</v>
      </c>
      <c r="B4769" s="16" t="s">
        <v>9609</v>
      </c>
      <c r="C4769" s="16" t="s">
        <v>9610</v>
      </c>
      <c r="D4769">
        <f>[1]!s_pq_maxuptype(B4769,A4769)</f>
        <v>0</v>
      </c>
      <c r="I4769" s="8"/>
      <c r="J4769" s="16"/>
      <c r="K4769" s="16"/>
    </row>
    <row r="4770" spans="1:11" x14ac:dyDescent="0.25">
      <c r="A4770" s="8">
        <v>45705</v>
      </c>
      <c r="B4770" s="16" t="s">
        <v>9611</v>
      </c>
      <c r="C4770" s="16" t="s">
        <v>9612</v>
      </c>
      <c r="D4770">
        <f>[1]!s_pq_maxuptype(B4770,A4770)</f>
        <v>0</v>
      </c>
      <c r="I4770" s="8"/>
      <c r="J4770" s="16"/>
      <c r="K4770" s="16"/>
    </row>
    <row r="4771" spans="1:11" x14ac:dyDescent="0.25">
      <c r="A4771" s="8">
        <v>45705</v>
      </c>
      <c r="B4771" s="16" t="s">
        <v>9613</v>
      </c>
      <c r="C4771" s="16" t="s">
        <v>9614</v>
      </c>
      <c r="D4771">
        <f>[1]!s_pq_maxuptype(B4771,A4771)</f>
        <v>0</v>
      </c>
      <c r="I4771" s="8"/>
      <c r="J4771" s="16"/>
      <c r="K4771" s="16"/>
    </row>
    <row r="4772" spans="1:11" x14ac:dyDescent="0.25">
      <c r="A4772" s="8">
        <v>45705</v>
      </c>
      <c r="B4772" s="16" t="s">
        <v>9615</v>
      </c>
      <c r="C4772" s="16" t="s">
        <v>9616</v>
      </c>
      <c r="D4772">
        <f>[1]!s_pq_maxuptype(B4772,A4772)</f>
        <v>0</v>
      </c>
      <c r="I4772" s="8"/>
      <c r="J4772" s="16"/>
      <c r="K4772" s="16"/>
    </row>
    <row r="4773" spans="1:11" x14ac:dyDescent="0.25">
      <c r="A4773" s="8">
        <v>45705</v>
      </c>
      <c r="B4773" s="16" t="s">
        <v>9617</v>
      </c>
      <c r="C4773" s="16" t="s">
        <v>9618</v>
      </c>
      <c r="D4773">
        <f>[1]!s_pq_maxuptype(B4773,A4773)</f>
        <v>0</v>
      </c>
      <c r="I4773" s="8"/>
      <c r="J4773" s="16"/>
      <c r="K4773" s="16"/>
    </row>
    <row r="4774" spans="1:11" x14ac:dyDescent="0.25">
      <c r="A4774" s="8">
        <v>45705</v>
      </c>
      <c r="B4774" s="16" t="s">
        <v>9619</v>
      </c>
      <c r="C4774" s="16" t="s">
        <v>9620</v>
      </c>
      <c r="D4774">
        <f>[1]!s_pq_maxuptype(B4774,A4774)</f>
        <v>0</v>
      </c>
      <c r="I4774" s="8"/>
      <c r="J4774" s="16"/>
      <c r="K4774" s="16"/>
    </row>
    <row r="4775" spans="1:11" x14ac:dyDescent="0.25">
      <c r="A4775" s="8">
        <v>45705</v>
      </c>
      <c r="B4775" s="16" t="s">
        <v>9621</v>
      </c>
      <c r="C4775" s="16" t="s">
        <v>9622</v>
      </c>
      <c r="D4775">
        <f>[1]!s_pq_maxuptype(B4775,A4775)</f>
        <v>0</v>
      </c>
      <c r="I4775" s="8"/>
      <c r="J4775" s="16"/>
      <c r="K4775" s="16"/>
    </row>
    <row r="4776" spans="1:11" x14ac:dyDescent="0.25">
      <c r="A4776" s="8">
        <v>45705</v>
      </c>
      <c r="B4776" s="16" t="s">
        <v>9623</v>
      </c>
      <c r="C4776" s="16" t="s">
        <v>9624</v>
      </c>
      <c r="D4776">
        <f>[1]!s_pq_maxuptype(B4776,A4776)</f>
        <v>0</v>
      </c>
      <c r="I4776" s="8"/>
      <c r="J4776" s="16"/>
      <c r="K4776" s="16"/>
    </row>
    <row r="4777" spans="1:11" x14ac:dyDescent="0.25">
      <c r="A4777" s="8">
        <v>45705</v>
      </c>
      <c r="B4777" s="16" t="s">
        <v>9625</v>
      </c>
      <c r="C4777" s="16" t="s">
        <v>9626</v>
      </c>
      <c r="D4777">
        <f>[1]!s_pq_maxuptype(B4777,A4777)</f>
        <v>0</v>
      </c>
      <c r="I4777" s="8"/>
      <c r="J4777" s="16"/>
      <c r="K4777" s="16"/>
    </row>
    <row r="4778" spans="1:11" x14ac:dyDescent="0.25">
      <c r="A4778" s="8">
        <v>45705</v>
      </c>
      <c r="B4778" s="16" t="s">
        <v>9627</v>
      </c>
      <c r="C4778" s="16" t="s">
        <v>9628</v>
      </c>
      <c r="D4778">
        <f>[1]!s_pq_maxuptype(B4778,A4778)</f>
        <v>0</v>
      </c>
      <c r="I4778" s="8"/>
      <c r="J4778" s="16"/>
      <c r="K4778" s="16"/>
    </row>
    <row r="4779" spans="1:11" x14ac:dyDescent="0.25">
      <c r="A4779" s="8">
        <v>45705</v>
      </c>
      <c r="B4779" s="16" t="s">
        <v>9629</v>
      </c>
      <c r="C4779" s="16" t="s">
        <v>9630</v>
      </c>
      <c r="D4779">
        <f>[1]!s_pq_maxuptype(B4779,A4779)</f>
        <v>0</v>
      </c>
      <c r="I4779" s="8"/>
      <c r="J4779" s="16"/>
      <c r="K4779" s="16"/>
    </row>
    <row r="4780" spans="1:11" x14ac:dyDescent="0.25">
      <c r="A4780" s="8">
        <v>45705</v>
      </c>
      <c r="B4780" s="16" t="s">
        <v>9631</v>
      </c>
      <c r="C4780" s="16" t="s">
        <v>9632</v>
      </c>
      <c r="D4780">
        <f>[1]!s_pq_maxuptype(B4780,A4780)</f>
        <v>0</v>
      </c>
      <c r="I4780" s="8"/>
      <c r="J4780" s="16"/>
      <c r="K4780" s="16"/>
    </row>
    <row r="4781" spans="1:11" x14ac:dyDescent="0.25">
      <c r="A4781" s="8">
        <v>45705</v>
      </c>
      <c r="B4781" s="16" t="s">
        <v>9633</v>
      </c>
      <c r="C4781" s="16" t="s">
        <v>9634</v>
      </c>
      <c r="D4781">
        <f>[1]!s_pq_maxuptype(B4781,A4781)</f>
        <v>0</v>
      </c>
      <c r="I4781" s="8"/>
      <c r="J4781" s="16"/>
      <c r="K4781" s="16"/>
    </row>
    <row r="4782" spans="1:11" x14ac:dyDescent="0.25">
      <c r="A4782" s="8">
        <v>45705</v>
      </c>
      <c r="B4782" s="16" t="s">
        <v>9635</v>
      </c>
      <c r="C4782" s="16" t="s">
        <v>9636</v>
      </c>
      <c r="D4782">
        <f>[1]!s_pq_maxuptype(B4782,A4782)</f>
        <v>0</v>
      </c>
      <c r="I4782" s="8"/>
      <c r="J4782" s="16"/>
      <c r="K4782" s="16"/>
    </row>
    <row r="4783" spans="1:11" x14ac:dyDescent="0.25">
      <c r="A4783" s="8">
        <v>45705</v>
      </c>
      <c r="B4783" s="16" t="s">
        <v>9637</v>
      </c>
      <c r="C4783" s="16" t="s">
        <v>9638</v>
      </c>
      <c r="D4783">
        <f>[1]!s_pq_maxuptype(B4783,A4783)</f>
        <v>0</v>
      </c>
      <c r="I4783" s="8"/>
      <c r="J4783" s="16"/>
      <c r="K4783" s="16"/>
    </row>
    <row r="4784" spans="1:11" x14ac:dyDescent="0.25">
      <c r="A4784" s="8">
        <v>45705</v>
      </c>
      <c r="B4784" s="16" t="s">
        <v>9639</v>
      </c>
      <c r="C4784" s="16" t="s">
        <v>9640</v>
      </c>
      <c r="D4784">
        <f>[1]!s_pq_maxuptype(B4784,A4784)</f>
        <v>0</v>
      </c>
      <c r="I4784" s="8"/>
      <c r="J4784" s="16"/>
      <c r="K4784" s="16"/>
    </row>
    <row r="4785" spans="1:11" x14ac:dyDescent="0.25">
      <c r="A4785" s="8">
        <v>45705</v>
      </c>
      <c r="B4785" s="16" t="s">
        <v>9641</v>
      </c>
      <c r="C4785" s="16" t="s">
        <v>9642</v>
      </c>
      <c r="D4785">
        <f>[1]!s_pq_maxuptype(B4785,A4785)</f>
        <v>0</v>
      </c>
      <c r="I4785" s="8"/>
      <c r="J4785" s="16"/>
      <c r="K4785" s="16"/>
    </row>
    <row r="4786" spans="1:11" x14ac:dyDescent="0.25">
      <c r="A4786" s="8">
        <v>45705</v>
      </c>
      <c r="B4786" s="16" t="s">
        <v>9643</v>
      </c>
      <c r="C4786" s="16" t="s">
        <v>9644</v>
      </c>
      <c r="D4786">
        <f>[1]!s_pq_maxuptype(B4786,A4786)</f>
        <v>0</v>
      </c>
      <c r="I4786" s="8"/>
      <c r="J4786" s="16"/>
      <c r="K4786" s="16"/>
    </row>
    <row r="4787" spans="1:11" x14ac:dyDescent="0.25">
      <c r="A4787" s="8">
        <v>45705</v>
      </c>
      <c r="B4787" s="16" t="s">
        <v>9645</v>
      </c>
      <c r="C4787" s="16" t="s">
        <v>9646</v>
      </c>
      <c r="D4787">
        <f>[1]!s_pq_maxuptype(B4787,A4787)</f>
        <v>0</v>
      </c>
      <c r="I4787" s="8"/>
      <c r="J4787" s="16"/>
      <c r="K4787" s="16"/>
    </row>
    <row r="4788" spans="1:11" x14ac:dyDescent="0.25">
      <c r="A4788" s="8">
        <v>45705</v>
      </c>
      <c r="B4788" s="16" t="s">
        <v>9647</v>
      </c>
      <c r="C4788" s="16" t="s">
        <v>9648</v>
      </c>
      <c r="D4788">
        <f>[1]!s_pq_maxuptype(B4788,A4788)</f>
        <v>0</v>
      </c>
      <c r="I4788" s="8"/>
      <c r="J4788" s="16"/>
      <c r="K4788" s="16"/>
    </row>
    <row r="4789" spans="1:11" x14ac:dyDescent="0.25">
      <c r="A4789" s="8">
        <v>45705</v>
      </c>
      <c r="B4789" s="16" t="s">
        <v>9649</v>
      </c>
      <c r="C4789" s="16" t="s">
        <v>9650</v>
      </c>
      <c r="D4789">
        <f>[1]!s_pq_maxuptype(B4789,A4789)</f>
        <v>0</v>
      </c>
      <c r="I4789" s="8"/>
      <c r="J4789" s="16"/>
      <c r="K4789" s="16"/>
    </row>
    <row r="4790" spans="1:11" x14ac:dyDescent="0.25">
      <c r="A4790" s="8">
        <v>45705</v>
      </c>
      <c r="B4790" s="16" t="s">
        <v>9651</v>
      </c>
      <c r="C4790" s="16" t="s">
        <v>9652</v>
      </c>
      <c r="D4790">
        <f>[1]!s_pq_maxuptype(B4790,A4790)</f>
        <v>0</v>
      </c>
      <c r="I4790" s="8"/>
      <c r="J4790" s="16"/>
      <c r="K4790" s="16"/>
    </row>
    <row r="4791" spans="1:11" x14ac:dyDescent="0.25">
      <c r="A4791" s="8">
        <v>45705</v>
      </c>
      <c r="B4791" s="16" t="s">
        <v>9653</v>
      </c>
      <c r="C4791" s="16" t="s">
        <v>9654</v>
      </c>
      <c r="D4791">
        <f>[1]!s_pq_maxuptype(B4791,A4791)</f>
        <v>0</v>
      </c>
      <c r="I4791" s="8"/>
      <c r="J4791" s="16"/>
      <c r="K4791" s="16"/>
    </row>
    <row r="4792" spans="1:11" x14ac:dyDescent="0.25">
      <c r="A4792" s="8">
        <v>45705</v>
      </c>
      <c r="B4792" s="16" t="s">
        <v>9655</v>
      </c>
      <c r="C4792" s="16" t="s">
        <v>9656</v>
      </c>
      <c r="D4792">
        <f>[1]!s_pq_maxuptype(B4792,A4792)</f>
        <v>0</v>
      </c>
      <c r="I4792" s="8"/>
      <c r="J4792" s="16"/>
      <c r="K4792" s="16"/>
    </row>
    <row r="4793" spans="1:11" x14ac:dyDescent="0.25">
      <c r="A4793" s="8">
        <v>45705</v>
      </c>
      <c r="B4793" s="16" t="s">
        <v>9657</v>
      </c>
      <c r="C4793" s="16" t="s">
        <v>9658</v>
      </c>
      <c r="D4793">
        <f>[1]!s_pq_maxuptype(B4793,A4793)</f>
        <v>0</v>
      </c>
      <c r="I4793" s="8"/>
      <c r="J4793" s="16"/>
      <c r="K4793" s="16"/>
    </row>
    <row r="4794" spans="1:11" x14ac:dyDescent="0.25">
      <c r="A4794" s="8">
        <v>45705</v>
      </c>
      <c r="B4794" s="16" t="s">
        <v>9659</v>
      </c>
      <c r="C4794" s="16" t="s">
        <v>9660</v>
      </c>
      <c r="D4794">
        <f>[1]!s_pq_maxuptype(B4794,A4794)</f>
        <v>0</v>
      </c>
      <c r="I4794" s="8"/>
      <c r="J4794" s="16"/>
      <c r="K4794" s="16"/>
    </row>
    <row r="4795" spans="1:11" x14ac:dyDescent="0.25">
      <c r="A4795" s="8">
        <v>45705</v>
      </c>
      <c r="B4795" s="16" t="s">
        <v>9661</v>
      </c>
      <c r="C4795" s="16" t="s">
        <v>9662</v>
      </c>
      <c r="D4795">
        <f>[1]!s_pq_maxuptype(B4795,A4795)</f>
        <v>0</v>
      </c>
      <c r="I4795" s="8"/>
      <c r="J4795" s="16"/>
      <c r="K4795" s="16"/>
    </row>
    <row r="4796" spans="1:11" x14ac:dyDescent="0.25">
      <c r="A4796" s="8">
        <v>45705</v>
      </c>
      <c r="B4796" s="16" t="s">
        <v>9663</v>
      </c>
      <c r="C4796" s="16" t="s">
        <v>9664</v>
      </c>
      <c r="D4796">
        <f>[1]!s_pq_maxuptype(B4796,A4796)</f>
        <v>0</v>
      </c>
      <c r="I4796" s="8"/>
      <c r="J4796" s="16"/>
      <c r="K4796" s="16"/>
    </row>
    <row r="4797" spans="1:11" x14ac:dyDescent="0.25">
      <c r="A4797" s="8">
        <v>45705</v>
      </c>
      <c r="B4797" s="16" t="s">
        <v>9665</v>
      </c>
      <c r="C4797" s="16" t="s">
        <v>9666</v>
      </c>
      <c r="D4797">
        <f>[1]!s_pq_maxuptype(B4797,A4797)</f>
        <v>0</v>
      </c>
      <c r="I4797" s="8"/>
      <c r="J4797" s="16"/>
      <c r="K4797" s="16"/>
    </row>
    <row r="4798" spans="1:11" x14ac:dyDescent="0.25">
      <c r="A4798" s="8">
        <v>45705</v>
      </c>
      <c r="B4798" s="16" t="s">
        <v>9667</v>
      </c>
      <c r="C4798" s="16" t="s">
        <v>9668</v>
      </c>
      <c r="D4798">
        <f>[1]!s_pq_maxuptype(B4798,A4798)</f>
        <v>0</v>
      </c>
      <c r="I4798" s="8"/>
      <c r="J4798" s="16"/>
      <c r="K4798" s="16"/>
    </row>
    <row r="4799" spans="1:11" x14ac:dyDescent="0.25">
      <c r="A4799" s="8">
        <v>45705</v>
      </c>
      <c r="B4799" s="16" t="s">
        <v>9669</v>
      </c>
      <c r="C4799" s="16" t="s">
        <v>9670</v>
      </c>
      <c r="D4799">
        <f>[1]!s_pq_maxuptype(B4799,A4799)</f>
        <v>0</v>
      </c>
      <c r="I4799" s="8"/>
      <c r="J4799" s="16"/>
      <c r="K4799" s="16"/>
    </row>
    <row r="4800" spans="1:11" x14ac:dyDescent="0.25">
      <c r="A4800" s="8">
        <v>45705</v>
      </c>
      <c r="B4800" s="16" t="s">
        <v>9671</v>
      </c>
      <c r="C4800" s="16" t="s">
        <v>9672</v>
      </c>
      <c r="D4800">
        <f>[1]!s_pq_maxuptype(B4800,A4800)</f>
        <v>0</v>
      </c>
      <c r="I4800" s="8"/>
      <c r="J4800" s="16"/>
      <c r="K4800" s="16"/>
    </row>
    <row r="4801" spans="1:11" x14ac:dyDescent="0.25">
      <c r="A4801" s="8">
        <v>45705</v>
      </c>
      <c r="B4801" s="16" t="s">
        <v>9673</v>
      </c>
      <c r="C4801" s="16" t="s">
        <v>9674</v>
      </c>
      <c r="D4801">
        <f>[1]!s_pq_maxuptype(B4801,A4801)</f>
        <v>0</v>
      </c>
      <c r="I4801" s="8"/>
      <c r="J4801" s="16"/>
      <c r="K4801" s="16"/>
    </row>
    <row r="4802" spans="1:11" x14ac:dyDescent="0.25">
      <c r="A4802" s="8">
        <v>45705</v>
      </c>
      <c r="B4802" s="16" t="s">
        <v>9675</v>
      </c>
      <c r="C4802" s="16" t="s">
        <v>9676</v>
      </c>
      <c r="D4802">
        <f>[1]!s_pq_maxuptype(B4802,A4802)</f>
        <v>0</v>
      </c>
      <c r="I4802" s="8"/>
      <c r="J4802" s="16"/>
      <c r="K4802" s="16"/>
    </row>
    <row r="4803" spans="1:11" x14ac:dyDescent="0.25">
      <c r="A4803" s="8">
        <v>45705</v>
      </c>
      <c r="B4803" s="16" t="s">
        <v>9677</v>
      </c>
      <c r="C4803" s="16" t="s">
        <v>9678</v>
      </c>
      <c r="D4803">
        <f>[1]!s_pq_maxuptype(B4803,A4803)</f>
        <v>0</v>
      </c>
      <c r="I4803" s="8"/>
      <c r="J4803" s="16"/>
      <c r="K4803" s="16"/>
    </row>
    <row r="4804" spans="1:11" x14ac:dyDescent="0.25">
      <c r="A4804" s="8">
        <v>45705</v>
      </c>
      <c r="B4804" s="16" t="s">
        <v>9679</v>
      </c>
      <c r="C4804" s="16" t="s">
        <v>9680</v>
      </c>
      <c r="D4804">
        <f>[1]!s_pq_maxuptype(B4804,A4804)</f>
        <v>0</v>
      </c>
      <c r="I4804" s="8"/>
      <c r="J4804" s="16"/>
      <c r="K4804" s="16"/>
    </row>
    <row r="4805" spans="1:11" x14ac:dyDescent="0.25">
      <c r="A4805" s="8">
        <v>45705</v>
      </c>
      <c r="B4805" s="16" t="s">
        <v>9681</v>
      </c>
      <c r="C4805" s="16" t="s">
        <v>9682</v>
      </c>
      <c r="D4805">
        <f>[1]!s_pq_maxuptype(B4805,A4805)</f>
        <v>0</v>
      </c>
      <c r="I4805" s="8"/>
      <c r="J4805" s="16"/>
      <c r="K4805" s="16"/>
    </row>
    <row r="4806" spans="1:11" x14ac:dyDescent="0.25">
      <c r="A4806" s="8">
        <v>45705</v>
      </c>
      <c r="B4806" s="16" t="s">
        <v>9683</v>
      </c>
      <c r="C4806" s="16" t="s">
        <v>9684</v>
      </c>
      <c r="D4806">
        <f>[1]!s_pq_maxuptype(B4806,A4806)</f>
        <v>0</v>
      </c>
      <c r="I4806" s="8"/>
      <c r="J4806" s="16"/>
      <c r="K4806" s="16"/>
    </row>
    <row r="4807" spans="1:11" x14ac:dyDescent="0.25">
      <c r="A4807" s="8">
        <v>45705</v>
      </c>
      <c r="B4807" s="16" t="s">
        <v>9685</v>
      </c>
      <c r="C4807" s="16" t="s">
        <v>9686</v>
      </c>
      <c r="D4807">
        <f>[1]!s_pq_maxuptype(B4807,A4807)</f>
        <v>0</v>
      </c>
      <c r="I4807" s="8"/>
      <c r="J4807" s="16"/>
      <c r="K4807" s="16"/>
    </row>
    <row r="4808" spans="1:11" x14ac:dyDescent="0.25">
      <c r="A4808" s="8">
        <v>45705</v>
      </c>
      <c r="B4808" s="16" t="s">
        <v>9687</v>
      </c>
      <c r="C4808" s="16" t="s">
        <v>9688</v>
      </c>
      <c r="D4808">
        <f>[1]!s_pq_maxuptype(B4808,A4808)</f>
        <v>0</v>
      </c>
      <c r="I4808" s="8"/>
      <c r="J4808" s="16"/>
      <c r="K4808" s="16"/>
    </row>
    <row r="4809" spans="1:11" x14ac:dyDescent="0.25">
      <c r="A4809" s="8">
        <v>45705</v>
      </c>
      <c r="B4809" s="16" t="s">
        <v>9689</v>
      </c>
      <c r="C4809" s="16" t="s">
        <v>9690</v>
      </c>
      <c r="D4809">
        <f>[1]!s_pq_maxuptype(B4809,A4809)</f>
        <v>0</v>
      </c>
      <c r="I4809" s="8"/>
      <c r="J4809" s="16"/>
      <c r="K4809" s="16"/>
    </row>
    <row r="4810" spans="1:11" x14ac:dyDescent="0.25">
      <c r="A4810" s="8">
        <v>45705</v>
      </c>
      <c r="B4810" s="16" t="s">
        <v>9691</v>
      </c>
      <c r="C4810" s="16" t="s">
        <v>9692</v>
      </c>
      <c r="D4810">
        <f>[1]!s_pq_maxuptype(B4810,A4810)</f>
        <v>0</v>
      </c>
      <c r="I4810" s="8"/>
      <c r="J4810" s="16"/>
      <c r="K4810" s="16"/>
    </row>
    <row r="4811" spans="1:11" x14ac:dyDescent="0.25">
      <c r="A4811" s="8">
        <v>45705</v>
      </c>
      <c r="B4811" s="16" t="s">
        <v>9693</v>
      </c>
      <c r="C4811" s="16" t="s">
        <v>9694</v>
      </c>
      <c r="D4811">
        <f>[1]!s_pq_maxuptype(B4811,A4811)</f>
        <v>0</v>
      </c>
      <c r="I4811" s="8"/>
      <c r="J4811" s="16"/>
      <c r="K4811" s="16"/>
    </row>
    <row r="4812" spans="1:11" x14ac:dyDescent="0.25">
      <c r="A4812" s="8">
        <v>45705</v>
      </c>
      <c r="B4812" s="16" t="s">
        <v>9695</v>
      </c>
      <c r="C4812" s="16" t="s">
        <v>9696</v>
      </c>
      <c r="D4812">
        <f>[1]!s_pq_maxuptype(B4812,A4812)</f>
        <v>0</v>
      </c>
      <c r="I4812" s="8"/>
      <c r="J4812" s="16"/>
      <c r="K4812" s="16"/>
    </row>
    <row r="4813" spans="1:11" x14ac:dyDescent="0.25">
      <c r="A4813" s="8">
        <v>45705</v>
      </c>
      <c r="B4813" s="16" t="s">
        <v>9697</v>
      </c>
      <c r="C4813" s="16" t="s">
        <v>9698</v>
      </c>
      <c r="D4813">
        <f>[1]!s_pq_maxuptype(B4813,A4813)</f>
        <v>0</v>
      </c>
      <c r="I4813" s="8"/>
      <c r="J4813" s="16"/>
      <c r="K4813" s="16"/>
    </row>
    <row r="4814" spans="1:11" x14ac:dyDescent="0.25">
      <c r="A4814" s="8">
        <v>45705</v>
      </c>
      <c r="B4814" s="16" t="s">
        <v>9699</v>
      </c>
      <c r="C4814" s="16" t="s">
        <v>9700</v>
      </c>
      <c r="D4814">
        <f>[1]!s_pq_maxuptype(B4814,A4814)</f>
        <v>0</v>
      </c>
      <c r="I4814" s="8"/>
      <c r="J4814" s="16"/>
      <c r="K4814" s="16"/>
    </row>
    <row r="4815" spans="1:11" x14ac:dyDescent="0.25">
      <c r="A4815" s="8">
        <v>45705</v>
      </c>
      <c r="B4815" s="16" t="s">
        <v>9701</v>
      </c>
      <c r="C4815" s="16" t="s">
        <v>9702</v>
      </c>
      <c r="D4815">
        <f>[1]!s_pq_maxuptype(B4815,A4815)</f>
        <v>0</v>
      </c>
      <c r="I4815" s="8"/>
      <c r="J4815" s="16"/>
      <c r="K4815" s="16"/>
    </row>
    <row r="4816" spans="1:11" x14ac:dyDescent="0.25">
      <c r="A4816" s="8">
        <v>45705</v>
      </c>
      <c r="B4816" s="16" t="s">
        <v>9703</v>
      </c>
      <c r="C4816" s="16" t="s">
        <v>9704</v>
      </c>
      <c r="D4816">
        <f>[1]!s_pq_maxuptype(B4816,A4816)</f>
        <v>0</v>
      </c>
      <c r="I4816" s="8"/>
      <c r="J4816" s="16"/>
      <c r="K4816" s="16"/>
    </row>
    <row r="4817" spans="1:11" x14ac:dyDescent="0.25">
      <c r="A4817" s="8">
        <v>45705</v>
      </c>
      <c r="B4817" s="16" t="s">
        <v>9705</v>
      </c>
      <c r="C4817" s="16" t="s">
        <v>9706</v>
      </c>
      <c r="D4817">
        <f>[1]!s_pq_maxuptype(B4817,A4817)</f>
        <v>0</v>
      </c>
      <c r="I4817" s="8"/>
      <c r="J4817" s="16"/>
      <c r="K4817" s="16"/>
    </row>
    <row r="4818" spans="1:11" x14ac:dyDescent="0.25">
      <c r="A4818" s="8">
        <v>45705</v>
      </c>
      <c r="B4818" s="16" t="s">
        <v>9707</v>
      </c>
      <c r="C4818" s="16" t="s">
        <v>9708</v>
      </c>
      <c r="D4818">
        <f>[1]!s_pq_maxuptype(B4818,A4818)</f>
        <v>0</v>
      </c>
      <c r="I4818" s="8"/>
      <c r="J4818" s="16"/>
      <c r="K4818" s="16"/>
    </row>
    <row r="4819" spans="1:11" x14ac:dyDescent="0.25">
      <c r="A4819" s="8">
        <v>45705</v>
      </c>
      <c r="B4819" s="16" t="s">
        <v>9709</v>
      </c>
      <c r="C4819" s="16" t="s">
        <v>9710</v>
      </c>
      <c r="D4819">
        <f>[1]!s_pq_maxuptype(B4819,A4819)</f>
        <v>0</v>
      </c>
      <c r="I4819" s="8"/>
      <c r="J4819" s="16"/>
      <c r="K4819" s="16"/>
    </row>
    <row r="4820" spans="1:11" x14ac:dyDescent="0.25">
      <c r="A4820" s="8">
        <v>45705</v>
      </c>
      <c r="B4820" s="16" t="s">
        <v>9711</v>
      </c>
      <c r="C4820" s="16" t="s">
        <v>9712</v>
      </c>
      <c r="D4820">
        <f>[1]!s_pq_maxuptype(B4820,A4820)</f>
        <v>0</v>
      </c>
      <c r="I4820" s="8"/>
      <c r="J4820" s="16"/>
      <c r="K4820" s="16"/>
    </row>
    <row r="4821" spans="1:11" x14ac:dyDescent="0.25">
      <c r="A4821" s="8">
        <v>45705</v>
      </c>
      <c r="B4821" s="16" t="s">
        <v>9713</v>
      </c>
      <c r="C4821" s="16" t="s">
        <v>9714</v>
      </c>
      <c r="D4821">
        <f>[1]!s_pq_maxuptype(B4821,A4821)</f>
        <v>0</v>
      </c>
      <c r="I4821" s="8"/>
      <c r="J4821" s="16"/>
      <c r="K4821" s="16"/>
    </row>
    <row r="4822" spans="1:11" x14ac:dyDescent="0.25">
      <c r="A4822" s="8">
        <v>45705</v>
      </c>
      <c r="B4822" s="16" t="s">
        <v>9715</v>
      </c>
      <c r="C4822" s="16" t="s">
        <v>9716</v>
      </c>
      <c r="D4822">
        <f>[1]!s_pq_maxuptype(B4822,A4822)</f>
        <v>0</v>
      </c>
      <c r="I4822" s="8"/>
      <c r="J4822" s="16"/>
      <c r="K4822" s="16"/>
    </row>
    <row r="4823" spans="1:11" x14ac:dyDescent="0.25">
      <c r="A4823" s="8">
        <v>45705</v>
      </c>
      <c r="B4823" s="16" t="s">
        <v>9717</v>
      </c>
      <c r="C4823" s="16" t="s">
        <v>9718</v>
      </c>
      <c r="D4823">
        <f>[1]!s_pq_maxuptype(B4823,A4823)</f>
        <v>0</v>
      </c>
      <c r="I4823" s="8"/>
      <c r="J4823" s="16"/>
      <c r="K4823" s="16"/>
    </row>
    <row r="4824" spans="1:11" x14ac:dyDescent="0.25">
      <c r="A4824" s="8">
        <v>45705</v>
      </c>
      <c r="B4824" s="16" t="s">
        <v>9719</v>
      </c>
      <c r="C4824" s="16" t="s">
        <v>9720</v>
      </c>
      <c r="D4824">
        <f>[1]!s_pq_maxuptype(B4824,A4824)</f>
        <v>0</v>
      </c>
      <c r="I4824" s="8"/>
      <c r="J4824" s="16"/>
      <c r="K4824" s="16"/>
    </row>
    <row r="4825" spans="1:11" x14ac:dyDescent="0.25">
      <c r="A4825" s="8">
        <v>45705</v>
      </c>
      <c r="B4825" s="16" t="s">
        <v>9721</v>
      </c>
      <c r="C4825" s="16" t="s">
        <v>9722</v>
      </c>
      <c r="D4825">
        <f>[1]!s_pq_maxuptype(B4825,A4825)</f>
        <v>0</v>
      </c>
      <c r="I4825" s="8"/>
      <c r="J4825" s="16"/>
      <c r="K4825" s="16"/>
    </row>
    <row r="4826" spans="1:11" x14ac:dyDescent="0.25">
      <c r="A4826" s="8">
        <v>45705</v>
      </c>
      <c r="B4826" s="16" t="s">
        <v>9723</v>
      </c>
      <c r="C4826" s="16" t="s">
        <v>9724</v>
      </c>
      <c r="D4826">
        <f>[1]!s_pq_maxuptype(B4826,A4826)</f>
        <v>0</v>
      </c>
      <c r="I4826" s="8"/>
      <c r="J4826" s="16"/>
      <c r="K4826" s="16"/>
    </row>
    <row r="4827" spans="1:11" x14ac:dyDescent="0.25">
      <c r="A4827" s="8">
        <v>45705</v>
      </c>
      <c r="B4827" s="16" t="s">
        <v>9725</v>
      </c>
      <c r="C4827" s="16" t="s">
        <v>9726</v>
      </c>
      <c r="D4827">
        <f>[1]!s_pq_maxuptype(B4827,A4827)</f>
        <v>0</v>
      </c>
      <c r="I4827" s="8"/>
      <c r="J4827" s="16"/>
      <c r="K4827" s="16"/>
    </row>
    <row r="4828" spans="1:11" x14ac:dyDescent="0.25">
      <c r="A4828" s="8">
        <v>45705</v>
      </c>
      <c r="B4828" s="16" t="s">
        <v>9727</v>
      </c>
      <c r="C4828" s="16" t="s">
        <v>9728</v>
      </c>
      <c r="D4828">
        <f>[1]!s_pq_maxuptype(B4828,A4828)</f>
        <v>0</v>
      </c>
      <c r="I4828" s="8"/>
      <c r="J4828" s="16"/>
      <c r="K4828" s="16"/>
    </row>
    <row r="4829" spans="1:11" x14ac:dyDescent="0.25">
      <c r="A4829" s="8">
        <v>45705</v>
      </c>
      <c r="B4829" s="16" t="s">
        <v>9729</v>
      </c>
      <c r="C4829" s="16" t="s">
        <v>9730</v>
      </c>
      <c r="D4829">
        <f>[1]!s_pq_maxuptype(B4829,A4829)</f>
        <v>0</v>
      </c>
      <c r="I4829" s="8"/>
      <c r="J4829" s="16"/>
      <c r="K4829" s="16"/>
    </row>
    <row r="4830" spans="1:11" x14ac:dyDescent="0.25">
      <c r="A4830" s="8">
        <v>45705</v>
      </c>
      <c r="B4830" s="16" t="s">
        <v>9731</v>
      </c>
      <c r="C4830" s="16" t="s">
        <v>9732</v>
      </c>
      <c r="D4830">
        <f>[1]!s_pq_maxuptype(B4830,A4830)</f>
        <v>0</v>
      </c>
      <c r="I4830" s="8"/>
      <c r="J4830" s="16"/>
      <c r="K4830" s="16"/>
    </row>
    <row r="4831" spans="1:11" x14ac:dyDescent="0.25">
      <c r="A4831" s="8">
        <v>45705</v>
      </c>
      <c r="B4831" s="16" t="s">
        <v>9733</v>
      </c>
      <c r="C4831" s="16" t="s">
        <v>9734</v>
      </c>
      <c r="D4831">
        <f>[1]!s_pq_maxuptype(B4831,A4831)</f>
        <v>0</v>
      </c>
      <c r="I4831" s="8"/>
      <c r="J4831" s="16"/>
      <c r="K4831" s="16"/>
    </row>
    <row r="4832" spans="1:11" x14ac:dyDescent="0.25">
      <c r="A4832" s="8">
        <v>45705</v>
      </c>
      <c r="B4832" s="16" t="s">
        <v>9735</v>
      </c>
      <c r="C4832" s="16" t="s">
        <v>9736</v>
      </c>
      <c r="D4832">
        <f>[1]!s_pq_maxuptype(B4832,A4832)</f>
        <v>0</v>
      </c>
      <c r="I4832" s="8"/>
      <c r="J4832" s="16"/>
      <c r="K4832" s="16"/>
    </row>
    <row r="4833" spans="1:11" x14ac:dyDescent="0.25">
      <c r="A4833" s="8">
        <v>45705</v>
      </c>
      <c r="B4833" s="16" t="s">
        <v>9737</v>
      </c>
      <c r="C4833" s="16" t="s">
        <v>9738</v>
      </c>
      <c r="D4833">
        <f>[1]!s_pq_maxuptype(B4833,A4833)</f>
        <v>0</v>
      </c>
      <c r="I4833" s="8"/>
      <c r="J4833" s="16"/>
      <c r="K4833" s="16"/>
    </row>
    <row r="4834" spans="1:11" x14ac:dyDescent="0.25">
      <c r="A4834" s="8">
        <v>45705</v>
      </c>
      <c r="B4834" s="16" t="s">
        <v>9739</v>
      </c>
      <c r="C4834" s="16" t="s">
        <v>9740</v>
      </c>
      <c r="D4834">
        <f>[1]!s_pq_maxuptype(B4834,A4834)</f>
        <v>0</v>
      </c>
      <c r="I4834" s="8"/>
      <c r="J4834" s="16"/>
      <c r="K4834" s="16"/>
    </row>
    <row r="4835" spans="1:11" x14ac:dyDescent="0.25">
      <c r="A4835" s="8">
        <v>45705</v>
      </c>
      <c r="B4835" s="16" t="s">
        <v>9741</v>
      </c>
      <c r="C4835" s="16" t="s">
        <v>9742</v>
      </c>
      <c r="D4835">
        <f>[1]!s_pq_maxuptype(B4835,A4835)</f>
        <v>0</v>
      </c>
      <c r="I4835" s="8"/>
      <c r="J4835" s="16"/>
      <c r="K4835" s="16"/>
    </row>
    <row r="4836" spans="1:11" x14ac:dyDescent="0.25">
      <c r="A4836" s="8">
        <v>45705</v>
      </c>
      <c r="B4836" s="16" t="s">
        <v>9743</v>
      </c>
      <c r="C4836" s="16" t="s">
        <v>9744</v>
      </c>
      <c r="D4836">
        <f>[1]!s_pq_maxuptype(B4836,A4836)</f>
        <v>0</v>
      </c>
      <c r="I4836" s="8"/>
      <c r="J4836" s="16"/>
      <c r="K4836" s="16"/>
    </row>
    <row r="4837" spans="1:11" x14ac:dyDescent="0.25">
      <c r="A4837" s="8">
        <v>45705</v>
      </c>
      <c r="B4837" s="16" t="s">
        <v>9745</v>
      </c>
      <c r="C4837" s="16" t="s">
        <v>9746</v>
      </c>
      <c r="D4837">
        <f>[1]!s_pq_maxuptype(B4837,A4837)</f>
        <v>0</v>
      </c>
      <c r="I4837" s="8"/>
      <c r="J4837" s="16"/>
      <c r="K4837" s="16"/>
    </row>
    <row r="4838" spans="1:11" x14ac:dyDescent="0.25">
      <c r="A4838" s="8">
        <v>45705</v>
      </c>
      <c r="B4838" s="16" t="s">
        <v>9747</v>
      </c>
      <c r="C4838" s="16" t="s">
        <v>9748</v>
      </c>
      <c r="D4838">
        <f>[1]!s_pq_maxuptype(B4838,A4838)</f>
        <v>0</v>
      </c>
      <c r="I4838" s="8"/>
      <c r="J4838" s="16"/>
      <c r="K4838" s="16"/>
    </row>
    <row r="4839" spans="1:11" x14ac:dyDescent="0.25">
      <c r="A4839" s="8">
        <v>45705</v>
      </c>
      <c r="B4839" s="16" t="s">
        <v>9749</v>
      </c>
      <c r="C4839" s="16" t="s">
        <v>9750</v>
      </c>
      <c r="D4839">
        <f>[1]!s_pq_maxuptype(B4839,A4839)</f>
        <v>0</v>
      </c>
      <c r="I4839" s="8"/>
      <c r="J4839" s="16"/>
      <c r="K4839" s="16"/>
    </row>
    <row r="4840" spans="1:11" x14ac:dyDescent="0.25">
      <c r="A4840" s="8">
        <v>45705</v>
      </c>
      <c r="B4840" s="16" t="s">
        <v>9751</v>
      </c>
      <c r="C4840" s="16" t="s">
        <v>9752</v>
      </c>
      <c r="D4840">
        <f>[1]!s_pq_maxuptype(B4840,A4840)</f>
        <v>0</v>
      </c>
      <c r="I4840" s="8"/>
      <c r="J4840" s="16"/>
      <c r="K4840" s="16"/>
    </row>
    <row r="4841" spans="1:11" x14ac:dyDescent="0.25">
      <c r="A4841" s="8">
        <v>45705</v>
      </c>
      <c r="B4841" s="16" t="s">
        <v>9753</v>
      </c>
      <c r="C4841" s="16" t="s">
        <v>9754</v>
      </c>
      <c r="D4841">
        <f>[1]!s_pq_maxuptype(B4841,A4841)</f>
        <v>0</v>
      </c>
      <c r="I4841" s="8"/>
      <c r="J4841" s="16"/>
      <c r="K4841" s="16"/>
    </row>
    <row r="4842" spans="1:11" x14ac:dyDescent="0.25">
      <c r="A4842" s="8">
        <v>45705</v>
      </c>
      <c r="B4842" s="16" t="s">
        <v>9755</v>
      </c>
      <c r="C4842" s="16" t="s">
        <v>9756</v>
      </c>
      <c r="D4842">
        <f>[1]!s_pq_maxuptype(B4842,A4842)</f>
        <v>0</v>
      </c>
      <c r="I4842" s="8"/>
      <c r="J4842" s="16"/>
      <c r="K4842" s="16"/>
    </row>
    <row r="4843" spans="1:11" x14ac:dyDescent="0.25">
      <c r="A4843" s="8">
        <v>45705</v>
      </c>
      <c r="B4843" s="16" t="s">
        <v>9757</v>
      </c>
      <c r="C4843" s="16" t="s">
        <v>9758</v>
      </c>
      <c r="D4843">
        <f>[1]!s_pq_maxuptype(B4843,A4843)</f>
        <v>0</v>
      </c>
      <c r="I4843" s="8"/>
      <c r="J4843" s="16"/>
      <c r="K4843" s="16"/>
    </row>
    <row r="4844" spans="1:11" x14ac:dyDescent="0.25">
      <c r="A4844" s="8">
        <v>45705</v>
      </c>
      <c r="B4844" s="16" t="s">
        <v>9759</v>
      </c>
      <c r="C4844" s="16" t="s">
        <v>9760</v>
      </c>
      <c r="D4844">
        <f>[1]!s_pq_maxuptype(B4844,A4844)</f>
        <v>0</v>
      </c>
      <c r="I4844" s="8"/>
      <c r="J4844" s="16"/>
      <c r="K4844" s="16"/>
    </row>
    <row r="4845" spans="1:11" x14ac:dyDescent="0.25">
      <c r="A4845" s="8">
        <v>45705</v>
      </c>
      <c r="B4845" s="16" t="s">
        <v>9761</v>
      </c>
      <c r="C4845" s="16" t="s">
        <v>9762</v>
      </c>
      <c r="D4845">
        <f>[1]!s_pq_maxuptype(B4845,A4845)</f>
        <v>0</v>
      </c>
      <c r="I4845" s="8"/>
      <c r="J4845" s="16"/>
      <c r="K4845" s="16"/>
    </row>
    <row r="4846" spans="1:11" x14ac:dyDescent="0.25">
      <c r="A4846" s="8">
        <v>45705</v>
      </c>
      <c r="B4846" s="16" t="s">
        <v>9763</v>
      </c>
      <c r="C4846" s="16" t="s">
        <v>9764</v>
      </c>
      <c r="D4846">
        <f>[1]!s_pq_maxuptype(B4846,A4846)</f>
        <v>0</v>
      </c>
      <c r="I4846" s="8"/>
      <c r="J4846" s="16"/>
      <c r="K4846" s="16"/>
    </row>
    <row r="4847" spans="1:11" x14ac:dyDescent="0.25">
      <c r="A4847" s="8">
        <v>45705</v>
      </c>
      <c r="B4847" s="16" t="s">
        <v>9765</v>
      </c>
      <c r="C4847" s="16" t="s">
        <v>9766</v>
      </c>
      <c r="D4847">
        <f>[1]!s_pq_maxuptype(B4847,A4847)</f>
        <v>0</v>
      </c>
      <c r="I4847" s="8"/>
      <c r="J4847" s="16"/>
      <c r="K4847" s="16"/>
    </row>
    <row r="4848" spans="1:11" x14ac:dyDescent="0.25">
      <c r="A4848" s="8">
        <v>45705</v>
      </c>
      <c r="B4848" s="16" t="s">
        <v>9767</v>
      </c>
      <c r="C4848" s="16" t="s">
        <v>9768</v>
      </c>
      <c r="D4848">
        <f>[1]!s_pq_maxuptype(B4848,A4848)</f>
        <v>0</v>
      </c>
      <c r="I4848" s="8"/>
      <c r="J4848" s="16"/>
      <c r="K4848" s="16"/>
    </row>
    <row r="4849" spans="1:11" x14ac:dyDescent="0.25">
      <c r="A4849" s="8">
        <v>45705</v>
      </c>
      <c r="B4849" s="16" t="s">
        <v>9769</v>
      </c>
      <c r="C4849" s="16" t="s">
        <v>9770</v>
      </c>
      <c r="D4849">
        <f>[1]!s_pq_maxuptype(B4849,A4849)</f>
        <v>0</v>
      </c>
      <c r="I4849" s="8"/>
      <c r="J4849" s="16"/>
      <c r="K4849" s="16"/>
    </row>
    <row r="4850" spans="1:11" x14ac:dyDescent="0.25">
      <c r="A4850" s="8">
        <v>45705</v>
      </c>
      <c r="B4850" s="16" t="s">
        <v>9771</v>
      </c>
      <c r="C4850" s="16" t="s">
        <v>9772</v>
      </c>
      <c r="D4850">
        <f>[1]!s_pq_maxuptype(B4850,A4850)</f>
        <v>0</v>
      </c>
      <c r="I4850" s="8"/>
      <c r="J4850" s="16"/>
      <c r="K4850" s="16"/>
    </row>
    <row r="4851" spans="1:11" x14ac:dyDescent="0.25">
      <c r="A4851" s="8">
        <v>45705</v>
      </c>
      <c r="B4851" s="16" t="s">
        <v>9773</v>
      </c>
      <c r="C4851" s="16" t="s">
        <v>9774</v>
      </c>
      <c r="D4851">
        <f>[1]!s_pq_maxuptype(B4851,A4851)</f>
        <v>0</v>
      </c>
      <c r="I4851" s="8"/>
      <c r="J4851" s="16"/>
      <c r="K4851" s="16"/>
    </row>
    <row r="4852" spans="1:11" x14ac:dyDescent="0.25">
      <c r="A4852" s="8">
        <v>45705</v>
      </c>
      <c r="B4852" s="16" t="s">
        <v>9775</v>
      </c>
      <c r="C4852" s="16" t="s">
        <v>9776</v>
      </c>
      <c r="D4852">
        <f>[1]!s_pq_maxuptype(B4852,A4852)</f>
        <v>0</v>
      </c>
      <c r="I4852" s="8"/>
      <c r="J4852" s="16"/>
      <c r="K4852" s="16"/>
    </row>
    <row r="4853" spans="1:11" x14ac:dyDescent="0.25">
      <c r="A4853" s="8">
        <v>45705</v>
      </c>
      <c r="B4853" s="16" t="s">
        <v>9777</v>
      </c>
      <c r="C4853" s="16" t="s">
        <v>9778</v>
      </c>
      <c r="D4853">
        <f>[1]!s_pq_maxuptype(B4853,A4853)</f>
        <v>0</v>
      </c>
      <c r="I4853" s="8"/>
      <c r="J4853" s="16"/>
      <c r="K4853" s="16"/>
    </row>
    <row r="4854" spans="1:11" x14ac:dyDescent="0.25">
      <c r="A4854" s="8">
        <v>45705</v>
      </c>
      <c r="B4854" s="16" t="s">
        <v>9779</v>
      </c>
      <c r="C4854" s="16" t="s">
        <v>9780</v>
      </c>
      <c r="D4854">
        <f>[1]!s_pq_maxuptype(B4854,A4854)</f>
        <v>0</v>
      </c>
      <c r="I4854" s="8"/>
      <c r="J4854" s="16"/>
      <c r="K4854" s="16"/>
    </row>
    <row r="4855" spans="1:11" x14ac:dyDescent="0.25">
      <c r="A4855" s="8">
        <v>45705</v>
      </c>
      <c r="B4855" s="16" t="s">
        <v>9781</v>
      </c>
      <c r="C4855" s="16" t="s">
        <v>9782</v>
      </c>
      <c r="D4855">
        <f>[1]!s_pq_maxuptype(B4855,A4855)</f>
        <v>0</v>
      </c>
      <c r="I4855" s="8"/>
      <c r="J4855" s="16"/>
      <c r="K4855" s="16"/>
    </row>
    <row r="4856" spans="1:11" x14ac:dyDescent="0.25">
      <c r="A4856" s="8">
        <v>45705</v>
      </c>
      <c r="B4856" s="16" t="s">
        <v>9783</v>
      </c>
      <c r="C4856" s="16" t="s">
        <v>9784</v>
      </c>
      <c r="D4856">
        <f>[1]!s_pq_maxuptype(B4856,A4856)</f>
        <v>0</v>
      </c>
      <c r="I4856" s="8"/>
      <c r="J4856" s="16"/>
      <c r="K4856" s="16"/>
    </row>
    <row r="4857" spans="1:11" x14ac:dyDescent="0.25">
      <c r="A4857" s="8">
        <v>45705</v>
      </c>
      <c r="B4857" s="16" t="s">
        <v>9785</v>
      </c>
      <c r="C4857" s="16" t="s">
        <v>9786</v>
      </c>
      <c r="D4857">
        <f>[1]!s_pq_maxuptype(B4857,A4857)</f>
        <v>0</v>
      </c>
      <c r="I4857" s="8"/>
      <c r="J4857" s="16"/>
      <c r="K4857" s="16"/>
    </row>
    <row r="4858" spans="1:11" x14ac:dyDescent="0.25">
      <c r="A4858" s="8">
        <v>45705</v>
      </c>
      <c r="B4858" s="16" t="s">
        <v>9787</v>
      </c>
      <c r="C4858" s="16" t="s">
        <v>9788</v>
      </c>
      <c r="D4858">
        <f>[1]!s_pq_maxuptype(B4858,A4858)</f>
        <v>0</v>
      </c>
      <c r="I4858" s="8"/>
      <c r="J4858" s="16"/>
      <c r="K4858" s="16"/>
    </row>
    <row r="4859" spans="1:11" x14ac:dyDescent="0.25">
      <c r="A4859" s="8">
        <v>45705</v>
      </c>
      <c r="B4859" s="16" t="s">
        <v>9789</v>
      </c>
      <c r="C4859" s="16" t="s">
        <v>9790</v>
      </c>
      <c r="D4859">
        <f>[1]!s_pq_maxuptype(B4859,A4859)</f>
        <v>0</v>
      </c>
      <c r="I4859" s="8"/>
      <c r="J4859" s="16"/>
      <c r="K4859" s="16"/>
    </row>
    <row r="4860" spans="1:11" x14ac:dyDescent="0.25">
      <c r="A4860" s="8">
        <v>45705</v>
      </c>
      <c r="B4860" s="16" t="s">
        <v>9791</v>
      </c>
      <c r="C4860" s="16" t="s">
        <v>9792</v>
      </c>
      <c r="D4860">
        <f>[1]!s_pq_maxuptype(B4860,A4860)</f>
        <v>0</v>
      </c>
      <c r="I4860" s="8"/>
      <c r="J4860" s="16"/>
      <c r="K4860" s="16"/>
    </row>
    <row r="4861" spans="1:11" x14ac:dyDescent="0.25">
      <c r="A4861" s="8">
        <v>45705</v>
      </c>
      <c r="B4861" s="16" t="s">
        <v>9793</v>
      </c>
      <c r="C4861" s="16" t="s">
        <v>9794</v>
      </c>
      <c r="D4861">
        <f>[1]!s_pq_maxuptype(B4861,A4861)</f>
        <v>0</v>
      </c>
      <c r="I4861" s="8"/>
      <c r="J4861" s="16"/>
      <c r="K4861" s="16"/>
    </row>
    <row r="4862" spans="1:11" x14ac:dyDescent="0.25">
      <c r="A4862" s="8">
        <v>45705</v>
      </c>
      <c r="B4862" s="16" t="s">
        <v>9795</v>
      </c>
      <c r="C4862" s="16" t="s">
        <v>9796</v>
      </c>
      <c r="D4862">
        <f>[1]!s_pq_maxuptype(B4862,A4862)</f>
        <v>0</v>
      </c>
      <c r="I4862" s="8"/>
      <c r="J4862" s="16"/>
      <c r="K4862" s="16"/>
    </row>
    <row r="4863" spans="1:11" x14ac:dyDescent="0.25">
      <c r="A4863" s="8">
        <v>45705</v>
      </c>
      <c r="B4863" s="16" t="s">
        <v>9797</v>
      </c>
      <c r="C4863" s="16" t="s">
        <v>9798</v>
      </c>
      <c r="D4863">
        <f>[1]!s_pq_maxuptype(B4863,A4863)</f>
        <v>0</v>
      </c>
      <c r="I4863" s="8"/>
      <c r="J4863" s="16"/>
      <c r="K4863" s="16"/>
    </row>
    <row r="4864" spans="1:11" x14ac:dyDescent="0.25">
      <c r="A4864" s="8">
        <v>45705</v>
      </c>
      <c r="B4864" s="16" t="s">
        <v>9799</v>
      </c>
      <c r="C4864" s="16" t="s">
        <v>9800</v>
      </c>
      <c r="D4864">
        <f>[1]!s_pq_maxuptype(B4864,A4864)</f>
        <v>0</v>
      </c>
      <c r="I4864" s="8"/>
      <c r="J4864" s="16"/>
      <c r="K4864" s="16"/>
    </row>
    <row r="4865" spans="1:11" x14ac:dyDescent="0.25">
      <c r="A4865" s="8">
        <v>45705</v>
      </c>
      <c r="B4865" s="16" t="s">
        <v>9801</v>
      </c>
      <c r="C4865" s="16" t="s">
        <v>9802</v>
      </c>
      <c r="D4865">
        <f>[1]!s_pq_maxuptype(B4865,A4865)</f>
        <v>0</v>
      </c>
      <c r="I4865" s="8"/>
      <c r="J4865" s="16"/>
      <c r="K4865" s="16"/>
    </row>
    <row r="4866" spans="1:11" x14ac:dyDescent="0.25">
      <c r="A4866" s="8">
        <v>45705</v>
      </c>
      <c r="B4866" s="16" t="s">
        <v>9803</v>
      </c>
      <c r="C4866" s="16" t="s">
        <v>9804</v>
      </c>
      <c r="D4866">
        <f>[1]!s_pq_maxuptype(B4866,A4866)</f>
        <v>0</v>
      </c>
      <c r="I4866" s="8"/>
      <c r="J4866" s="16"/>
      <c r="K4866" s="16"/>
    </row>
    <row r="4867" spans="1:11" x14ac:dyDescent="0.25">
      <c r="A4867" s="8">
        <v>45705</v>
      </c>
      <c r="B4867" s="16" t="s">
        <v>9805</v>
      </c>
      <c r="C4867" s="16" t="s">
        <v>9806</v>
      </c>
      <c r="D4867">
        <f>[1]!s_pq_maxuptype(B4867,A4867)</f>
        <v>0</v>
      </c>
      <c r="I4867" s="8"/>
      <c r="J4867" s="16"/>
      <c r="K4867" s="16"/>
    </row>
    <row r="4868" spans="1:11" x14ac:dyDescent="0.25">
      <c r="A4868" s="8">
        <v>45705</v>
      </c>
      <c r="B4868" s="16" t="s">
        <v>9807</v>
      </c>
      <c r="C4868" s="16" t="s">
        <v>9808</v>
      </c>
      <c r="D4868">
        <f>[1]!s_pq_maxuptype(B4868,A4868)</f>
        <v>0</v>
      </c>
      <c r="I4868" s="8"/>
      <c r="J4868" s="16"/>
      <c r="K4868" s="16"/>
    </row>
    <row r="4869" spans="1:11" x14ac:dyDescent="0.25">
      <c r="A4869" s="8">
        <v>45705</v>
      </c>
      <c r="B4869" s="16" t="s">
        <v>9809</v>
      </c>
      <c r="C4869" s="16" t="s">
        <v>9810</v>
      </c>
      <c r="D4869">
        <f>[1]!s_pq_maxuptype(B4869,A4869)</f>
        <v>0</v>
      </c>
      <c r="I4869" s="8"/>
      <c r="J4869" s="16"/>
      <c r="K4869" s="16"/>
    </row>
    <row r="4870" spans="1:11" x14ac:dyDescent="0.25">
      <c r="A4870" s="8">
        <v>45705</v>
      </c>
      <c r="B4870" s="16" t="s">
        <v>9811</v>
      </c>
      <c r="C4870" s="16" t="s">
        <v>9812</v>
      </c>
      <c r="D4870">
        <f>[1]!s_pq_maxuptype(B4870,A4870)</f>
        <v>0</v>
      </c>
      <c r="I4870" s="8"/>
      <c r="J4870" s="16"/>
      <c r="K4870" s="16"/>
    </row>
    <row r="4871" spans="1:11" x14ac:dyDescent="0.25">
      <c r="A4871" s="8">
        <v>45705</v>
      </c>
      <c r="B4871" s="16" t="s">
        <v>9813</v>
      </c>
      <c r="C4871" s="16" t="s">
        <v>9814</v>
      </c>
      <c r="D4871">
        <f>[1]!s_pq_maxuptype(B4871,A4871)</f>
        <v>0</v>
      </c>
      <c r="I4871" s="8"/>
      <c r="J4871" s="16"/>
      <c r="K4871" s="16"/>
    </row>
    <row r="4872" spans="1:11" x14ac:dyDescent="0.25">
      <c r="A4872" s="8">
        <v>45705</v>
      </c>
      <c r="B4872" s="16" t="s">
        <v>9815</v>
      </c>
      <c r="C4872" s="16" t="s">
        <v>9816</v>
      </c>
      <c r="D4872">
        <f>[1]!s_pq_maxuptype(B4872,A4872)</f>
        <v>0</v>
      </c>
      <c r="I4872" s="8"/>
      <c r="J4872" s="16"/>
      <c r="K4872" s="16"/>
    </row>
    <row r="4873" spans="1:11" x14ac:dyDescent="0.25">
      <c r="A4873" s="8">
        <v>45705</v>
      </c>
      <c r="B4873" s="16" t="s">
        <v>9817</v>
      </c>
      <c r="C4873" s="16" t="s">
        <v>9818</v>
      </c>
      <c r="D4873">
        <f>[1]!s_pq_maxuptype(B4873,A4873)</f>
        <v>0</v>
      </c>
      <c r="I4873" s="8"/>
      <c r="J4873" s="16"/>
      <c r="K4873" s="16"/>
    </row>
    <row r="4874" spans="1:11" x14ac:dyDescent="0.25">
      <c r="A4874" s="8">
        <v>45705</v>
      </c>
      <c r="B4874" s="16" t="s">
        <v>9819</v>
      </c>
      <c r="C4874" s="16" t="s">
        <v>9820</v>
      </c>
      <c r="D4874">
        <f>[1]!s_pq_maxuptype(B4874,A4874)</f>
        <v>0</v>
      </c>
      <c r="I4874" s="8"/>
      <c r="J4874" s="16"/>
      <c r="K4874" s="16"/>
    </row>
    <row r="4875" spans="1:11" x14ac:dyDescent="0.25">
      <c r="A4875" s="8">
        <v>45705</v>
      </c>
      <c r="B4875" s="16" t="s">
        <v>9821</v>
      </c>
      <c r="C4875" s="16" t="s">
        <v>9822</v>
      </c>
      <c r="D4875">
        <f>[1]!s_pq_maxuptype(B4875,A4875)</f>
        <v>0</v>
      </c>
      <c r="I4875" s="8"/>
      <c r="J4875" s="16"/>
      <c r="K4875" s="16"/>
    </row>
    <row r="4876" spans="1:11" x14ac:dyDescent="0.25">
      <c r="A4876" s="8">
        <v>45705</v>
      </c>
      <c r="B4876" s="16" t="s">
        <v>9823</v>
      </c>
      <c r="C4876" s="16" t="s">
        <v>9824</v>
      </c>
      <c r="D4876">
        <f>[1]!s_pq_maxuptype(B4876,A4876)</f>
        <v>0</v>
      </c>
      <c r="I4876" s="8"/>
      <c r="J4876" s="16"/>
      <c r="K4876" s="16"/>
    </row>
    <row r="4877" spans="1:11" x14ac:dyDescent="0.25">
      <c r="A4877" s="8">
        <v>45705</v>
      </c>
      <c r="B4877" s="16" t="s">
        <v>9825</v>
      </c>
      <c r="C4877" s="16" t="s">
        <v>9826</v>
      </c>
      <c r="D4877">
        <f>[1]!s_pq_maxuptype(B4877,A4877)</f>
        <v>0</v>
      </c>
      <c r="I4877" s="8"/>
      <c r="J4877" s="16"/>
      <c r="K4877" s="16"/>
    </row>
    <row r="4878" spans="1:11" x14ac:dyDescent="0.25">
      <c r="A4878" s="8">
        <v>45705</v>
      </c>
      <c r="B4878" s="16" t="s">
        <v>9827</v>
      </c>
      <c r="C4878" s="16" t="s">
        <v>9828</v>
      </c>
      <c r="D4878">
        <f>[1]!s_pq_maxuptype(B4878,A4878)</f>
        <v>0</v>
      </c>
      <c r="I4878" s="8"/>
      <c r="J4878" s="16"/>
      <c r="K4878" s="16"/>
    </row>
    <row r="4879" spans="1:11" x14ac:dyDescent="0.25">
      <c r="A4879" s="8">
        <v>45705</v>
      </c>
      <c r="B4879" s="16" t="s">
        <v>9829</v>
      </c>
      <c r="C4879" s="16" t="s">
        <v>9830</v>
      </c>
      <c r="D4879">
        <f>[1]!s_pq_maxuptype(B4879,A4879)</f>
        <v>0</v>
      </c>
      <c r="I4879" s="8"/>
      <c r="J4879" s="16"/>
      <c r="K4879" s="16"/>
    </row>
    <row r="4880" spans="1:11" x14ac:dyDescent="0.25">
      <c r="A4880" s="8">
        <v>45705</v>
      </c>
      <c r="B4880" s="16" t="s">
        <v>9831</v>
      </c>
      <c r="C4880" s="16" t="s">
        <v>9832</v>
      </c>
      <c r="D4880">
        <f>[1]!s_pq_maxuptype(B4880,A4880)</f>
        <v>0</v>
      </c>
      <c r="I4880" s="8"/>
      <c r="J4880" s="16"/>
      <c r="K4880" s="16"/>
    </row>
    <row r="4881" spans="1:11" x14ac:dyDescent="0.25">
      <c r="A4881" s="8">
        <v>45705</v>
      </c>
      <c r="B4881" s="16" t="s">
        <v>9833</v>
      </c>
      <c r="C4881" s="16" t="s">
        <v>9834</v>
      </c>
      <c r="D4881">
        <f>[1]!s_pq_maxuptype(B4881,A4881)</f>
        <v>0</v>
      </c>
      <c r="I4881" s="8"/>
      <c r="J4881" s="16"/>
      <c r="K4881" s="16"/>
    </row>
    <row r="4882" spans="1:11" x14ac:dyDescent="0.25">
      <c r="A4882" s="8">
        <v>45705</v>
      </c>
      <c r="B4882" s="16" t="s">
        <v>9835</v>
      </c>
      <c r="C4882" s="16" t="s">
        <v>9836</v>
      </c>
      <c r="D4882">
        <f>[1]!s_pq_maxuptype(B4882,A4882)</f>
        <v>0</v>
      </c>
      <c r="I4882" s="8"/>
      <c r="J4882" s="16"/>
      <c r="K4882" s="16"/>
    </row>
    <row r="4883" spans="1:11" x14ac:dyDescent="0.25">
      <c r="A4883" s="8">
        <v>45705</v>
      </c>
      <c r="B4883" s="16" t="s">
        <v>9837</v>
      </c>
      <c r="C4883" s="16" t="s">
        <v>9838</v>
      </c>
      <c r="D4883">
        <f>[1]!s_pq_maxuptype(B4883,A4883)</f>
        <v>0</v>
      </c>
      <c r="I4883" s="8"/>
      <c r="J4883" s="16"/>
      <c r="K4883" s="16"/>
    </row>
    <row r="4884" spans="1:11" x14ac:dyDescent="0.25">
      <c r="A4884" s="8">
        <v>45705</v>
      </c>
      <c r="B4884" s="16" t="s">
        <v>9839</v>
      </c>
      <c r="C4884" s="16" t="s">
        <v>9840</v>
      </c>
      <c r="D4884">
        <f>[1]!s_pq_maxuptype(B4884,A4884)</f>
        <v>0</v>
      </c>
      <c r="I4884" s="8"/>
      <c r="J4884" s="16"/>
      <c r="K4884" s="16"/>
    </row>
    <row r="4885" spans="1:11" x14ac:dyDescent="0.25">
      <c r="A4885" s="8">
        <v>45705</v>
      </c>
      <c r="B4885" s="16" t="s">
        <v>9841</v>
      </c>
      <c r="C4885" s="16" t="s">
        <v>9842</v>
      </c>
      <c r="D4885">
        <f>[1]!s_pq_maxuptype(B4885,A4885)</f>
        <v>0</v>
      </c>
      <c r="I4885" s="8"/>
      <c r="J4885" s="16"/>
      <c r="K4885" s="16"/>
    </row>
    <row r="4886" spans="1:11" x14ac:dyDescent="0.25">
      <c r="A4886" s="8">
        <v>45705</v>
      </c>
      <c r="B4886" s="16" t="s">
        <v>9843</v>
      </c>
      <c r="C4886" s="16" t="s">
        <v>9844</v>
      </c>
      <c r="D4886">
        <f>[1]!s_pq_maxuptype(B4886,A4886)</f>
        <v>0</v>
      </c>
      <c r="I4886" s="8"/>
      <c r="J4886" s="16"/>
      <c r="K4886" s="16"/>
    </row>
    <row r="4887" spans="1:11" x14ac:dyDescent="0.25">
      <c r="A4887" s="8">
        <v>45705</v>
      </c>
      <c r="B4887" s="16" t="s">
        <v>9845</v>
      </c>
      <c r="C4887" s="16" t="s">
        <v>9846</v>
      </c>
      <c r="D4887">
        <f>[1]!s_pq_maxuptype(B4887,A4887)</f>
        <v>0</v>
      </c>
      <c r="I4887" s="8"/>
      <c r="J4887" s="16"/>
      <c r="K4887" s="16"/>
    </row>
    <row r="4888" spans="1:11" x14ac:dyDescent="0.25">
      <c r="A4888" s="8">
        <v>45705</v>
      </c>
      <c r="B4888" s="16" t="s">
        <v>9847</v>
      </c>
      <c r="C4888" s="16" t="s">
        <v>9848</v>
      </c>
      <c r="D4888">
        <f>[1]!s_pq_maxuptype(B4888,A4888)</f>
        <v>0</v>
      </c>
      <c r="I4888" s="8"/>
      <c r="J4888" s="16"/>
      <c r="K4888" s="16"/>
    </row>
    <row r="4889" spans="1:11" x14ac:dyDescent="0.25">
      <c r="A4889" s="8">
        <v>45705</v>
      </c>
      <c r="B4889" s="16" t="s">
        <v>9849</v>
      </c>
      <c r="C4889" s="16" t="s">
        <v>9850</v>
      </c>
      <c r="D4889">
        <f>[1]!s_pq_maxuptype(B4889,A4889)</f>
        <v>0</v>
      </c>
      <c r="I4889" s="8"/>
      <c r="J4889" s="16"/>
      <c r="K4889" s="16"/>
    </row>
    <row r="4890" spans="1:11" x14ac:dyDescent="0.25">
      <c r="A4890" s="8">
        <v>45705</v>
      </c>
      <c r="B4890" s="16" t="s">
        <v>9851</v>
      </c>
      <c r="C4890" s="16" t="s">
        <v>9852</v>
      </c>
      <c r="D4890">
        <f>[1]!s_pq_maxuptype(B4890,A4890)</f>
        <v>0</v>
      </c>
      <c r="I4890" s="8"/>
      <c r="J4890" s="16"/>
      <c r="K4890" s="16"/>
    </row>
    <row r="4891" spans="1:11" x14ac:dyDescent="0.25">
      <c r="A4891" s="8">
        <v>45705</v>
      </c>
      <c r="B4891" s="16" t="s">
        <v>9853</v>
      </c>
      <c r="C4891" s="16" t="s">
        <v>9854</v>
      </c>
      <c r="D4891">
        <f>[1]!s_pq_maxuptype(B4891,A4891)</f>
        <v>0</v>
      </c>
      <c r="I4891" s="8"/>
      <c r="J4891" s="16"/>
      <c r="K4891" s="16"/>
    </row>
    <row r="4892" spans="1:11" x14ac:dyDescent="0.25">
      <c r="A4892" s="8">
        <v>45705</v>
      </c>
      <c r="B4892" s="16" t="s">
        <v>9855</v>
      </c>
      <c r="C4892" s="16" t="s">
        <v>9856</v>
      </c>
      <c r="D4892">
        <f>[1]!s_pq_maxuptype(B4892,A4892)</f>
        <v>0</v>
      </c>
      <c r="I4892" s="8"/>
      <c r="J4892" s="16"/>
      <c r="K4892" s="16"/>
    </row>
    <row r="4893" spans="1:11" x14ac:dyDescent="0.25">
      <c r="A4893" s="8">
        <v>45705</v>
      </c>
      <c r="B4893" s="16" t="s">
        <v>9857</v>
      </c>
      <c r="C4893" s="16" t="s">
        <v>9858</v>
      </c>
      <c r="D4893">
        <f>[1]!s_pq_maxuptype(B4893,A4893)</f>
        <v>0</v>
      </c>
      <c r="I4893" s="8"/>
      <c r="J4893" s="16"/>
      <c r="K4893" s="16"/>
    </row>
    <row r="4894" spans="1:11" x14ac:dyDescent="0.25">
      <c r="A4894" s="8">
        <v>45705</v>
      </c>
      <c r="B4894" s="16" t="s">
        <v>9859</v>
      </c>
      <c r="C4894" s="16" t="s">
        <v>9860</v>
      </c>
      <c r="D4894">
        <f>[1]!s_pq_maxuptype(B4894,A4894)</f>
        <v>0</v>
      </c>
      <c r="I4894" s="8"/>
      <c r="J4894" s="16"/>
      <c r="K4894" s="16"/>
    </row>
    <row r="4895" spans="1:11" x14ac:dyDescent="0.25">
      <c r="A4895" s="8">
        <v>45705</v>
      </c>
      <c r="B4895" s="16" t="s">
        <v>9861</v>
      </c>
      <c r="C4895" s="16" t="s">
        <v>9862</v>
      </c>
      <c r="D4895">
        <f>[1]!s_pq_maxuptype(B4895,A4895)</f>
        <v>0</v>
      </c>
      <c r="I4895" s="8"/>
      <c r="J4895" s="16"/>
      <c r="K4895" s="16"/>
    </row>
    <row r="4896" spans="1:11" x14ac:dyDescent="0.25">
      <c r="A4896" s="8">
        <v>45705</v>
      </c>
      <c r="B4896" s="16" t="s">
        <v>9863</v>
      </c>
      <c r="C4896" s="16" t="s">
        <v>9864</v>
      </c>
      <c r="D4896">
        <f>[1]!s_pq_maxuptype(B4896,A4896)</f>
        <v>0</v>
      </c>
      <c r="I4896" s="8"/>
      <c r="J4896" s="16"/>
      <c r="K4896" s="16"/>
    </row>
    <row r="4897" spans="1:11" x14ac:dyDescent="0.25">
      <c r="A4897" s="8">
        <v>45705</v>
      </c>
      <c r="B4897" s="16" t="s">
        <v>9865</v>
      </c>
      <c r="C4897" s="16" t="s">
        <v>9866</v>
      </c>
      <c r="D4897">
        <f>[1]!s_pq_maxuptype(B4897,A4897)</f>
        <v>0</v>
      </c>
      <c r="I4897" s="8"/>
      <c r="J4897" s="16"/>
      <c r="K4897" s="16"/>
    </row>
    <row r="4898" spans="1:11" x14ac:dyDescent="0.25">
      <c r="A4898" s="8">
        <v>45705</v>
      </c>
      <c r="B4898" s="16" t="s">
        <v>9867</v>
      </c>
      <c r="C4898" s="16" t="s">
        <v>9868</v>
      </c>
      <c r="D4898">
        <f>[1]!s_pq_maxuptype(B4898,A4898)</f>
        <v>0</v>
      </c>
      <c r="I4898" s="8"/>
      <c r="J4898" s="16"/>
      <c r="K4898" s="16"/>
    </row>
    <row r="4899" spans="1:11" x14ac:dyDescent="0.25">
      <c r="A4899" s="8">
        <v>45705</v>
      </c>
      <c r="B4899" s="16" t="s">
        <v>9869</v>
      </c>
      <c r="C4899" s="16" t="s">
        <v>9870</v>
      </c>
      <c r="D4899">
        <f>[1]!s_pq_maxuptype(B4899,A4899)</f>
        <v>0</v>
      </c>
      <c r="I4899" s="8"/>
      <c r="J4899" s="16"/>
      <c r="K4899" s="16"/>
    </row>
    <row r="4900" spans="1:11" x14ac:dyDescent="0.25">
      <c r="A4900" s="8">
        <v>45705</v>
      </c>
      <c r="B4900" s="16" t="s">
        <v>9871</v>
      </c>
      <c r="C4900" s="16" t="s">
        <v>9872</v>
      </c>
      <c r="D4900">
        <f>[1]!s_pq_maxuptype(B4900,A4900)</f>
        <v>0</v>
      </c>
      <c r="I4900" s="8"/>
      <c r="J4900" s="16"/>
      <c r="K4900" s="16"/>
    </row>
    <row r="4901" spans="1:11" x14ac:dyDescent="0.25">
      <c r="A4901" s="8">
        <v>45705</v>
      </c>
      <c r="B4901" s="16" t="s">
        <v>9873</v>
      </c>
      <c r="C4901" s="16" t="s">
        <v>9874</v>
      </c>
      <c r="D4901">
        <f>[1]!s_pq_maxuptype(B4901,A4901)</f>
        <v>0</v>
      </c>
      <c r="I4901" s="8"/>
      <c r="J4901" s="16"/>
      <c r="K4901" s="16"/>
    </row>
    <row r="4902" spans="1:11" x14ac:dyDescent="0.25">
      <c r="A4902" s="8">
        <v>45705</v>
      </c>
      <c r="B4902" s="16" t="s">
        <v>9875</v>
      </c>
      <c r="C4902" s="16" t="s">
        <v>9876</v>
      </c>
      <c r="D4902">
        <f>[1]!s_pq_maxuptype(B4902,A4902)</f>
        <v>0</v>
      </c>
      <c r="I4902" s="8"/>
      <c r="J4902" s="16"/>
      <c r="K4902" s="16"/>
    </row>
    <row r="4903" spans="1:11" x14ac:dyDescent="0.25">
      <c r="A4903" s="8">
        <v>45705</v>
      </c>
      <c r="B4903" s="16" t="s">
        <v>9877</v>
      </c>
      <c r="C4903" s="16" t="s">
        <v>9878</v>
      </c>
      <c r="D4903">
        <f>[1]!s_pq_maxuptype(B4903,A4903)</f>
        <v>0</v>
      </c>
      <c r="I4903" s="8"/>
      <c r="J4903" s="16"/>
      <c r="K4903" s="16"/>
    </row>
    <row r="4904" spans="1:11" x14ac:dyDescent="0.25">
      <c r="A4904" s="8">
        <v>45705</v>
      </c>
      <c r="B4904" s="16" t="s">
        <v>9879</v>
      </c>
      <c r="C4904" s="16" t="s">
        <v>9880</v>
      </c>
      <c r="D4904">
        <f>[1]!s_pq_maxuptype(B4904,A4904)</f>
        <v>0</v>
      </c>
      <c r="I4904" s="8"/>
      <c r="J4904" s="16"/>
      <c r="K4904" s="16"/>
    </row>
    <row r="4905" spans="1:11" x14ac:dyDescent="0.25">
      <c r="A4905" s="8">
        <v>45705</v>
      </c>
      <c r="B4905" s="16" t="s">
        <v>9881</v>
      </c>
      <c r="C4905" s="16" t="s">
        <v>9882</v>
      </c>
      <c r="D4905">
        <f>[1]!s_pq_maxuptype(B4905,A4905)</f>
        <v>0</v>
      </c>
      <c r="I4905" s="8"/>
      <c r="J4905" s="16"/>
      <c r="K4905" s="16"/>
    </row>
    <row r="4906" spans="1:11" x14ac:dyDescent="0.25">
      <c r="A4906" s="8">
        <v>45705</v>
      </c>
      <c r="B4906" s="16" t="s">
        <v>9883</v>
      </c>
      <c r="C4906" s="16" t="s">
        <v>9884</v>
      </c>
      <c r="D4906">
        <f>[1]!s_pq_maxuptype(B4906,A4906)</f>
        <v>0</v>
      </c>
      <c r="I4906" s="8"/>
      <c r="J4906" s="16"/>
      <c r="K4906" s="16"/>
    </row>
    <row r="4907" spans="1:11" x14ac:dyDescent="0.25">
      <c r="A4907" s="8">
        <v>45705</v>
      </c>
      <c r="B4907" s="16" t="s">
        <v>9885</v>
      </c>
      <c r="C4907" s="16" t="s">
        <v>9886</v>
      </c>
      <c r="D4907">
        <f>[1]!s_pq_maxuptype(B4907,A4907)</f>
        <v>0</v>
      </c>
      <c r="I4907" s="8"/>
      <c r="J4907" s="16"/>
      <c r="K4907" s="16"/>
    </row>
    <row r="4908" spans="1:11" x14ac:dyDescent="0.25">
      <c r="A4908" s="8">
        <v>45705</v>
      </c>
      <c r="B4908" s="16" t="s">
        <v>9887</v>
      </c>
      <c r="C4908" s="16" t="s">
        <v>9888</v>
      </c>
      <c r="D4908">
        <f>[1]!s_pq_maxuptype(B4908,A4908)</f>
        <v>0</v>
      </c>
      <c r="I4908" s="8"/>
      <c r="J4908" s="16"/>
      <c r="K4908" s="16"/>
    </row>
    <row r="4909" spans="1:11" x14ac:dyDescent="0.25">
      <c r="A4909" s="8">
        <v>45705</v>
      </c>
      <c r="B4909" s="16" t="s">
        <v>9889</v>
      </c>
      <c r="C4909" s="16" t="s">
        <v>9890</v>
      </c>
      <c r="D4909">
        <f>[1]!s_pq_maxuptype(B4909,A4909)</f>
        <v>0</v>
      </c>
      <c r="I4909" s="8"/>
      <c r="J4909" s="16"/>
      <c r="K4909" s="16"/>
    </row>
    <row r="4910" spans="1:11" x14ac:dyDescent="0.25">
      <c r="A4910" s="8">
        <v>45705</v>
      </c>
      <c r="B4910" s="16" t="s">
        <v>9891</v>
      </c>
      <c r="C4910" s="16" t="s">
        <v>9892</v>
      </c>
      <c r="D4910" t="str">
        <f>[1]!s_pq_maxuptype(B4910,A4910)</f>
        <v>2连板</v>
      </c>
      <c r="I4910" s="8"/>
      <c r="J4910" s="16"/>
      <c r="K4910" s="16"/>
    </row>
    <row r="4911" spans="1:11" x14ac:dyDescent="0.25">
      <c r="A4911" s="8">
        <v>45705</v>
      </c>
      <c r="B4911" s="16" t="s">
        <v>9893</v>
      </c>
      <c r="C4911" s="16" t="s">
        <v>9894</v>
      </c>
      <c r="D4911">
        <f>[1]!s_pq_maxuptype(B4911,A4911)</f>
        <v>0</v>
      </c>
      <c r="I4911" s="8"/>
      <c r="J4911" s="16"/>
      <c r="K4911" s="16"/>
    </row>
    <row r="4912" spans="1:11" x14ac:dyDescent="0.25">
      <c r="A4912" s="8">
        <v>45705</v>
      </c>
      <c r="B4912" s="16" t="s">
        <v>9895</v>
      </c>
      <c r="C4912" s="16" t="s">
        <v>9896</v>
      </c>
      <c r="D4912">
        <f>[1]!s_pq_maxuptype(B4912,A4912)</f>
        <v>0</v>
      </c>
      <c r="I4912" s="8"/>
      <c r="J4912" s="16"/>
      <c r="K4912" s="16"/>
    </row>
    <row r="4913" spans="1:11" x14ac:dyDescent="0.25">
      <c r="A4913" s="8">
        <v>45705</v>
      </c>
      <c r="B4913" s="16" t="s">
        <v>9897</v>
      </c>
      <c r="C4913" s="16" t="s">
        <v>9898</v>
      </c>
      <c r="D4913">
        <f>[1]!s_pq_maxuptype(B4913,A4913)</f>
        <v>0</v>
      </c>
      <c r="I4913" s="8"/>
      <c r="J4913" s="16"/>
      <c r="K4913" s="16"/>
    </row>
    <row r="4914" spans="1:11" x14ac:dyDescent="0.25">
      <c r="A4914" s="8">
        <v>45705</v>
      </c>
      <c r="B4914" s="16" t="s">
        <v>9899</v>
      </c>
      <c r="C4914" s="16" t="s">
        <v>9900</v>
      </c>
      <c r="D4914">
        <f>[1]!s_pq_maxuptype(B4914,A4914)</f>
        <v>0</v>
      </c>
      <c r="I4914" s="8"/>
      <c r="J4914" s="16"/>
      <c r="K4914" s="16"/>
    </row>
    <row r="4915" spans="1:11" x14ac:dyDescent="0.25">
      <c r="A4915" s="8">
        <v>45705</v>
      </c>
      <c r="B4915" s="16" t="s">
        <v>9901</v>
      </c>
      <c r="C4915" s="16" t="s">
        <v>9902</v>
      </c>
      <c r="D4915">
        <f>[1]!s_pq_maxuptype(B4915,A4915)</f>
        <v>0</v>
      </c>
      <c r="I4915" s="8"/>
      <c r="J4915" s="16"/>
      <c r="K4915" s="16"/>
    </row>
    <row r="4916" spans="1:11" x14ac:dyDescent="0.25">
      <c r="A4916" s="8">
        <v>45705</v>
      </c>
      <c r="B4916" s="16" t="s">
        <v>9903</v>
      </c>
      <c r="C4916" s="16" t="s">
        <v>9904</v>
      </c>
      <c r="D4916">
        <f>[1]!s_pq_maxuptype(B4916,A4916)</f>
        <v>0</v>
      </c>
      <c r="I4916" s="8"/>
      <c r="J4916" s="16"/>
      <c r="K4916" s="16"/>
    </row>
    <row r="4917" spans="1:11" x14ac:dyDescent="0.25">
      <c r="A4917" s="8">
        <v>45705</v>
      </c>
      <c r="B4917" s="16" t="s">
        <v>9905</v>
      </c>
      <c r="C4917" s="16" t="s">
        <v>9906</v>
      </c>
      <c r="D4917">
        <f>[1]!s_pq_maxuptype(B4917,A4917)</f>
        <v>0</v>
      </c>
      <c r="I4917" s="8"/>
      <c r="J4917" s="16"/>
      <c r="K4917" s="16"/>
    </row>
    <row r="4918" spans="1:11" x14ac:dyDescent="0.25">
      <c r="A4918" s="8">
        <v>45705</v>
      </c>
      <c r="B4918" s="16" t="s">
        <v>9907</v>
      </c>
      <c r="C4918" s="16" t="s">
        <v>9908</v>
      </c>
      <c r="D4918">
        <f>[1]!s_pq_maxuptype(B4918,A4918)</f>
        <v>0</v>
      </c>
      <c r="I4918" s="8"/>
      <c r="J4918" s="16"/>
      <c r="K4918" s="16"/>
    </row>
    <row r="4919" spans="1:11" x14ac:dyDescent="0.25">
      <c r="A4919" s="8">
        <v>45705</v>
      </c>
      <c r="B4919" s="16" t="s">
        <v>9909</v>
      </c>
      <c r="C4919" s="16" t="s">
        <v>9910</v>
      </c>
      <c r="D4919">
        <f>[1]!s_pq_maxuptype(B4919,A4919)</f>
        <v>0</v>
      </c>
      <c r="I4919" s="8"/>
      <c r="J4919" s="16"/>
      <c r="K4919" s="16"/>
    </row>
    <row r="4920" spans="1:11" x14ac:dyDescent="0.25">
      <c r="A4920" s="8">
        <v>45705</v>
      </c>
      <c r="B4920" s="16" t="s">
        <v>9911</v>
      </c>
      <c r="C4920" s="16" t="s">
        <v>9912</v>
      </c>
      <c r="D4920">
        <f>[1]!s_pq_maxuptype(B4920,A4920)</f>
        <v>0</v>
      </c>
      <c r="I4920" s="8"/>
      <c r="J4920" s="16"/>
      <c r="K4920" s="16"/>
    </row>
    <row r="4921" spans="1:11" x14ac:dyDescent="0.25">
      <c r="A4921" s="8">
        <v>45705</v>
      </c>
      <c r="B4921" s="16" t="s">
        <v>9913</v>
      </c>
      <c r="C4921" s="16" t="s">
        <v>9914</v>
      </c>
      <c r="D4921">
        <f>[1]!s_pq_maxuptype(B4921,A4921)</f>
        <v>0</v>
      </c>
      <c r="I4921" s="8"/>
      <c r="J4921" s="16"/>
      <c r="K4921" s="16"/>
    </row>
    <row r="4922" spans="1:11" x14ac:dyDescent="0.25">
      <c r="A4922" s="8">
        <v>45705</v>
      </c>
      <c r="B4922" s="16" t="s">
        <v>9915</v>
      </c>
      <c r="C4922" s="16" t="s">
        <v>9916</v>
      </c>
      <c r="D4922">
        <f>[1]!s_pq_maxuptype(B4922,A4922)</f>
        <v>0</v>
      </c>
      <c r="I4922" s="8"/>
      <c r="J4922" s="16"/>
      <c r="K4922" s="16"/>
    </row>
    <row r="4923" spans="1:11" x14ac:dyDescent="0.25">
      <c r="A4923" s="8">
        <v>45705</v>
      </c>
      <c r="B4923" s="16" t="s">
        <v>9917</v>
      </c>
      <c r="C4923" s="16" t="s">
        <v>9918</v>
      </c>
      <c r="D4923">
        <f>[1]!s_pq_maxuptype(B4923,A4923)</f>
        <v>0</v>
      </c>
      <c r="I4923" s="8"/>
      <c r="J4923" s="16"/>
      <c r="K4923" s="16"/>
    </row>
    <row r="4924" spans="1:11" x14ac:dyDescent="0.25">
      <c r="A4924" s="8">
        <v>45705</v>
      </c>
      <c r="B4924" s="16" t="s">
        <v>9919</v>
      </c>
      <c r="C4924" s="16" t="s">
        <v>9920</v>
      </c>
      <c r="D4924">
        <f>[1]!s_pq_maxuptype(B4924,A4924)</f>
        <v>0</v>
      </c>
      <c r="I4924" s="8"/>
      <c r="J4924" s="16"/>
      <c r="K4924" s="16"/>
    </row>
    <row r="4925" spans="1:11" x14ac:dyDescent="0.25">
      <c r="A4925" s="8">
        <v>45705</v>
      </c>
      <c r="B4925" s="16" t="s">
        <v>9921</v>
      </c>
      <c r="C4925" s="16" t="s">
        <v>9922</v>
      </c>
      <c r="D4925">
        <f>[1]!s_pq_maxuptype(B4925,A4925)</f>
        <v>0</v>
      </c>
      <c r="I4925" s="8"/>
      <c r="J4925" s="16"/>
      <c r="K4925" s="16"/>
    </row>
    <row r="4926" spans="1:11" x14ac:dyDescent="0.25">
      <c r="A4926" s="8">
        <v>45705</v>
      </c>
      <c r="B4926" s="16" t="s">
        <v>9923</v>
      </c>
      <c r="C4926" s="16" t="s">
        <v>9924</v>
      </c>
      <c r="D4926">
        <f>[1]!s_pq_maxuptype(B4926,A4926)</f>
        <v>0</v>
      </c>
      <c r="I4926" s="8"/>
      <c r="J4926" s="16"/>
      <c r="K4926" s="16"/>
    </row>
    <row r="4927" spans="1:11" x14ac:dyDescent="0.25">
      <c r="A4927" s="8">
        <v>45705</v>
      </c>
      <c r="B4927" s="16" t="s">
        <v>9925</v>
      </c>
      <c r="C4927" s="16" t="s">
        <v>9926</v>
      </c>
      <c r="D4927">
        <f>[1]!s_pq_maxuptype(B4927,A4927)</f>
        <v>0</v>
      </c>
      <c r="I4927" s="8"/>
      <c r="J4927" s="16"/>
      <c r="K4927" s="16"/>
    </row>
    <row r="4928" spans="1:11" x14ac:dyDescent="0.25">
      <c r="A4928" s="8">
        <v>45705</v>
      </c>
      <c r="B4928" s="16" t="s">
        <v>9927</v>
      </c>
      <c r="C4928" s="16" t="s">
        <v>9928</v>
      </c>
      <c r="D4928">
        <f>[1]!s_pq_maxuptype(B4928,A4928)</f>
        <v>0</v>
      </c>
      <c r="I4928" s="8"/>
      <c r="J4928" s="16"/>
      <c r="K4928" s="16"/>
    </row>
    <row r="4929" spans="1:11" x14ac:dyDescent="0.25">
      <c r="A4929" s="8">
        <v>45705</v>
      </c>
      <c r="B4929" s="16" t="s">
        <v>9929</v>
      </c>
      <c r="C4929" s="16" t="s">
        <v>9930</v>
      </c>
      <c r="D4929">
        <f>[1]!s_pq_maxuptype(B4929,A4929)</f>
        <v>0</v>
      </c>
      <c r="I4929" s="8"/>
      <c r="J4929" s="16"/>
      <c r="K4929" s="16"/>
    </row>
    <row r="4930" spans="1:11" x14ac:dyDescent="0.25">
      <c r="A4930" s="8">
        <v>45705</v>
      </c>
      <c r="B4930" s="16" t="s">
        <v>9931</v>
      </c>
      <c r="C4930" s="16" t="s">
        <v>9932</v>
      </c>
      <c r="D4930">
        <f>[1]!s_pq_maxuptype(B4930,A4930)</f>
        <v>0</v>
      </c>
      <c r="I4930" s="8"/>
      <c r="J4930" s="16"/>
      <c r="K4930" s="16"/>
    </row>
    <row r="4931" spans="1:11" x14ac:dyDescent="0.25">
      <c r="A4931" s="8">
        <v>45705</v>
      </c>
      <c r="B4931" s="16" t="s">
        <v>9933</v>
      </c>
      <c r="C4931" s="16" t="s">
        <v>9934</v>
      </c>
      <c r="D4931">
        <f>[1]!s_pq_maxuptype(B4931,A4931)</f>
        <v>0</v>
      </c>
      <c r="I4931" s="8"/>
      <c r="J4931" s="16"/>
      <c r="K4931" s="16"/>
    </row>
    <row r="4932" spans="1:11" x14ac:dyDescent="0.25">
      <c r="A4932" s="8">
        <v>45705</v>
      </c>
      <c r="B4932" s="16" t="s">
        <v>9935</v>
      </c>
      <c r="C4932" s="16" t="s">
        <v>9936</v>
      </c>
      <c r="D4932">
        <f>[1]!s_pq_maxuptype(B4932,A4932)</f>
        <v>0</v>
      </c>
      <c r="I4932" s="8"/>
      <c r="J4932" s="16"/>
      <c r="K4932" s="16"/>
    </row>
    <row r="4933" spans="1:11" x14ac:dyDescent="0.25">
      <c r="A4933" s="8">
        <v>45705</v>
      </c>
      <c r="B4933" s="16" t="s">
        <v>9937</v>
      </c>
      <c r="C4933" s="16" t="s">
        <v>9938</v>
      </c>
      <c r="D4933">
        <f>[1]!s_pq_maxuptype(B4933,A4933)</f>
        <v>0</v>
      </c>
      <c r="I4933" s="8"/>
      <c r="J4933" s="16"/>
      <c r="K4933" s="16"/>
    </row>
    <row r="4934" spans="1:11" x14ac:dyDescent="0.25">
      <c r="A4934" s="8">
        <v>45705</v>
      </c>
      <c r="B4934" s="16" t="s">
        <v>9939</v>
      </c>
      <c r="C4934" s="16" t="s">
        <v>9940</v>
      </c>
      <c r="D4934">
        <f>[1]!s_pq_maxuptype(B4934,A4934)</f>
        <v>0</v>
      </c>
      <c r="I4934" s="8"/>
      <c r="J4934" s="16"/>
      <c r="K4934" s="16"/>
    </row>
    <row r="4935" spans="1:11" x14ac:dyDescent="0.25">
      <c r="A4935" s="8">
        <v>45705</v>
      </c>
      <c r="B4935" s="16" t="s">
        <v>9941</v>
      </c>
      <c r="C4935" s="16" t="s">
        <v>9942</v>
      </c>
      <c r="D4935">
        <f>[1]!s_pq_maxuptype(B4935,A4935)</f>
        <v>0</v>
      </c>
      <c r="I4935" s="8"/>
      <c r="J4935" s="16"/>
      <c r="K4935" s="16"/>
    </row>
    <row r="4936" spans="1:11" x14ac:dyDescent="0.25">
      <c r="A4936" s="8">
        <v>45705</v>
      </c>
      <c r="B4936" s="16" t="s">
        <v>9943</v>
      </c>
      <c r="C4936" s="16" t="s">
        <v>9944</v>
      </c>
      <c r="D4936">
        <f>[1]!s_pq_maxuptype(B4936,A4936)</f>
        <v>0</v>
      </c>
      <c r="I4936" s="8"/>
      <c r="J4936" s="16"/>
      <c r="K4936" s="16"/>
    </row>
    <row r="4937" spans="1:11" x14ac:dyDescent="0.25">
      <c r="A4937" s="8">
        <v>45705</v>
      </c>
      <c r="B4937" s="16" t="s">
        <v>9945</v>
      </c>
      <c r="C4937" s="16" t="s">
        <v>9946</v>
      </c>
      <c r="D4937">
        <f>[1]!s_pq_maxuptype(B4937,A4937)</f>
        <v>0</v>
      </c>
      <c r="I4937" s="8"/>
      <c r="J4937" s="16"/>
      <c r="K4937" s="16"/>
    </row>
    <row r="4938" spans="1:11" x14ac:dyDescent="0.25">
      <c r="A4938" s="8">
        <v>45705</v>
      </c>
      <c r="B4938" s="16" t="s">
        <v>9947</v>
      </c>
      <c r="C4938" s="16" t="s">
        <v>9948</v>
      </c>
      <c r="D4938">
        <f>[1]!s_pq_maxuptype(B4938,A4938)</f>
        <v>0</v>
      </c>
      <c r="I4938" s="8"/>
      <c r="J4938" s="16"/>
      <c r="K4938" s="16"/>
    </row>
    <row r="4939" spans="1:11" x14ac:dyDescent="0.25">
      <c r="A4939" s="8">
        <v>45705</v>
      </c>
      <c r="B4939" s="16" t="s">
        <v>9949</v>
      </c>
      <c r="C4939" s="16" t="s">
        <v>9950</v>
      </c>
      <c r="D4939">
        <f>[1]!s_pq_maxuptype(B4939,A4939)</f>
        <v>0</v>
      </c>
      <c r="I4939" s="8"/>
      <c r="J4939" s="16"/>
      <c r="K4939" s="16"/>
    </row>
    <row r="4940" spans="1:11" x14ac:dyDescent="0.25">
      <c r="A4940" s="8">
        <v>45705</v>
      </c>
      <c r="B4940" s="16" t="s">
        <v>9951</v>
      </c>
      <c r="C4940" s="16" t="s">
        <v>9952</v>
      </c>
      <c r="D4940">
        <f>[1]!s_pq_maxuptype(B4940,A4940)</f>
        <v>0</v>
      </c>
      <c r="I4940" s="8"/>
      <c r="J4940" s="16"/>
      <c r="K4940" s="16"/>
    </row>
    <row r="4941" spans="1:11" x14ac:dyDescent="0.25">
      <c r="A4941" s="8">
        <v>45705</v>
      </c>
      <c r="B4941" s="16" t="s">
        <v>9953</v>
      </c>
      <c r="C4941" s="16" t="s">
        <v>9954</v>
      </c>
      <c r="D4941">
        <f>[1]!s_pq_maxuptype(B4941,A4941)</f>
        <v>0</v>
      </c>
      <c r="I4941" s="8"/>
      <c r="J4941" s="16"/>
      <c r="K4941" s="16"/>
    </row>
    <row r="4942" spans="1:11" x14ac:dyDescent="0.25">
      <c r="A4942" s="8">
        <v>45705</v>
      </c>
      <c r="B4942" s="16" t="s">
        <v>9955</v>
      </c>
      <c r="C4942" s="16" t="s">
        <v>9956</v>
      </c>
      <c r="D4942">
        <f>[1]!s_pq_maxuptype(B4942,A4942)</f>
        <v>0</v>
      </c>
      <c r="I4942" s="8"/>
      <c r="J4942" s="16"/>
      <c r="K4942" s="16"/>
    </row>
    <row r="4943" spans="1:11" x14ac:dyDescent="0.25">
      <c r="A4943" s="8">
        <v>45705</v>
      </c>
      <c r="B4943" s="16" t="s">
        <v>9957</v>
      </c>
      <c r="C4943" s="16" t="s">
        <v>9958</v>
      </c>
      <c r="D4943">
        <f>[1]!s_pq_maxuptype(B4943,A4943)</f>
        <v>0</v>
      </c>
      <c r="I4943" s="8"/>
      <c r="J4943" s="16"/>
      <c r="K4943" s="16"/>
    </row>
    <row r="4944" spans="1:11" x14ac:dyDescent="0.25">
      <c r="A4944" s="8">
        <v>45705</v>
      </c>
      <c r="B4944" s="16" t="s">
        <v>9959</v>
      </c>
      <c r="C4944" s="16" t="s">
        <v>9960</v>
      </c>
      <c r="D4944">
        <f>[1]!s_pq_maxuptype(B4944,A4944)</f>
        <v>0</v>
      </c>
      <c r="I4944" s="8"/>
      <c r="J4944" s="16"/>
      <c r="K4944" s="16"/>
    </row>
    <row r="4945" spans="1:11" x14ac:dyDescent="0.25">
      <c r="A4945" s="8">
        <v>45705</v>
      </c>
      <c r="B4945" s="16" t="s">
        <v>9961</v>
      </c>
      <c r="C4945" s="16" t="s">
        <v>9962</v>
      </c>
      <c r="D4945">
        <f>[1]!s_pq_maxuptype(B4945,A4945)</f>
        <v>0</v>
      </c>
      <c r="I4945" s="8"/>
      <c r="J4945" s="16"/>
      <c r="K4945" s="16"/>
    </row>
    <row r="4946" spans="1:11" x14ac:dyDescent="0.25">
      <c r="A4946" s="8">
        <v>45705</v>
      </c>
      <c r="B4946" s="16" t="s">
        <v>9963</v>
      </c>
      <c r="C4946" s="16" t="s">
        <v>9964</v>
      </c>
      <c r="D4946">
        <f>[1]!s_pq_maxuptype(B4946,A4946)</f>
        <v>0</v>
      </c>
      <c r="I4946" s="8"/>
      <c r="J4946" s="16"/>
      <c r="K4946" s="16"/>
    </row>
    <row r="4947" spans="1:11" x14ac:dyDescent="0.25">
      <c r="A4947" s="8">
        <v>45705</v>
      </c>
      <c r="B4947" s="16" t="s">
        <v>9965</v>
      </c>
      <c r="C4947" s="16" t="s">
        <v>9966</v>
      </c>
      <c r="D4947">
        <f>[1]!s_pq_maxuptype(B4947,A4947)</f>
        <v>0</v>
      </c>
      <c r="I4947" s="8"/>
      <c r="J4947" s="16"/>
      <c r="K4947" s="16"/>
    </row>
    <row r="4948" spans="1:11" x14ac:dyDescent="0.25">
      <c r="A4948" s="8">
        <v>45705</v>
      </c>
      <c r="B4948" s="16" t="s">
        <v>9967</v>
      </c>
      <c r="C4948" s="16" t="s">
        <v>9968</v>
      </c>
      <c r="D4948">
        <f>[1]!s_pq_maxuptype(B4948,A4948)</f>
        <v>0</v>
      </c>
      <c r="I4948" s="8"/>
      <c r="J4948" s="16"/>
      <c r="K4948" s="16"/>
    </row>
    <row r="4949" spans="1:11" x14ac:dyDescent="0.25">
      <c r="A4949" s="8">
        <v>45705</v>
      </c>
      <c r="B4949" s="16" t="s">
        <v>9969</v>
      </c>
      <c r="C4949" s="16" t="s">
        <v>9970</v>
      </c>
      <c r="D4949">
        <f>[1]!s_pq_maxuptype(B4949,A4949)</f>
        <v>0</v>
      </c>
      <c r="I4949" s="8"/>
      <c r="J4949" s="16"/>
      <c r="K4949" s="16"/>
    </row>
    <row r="4950" spans="1:11" x14ac:dyDescent="0.25">
      <c r="A4950" s="8">
        <v>45705</v>
      </c>
      <c r="B4950" s="16" t="s">
        <v>9971</v>
      </c>
      <c r="C4950" s="16" t="s">
        <v>9972</v>
      </c>
      <c r="D4950">
        <f>[1]!s_pq_maxuptype(B4950,A4950)</f>
        <v>0</v>
      </c>
      <c r="I4950" s="8"/>
      <c r="J4950" s="16"/>
      <c r="K4950" s="16"/>
    </row>
    <row r="4951" spans="1:11" x14ac:dyDescent="0.25">
      <c r="A4951" s="8">
        <v>45705</v>
      </c>
      <c r="B4951" s="16" t="s">
        <v>9973</v>
      </c>
      <c r="C4951" s="16" t="s">
        <v>9974</v>
      </c>
      <c r="D4951">
        <f>[1]!s_pq_maxuptype(B4951,A4951)</f>
        <v>0</v>
      </c>
      <c r="I4951" s="8"/>
      <c r="J4951" s="16"/>
      <c r="K4951" s="16"/>
    </row>
    <row r="4952" spans="1:11" x14ac:dyDescent="0.25">
      <c r="A4952" s="8">
        <v>45705</v>
      </c>
      <c r="B4952" s="16" t="s">
        <v>9975</v>
      </c>
      <c r="C4952" s="16" t="s">
        <v>9976</v>
      </c>
      <c r="D4952">
        <f>[1]!s_pq_maxuptype(B4952,A4952)</f>
        <v>0</v>
      </c>
      <c r="I4952" s="8"/>
      <c r="J4952" s="16"/>
      <c r="K4952" s="16"/>
    </row>
    <row r="4953" spans="1:11" x14ac:dyDescent="0.25">
      <c r="A4953" s="8">
        <v>45705</v>
      </c>
      <c r="B4953" s="16" t="s">
        <v>9977</v>
      </c>
      <c r="C4953" s="16" t="s">
        <v>9978</v>
      </c>
      <c r="D4953">
        <f>[1]!s_pq_maxuptype(B4953,A4953)</f>
        <v>0</v>
      </c>
      <c r="I4953" s="8"/>
      <c r="J4953" s="16"/>
      <c r="K4953" s="16"/>
    </row>
    <row r="4954" spans="1:11" x14ac:dyDescent="0.25">
      <c r="A4954" s="8">
        <v>45705</v>
      </c>
      <c r="B4954" s="16" t="s">
        <v>9979</v>
      </c>
      <c r="C4954" s="16" t="s">
        <v>9980</v>
      </c>
      <c r="D4954">
        <f>[1]!s_pq_maxuptype(B4954,A4954)</f>
        <v>0</v>
      </c>
      <c r="I4954" s="8"/>
      <c r="J4954" s="16"/>
      <c r="K4954" s="16"/>
    </row>
    <row r="4955" spans="1:11" x14ac:dyDescent="0.25">
      <c r="A4955" s="8">
        <v>45705</v>
      </c>
      <c r="B4955" s="16" t="s">
        <v>9981</v>
      </c>
      <c r="C4955" s="16" t="s">
        <v>9982</v>
      </c>
      <c r="D4955">
        <f>[1]!s_pq_maxuptype(B4955,A4955)</f>
        <v>0</v>
      </c>
      <c r="I4955" s="8"/>
      <c r="J4955" s="16"/>
      <c r="K4955" s="16"/>
    </row>
    <row r="4956" spans="1:11" x14ac:dyDescent="0.25">
      <c r="A4956" s="8">
        <v>45705</v>
      </c>
      <c r="B4956" s="16" t="s">
        <v>9983</v>
      </c>
      <c r="C4956" s="16" t="s">
        <v>9984</v>
      </c>
      <c r="D4956">
        <f>[1]!s_pq_maxuptype(B4956,A4956)</f>
        <v>0</v>
      </c>
      <c r="I4956" s="8"/>
      <c r="J4956" s="16"/>
      <c r="K4956" s="16"/>
    </row>
    <row r="4957" spans="1:11" x14ac:dyDescent="0.25">
      <c r="A4957" s="8">
        <v>45705</v>
      </c>
      <c r="B4957" s="16" t="s">
        <v>9985</v>
      </c>
      <c r="C4957" s="16" t="s">
        <v>9986</v>
      </c>
      <c r="D4957">
        <f>[1]!s_pq_maxuptype(B4957,A4957)</f>
        <v>0</v>
      </c>
      <c r="I4957" s="8"/>
      <c r="J4957" s="16"/>
      <c r="K4957" s="16"/>
    </row>
    <row r="4958" spans="1:11" x14ac:dyDescent="0.25">
      <c r="A4958" s="8">
        <v>45705</v>
      </c>
      <c r="B4958" s="16" t="s">
        <v>9987</v>
      </c>
      <c r="C4958" s="16" t="s">
        <v>9988</v>
      </c>
      <c r="D4958">
        <f>[1]!s_pq_maxuptype(B4958,A4958)</f>
        <v>0</v>
      </c>
      <c r="I4958" s="8"/>
      <c r="J4958" s="16"/>
      <c r="K4958" s="16"/>
    </row>
    <row r="4959" spans="1:11" x14ac:dyDescent="0.25">
      <c r="A4959" s="8">
        <v>45705</v>
      </c>
      <c r="B4959" s="16" t="s">
        <v>9989</v>
      </c>
      <c r="C4959" s="16" t="s">
        <v>9990</v>
      </c>
      <c r="D4959">
        <f>[1]!s_pq_maxuptype(B4959,A4959)</f>
        <v>0</v>
      </c>
      <c r="I4959" s="8"/>
      <c r="J4959" s="16"/>
      <c r="K4959" s="16"/>
    </row>
    <row r="4960" spans="1:11" x14ac:dyDescent="0.25">
      <c r="A4960" s="8">
        <v>45705</v>
      </c>
      <c r="B4960" s="16" t="s">
        <v>9991</v>
      </c>
      <c r="C4960" s="16" t="s">
        <v>9992</v>
      </c>
      <c r="D4960">
        <f>[1]!s_pq_maxuptype(B4960,A4960)</f>
        <v>0</v>
      </c>
      <c r="I4960" s="8"/>
      <c r="J4960" s="16"/>
      <c r="K4960" s="16"/>
    </row>
    <row r="4961" spans="1:11" x14ac:dyDescent="0.25">
      <c r="A4961" s="8">
        <v>45705</v>
      </c>
      <c r="B4961" s="16" t="s">
        <v>9993</v>
      </c>
      <c r="C4961" s="16" t="s">
        <v>9994</v>
      </c>
      <c r="D4961">
        <f>[1]!s_pq_maxuptype(B4961,A4961)</f>
        <v>0</v>
      </c>
      <c r="I4961" s="8"/>
      <c r="J4961" s="16"/>
      <c r="K4961" s="16"/>
    </row>
    <row r="4962" spans="1:11" x14ac:dyDescent="0.25">
      <c r="A4962" s="8">
        <v>45705</v>
      </c>
      <c r="B4962" s="16" t="s">
        <v>9995</v>
      </c>
      <c r="C4962" s="16" t="s">
        <v>9996</v>
      </c>
      <c r="D4962">
        <f>[1]!s_pq_maxuptype(B4962,A4962)</f>
        <v>0</v>
      </c>
      <c r="I4962" s="8"/>
      <c r="J4962" s="16"/>
      <c r="K4962" s="16"/>
    </row>
    <row r="4963" spans="1:11" x14ac:dyDescent="0.25">
      <c r="A4963" s="8">
        <v>45705</v>
      </c>
      <c r="B4963" s="16" t="s">
        <v>9997</v>
      </c>
      <c r="C4963" s="16" t="s">
        <v>9998</v>
      </c>
      <c r="D4963">
        <f>[1]!s_pq_maxuptype(B4963,A4963)</f>
        <v>0</v>
      </c>
      <c r="I4963" s="8"/>
      <c r="J4963" s="16"/>
      <c r="K4963" s="16"/>
    </row>
    <row r="4964" spans="1:11" x14ac:dyDescent="0.25">
      <c r="A4964" s="8">
        <v>45705</v>
      </c>
      <c r="B4964" s="16" t="s">
        <v>9999</v>
      </c>
      <c r="C4964" s="16" t="s">
        <v>10000</v>
      </c>
      <c r="D4964">
        <f>[1]!s_pq_maxuptype(B4964,A4964)</f>
        <v>0</v>
      </c>
      <c r="I4964" s="8"/>
      <c r="J4964" s="16"/>
      <c r="K4964" s="16"/>
    </row>
    <row r="4965" spans="1:11" x14ac:dyDescent="0.25">
      <c r="A4965" s="8">
        <v>45705</v>
      </c>
      <c r="B4965" s="16" t="s">
        <v>10001</v>
      </c>
      <c r="C4965" s="16" t="s">
        <v>10002</v>
      </c>
      <c r="D4965">
        <f>[1]!s_pq_maxuptype(B4965,A4965)</f>
        <v>0</v>
      </c>
      <c r="I4965" s="8"/>
      <c r="J4965" s="16"/>
      <c r="K4965" s="16"/>
    </row>
    <row r="4966" spans="1:11" x14ac:dyDescent="0.25">
      <c r="A4966" s="8">
        <v>45705</v>
      </c>
      <c r="B4966" s="16" t="s">
        <v>10003</v>
      </c>
      <c r="C4966" s="16" t="s">
        <v>10004</v>
      </c>
      <c r="D4966">
        <f>[1]!s_pq_maxuptype(B4966,A4966)</f>
        <v>0</v>
      </c>
      <c r="I4966" s="8"/>
      <c r="J4966" s="16"/>
      <c r="K4966" s="16"/>
    </row>
    <row r="4967" spans="1:11" x14ac:dyDescent="0.25">
      <c r="A4967" s="8">
        <v>45705</v>
      </c>
      <c r="B4967" s="16" t="s">
        <v>10005</v>
      </c>
      <c r="C4967" s="16" t="s">
        <v>10006</v>
      </c>
      <c r="D4967">
        <f>[1]!s_pq_maxuptype(B4967,A4967)</f>
        <v>0</v>
      </c>
      <c r="I4967" s="8"/>
      <c r="J4967" s="16"/>
      <c r="K4967" s="16"/>
    </row>
    <row r="4968" spans="1:11" x14ac:dyDescent="0.25">
      <c r="A4968" s="8">
        <v>45705</v>
      </c>
      <c r="B4968" s="16" t="s">
        <v>10007</v>
      </c>
      <c r="C4968" s="16" t="s">
        <v>10008</v>
      </c>
      <c r="D4968">
        <f>[1]!s_pq_maxuptype(B4968,A4968)</f>
        <v>0</v>
      </c>
      <c r="I4968" s="8"/>
      <c r="J4968" s="16"/>
      <c r="K4968" s="16"/>
    </row>
    <row r="4969" spans="1:11" x14ac:dyDescent="0.25">
      <c r="A4969" s="8">
        <v>45705</v>
      </c>
      <c r="B4969" s="16" t="s">
        <v>10009</v>
      </c>
      <c r="C4969" s="16" t="s">
        <v>10010</v>
      </c>
      <c r="D4969">
        <f>[1]!s_pq_maxuptype(B4969,A4969)</f>
        <v>0</v>
      </c>
      <c r="I4969" s="8"/>
      <c r="J4969" s="16"/>
      <c r="K4969" s="16"/>
    </row>
    <row r="4970" spans="1:11" x14ac:dyDescent="0.25">
      <c r="A4970" s="8">
        <v>45705</v>
      </c>
      <c r="B4970" s="16" t="s">
        <v>10011</v>
      </c>
      <c r="C4970" s="16" t="s">
        <v>10012</v>
      </c>
      <c r="D4970">
        <f>[1]!s_pq_maxuptype(B4970,A4970)</f>
        <v>0</v>
      </c>
      <c r="I4970" s="8"/>
      <c r="J4970" s="16"/>
      <c r="K4970" s="16"/>
    </row>
    <row r="4971" spans="1:11" x14ac:dyDescent="0.25">
      <c r="A4971" s="8">
        <v>45705</v>
      </c>
      <c r="B4971" s="16" t="s">
        <v>10013</v>
      </c>
      <c r="C4971" s="16" t="s">
        <v>10014</v>
      </c>
      <c r="D4971">
        <f>[1]!s_pq_maxuptype(B4971,A4971)</f>
        <v>0</v>
      </c>
      <c r="I4971" s="8"/>
      <c r="J4971" s="16"/>
      <c r="K4971" s="16"/>
    </row>
    <row r="4972" spans="1:11" x14ac:dyDescent="0.25">
      <c r="A4972" s="8">
        <v>45705</v>
      </c>
      <c r="B4972" s="16" t="s">
        <v>10015</v>
      </c>
      <c r="C4972" s="16" t="s">
        <v>10016</v>
      </c>
      <c r="D4972">
        <f>[1]!s_pq_maxuptype(B4972,A4972)</f>
        <v>0</v>
      </c>
      <c r="I4972" s="8"/>
      <c r="J4972" s="16"/>
      <c r="K4972" s="16"/>
    </row>
    <row r="4973" spans="1:11" x14ac:dyDescent="0.25">
      <c r="A4973" s="8">
        <v>45705</v>
      </c>
      <c r="B4973" s="16" t="s">
        <v>10017</v>
      </c>
      <c r="C4973" s="16" t="s">
        <v>10018</v>
      </c>
      <c r="D4973">
        <f>[1]!s_pq_maxuptype(B4973,A4973)</f>
        <v>0</v>
      </c>
      <c r="I4973" s="8"/>
      <c r="J4973" s="16"/>
      <c r="K4973" s="16"/>
    </row>
    <row r="4974" spans="1:11" x14ac:dyDescent="0.25">
      <c r="A4974" s="8">
        <v>45705</v>
      </c>
      <c r="B4974" s="16" t="s">
        <v>10019</v>
      </c>
      <c r="C4974" s="16" t="s">
        <v>10020</v>
      </c>
      <c r="D4974">
        <f>[1]!s_pq_maxuptype(B4974,A4974)</f>
        <v>0</v>
      </c>
      <c r="I4974" s="8"/>
      <c r="J4974" s="16"/>
      <c r="K4974" s="16"/>
    </row>
    <row r="4975" spans="1:11" x14ac:dyDescent="0.25">
      <c r="A4975" s="8">
        <v>45705</v>
      </c>
      <c r="B4975" s="16" t="s">
        <v>10021</v>
      </c>
      <c r="C4975" s="16" t="s">
        <v>10022</v>
      </c>
      <c r="D4975">
        <f>[1]!s_pq_maxuptype(B4975,A4975)</f>
        <v>0</v>
      </c>
      <c r="I4975" s="8"/>
      <c r="J4975" s="16"/>
      <c r="K4975" s="16"/>
    </row>
    <row r="4976" spans="1:11" x14ac:dyDescent="0.25">
      <c r="A4976" s="8">
        <v>45705</v>
      </c>
      <c r="B4976" s="16" t="s">
        <v>10023</v>
      </c>
      <c r="C4976" s="16" t="s">
        <v>10024</v>
      </c>
      <c r="D4976">
        <f>[1]!s_pq_maxuptype(B4976,A4976)</f>
        <v>0</v>
      </c>
      <c r="I4976" s="8"/>
      <c r="J4976" s="16"/>
      <c r="K4976" s="16"/>
    </row>
    <row r="4977" spans="1:11" x14ac:dyDescent="0.25">
      <c r="A4977" s="8">
        <v>45705</v>
      </c>
      <c r="B4977" s="16" t="s">
        <v>10025</v>
      </c>
      <c r="C4977" s="16" t="s">
        <v>10026</v>
      </c>
      <c r="D4977">
        <f>[1]!s_pq_maxuptype(B4977,A4977)</f>
        <v>0</v>
      </c>
      <c r="I4977" s="8"/>
      <c r="J4977" s="16"/>
      <c r="K4977" s="16"/>
    </row>
    <row r="4978" spans="1:11" x14ac:dyDescent="0.25">
      <c r="A4978" s="8">
        <v>45705</v>
      </c>
      <c r="B4978" s="16" t="s">
        <v>10027</v>
      </c>
      <c r="C4978" s="16" t="s">
        <v>10028</v>
      </c>
      <c r="D4978">
        <f>[1]!s_pq_maxuptype(B4978,A4978)</f>
        <v>0</v>
      </c>
      <c r="I4978" s="8"/>
      <c r="J4978" s="16"/>
      <c r="K4978" s="16"/>
    </row>
    <row r="4979" spans="1:11" x14ac:dyDescent="0.25">
      <c r="A4979" s="8">
        <v>45705</v>
      </c>
      <c r="B4979" s="16" t="s">
        <v>10029</v>
      </c>
      <c r="C4979" s="16" t="s">
        <v>10030</v>
      </c>
      <c r="D4979">
        <f>[1]!s_pq_maxuptype(B4979,A4979)</f>
        <v>0</v>
      </c>
      <c r="I4979" s="8"/>
      <c r="J4979" s="16"/>
      <c r="K4979" s="16"/>
    </row>
    <row r="4980" spans="1:11" x14ac:dyDescent="0.25">
      <c r="A4980" s="8">
        <v>45705</v>
      </c>
      <c r="B4980" s="16" t="s">
        <v>10031</v>
      </c>
      <c r="C4980" s="16" t="s">
        <v>10032</v>
      </c>
      <c r="D4980">
        <f>[1]!s_pq_maxuptype(B4980,A4980)</f>
        <v>0</v>
      </c>
      <c r="I4980" s="8"/>
      <c r="J4980" s="16"/>
      <c r="K4980" s="16"/>
    </row>
    <row r="4981" spans="1:11" x14ac:dyDescent="0.25">
      <c r="A4981" s="8">
        <v>45705</v>
      </c>
      <c r="B4981" s="16" t="s">
        <v>10033</v>
      </c>
      <c r="C4981" s="16" t="s">
        <v>10034</v>
      </c>
      <c r="D4981">
        <f>[1]!s_pq_maxuptype(B4981,A4981)</f>
        <v>0</v>
      </c>
      <c r="I4981" s="8"/>
      <c r="J4981" s="16"/>
      <c r="K4981" s="16"/>
    </row>
    <row r="4982" spans="1:11" x14ac:dyDescent="0.25">
      <c r="A4982" s="8">
        <v>45705</v>
      </c>
      <c r="B4982" s="16" t="s">
        <v>10035</v>
      </c>
      <c r="C4982" s="16" t="s">
        <v>10036</v>
      </c>
      <c r="D4982">
        <f>[1]!s_pq_maxuptype(B4982,A4982)</f>
        <v>0</v>
      </c>
      <c r="I4982" s="8"/>
      <c r="J4982" s="16"/>
      <c r="K4982" s="16"/>
    </row>
    <row r="4983" spans="1:11" x14ac:dyDescent="0.25">
      <c r="A4983" s="8">
        <v>45705</v>
      </c>
      <c r="B4983" s="16" t="s">
        <v>10037</v>
      </c>
      <c r="C4983" s="16" t="s">
        <v>10038</v>
      </c>
      <c r="D4983">
        <f>[1]!s_pq_maxuptype(B4983,A4983)</f>
        <v>0</v>
      </c>
      <c r="I4983" s="8"/>
      <c r="J4983" s="16"/>
      <c r="K4983" s="16"/>
    </row>
    <row r="4984" spans="1:11" x14ac:dyDescent="0.25">
      <c r="A4984" s="8">
        <v>45705</v>
      </c>
      <c r="B4984" s="16" t="s">
        <v>10039</v>
      </c>
      <c r="C4984" s="16" t="s">
        <v>10040</v>
      </c>
      <c r="D4984">
        <f>[1]!s_pq_maxuptype(B4984,A4984)</f>
        <v>0</v>
      </c>
      <c r="I4984" s="8"/>
      <c r="J4984" s="16"/>
      <c r="K4984" s="16"/>
    </row>
    <row r="4985" spans="1:11" x14ac:dyDescent="0.25">
      <c r="A4985" s="8">
        <v>45705</v>
      </c>
      <c r="B4985" s="16" t="s">
        <v>10041</v>
      </c>
      <c r="C4985" s="16" t="s">
        <v>10042</v>
      </c>
      <c r="D4985">
        <f>[1]!s_pq_maxuptype(B4985,A4985)</f>
        <v>0</v>
      </c>
      <c r="I4985" s="8"/>
      <c r="J4985" s="16"/>
      <c r="K4985" s="16"/>
    </row>
    <row r="4986" spans="1:11" x14ac:dyDescent="0.25">
      <c r="A4986" s="8">
        <v>45705</v>
      </c>
      <c r="B4986" s="16" t="s">
        <v>10043</v>
      </c>
      <c r="C4986" s="16" t="s">
        <v>10044</v>
      </c>
      <c r="D4986">
        <f>[1]!s_pq_maxuptype(B4986,A4986)</f>
        <v>0</v>
      </c>
      <c r="I4986" s="8"/>
      <c r="J4986" s="16"/>
      <c r="K4986" s="16"/>
    </row>
    <row r="4987" spans="1:11" x14ac:dyDescent="0.25">
      <c r="A4987" s="8">
        <v>45705</v>
      </c>
      <c r="B4987" s="16" t="s">
        <v>10045</v>
      </c>
      <c r="C4987" s="16" t="s">
        <v>10046</v>
      </c>
      <c r="D4987">
        <f>[1]!s_pq_maxuptype(B4987,A4987)</f>
        <v>0</v>
      </c>
      <c r="I4987" s="8"/>
      <c r="J4987" s="16"/>
      <c r="K4987" s="16"/>
    </row>
    <row r="4988" spans="1:11" x14ac:dyDescent="0.25">
      <c r="A4988" s="8">
        <v>45705</v>
      </c>
      <c r="B4988" s="16" t="s">
        <v>10047</v>
      </c>
      <c r="C4988" s="16" t="s">
        <v>10048</v>
      </c>
      <c r="D4988">
        <f>[1]!s_pq_maxuptype(B4988,A4988)</f>
        <v>0</v>
      </c>
      <c r="I4988" s="8"/>
      <c r="J4988" s="16"/>
      <c r="K4988" s="16"/>
    </row>
    <row r="4989" spans="1:11" x14ac:dyDescent="0.25">
      <c r="A4989" s="8">
        <v>45705</v>
      </c>
      <c r="B4989" s="16" t="s">
        <v>10049</v>
      </c>
      <c r="C4989" s="16" t="s">
        <v>10050</v>
      </c>
      <c r="D4989">
        <f>[1]!s_pq_maxuptype(B4989,A4989)</f>
        <v>0</v>
      </c>
      <c r="I4989" s="8"/>
      <c r="J4989" s="16"/>
      <c r="K4989" s="16"/>
    </row>
    <row r="4990" spans="1:11" x14ac:dyDescent="0.25">
      <c r="A4990" s="8">
        <v>45705</v>
      </c>
      <c r="B4990" s="16" t="s">
        <v>10051</v>
      </c>
      <c r="C4990" s="16" t="s">
        <v>10052</v>
      </c>
      <c r="D4990">
        <f>[1]!s_pq_maxuptype(B4990,A4990)</f>
        <v>0</v>
      </c>
      <c r="I4990" s="8"/>
      <c r="J4990" s="16"/>
      <c r="K4990" s="16"/>
    </row>
    <row r="4991" spans="1:11" x14ac:dyDescent="0.25">
      <c r="A4991" s="8">
        <v>45705</v>
      </c>
      <c r="B4991" s="16" t="s">
        <v>10053</v>
      </c>
      <c r="C4991" s="16" t="s">
        <v>10054</v>
      </c>
      <c r="D4991">
        <f>[1]!s_pq_maxuptype(B4991,A4991)</f>
        <v>0</v>
      </c>
      <c r="I4991" s="8"/>
      <c r="J4991" s="16"/>
      <c r="K4991" s="16"/>
    </row>
    <row r="4992" spans="1:11" x14ac:dyDescent="0.25">
      <c r="A4992" s="8">
        <v>45705</v>
      </c>
      <c r="B4992" s="16" t="s">
        <v>10055</v>
      </c>
      <c r="C4992" s="16" t="s">
        <v>10056</v>
      </c>
      <c r="D4992">
        <f>[1]!s_pq_maxuptype(B4992,A4992)</f>
        <v>0</v>
      </c>
      <c r="I4992" s="8"/>
      <c r="J4992" s="16"/>
      <c r="K4992" s="16"/>
    </row>
    <row r="4993" spans="1:11" x14ac:dyDescent="0.25">
      <c r="A4993" s="8">
        <v>45705</v>
      </c>
      <c r="B4993" s="16" t="s">
        <v>10057</v>
      </c>
      <c r="C4993" s="16" t="s">
        <v>10058</v>
      </c>
      <c r="D4993">
        <f>[1]!s_pq_maxuptype(B4993,A4993)</f>
        <v>0</v>
      </c>
      <c r="I4993" s="8"/>
      <c r="J4993" s="16"/>
      <c r="K4993" s="16"/>
    </row>
    <row r="4994" spans="1:11" x14ac:dyDescent="0.25">
      <c r="A4994" s="8">
        <v>45705</v>
      </c>
      <c r="B4994" s="16" t="s">
        <v>10059</v>
      </c>
      <c r="C4994" s="16" t="s">
        <v>10060</v>
      </c>
      <c r="D4994">
        <f>[1]!s_pq_maxuptype(B4994,A4994)</f>
        <v>0</v>
      </c>
      <c r="I4994" s="8"/>
      <c r="J4994" s="16"/>
      <c r="K4994" s="16"/>
    </row>
    <row r="4995" spans="1:11" x14ac:dyDescent="0.25">
      <c r="A4995" s="8">
        <v>45705</v>
      </c>
      <c r="B4995" s="16" t="s">
        <v>10061</v>
      </c>
      <c r="C4995" s="16" t="s">
        <v>10062</v>
      </c>
      <c r="D4995">
        <f>[1]!s_pq_maxuptype(B4995,A4995)</f>
        <v>0</v>
      </c>
      <c r="I4995" s="8"/>
      <c r="J4995" s="16"/>
      <c r="K4995" s="16"/>
    </row>
    <row r="4996" spans="1:11" x14ac:dyDescent="0.25">
      <c r="A4996" s="8">
        <v>45705</v>
      </c>
      <c r="B4996" s="16" t="s">
        <v>10063</v>
      </c>
      <c r="C4996" s="16" t="s">
        <v>10064</v>
      </c>
      <c r="D4996">
        <f>[1]!s_pq_maxuptype(B4996,A4996)</f>
        <v>0</v>
      </c>
      <c r="I4996" s="8"/>
      <c r="J4996" s="16"/>
      <c r="K4996" s="16"/>
    </row>
    <row r="4997" spans="1:11" x14ac:dyDescent="0.25">
      <c r="A4997" s="8">
        <v>45705</v>
      </c>
      <c r="B4997" s="16" t="s">
        <v>10065</v>
      </c>
      <c r="C4997" s="16" t="s">
        <v>10066</v>
      </c>
      <c r="D4997">
        <f>[1]!s_pq_maxuptype(B4997,A4997)</f>
        <v>0</v>
      </c>
      <c r="I4997" s="8"/>
      <c r="J4997" s="16"/>
      <c r="K4997" s="16"/>
    </row>
    <row r="4998" spans="1:11" x14ac:dyDescent="0.25">
      <c r="A4998" s="8">
        <v>45705</v>
      </c>
      <c r="B4998" s="16" t="s">
        <v>10067</v>
      </c>
      <c r="C4998" s="16" t="s">
        <v>10068</v>
      </c>
      <c r="D4998">
        <f>[1]!s_pq_maxuptype(B4998,A4998)</f>
        <v>0</v>
      </c>
      <c r="I4998" s="8"/>
      <c r="J4998" s="16"/>
      <c r="K4998" s="16"/>
    </row>
    <row r="4999" spans="1:11" x14ac:dyDescent="0.25">
      <c r="A4999" s="8">
        <v>45705</v>
      </c>
      <c r="B4999" s="16" t="s">
        <v>10069</v>
      </c>
      <c r="C4999" s="16" t="s">
        <v>10070</v>
      </c>
      <c r="D4999">
        <f>[1]!s_pq_maxuptype(B4999,A4999)</f>
        <v>0</v>
      </c>
      <c r="I4999" s="8"/>
      <c r="J4999" s="16"/>
      <c r="K4999" s="16"/>
    </row>
    <row r="5000" spans="1:11" x14ac:dyDescent="0.25">
      <c r="A5000" s="8">
        <v>45705</v>
      </c>
      <c r="B5000" s="16" t="s">
        <v>10071</v>
      </c>
      <c r="C5000" s="16" t="s">
        <v>10072</v>
      </c>
      <c r="D5000">
        <f>[1]!s_pq_maxuptype(B5000,A5000)</f>
        <v>0</v>
      </c>
      <c r="I5000" s="8"/>
      <c r="J5000" s="16"/>
      <c r="K5000" s="16"/>
    </row>
    <row r="5001" spans="1:11" x14ac:dyDescent="0.25">
      <c r="A5001" s="8">
        <v>45705</v>
      </c>
      <c r="B5001" s="16" t="s">
        <v>10073</v>
      </c>
      <c r="C5001" s="16" t="s">
        <v>10074</v>
      </c>
      <c r="D5001">
        <f>[1]!s_pq_maxuptype(B5001,A5001)</f>
        <v>0</v>
      </c>
      <c r="I5001" s="8"/>
      <c r="J5001" s="16"/>
      <c r="K5001" s="16"/>
    </row>
    <row r="5002" spans="1:11" x14ac:dyDescent="0.25">
      <c r="A5002" s="8">
        <v>45705</v>
      </c>
      <c r="B5002" s="16" t="s">
        <v>10075</v>
      </c>
      <c r="C5002" s="16" t="s">
        <v>10076</v>
      </c>
      <c r="D5002">
        <f>[1]!s_pq_maxuptype(B5002,A5002)</f>
        <v>0</v>
      </c>
      <c r="I5002" s="8"/>
      <c r="J5002" s="16"/>
      <c r="K5002" s="16"/>
    </row>
    <row r="5003" spans="1:11" x14ac:dyDescent="0.25">
      <c r="A5003" s="8">
        <v>45705</v>
      </c>
      <c r="B5003" s="16" t="s">
        <v>10077</v>
      </c>
      <c r="C5003" s="16" t="s">
        <v>10078</v>
      </c>
      <c r="D5003">
        <f>[1]!s_pq_maxuptype(B5003,A5003)</f>
        <v>0</v>
      </c>
      <c r="I5003" s="8"/>
      <c r="J5003" s="16"/>
      <c r="K5003" s="16"/>
    </row>
    <row r="5004" spans="1:11" x14ac:dyDescent="0.25">
      <c r="A5004" s="8">
        <v>45705</v>
      </c>
      <c r="B5004" s="16" t="s">
        <v>10079</v>
      </c>
      <c r="C5004" s="16" t="s">
        <v>10080</v>
      </c>
      <c r="D5004">
        <f>[1]!s_pq_maxuptype(B5004,A5004)</f>
        <v>0</v>
      </c>
      <c r="I5004" s="8"/>
      <c r="J5004" s="16"/>
      <c r="K5004" s="16"/>
    </row>
    <row r="5005" spans="1:11" x14ac:dyDescent="0.25">
      <c r="A5005" s="8">
        <v>45705</v>
      </c>
      <c r="B5005" s="16" t="s">
        <v>10081</v>
      </c>
      <c r="C5005" s="16" t="s">
        <v>10082</v>
      </c>
      <c r="D5005">
        <f>[1]!s_pq_maxuptype(B5005,A5005)</f>
        <v>0</v>
      </c>
      <c r="I5005" s="8"/>
      <c r="J5005" s="16"/>
      <c r="K5005" s="16"/>
    </row>
    <row r="5006" spans="1:11" x14ac:dyDescent="0.25">
      <c r="A5006" s="8">
        <v>45705</v>
      </c>
      <c r="B5006" s="16" t="s">
        <v>10083</v>
      </c>
      <c r="C5006" s="16" t="s">
        <v>10084</v>
      </c>
      <c r="D5006">
        <f>[1]!s_pq_maxuptype(B5006,A5006)</f>
        <v>0</v>
      </c>
      <c r="I5006" s="8"/>
      <c r="J5006" s="16"/>
      <c r="K5006" s="16"/>
    </row>
    <row r="5007" spans="1:11" x14ac:dyDescent="0.25">
      <c r="A5007" s="8">
        <v>45705</v>
      </c>
      <c r="B5007" s="16" t="s">
        <v>10085</v>
      </c>
      <c r="C5007" s="16" t="s">
        <v>10086</v>
      </c>
      <c r="D5007">
        <f>[1]!s_pq_maxuptype(B5007,A5007)</f>
        <v>0</v>
      </c>
      <c r="I5007" s="8"/>
      <c r="J5007" s="16"/>
      <c r="K5007" s="16"/>
    </row>
    <row r="5008" spans="1:11" x14ac:dyDescent="0.25">
      <c r="A5008" s="8">
        <v>45705</v>
      </c>
      <c r="B5008" s="16" t="s">
        <v>10087</v>
      </c>
      <c r="C5008" s="16" t="s">
        <v>10088</v>
      </c>
      <c r="D5008">
        <f>[1]!s_pq_maxuptype(B5008,A5008)</f>
        <v>0</v>
      </c>
      <c r="I5008" s="8"/>
      <c r="J5008" s="16"/>
      <c r="K5008" s="16"/>
    </row>
    <row r="5009" spans="1:11" x14ac:dyDescent="0.25">
      <c r="A5009" s="8">
        <v>45705</v>
      </c>
      <c r="B5009" s="16" t="s">
        <v>10089</v>
      </c>
      <c r="C5009" s="16" t="s">
        <v>10090</v>
      </c>
      <c r="D5009">
        <f>[1]!s_pq_maxuptype(B5009,A5009)</f>
        <v>0</v>
      </c>
      <c r="I5009" s="8"/>
      <c r="J5009" s="16"/>
      <c r="K5009" s="16"/>
    </row>
    <row r="5010" spans="1:11" x14ac:dyDescent="0.25">
      <c r="A5010" s="8">
        <v>45705</v>
      </c>
      <c r="B5010" s="16" t="s">
        <v>10091</v>
      </c>
      <c r="C5010" s="16" t="s">
        <v>10092</v>
      </c>
      <c r="D5010">
        <f>[1]!s_pq_maxuptype(B5010,A5010)</f>
        <v>0</v>
      </c>
      <c r="I5010" s="8"/>
      <c r="J5010" s="16"/>
      <c r="K5010" s="16"/>
    </row>
    <row r="5011" spans="1:11" x14ac:dyDescent="0.25">
      <c r="A5011" s="8">
        <v>45705</v>
      </c>
      <c r="B5011" s="16" t="s">
        <v>10093</v>
      </c>
      <c r="C5011" s="16" t="s">
        <v>10094</v>
      </c>
      <c r="D5011">
        <f>[1]!s_pq_maxuptype(B5011,A5011)</f>
        <v>0</v>
      </c>
      <c r="I5011" s="8"/>
      <c r="J5011" s="16"/>
      <c r="K5011" s="16"/>
    </row>
    <row r="5012" spans="1:11" x14ac:dyDescent="0.25">
      <c r="A5012" s="8">
        <v>45705</v>
      </c>
      <c r="B5012" s="16" t="s">
        <v>10095</v>
      </c>
      <c r="C5012" s="16" t="s">
        <v>10096</v>
      </c>
      <c r="D5012">
        <f>[1]!s_pq_maxuptype(B5012,A5012)</f>
        <v>0</v>
      </c>
      <c r="I5012" s="8"/>
      <c r="J5012" s="16"/>
      <c r="K5012" s="16"/>
    </row>
    <row r="5013" spans="1:11" x14ac:dyDescent="0.25">
      <c r="A5013" s="8">
        <v>45705</v>
      </c>
      <c r="B5013" s="16" t="s">
        <v>10097</v>
      </c>
      <c r="C5013" s="16" t="s">
        <v>10098</v>
      </c>
      <c r="D5013">
        <f>[1]!s_pq_maxuptype(B5013,A5013)</f>
        <v>0</v>
      </c>
      <c r="I5013" s="8"/>
      <c r="J5013" s="16"/>
      <c r="K5013" s="16"/>
    </row>
    <row r="5014" spans="1:11" x14ac:dyDescent="0.25">
      <c r="A5014" s="8">
        <v>45705</v>
      </c>
      <c r="B5014" s="16" t="s">
        <v>10099</v>
      </c>
      <c r="C5014" s="16" t="s">
        <v>10100</v>
      </c>
      <c r="D5014">
        <f>[1]!s_pq_maxuptype(B5014,A5014)</f>
        <v>0</v>
      </c>
      <c r="I5014" s="8"/>
      <c r="J5014" s="16"/>
      <c r="K5014" s="16"/>
    </row>
    <row r="5015" spans="1:11" x14ac:dyDescent="0.25">
      <c r="A5015" s="8">
        <v>45705</v>
      </c>
      <c r="B5015" s="16" t="s">
        <v>10101</v>
      </c>
      <c r="C5015" s="16" t="s">
        <v>10102</v>
      </c>
      <c r="D5015">
        <f>[1]!s_pq_maxuptype(B5015,A5015)</f>
        <v>0</v>
      </c>
      <c r="I5015" s="8"/>
      <c r="J5015" s="16"/>
      <c r="K5015" s="16"/>
    </row>
    <row r="5016" spans="1:11" x14ac:dyDescent="0.25">
      <c r="A5016" s="8">
        <v>45705</v>
      </c>
      <c r="B5016" s="16" t="s">
        <v>10103</v>
      </c>
      <c r="C5016" s="16" t="s">
        <v>10104</v>
      </c>
      <c r="D5016">
        <f>[1]!s_pq_maxuptype(B5016,A5016)</f>
        <v>0</v>
      </c>
      <c r="I5016" s="8"/>
      <c r="J5016" s="16"/>
      <c r="K5016" s="16"/>
    </row>
    <row r="5017" spans="1:11" x14ac:dyDescent="0.25">
      <c r="A5017" s="8">
        <v>45705</v>
      </c>
      <c r="B5017" s="16" t="s">
        <v>10105</v>
      </c>
      <c r="C5017" s="16" t="s">
        <v>10106</v>
      </c>
      <c r="D5017">
        <f>[1]!s_pq_maxuptype(B5017,A5017)</f>
        <v>0</v>
      </c>
      <c r="I5017" s="8"/>
      <c r="J5017" s="16"/>
      <c r="K5017" s="16"/>
    </row>
    <row r="5018" spans="1:11" x14ac:dyDescent="0.25">
      <c r="A5018" s="8">
        <v>45705</v>
      </c>
      <c r="B5018" s="16" t="s">
        <v>10107</v>
      </c>
      <c r="C5018" s="16" t="s">
        <v>10108</v>
      </c>
      <c r="D5018">
        <f>[1]!s_pq_maxuptype(B5018,A5018)</f>
        <v>0</v>
      </c>
      <c r="I5018" s="8"/>
      <c r="J5018" s="16"/>
      <c r="K5018" s="16"/>
    </row>
    <row r="5019" spans="1:11" x14ac:dyDescent="0.25">
      <c r="A5019" s="8">
        <v>45705</v>
      </c>
      <c r="B5019" s="16" t="s">
        <v>10109</v>
      </c>
      <c r="C5019" s="16" t="s">
        <v>10110</v>
      </c>
      <c r="D5019">
        <f>[1]!s_pq_maxuptype(B5019,A5019)</f>
        <v>0</v>
      </c>
      <c r="I5019" s="8"/>
      <c r="J5019" s="16"/>
      <c r="K5019" s="16"/>
    </row>
    <row r="5020" spans="1:11" x14ac:dyDescent="0.25">
      <c r="A5020" s="8">
        <v>45705</v>
      </c>
      <c r="B5020" s="16" t="s">
        <v>10111</v>
      </c>
      <c r="C5020" s="16" t="s">
        <v>10112</v>
      </c>
      <c r="D5020">
        <f>[1]!s_pq_maxuptype(B5020,A5020)</f>
        <v>0</v>
      </c>
      <c r="I5020" s="8"/>
      <c r="J5020" s="16"/>
      <c r="K5020" s="16"/>
    </row>
    <row r="5021" spans="1:11" x14ac:dyDescent="0.25">
      <c r="A5021" s="8">
        <v>45705</v>
      </c>
      <c r="B5021" s="16" t="s">
        <v>10113</v>
      </c>
      <c r="C5021" s="16" t="s">
        <v>10114</v>
      </c>
      <c r="D5021">
        <f>[1]!s_pq_maxuptype(B5021,A5021)</f>
        <v>0</v>
      </c>
      <c r="I5021" s="8"/>
      <c r="J5021" s="16"/>
      <c r="K5021" s="16"/>
    </row>
    <row r="5022" spans="1:11" x14ac:dyDescent="0.25">
      <c r="A5022" s="8">
        <v>45705</v>
      </c>
      <c r="B5022" s="16" t="s">
        <v>10115</v>
      </c>
      <c r="C5022" s="16" t="s">
        <v>10116</v>
      </c>
      <c r="D5022">
        <f>[1]!s_pq_maxuptype(B5022,A5022)</f>
        <v>0</v>
      </c>
      <c r="I5022" s="8"/>
      <c r="J5022" s="16"/>
      <c r="K5022" s="16"/>
    </row>
    <row r="5023" spans="1:11" x14ac:dyDescent="0.25">
      <c r="A5023" s="8">
        <v>45705</v>
      </c>
      <c r="B5023" s="16" t="s">
        <v>10117</v>
      </c>
      <c r="C5023" s="16" t="s">
        <v>10118</v>
      </c>
      <c r="D5023">
        <f>[1]!s_pq_maxuptype(B5023,A5023)</f>
        <v>0</v>
      </c>
      <c r="I5023" s="8"/>
      <c r="J5023" s="16"/>
      <c r="K5023" s="16"/>
    </row>
    <row r="5024" spans="1:11" x14ac:dyDescent="0.25">
      <c r="A5024" s="8">
        <v>45705</v>
      </c>
      <c r="B5024" s="16" t="s">
        <v>10119</v>
      </c>
      <c r="C5024" s="16" t="s">
        <v>10120</v>
      </c>
      <c r="D5024">
        <f>[1]!s_pq_maxuptype(B5024,A5024)</f>
        <v>0</v>
      </c>
      <c r="I5024" s="8"/>
      <c r="J5024" s="16"/>
      <c r="K5024" s="16"/>
    </row>
    <row r="5025" spans="1:11" x14ac:dyDescent="0.25">
      <c r="A5025" s="8">
        <v>45705</v>
      </c>
      <c r="B5025" s="16" t="s">
        <v>10121</v>
      </c>
      <c r="C5025" s="16" t="s">
        <v>10122</v>
      </c>
      <c r="D5025">
        <f>[1]!s_pq_maxuptype(B5025,A5025)</f>
        <v>0</v>
      </c>
      <c r="I5025" s="8"/>
      <c r="J5025" s="16"/>
      <c r="K5025" s="16"/>
    </row>
    <row r="5026" spans="1:11" x14ac:dyDescent="0.25">
      <c r="A5026" s="8">
        <v>45705</v>
      </c>
      <c r="B5026" s="16" t="s">
        <v>10123</v>
      </c>
      <c r="C5026" s="16" t="s">
        <v>10124</v>
      </c>
      <c r="D5026">
        <f>[1]!s_pq_maxuptype(B5026,A5026)</f>
        <v>0</v>
      </c>
      <c r="I5026" s="8"/>
      <c r="J5026" s="16"/>
      <c r="K5026" s="16"/>
    </row>
    <row r="5027" spans="1:11" x14ac:dyDescent="0.25">
      <c r="A5027" s="8">
        <v>45705</v>
      </c>
      <c r="B5027" s="16" t="s">
        <v>10125</v>
      </c>
      <c r="C5027" s="16" t="s">
        <v>10126</v>
      </c>
      <c r="D5027">
        <f>[1]!s_pq_maxuptype(B5027,A5027)</f>
        <v>0</v>
      </c>
      <c r="I5027" s="8"/>
      <c r="J5027" s="16"/>
      <c r="K5027" s="16"/>
    </row>
    <row r="5028" spans="1:11" x14ac:dyDescent="0.25">
      <c r="A5028" s="8">
        <v>45705</v>
      </c>
      <c r="B5028" s="16" t="s">
        <v>10127</v>
      </c>
      <c r="C5028" s="16" t="s">
        <v>10128</v>
      </c>
      <c r="D5028">
        <f>[1]!s_pq_maxuptype(B5028,A5028)</f>
        <v>0</v>
      </c>
      <c r="I5028" s="8"/>
      <c r="J5028" s="16"/>
      <c r="K5028" s="16"/>
    </row>
    <row r="5029" spans="1:11" x14ac:dyDescent="0.25">
      <c r="A5029" s="8">
        <v>45705</v>
      </c>
      <c r="B5029" s="16" t="s">
        <v>10129</v>
      </c>
      <c r="C5029" s="16" t="s">
        <v>10130</v>
      </c>
      <c r="D5029">
        <f>[1]!s_pq_maxuptype(B5029,A5029)</f>
        <v>0</v>
      </c>
      <c r="I5029" s="8"/>
      <c r="J5029" s="16"/>
      <c r="K5029" s="16"/>
    </row>
    <row r="5030" spans="1:11" x14ac:dyDescent="0.25">
      <c r="A5030" s="8">
        <v>45705</v>
      </c>
      <c r="B5030" s="16" t="s">
        <v>10131</v>
      </c>
      <c r="C5030" s="16" t="s">
        <v>10132</v>
      </c>
      <c r="D5030">
        <f>[1]!s_pq_maxuptype(B5030,A5030)</f>
        <v>0</v>
      </c>
      <c r="I5030" s="8"/>
      <c r="J5030" s="16"/>
      <c r="K5030" s="16"/>
    </row>
    <row r="5031" spans="1:11" x14ac:dyDescent="0.25">
      <c r="A5031" s="8">
        <v>45705</v>
      </c>
      <c r="B5031" s="16" t="s">
        <v>10133</v>
      </c>
      <c r="C5031" s="16" t="s">
        <v>10134</v>
      </c>
      <c r="D5031">
        <f>[1]!s_pq_maxuptype(B5031,A5031)</f>
        <v>0</v>
      </c>
      <c r="I5031" s="8"/>
      <c r="J5031" s="16"/>
      <c r="K5031" s="16"/>
    </row>
    <row r="5032" spans="1:11" x14ac:dyDescent="0.25">
      <c r="A5032" s="8">
        <v>45705</v>
      </c>
      <c r="B5032" s="16" t="s">
        <v>10135</v>
      </c>
      <c r="C5032" s="16" t="s">
        <v>10136</v>
      </c>
      <c r="D5032">
        <f>[1]!s_pq_maxuptype(B5032,A5032)</f>
        <v>0</v>
      </c>
      <c r="I5032" s="8"/>
      <c r="J5032" s="16"/>
      <c r="K5032" s="16"/>
    </row>
    <row r="5033" spans="1:11" x14ac:dyDescent="0.25">
      <c r="A5033" s="8">
        <v>45705</v>
      </c>
      <c r="B5033" s="16" t="s">
        <v>10137</v>
      </c>
      <c r="C5033" s="16" t="s">
        <v>10138</v>
      </c>
      <c r="D5033">
        <f>[1]!s_pq_maxuptype(B5033,A5033)</f>
        <v>0</v>
      </c>
      <c r="I5033" s="8"/>
      <c r="J5033" s="16"/>
      <c r="K5033" s="16"/>
    </row>
    <row r="5034" spans="1:11" x14ac:dyDescent="0.25">
      <c r="A5034" s="8">
        <v>45705</v>
      </c>
      <c r="B5034" s="16" t="s">
        <v>10139</v>
      </c>
      <c r="C5034" s="16" t="s">
        <v>10140</v>
      </c>
      <c r="D5034">
        <f>[1]!s_pq_maxuptype(B5034,A5034)</f>
        <v>0</v>
      </c>
      <c r="I5034" s="8"/>
      <c r="J5034" s="16"/>
      <c r="K5034" s="16"/>
    </row>
    <row r="5035" spans="1:11" x14ac:dyDescent="0.25">
      <c r="A5035" s="8">
        <v>45705</v>
      </c>
      <c r="B5035" s="16" t="s">
        <v>10141</v>
      </c>
      <c r="C5035" s="16" t="s">
        <v>10142</v>
      </c>
      <c r="D5035">
        <f>[1]!s_pq_maxuptype(B5035,A5035)</f>
        <v>0</v>
      </c>
      <c r="I5035" s="8"/>
      <c r="J5035" s="16"/>
      <c r="K5035" s="16"/>
    </row>
    <row r="5036" spans="1:11" x14ac:dyDescent="0.25">
      <c r="A5036" s="8">
        <v>45705</v>
      </c>
      <c r="B5036" s="16" t="s">
        <v>10143</v>
      </c>
      <c r="C5036" s="16" t="s">
        <v>10144</v>
      </c>
      <c r="D5036">
        <f>[1]!s_pq_maxuptype(B5036,A5036)</f>
        <v>0</v>
      </c>
      <c r="I5036" s="8"/>
      <c r="J5036" s="16"/>
      <c r="K5036" s="16"/>
    </row>
    <row r="5037" spans="1:11" x14ac:dyDescent="0.25">
      <c r="A5037" s="8">
        <v>45705</v>
      </c>
      <c r="B5037" s="16" t="s">
        <v>10145</v>
      </c>
      <c r="C5037" s="16" t="s">
        <v>10146</v>
      </c>
      <c r="D5037">
        <f>[1]!s_pq_maxuptype(B5037,A5037)</f>
        <v>0</v>
      </c>
      <c r="I5037" s="8"/>
      <c r="J5037" s="16"/>
      <c r="K5037" s="16"/>
    </row>
    <row r="5038" spans="1:11" x14ac:dyDescent="0.25">
      <c r="A5038" s="8">
        <v>45705</v>
      </c>
      <c r="B5038" s="16" t="s">
        <v>10147</v>
      </c>
      <c r="C5038" s="16" t="s">
        <v>10148</v>
      </c>
      <c r="D5038">
        <f>[1]!s_pq_maxuptype(B5038,A5038)</f>
        <v>0</v>
      </c>
      <c r="I5038" s="8"/>
      <c r="J5038" s="16"/>
      <c r="K5038" s="16"/>
    </row>
    <row r="5039" spans="1:11" x14ac:dyDescent="0.25">
      <c r="A5039" s="8">
        <v>45705</v>
      </c>
      <c r="B5039" s="16" t="s">
        <v>10149</v>
      </c>
      <c r="C5039" s="16" t="s">
        <v>10150</v>
      </c>
      <c r="D5039">
        <f>[1]!s_pq_maxuptype(B5039,A5039)</f>
        <v>0</v>
      </c>
      <c r="I5039" s="8"/>
      <c r="J5039" s="16"/>
      <c r="K5039" s="16"/>
    </row>
    <row r="5040" spans="1:11" x14ac:dyDescent="0.25">
      <c r="A5040" s="8">
        <v>45705</v>
      </c>
      <c r="B5040" s="16" t="s">
        <v>10151</v>
      </c>
      <c r="C5040" s="16" t="s">
        <v>10152</v>
      </c>
      <c r="D5040">
        <f>[1]!s_pq_maxuptype(B5040,A5040)</f>
        <v>0</v>
      </c>
      <c r="I5040" s="8"/>
      <c r="J5040" s="16"/>
      <c r="K5040" s="16"/>
    </row>
    <row r="5041" spans="1:11" x14ac:dyDescent="0.25">
      <c r="A5041" s="8">
        <v>45705</v>
      </c>
      <c r="B5041" s="16" t="s">
        <v>10153</v>
      </c>
      <c r="C5041" s="16" t="s">
        <v>10154</v>
      </c>
      <c r="D5041">
        <f>[1]!s_pq_maxuptype(B5041,A5041)</f>
        <v>0</v>
      </c>
      <c r="I5041" s="8"/>
      <c r="J5041" s="16"/>
      <c r="K5041" s="16"/>
    </row>
    <row r="5042" spans="1:11" x14ac:dyDescent="0.25">
      <c r="A5042" s="8">
        <v>45705</v>
      </c>
      <c r="B5042" s="16" t="s">
        <v>10155</v>
      </c>
      <c r="C5042" s="16" t="s">
        <v>10156</v>
      </c>
      <c r="D5042">
        <f>[1]!s_pq_maxuptype(B5042,A5042)</f>
        <v>0</v>
      </c>
      <c r="I5042" s="8"/>
      <c r="J5042" s="16"/>
      <c r="K5042" s="16"/>
    </row>
    <row r="5043" spans="1:11" x14ac:dyDescent="0.25">
      <c r="A5043" s="8">
        <v>45705</v>
      </c>
      <c r="B5043" s="16" t="s">
        <v>10157</v>
      </c>
      <c r="C5043" s="16" t="s">
        <v>10158</v>
      </c>
      <c r="D5043">
        <f>[1]!s_pq_maxuptype(B5043,A5043)</f>
        <v>0</v>
      </c>
      <c r="I5043" s="8"/>
      <c r="J5043" s="16"/>
      <c r="K5043" s="16"/>
    </row>
    <row r="5044" spans="1:11" x14ac:dyDescent="0.25">
      <c r="A5044" s="8">
        <v>45705</v>
      </c>
      <c r="B5044" s="16" t="s">
        <v>10159</v>
      </c>
      <c r="C5044" s="16" t="s">
        <v>10160</v>
      </c>
      <c r="D5044">
        <f>[1]!s_pq_maxuptype(B5044,A5044)</f>
        <v>0</v>
      </c>
      <c r="I5044" s="8"/>
      <c r="J5044" s="16"/>
      <c r="K5044" s="16"/>
    </row>
    <row r="5045" spans="1:11" x14ac:dyDescent="0.25">
      <c r="A5045" s="8">
        <v>45705</v>
      </c>
      <c r="B5045" s="16" t="s">
        <v>10161</v>
      </c>
      <c r="C5045" s="16" t="s">
        <v>10162</v>
      </c>
      <c r="D5045">
        <f>[1]!s_pq_maxuptype(B5045,A5045)</f>
        <v>0</v>
      </c>
      <c r="I5045" s="8"/>
      <c r="J5045" s="16"/>
      <c r="K5045" s="16"/>
    </row>
    <row r="5046" spans="1:11" x14ac:dyDescent="0.25">
      <c r="A5046" s="8">
        <v>45705</v>
      </c>
      <c r="B5046" s="16" t="s">
        <v>10163</v>
      </c>
      <c r="C5046" s="16" t="s">
        <v>10164</v>
      </c>
      <c r="D5046">
        <f>[1]!s_pq_maxuptype(B5046,A5046)</f>
        <v>0</v>
      </c>
      <c r="I5046" s="8"/>
      <c r="J5046" s="16"/>
      <c r="K5046" s="16"/>
    </row>
    <row r="5047" spans="1:11" x14ac:dyDescent="0.25">
      <c r="A5047" s="8">
        <v>45705</v>
      </c>
      <c r="B5047" s="16" t="s">
        <v>10165</v>
      </c>
      <c r="C5047" s="16" t="s">
        <v>10166</v>
      </c>
      <c r="D5047">
        <f>[1]!s_pq_maxuptype(B5047,A5047)</f>
        <v>0</v>
      </c>
      <c r="I5047" s="8"/>
      <c r="J5047" s="16"/>
      <c r="K5047" s="16"/>
    </row>
    <row r="5048" spans="1:11" x14ac:dyDescent="0.25">
      <c r="A5048" s="8">
        <v>45705</v>
      </c>
      <c r="B5048" s="16" t="s">
        <v>10167</v>
      </c>
      <c r="C5048" s="16" t="s">
        <v>10168</v>
      </c>
      <c r="D5048">
        <f>[1]!s_pq_maxuptype(B5048,A5048)</f>
        <v>0</v>
      </c>
      <c r="I5048" s="8"/>
      <c r="J5048" s="16"/>
      <c r="K5048" s="16"/>
    </row>
    <row r="5049" spans="1:11" x14ac:dyDescent="0.25">
      <c r="A5049" s="8">
        <v>45705</v>
      </c>
      <c r="B5049" s="16" t="s">
        <v>10169</v>
      </c>
      <c r="C5049" s="16" t="s">
        <v>10170</v>
      </c>
      <c r="D5049">
        <f>[1]!s_pq_maxuptype(B5049,A5049)</f>
        <v>0</v>
      </c>
      <c r="I5049" s="8"/>
      <c r="J5049" s="16"/>
      <c r="K5049" s="16"/>
    </row>
    <row r="5050" spans="1:11" x14ac:dyDescent="0.25">
      <c r="A5050" s="8">
        <v>45705</v>
      </c>
      <c r="B5050" s="16" t="s">
        <v>10171</v>
      </c>
      <c r="C5050" s="16" t="s">
        <v>10172</v>
      </c>
      <c r="D5050">
        <f>[1]!s_pq_maxuptype(B5050,A5050)</f>
        <v>0</v>
      </c>
      <c r="I5050" s="8"/>
      <c r="J5050" s="16"/>
      <c r="K5050" s="16"/>
    </row>
    <row r="5051" spans="1:11" x14ac:dyDescent="0.25">
      <c r="A5051" s="8">
        <v>45705</v>
      </c>
      <c r="B5051" s="16" t="s">
        <v>10173</v>
      </c>
      <c r="C5051" s="16" t="s">
        <v>10174</v>
      </c>
      <c r="D5051">
        <f>[1]!s_pq_maxuptype(B5051,A5051)</f>
        <v>0</v>
      </c>
      <c r="I5051" s="8"/>
      <c r="J5051" s="16"/>
      <c r="K5051" s="16"/>
    </row>
    <row r="5052" spans="1:11" x14ac:dyDescent="0.25">
      <c r="A5052" s="8">
        <v>45705</v>
      </c>
      <c r="B5052" s="16" t="s">
        <v>10175</v>
      </c>
      <c r="C5052" s="16" t="s">
        <v>10176</v>
      </c>
      <c r="D5052">
        <f>[1]!s_pq_maxuptype(B5052,A5052)</f>
        <v>0</v>
      </c>
      <c r="I5052" s="8"/>
      <c r="J5052" s="16"/>
      <c r="K5052" s="16"/>
    </row>
    <row r="5053" spans="1:11" x14ac:dyDescent="0.25">
      <c r="A5053" s="8">
        <v>45705</v>
      </c>
      <c r="B5053" s="16" t="s">
        <v>10177</v>
      </c>
      <c r="C5053" s="16" t="s">
        <v>10178</v>
      </c>
      <c r="D5053">
        <f>[1]!s_pq_maxuptype(B5053,A5053)</f>
        <v>0</v>
      </c>
      <c r="I5053" s="8"/>
      <c r="J5053" s="16"/>
      <c r="K5053" s="16"/>
    </row>
    <row r="5054" spans="1:11" x14ac:dyDescent="0.25">
      <c r="A5054" s="8">
        <v>45705</v>
      </c>
      <c r="B5054" s="16" t="s">
        <v>10179</v>
      </c>
      <c r="C5054" s="16" t="s">
        <v>10180</v>
      </c>
      <c r="D5054">
        <f>[1]!s_pq_maxuptype(B5054,A5054)</f>
        <v>0</v>
      </c>
      <c r="I5054" s="8"/>
      <c r="J5054" s="16"/>
      <c r="K5054" s="16"/>
    </row>
    <row r="5055" spans="1:11" x14ac:dyDescent="0.25">
      <c r="A5055" s="8">
        <v>45705</v>
      </c>
      <c r="B5055" s="16" t="s">
        <v>10181</v>
      </c>
      <c r="C5055" s="16" t="s">
        <v>10182</v>
      </c>
      <c r="D5055">
        <f>[1]!s_pq_maxuptype(B5055,A5055)</f>
        <v>0</v>
      </c>
      <c r="I5055" s="8"/>
      <c r="J5055" s="16"/>
      <c r="K5055" s="16"/>
    </row>
    <row r="5056" spans="1:11" x14ac:dyDescent="0.25">
      <c r="A5056" s="8">
        <v>45705</v>
      </c>
      <c r="B5056" s="16" t="s">
        <v>10183</v>
      </c>
      <c r="C5056" s="16" t="s">
        <v>10184</v>
      </c>
      <c r="D5056">
        <f>[1]!s_pq_maxuptype(B5056,A5056)</f>
        <v>0</v>
      </c>
      <c r="I5056" s="8"/>
      <c r="J5056" s="16"/>
      <c r="K5056" s="16"/>
    </row>
    <row r="5057" spans="1:11" x14ac:dyDescent="0.25">
      <c r="A5057" s="8">
        <v>45705</v>
      </c>
      <c r="B5057" s="16" t="s">
        <v>10185</v>
      </c>
      <c r="C5057" s="16" t="s">
        <v>10186</v>
      </c>
      <c r="D5057">
        <f>[1]!s_pq_maxuptype(B5057,A5057)</f>
        <v>0</v>
      </c>
      <c r="I5057" s="8"/>
      <c r="J5057" s="16"/>
      <c r="K5057" s="16"/>
    </row>
    <row r="5058" spans="1:11" x14ac:dyDescent="0.25">
      <c r="A5058" s="8">
        <v>45705</v>
      </c>
      <c r="B5058" s="16" t="s">
        <v>10187</v>
      </c>
      <c r="C5058" s="16" t="s">
        <v>10188</v>
      </c>
      <c r="D5058">
        <f>[1]!s_pq_maxuptype(B5058,A5058)</f>
        <v>0</v>
      </c>
      <c r="I5058" s="8"/>
      <c r="J5058" s="16"/>
      <c r="K5058" s="16"/>
    </row>
    <row r="5059" spans="1:11" x14ac:dyDescent="0.25">
      <c r="A5059" s="8">
        <v>45705</v>
      </c>
      <c r="B5059" s="16" t="s">
        <v>10189</v>
      </c>
      <c r="C5059" s="16" t="s">
        <v>10190</v>
      </c>
      <c r="D5059">
        <f>[1]!s_pq_maxuptype(B5059,A5059)</f>
        <v>0</v>
      </c>
      <c r="I5059" s="8"/>
      <c r="J5059" s="16"/>
      <c r="K5059" s="16"/>
    </row>
    <row r="5060" spans="1:11" x14ac:dyDescent="0.25">
      <c r="A5060" s="8">
        <v>45705</v>
      </c>
      <c r="B5060" s="16" t="s">
        <v>10191</v>
      </c>
      <c r="C5060" s="16" t="s">
        <v>10192</v>
      </c>
      <c r="D5060">
        <f>[1]!s_pq_maxuptype(B5060,A5060)</f>
        <v>0</v>
      </c>
      <c r="I5060" s="8"/>
      <c r="J5060" s="16"/>
      <c r="K5060" s="16"/>
    </row>
    <row r="5061" spans="1:11" x14ac:dyDescent="0.25">
      <c r="A5061" s="8">
        <v>45705</v>
      </c>
      <c r="B5061" s="16" t="s">
        <v>10193</v>
      </c>
      <c r="C5061" s="16" t="s">
        <v>10194</v>
      </c>
      <c r="D5061">
        <f>[1]!s_pq_maxuptype(B5061,A5061)</f>
        <v>0</v>
      </c>
      <c r="I5061" s="8"/>
      <c r="J5061" s="16"/>
      <c r="K5061" s="16"/>
    </row>
    <row r="5062" spans="1:11" x14ac:dyDescent="0.25">
      <c r="A5062" s="8">
        <v>45705</v>
      </c>
      <c r="B5062" s="16" t="s">
        <v>10195</v>
      </c>
      <c r="C5062" s="16" t="s">
        <v>10196</v>
      </c>
      <c r="D5062">
        <f>[1]!s_pq_maxuptype(B5062,A5062)</f>
        <v>0</v>
      </c>
      <c r="I5062" s="8"/>
      <c r="J5062" s="16"/>
      <c r="K5062" s="16"/>
    </row>
    <row r="5063" spans="1:11" x14ac:dyDescent="0.25">
      <c r="A5063" s="8">
        <v>45705</v>
      </c>
      <c r="B5063" s="16" t="s">
        <v>10197</v>
      </c>
      <c r="C5063" s="16" t="s">
        <v>10198</v>
      </c>
      <c r="D5063">
        <f>[1]!s_pq_maxuptype(B5063,A5063)</f>
        <v>0</v>
      </c>
      <c r="I5063" s="8"/>
      <c r="J5063" s="16"/>
      <c r="K5063" s="16"/>
    </row>
    <row r="5064" spans="1:11" x14ac:dyDescent="0.25">
      <c r="A5064" s="8">
        <v>45705</v>
      </c>
      <c r="B5064" s="16" t="s">
        <v>10199</v>
      </c>
      <c r="C5064" s="16" t="s">
        <v>10200</v>
      </c>
      <c r="D5064">
        <f>[1]!s_pq_maxuptype(B5064,A5064)</f>
        <v>0</v>
      </c>
      <c r="I5064" s="8"/>
      <c r="J5064" s="16"/>
      <c r="K5064" s="16"/>
    </row>
    <row r="5065" spans="1:11" x14ac:dyDescent="0.25">
      <c r="A5065" s="8">
        <v>45705</v>
      </c>
      <c r="B5065" s="16" t="s">
        <v>10201</v>
      </c>
      <c r="C5065" s="16" t="s">
        <v>10202</v>
      </c>
      <c r="D5065">
        <f>[1]!s_pq_maxuptype(B5065,A5065)</f>
        <v>0</v>
      </c>
      <c r="I5065" s="8"/>
      <c r="J5065" s="16"/>
      <c r="K5065" s="16"/>
    </row>
    <row r="5066" spans="1:11" x14ac:dyDescent="0.25">
      <c r="A5066" s="8">
        <v>45705</v>
      </c>
      <c r="B5066" s="16" t="s">
        <v>10203</v>
      </c>
      <c r="C5066" s="16" t="s">
        <v>10204</v>
      </c>
      <c r="D5066">
        <f>[1]!s_pq_maxuptype(B5066,A5066)</f>
        <v>0</v>
      </c>
      <c r="I5066" s="8"/>
      <c r="J5066" s="16"/>
      <c r="K5066" s="16"/>
    </row>
    <row r="5067" spans="1:11" x14ac:dyDescent="0.25">
      <c r="A5067" s="8">
        <v>45705</v>
      </c>
      <c r="B5067" s="16" t="s">
        <v>10205</v>
      </c>
      <c r="C5067" s="16" t="s">
        <v>10206</v>
      </c>
      <c r="D5067">
        <f>[1]!s_pq_maxuptype(B5067,A5067)</f>
        <v>0</v>
      </c>
      <c r="I5067" s="8"/>
      <c r="J5067" s="16"/>
      <c r="K5067" s="16"/>
    </row>
    <row r="5068" spans="1:11" x14ac:dyDescent="0.25">
      <c r="A5068" s="8">
        <v>45705</v>
      </c>
      <c r="B5068" s="16" t="s">
        <v>10207</v>
      </c>
      <c r="C5068" s="16" t="s">
        <v>10208</v>
      </c>
      <c r="D5068">
        <f>[1]!s_pq_maxuptype(B5068,A5068)</f>
        <v>0</v>
      </c>
      <c r="I5068" s="8"/>
      <c r="J5068" s="16"/>
      <c r="K5068" s="16"/>
    </row>
    <row r="5069" spans="1:11" x14ac:dyDescent="0.25">
      <c r="A5069" s="8">
        <v>45705</v>
      </c>
      <c r="B5069" s="16" t="s">
        <v>10209</v>
      </c>
      <c r="C5069" s="16" t="s">
        <v>10210</v>
      </c>
      <c r="D5069">
        <f>[1]!s_pq_maxuptype(B5069,A5069)</f>
        <v>0</v>
      </c>
      <c r="I5069" s="8"/>
      <c r="J5069" s="16"/>
      <c r="K5069" s="16"/>
    </row>
    <row r="5070" spans="1:11" x14ac:dyDescent="0.25">
      <c r="A5070" s="8">
        <v>45705</v>
      </c>
      <c r="B5070" s="16" t="s">
        <v>10211</v>
      </c>
      <c r="C5070" s="16" t="s">
        <v>10212</v>
      </c>
      <c r="D5070">
        <f>[1]!s_pq_maxuptype(B5070,A5070)</f>
        <v>0</v>
      </c>
      <c r="I5070" s="8"/>
      <c r="J5070" s="16"/>
      <c r="K5070" s="16"/>
    </row>
    <row r="5071" spans="1:11" x14ac:dyDescent="0.25">
      <c r="A5071" s="8">
        <v>45705</v>
      </c>
      <c r="B5071" s="16" t="s">
        <v>10213</v>
      </c>
      <c r="C5071" s="16" t="s">
        <v>10214</v>
      </c>
      <c r="D5071">
        <f>[1]!s_pq_maxuptype(B5071,A5071)</f>
        <v>0</v>
      </c>
      <c r="I5071" s="8"/>
      <c r="J5071" s="16"/>
      <c r="K5071" s="16"/>
    </row>
    <row r="5072" spans="1:11" x14ac:dyDescent="0.25">
      <c r="A5072" s="8">
        <v>45705</v>
      </c>
      <c r="B5072" s="16" t="s">
        <v>10215</v>
      </c>
      <c r="C5072" s="16" t="s">
        <v>10216</v>
      </c>
      <c r="D5072">
        <f>[1]!s_pq_maxuptype(B5072,A5072)</f>
        <v>0</v>
      </c>
      <c r="I5072" s="8"/>
      <c r="J5072" s="16"/>
      <c r="K5072" s="16"/>
    </row>
    <row r="5073" spans="1:11" x14ac:dyDescent="0.25">
      <c r="A5073" s="8">
        <v>45705</v>
      </c>
      <c r="B5073" s="16" t="s">
        <v>10217</v>
      </c>
      <c r="C5073" s="16" t="s">
        <v>10218</v>
      </c>
      <c r="D5073">
        <f>[1]!s_pq_maxuptype(B5073,A5073)</f>
        <v>0</v>
      </c>
      <c r="I5073" s="8"/>
      <c r="J5073" s="16"/>
      <c r="K5073" s="16"/>
    </row>
    <row r="5074" spans="1:11" x14ac:dyDescent="0.25">
      <c r="A5074" s="8">
        <v>45705</v>
      </c>
      <c r="B5074" s="16" t="s">
        <v>10219</v>
      </c>
      <c r="C5074" s="16" t="s">
        <v>10220</v>
      </c>
      <c r="D5074">
        <f>[1]!s_pq_maxuptype(B5074,A5074)</f>
        <v>0</v>
      </c>
      <c r="I5074" s="8"/>
      <c r="J5074" s="16"/>
      <c r="K5074" s="16"/>
    </row>
    <row r="5075" spans="1:11" x14ac:dyDescent="0.25">
      <c r="A5075" s="8">
        <v>45705</v>
      </c>
      <c r="B5075" s="16" t="s">
        <v>10221</v>
      </c>
      <c r="C5075" s="16" t="s">
        <v>10222</v>
      </c>
      <c r="D5075">
        <f>[1]!s_pq_maxuptype(B5075,A5075)</f>
        <v>0</v>
      </c>
      <c r="I5075" s="8"/>
      <c r="J5075" s="16"/>
      <c r="K5075" s="16"/>
    </row>
    <row r="5076" spans="1:11" x14ac:dyDescent="0.25">
      <c r="A5076" s="8">
        <v>45705</v>
      </c>
      <c r="B5076" s="16" t="s">
        <v>10223</v>
      </c>
      <c r="C5076" s="16" t="s">
        <v>10224</v>
      </c>
      <c r="D5076">
        <f>[1]!s_pq_maxuptype(B5076,A5076)</f>
        <v>0</v>
      </c>
      <c r="I5076" s="8"/>
      <c r="J5076" s="16"/>
      <c r="K5076" s="16"/>
    </row>
    <row r="5077" spans="1:11" x14ac:dyDescent="0.25">
      <c r="A5077" s="8">
        <v>45705</v>
      </c>
      <c r="B5077" s="16" t="s">
        <v>10225</v>
      </c>
      <c r="C5077" s="16" t="s">
        <v>10226</v>
      </c>
      <c r="D5077">
        <f>[1]!s_pq_maxuptype(B5077,A5077)</f>
        <v>0</v>
      </c>
      <c r="I5077" s="8"/>
      <c r="J5077" s="16"/>
      <c r="K5077" s="16"/>
    </row>
    <row r="5078" spans="1:11" x14ac:dyDescent="0.25">
      <c r="A5078" s="8">
        <v>45705</v>
      </c>
      <c r="B5078" s="16" t="s">
        <v>10227</v>
      </c>
      <c r="C5078" s="16" t="s">
        <v>10228</v>
      </c>
      <c r="D5078">
        <f>[1]!s_pq_maxuptype(B5078,A5078)</f>
        <v>0</v>
      </c>
      <c r="I5078" s="8"/>
      <c r="J5078" s="16"/>
      <c r="K5078" s="16"/>
    </row>
    <row r="5079" spans="1:11" x14ac:dyDescent="0.25">
      <c r="A5079" s="8">
        <v>45705</v>
      </c>
      <c r="B5079" s="16" t="s">
        <v>10229</v>
      </c>
      <c r="C5079" s="16" t="s">
        <v>10230</v>
      </c>
      <c r="D5079">
        <f>[1]!s_pq_maxuptype(B5079,A5079)</f>
        <v>0</v>
      </c>
      <c r="I5079" s="8"/>
      <c r="J5079" s="16"/>
      <c r="K5079" s="16"/>
    </row>
    <row r="5080" spans="1:11" x14ac:dyDescent="0.25">
      <c r="A5080" s="8">
        <v>45705</v>
      </c>
      <c r="B5080" s="16" t="s">
        <v>10231</v>
      </c>
      <c r="C5080" s="16" t="s">
        <v>10232</v>
      </c>
      <c r="D5080">
        <f>[1]!s_pq_maxuptype(B5080,A5080)</f>
        <v>0</v>
      </c>
      <c r="I5080" s="8"/>
      <c r="J5080" s="16"/>
      <c r="K5080" s="16"/>
    </row>
    <row r="5081" spans="1:11" x14ac:dyDescent="0.25">
      <c r="A5081" s="8">
        <v>45705</v>
      </c>
      <c r="B5081" s="16" t="s">
        <v>10233</v>
      </c>
      <c r="C5081" s="16" t="s">
        <v>10234</v>
      </c>
      <c r="D5081">
        <f>[1]!s_pq_maxuptype(B5081,A5081)</f>
        <v>0</v>
      </c>
      <c r="I5081" s="8"/>
      <c r="J5081" s="16"/>
      <c r="K5081" s="16"/>
    </row>
    <row r="5082" spans="1:11" x14ac:dyDescent="0.25">
      <c r="A5082" s="8">
        <v>45705</v>
      </c>
      <c r="B5082" s="16" t="s">
        <v>10235</v>
      </c>
      <c r="C5082" s="16" t="s">
        <v>10236</v>
      </c>
      <c r="D5082">
        <f>[1]!s_pq_maxuptype(B5082,A5082)</f>
        <v>0</v>
      </c>
      <c r="I5082" s="8"/>
      <c r="J5082" s="16"/>
      <c r="K5082" s="16"/>
    </row>
    <row r="5083" spans="1:11" x14ac:dyDescent="0.25">
      <c r="A5083" s="8">
        <v>45705</v>
      </c>
      <c r="B5083" s="16" t="s">
        <v>10237</v>
      </c>
      <c r="C5083" s="16" t="s">
        <v>10238</v>
      </c>
      <c r="D5083">
        <f>[1]!s_pq_maxuptype(B5083,A5083)</f>
        <v>0</v>
      </c>
      <c r="I5083" s="8"/>
      <c r="J5083" s="16"/>
      <c r="K5083" s="16"/>
    </row>
    <row r="5084" spans="1:11" x14ac:dyDescent="0.25">
      <c r="A5084" s="8">
        <v>45705</v>
      </c>
      <c r="B5084" s="16" t="s">
        <v>10239</v>
      </c>
      <c r="C5084" s="16" t="s">
        <v>10240</v>
      </c>
      <c r="D5084">
        <f>[1]!s_pq_maxuptype(B5084,A5084)</f>
        <v>0</v>
      </c>
      <c r="I5084" s="8"/>
      <c r="J5084" s="16"/>
      <c r="K5084" s="16"/>
    </row>
    <row r="5085" spans="1:11" x14ac:dyDescent="0.25">
      <c r="A5085" s="8">
        <v>45705</v>
      </c>
      <c r="B5085" s="16" t="s">
        <v>10241</v>
      </c>
      <c r="C5085" s="16" t="s">
        <v>10242</v>
      </c>
      <c r="D5085">
        <f>[1]!s_pq_maxuptype(B5085,A5085)</f>
        <v>0</v>
      </c>
      <c r="I5085" s="8"/>
      <c r="J5085" s="16"/>
      <c r="K5085" s="16"/>
    </row>
    <row r="5086" spans="1:11" x14ac:dyDescent="0.25">
      <c r="A5086" s="8">
        <v>45705</v>
      </c>
      <c r="B5086" s="16" t="s">
        <v>10243</v>
      </c>
      <c r="C5086" s="16" t="s">
        <v>10244</v>
      </c>
      <c r="D5086">
        <f>[1]!s_pq_maxuptype(B5086,A5086)</f>
        <v>0</v>
      </c>
      <c r="I5086" s="8"/>
      <c r="J5086" s="16"/>
      <c r="K5086" s="16"/>
    </row>
    <row r="5087" spans="1:11" x14ac:dyDescent="0.25">
      <c r="A5087" s="8">
        <v>45705</v>
      </c>
      <c r="B5087" s="16" t="s">
        <v>10245</v>
      </c>
      <c r="C5087" s="16" t="s">
        <v>10246</v>
      </c>
      <c r="D5087">
        <f>[1]!s_pq_maxuptype(B5087,A5087)</f>
        <v>0</v>
      </c>
      <c r="I5087" s="8"/>
      <c r="J5087" s="16"/>
      <c r="K5087" s="16"/>
    </row>
    <row r="5088" spans="1:11" x14ac:dyDescent="0.25">
      <c r="A5088" s="8">
        <v>45705</v>
      </c>
      <c r="B5088" s="16" t="s">
        <v>10247</v>
      </c>
      <c r="C5088" s="16" t="s">
        <v>10248</v>
      </c>
      <c r="D5088">
        <f>[1]!s_pq_maxuptype(B5088,A5088)</f>
        <v>0</v>
      </c>
      <c r="I5088" s="8"/>
      <c r="J5088" s="16"/>
      <c r="K5088" s="16"/>
    </row>
    <row r="5089" spans="1:11" x14ac:dyDescent="0.25">
      <c r="A5089" s="8">
        <v>45705</v>
      </c>
      <c r="B5089" s="16" t="s">
        <v>10249</v>
      </c>
      <c r="C5089" s="16" t="s">
        <v>10250</v>
      </c>
      <c r="D5089">
        <f>[1]!s_pq_maxuptype(B5089,A5089)</f>
        <v>0</v>
      </c>
      <c r="I5089" s="8"/>
      <c r="J5089" s="16"/>
      <c r="K5089" s="16"/>
    </row>
    <row r="5090" spans="1:11" x14ac:dyDescent="0.25">
      <c r="A5090" s="8">
        <v>45705</v>
      </c>
      <c r="B5090" s="16" t="s">
        <v>10251</v>
      </c>
      <c r="C5090" s="16" t="s">
        <v>10252</v>
      </c>
      <c r="D5090">
        <f>[1]!s_pq_maxuptype(B5090,A5090)</f>
        <v>0</v>
      </c>
      <c r="I5090" s="8"/>
      <c r="J5090" s="16"/>
      <c r="K5090" s="16"/>
    </row>
    <row r="5091" spans="1:11" x14ac:dyDescent="0.25">
      <c r="A5091" s="8">
        <v>45705</v>
      </c>
      <c r="B5091" s="16" t="s">
        <v>10253</v>
      </c>
      <c r="C5091" s="16" t="s">
        <v>10254</v>
      </c>
      <c r="D5091">
        <f>[1]!s_pq_maxuptype(B5091,A5091)</f>
        <v>0</v>
      </c>
      <c r="I5091" s="8"/>
      <c r="J5091" s="16"/>
      <c r="K5091" s="16"/>
    </row>
    <row r="5092" spans="1:11" x14ac:dyDescent="0.25">
      <c r="A5092" s="8">
        <v>45705</v>
      </c>
      <c r="B5092" s="16" t="s">
        <v>10255</v>
      </c>
      <c r="C5092" s="16" t="s">
        <v>10256</v>
      </c>
      <c r="D5092">
        <f>[1]!s_pq_maxuptype(B5092,A5092)</f>
        <v>0</v>
      </c>
      <c r="I5092" s="8"/>
      <c r="J5092" s="16"/>
      <c r="K5092" s="16"/>
    </row>
    <row r="5093" spans="1:11" x14ac:dyDescent="0.25">
      <c r="A5093" s="8">
        <v>45705</v>
      </c>
      <c r="B5093" s="16" t="s">
        <v>10257</v>
      </c>
      <c r="C5093" s="16" t="s">
        <v>10258</v>
      </c>
      <c r="D5093">
        <f>[1]!s_pq_maxuptype(B5093,A5093)</f>
        <v>0</v>
      </c>
      <c r="I5093" s="8"/>
      <c r="J5093" s="16"/>
      <c r="K5093" s="16"/>
    </row>
    <row r="5094" spans="1:11" x14ac:dyDescent="0.25">
      <c r="A5094" s="8">
        <v>45705</v>
      </c>
      <c r="B5094" s="16" t="s">
        <v>10259</v>
      </c>
      <c r="C5094" s="16" t="s">
        <v>10260</v>
      </c>
      <c r="D5094">
        <f>[1]!s_pq_maxuptype(B5094,A5094)</f>
        <v>0</v>
      </c>
      <c r="I5094" s="8"/>
      <c r="J5094" s="16"/>
      <c r="K5094" s="16"/>
    </row>
    <row r="5095" spans="1:11" x14ac:dyDescent="0.25">
      <c r="A5095" s="8">
        <v>45705</v>
      </c>
      <c r="B5095" s="16" t="s">
        <v>10261</v>
      </c>
      <c r="C5095" s="16" t="s">
        <v>10262</v>
      </c>
      <c r="D5095">
        <f>[1]!s_pq_maxuptype(B5095,A5095)</f>
        <v>0</v>
      </c>
      <c r="I5095" s="8"/>
      <c r="J5095" s="16"/>
      <c r="K5095" s="16"/>
    </row>
    <row r="5096" spans="1:11" x14ac:dyDescent="0.25">
      <c r="A5096" s="8">
        <v>45705</v>
      </c>
      <c r="B5096" s="16" t="s">
        <v>10263</v>
      </c>
      <c r="C5096" s="16" t="s">
        <v>10264</v>
      </c>
      <c r="D5096">
        <f>[1]!s_pq_maxuptype(B5096,A5096)</f>
        <v>0</v>
      </c>
      <c r="I5096" s="8"/>
      <c r="J5096" s="16"/>
      <c r="K5096" s="16"/>
    </row>
    <row r="5097" spans="1:11" x14ac:dyDescent="0.25">
      <c r="A5097" s="8">
        <v>45705</v>
      </c>
      <c r="B5097" s="16" t="s">
        <v>10265</v>
      </c>
      <c r="C5097" s="16" t="s">
        <v>10266</v>
      </c>
      <c r="D5097">
        <f>[1]!s_pq_maxuptype(B5097,A5097)</f>
        <v>0</v>
      </c>
      <c r="I5097" s="8"/>
      <c r="J5097" s="16"/>
      <c r="K5097" s="16"/>
    </row>
    <row r="5098" spans="1:11" x14ac:dyDescent="0.25">
      <c r="A5098" s="8">
        <v>45705</v>
      </c>
      <c r="B5098" s="16" t="s">
        <v>10267</v>
      </c>
      <c r="C5098" s="16" t="s">
        <v>10268</v>
      </c>
      <c r="D5098">
        <f>[1]!s_pq_maxuptype(B5098,A5098)</f>
        <v>0</v>
      </c>
      <c r="I5098" s="8"/>
      <c r="J5098" s="16"/>
      <c r="K5098" s="16"/>
    </row>
    <row r="5099" spans="1:11" x14ac:dyDescent="0.25">
      <c r="A5099" s="8">
        <v>45705</v>
      </c>
      <c r="B5099" s="16" t="s">
        <v>10269</v>
      </c>
      <c r="C5099" s="16" t="s">
        <v>10270</v>
      </c>
      <c r="D5099">
        <f>[1]!s_pq_maxuptype(B5099,A5099)</f>
        <v>0</v>
      </c>
      <c r="I5099" s="8"/>
      <c r="J5099" s="16"/>
      <c r="K5099" s="16"/>
    </row>
    <row r="5100" spans="1:11" x14ac:dyDescent="0.25">
      <c r="A5100" s="8">
        <v>45705</v>
      </c>
      <c r="B5100" s="16" t="s">
        <v>10271</v>
      </c>
      <c r="C5100" s="16" t="s">
        <v>10272</v>
      </c>
      <c r="D5100">
        <f>[1]!s_pq_maxuptype(B5100,A5100)</f>
        <v>0</v>
      </c>
      <c r="I5100" s="8"/>
      <c r="J5100" s="16"/>
      <c r="K5100" s="16"/>
    </row>
    <row r="5101" spans="1:11" x14ac:dyDescent="0.25">
      <c r="A5101" s="8">
        <v>45705</v>
      </c>
      <c r="B5101" s="16" t="s">
        <v>10273</v>
      </c>
      <c r="C5101" s="16" t="s">
        <v>10274</v>
      </c>
      <c r="D5101">
        <f>[1]!s_pq_maxuptype(B5101,A5101)</f>
        <v>0</v>
      </c>
      <c r="I5101" s="8"/>
      <c r="J5101" s="16"/>
      <c r="K5101" s="16"/>
    </row>
    <row r="5102" spans="1:11" x14ac:dyDescent="0.25">
      <c r="A5102" s="8">
        <v>45705</v>
      </c>
      <c r="B5102" s="16" t="s">
        <v>10275</v>
      </c>
      <c r="C5102" s="16" t="s">
        <v>10276</v>
      </c>
      <c r="D5102">
        <f>[1]!s_pq_maxuptype(B5102,A5102)</f>
        <v>0</v>
      </c>
      <c r="I5102" s="8"/>
      <c r="J5102" s="16"/>
      <c r="K5102" s="16"/>
    </row>
    <row r="5103" spans="1:11" x14ac:dyDescent="0.25">
      <c r="A5103" s="8">
        <v>45705</v>
      </c>
      <c r="B5103" s="16" t="s">
        <v>10277</v>
      </c>
      <c r="C5103" s="16" t="s">
        <v>10278</v>
      </c>
      <c r="D5103">
        <f>[1]!s_pq_maxuptype(B5103,A5103)</f>
        <v>0</v>
      </c>
      <c r="I5103" s="8"/>
      <c r="J5103" s="16"/>
      <c r="K5103" s="16"/>
    </row>
    <row r="5104" spans="1:11" x14ac:dyDescent="0.25">
      <c r="A5104" s="8">
        <v>45705</v>
      </c>
      <c r="B5104" s="16" t="s">
        <v>10279</v>
      </c>
      <c r="C5104" s="16" t="s">
        <v>10280</v>
      </c>
      <c r="D5104">
        <f>[1]!s_pq_maxuptype(B5104,A5104)</f>
        <v>0</v>
      </c>
      <c r="I5104" s="8"/>
      <c r="J5104" s="16"/>
      <c r="K5104" s="16"/>
    </row>
    <row r="5105" spans="1:11" x14ac:dyDescent="0.25">
      <c r="A5105" s="8">
        <v>45705</v>
      </c>
      <c r="B5105" s="16" t="s">
        <v>10281</v>
      </c>
      <c r="C5105" s="16" t="s">
        <v>10282</v>
      </c>
      <c r="D5105">
        <f>[1]!s_pq_maxuptype(B5105,A5105)</f>
        <v>0</v>
      </c>
      <c r="I5105" s="8"/>
      <c r="J5105" s="16"/>
      <c r="K5105" s="16"/>
    </row>
    <row r="5106" spans="1:11" x14ac:dyDescent="0.25">
      <c r="A5106" s="8">
        <v>45705</v>
      </c>
      <c r="B5106" s="16" t="s">
        <v>10283</v>
      </c>
      <c r="C5106" s="16" t="s">
        <v>10284</v>
      </c>
      <c r="D5106">
        <f>[1]!s_pq_maxuptype(B5106,A5106)</f>
        <v>0</v>
      </c>
      <c r="I5106" s="8"/>
      <c r="J5106" s="16"/>
      <c r="K5106" s="16"/>
    </row>
    <row r="5107" spans="1:11" x14ac:dyDescent="0.25">
      <c r="A5107" s="8">
        <v>45705</v>
      </c>
      <c r="B5107" s="16" t="s">
        <v>10285</v>
      </c>
      <c r="C5107" s="16" t="s">
        <v>10286</v>
      </c>
      <c r="D5107">
        <f>[1]!s_pq_maxuptype(B5107,A5107)</f>
        <v>0</v>
      </c>
      <c r="I5107" s="8"/>
      <c r="J5107" s="16"/>
      <c r="K5107" s="16"/>
    </row>
    <row r="5108" spans="1:11" x14ac:dyDescent="0.25">
      <c r="A5108" s="8">
        <v>45705</v>
      </c>
      <c r="B5108" s="16" t="s">
        <v>10287</v>
      </c>
      <c r="C5108" s="16" t="s">
        <v>10288</v>
      </c>
      <c r="D5108">
        <f>[1]!s_pq_maxuptype(B5108,A5108)</f>
        <v>0</v>
      </c>
      <c r="I5108" s="8"/>
      <c r="J5108" s="16"/>
      <c r="K5108" s="16"/>
    </row>
    <row r="5109" spans="1:11" x14ac:dyDescent="0.25">
      <c r="A5109" s="8">
        <v>45705</v>
      </c>
      <c r="B5109" s="16" t="s">
        <v>10289</v>
      </c>
      <c r="C5109" s="16" t="s">
        <v>10290</v>
      </c>
      <c r="D5109">
        <f>[1]!s_pq_maxuptype(B5109,A5109)</f>
        <v>0</v>
      </c>
      <c r="I5109" s="8"/>
      <c r="J5109" s="16"/>
      <c r="K5109" s="16"/>
    </row>
    <row r="5110" spans="1:11" x14ac:dyDescent="0.25">
      <c r="A5110" s="8">
        <v>45705</v>
      </c>
      <c r="B5110" s="16" t="s">
        <v>10291</v>
      </c>
      <c r="C5110" s="16" t="s">
        <v>10292</v>
      </c>
      <c r="D5110">
        <f>[1]!s_pq_maxuptype(B5110,A5110)</f>
        <v>0</v>
      </c>
      <c r="I5110" s="8"/>
      <c r="J5110" s="16"/>
      <c r="K5110" s="16"/>
    </row>
    <row r="5111" spans="1:11" x14ac:dyDescent="0.25">
      <c r="A5111" s="8">
        <v>45705</v>
      </c>
      <c r="B5111" s="16" t="s">
        <v>10293</v>
      </c>
      <c r="C5111" s="16" t="s">
        <v>10294</v>
      </c>
      <c r="D5111">
        <f>[1]!s_pq_maxuptype(B5111,A5111)</f>
        <v>0</v>
      </c>
      <c r="I5111" s="8"/>
      <c r="J5111" s="16"/>
      <c r="K5111" s="16"/>
    </row>
    <row r="5112" spans="1:11" x14ac:dyDescent="0.25">
      <c r="A5112" s="8">
        <v>45705</v>
      </c>
      <c r="B5112" s="16" t="s">
        <v>10295</v>
      </c>
      <c r="C5112" s="16" t="s">
        <v>10296</v>
      </c>
      <c r="D5112">
        <f>[1]!s_pq_maxuptype(B5112,A5112)</f>
        <v>0</v>
      </c>
      <c r="I5112" s="8"/>
      <c r="J5112" s="16"/>
      <c r="K5112" s="16"/>
    </row>
    <row r="5113" spans="1:11" x14ac:dyDescent="0.25">
      <c r="A5113" s="8">
        <v>45705</v>
      </c>
      <c r="B5113" s="16" t="s">
        <v>10297</v>
      </c>
      <c r="C5113" s="16" t="s">
        <v>10298</v>
      </c>
      <c r="D5113">
        <f>[1]!s_pq_maxuptype(B5113,A5113)</f>
        <v>0</v>
      </c>
      <c r="I5113" s="8"/>
      <c r="J5113" s="16"/>
      <c r="K5113" s="16"/>
    </row>
    <row r="5114" spans="1:11" x14ac:dyDescent="0.25">
      <c r="A5114" s="8">
        <v>45705</v>
      </c>
      <c r="B5114" s="16" t="s">
        <v>10299</v>
      </c>
      <c r="C5114" s="16" t="s">
        <v>10300</v>
      </c>
      <c r="D5114">
        <f>[1]!s_pq_maxuptype(B5114,A5114)</f>
        <v>0</v>
      </c>
      <c r="I5114" s="8"/>
      <c r="J5114" s="16"/>
      <c r="K5114" s="16"/>
    </row>
    <row r="5115" spans="1:11" x14ac:dyDescent="0.25">
      <c r="A5115" s="8">
        <v>45705</v>
      </c>
      <c r="B5115" s="16" t="s">
        <v>10301</v>
      </c>
      <c r="C5115" s="16" t="s">
        <v>10302</v>
      </c>
      <c r="D5115">
        <f>[1]!s_pq_maxuptype(B5115,A5115)</f>
        <v>0</v>
      </c>
      <c r="I5115" s="8"/>
      <c r="J5115" s="16"/>
      <c r="K5115" s="16"/>
    </row>
    <row r="5116" spans="1:11" x14ac:dyDescent="0.25">
      <c r="A5116" s="8">
        <v>45705</v>
      </c>
      <c r="B5116" s="16" t="s">
        <v>10303</v>
      </c>
      <c r="C5116" s="16" t="s">
        <v>10304</v>
      </c>
      <c r="D5116">
        <f>[1]!s_pq_maxuptype(B5116,A5116)</f>
        <v>0</v>
      </c>
      <c r="I5116" s="8"/>
      <c r="J5116" s="16"/>
      <c r="K5116" s="16"/>
    </row>
    <row r="5117" spans="1:11" x14ac:dyDescent="0.25">
      <c r="A5117" s="8">
        <v>45705</v>
      </c>
      <c r="B5117" s="16" t="s">
        <v>10305</v>
      </c>
      <c r="C5117" s="16" t="s">
        <v>10306</v>
      </c>
      <c r="D5117">
        <f>[1]!s_pq_maxuptype(B5117,A5117)</f>
        <v>0</v>
      </c>
      <c r="I5117" s="8"/>
      <c r="J5117" s="16"/>
      <c r="K5117" s="16"/>
    </row>
    <row r="5118" spans="1:11" x14ac:dyDescent="0.25">
      <c r="A5118" s="8">
        <v>45705</v>
      </c>
      <c r="B5118" s="16" t="s">
        <v>10307</v>
      </c>
      <c r="C5118" s="16" t="s">
        <v>10308</v>
      </c>
      <c r="D5118">
        <f>[1]!s_pq_maxuptype(B5118,A5118)</f>
        <v>0</v>
      </c>
      <c r="I5118" s="8"/>
      <c r="J5118" s="16"/>
      <c r="K5118" s="16"/>
    </row>
    <row r="5119" spans="1:11" x14ac:dyDescent="0.25">
      <c r="A5119" s="8">
        <v>45705</v>
      </c>
      <c r="B5119" s="16" t="s">
        <v>10309</v>
      </c>
      <c r="C5119" s="16" t="s">
        <v>10310</v>
      </c>
      <c r="D5119">
        <f>[1]!s_pq_maxuptype(B5119,A5119)</f>
        <v>0</v>
      </c>
      <c r="I5119" s="8"/>
      <c r="J5119" s="16"/>
      <c r="K5119" s="16"/>
    </row>
    <row r="5120" spans="1:11" x14ac:dyDescent="0.25">
      <c r="A5120" s="8">
        <v>45705</v>
      </c>
      <c r="B5120" s="16" t="s">
        <v>10311</v>
      </c>
      <c r="C5120" s="16" t="s">
        <v>10312</v>
      </c>
      <c r="D5120">
        <f>[1]!s_pq_maxuptype(B5120,A5120)</f>
        <v>0</v>
      </c>
      <c r="I5120" s="8"/>
      <c r="J5120" s="16"/>
      <c r="K5120" s="16"/>
    </row>
    <row r="5121" spans="1:11" x14ac:dyDescent="0.25">
      <c r="A5121" s="8">
        <v>45705</v>
      </c>
      <c r="B5121" s="16" t="s">
        <v>10313</v>
      </c>
      <c r="C5121" s="16" t="s">
        <v>10314</v>
      </c>
      <c r="D5121">
        <f>[1]!s_pq_maxuptype(B5121,A5121)</f>
        <v>0</v>
      </c>
      <c r="I5121" s="8"/>
      <c r="J5121" s="16"/>
      <c r="K5121" s="16"/>
    </row>
    <row r="5122" spans="1:11" x14ac:dyDescent="0.25">
      <c r="A5122" s="8">
        <v>45705</v>
      </c>
      <c r="B5122" s="16" t="s">
        <v>10315</v>
      </c>
      <c r="C5122" s="16" t="s">
        <v>10316</v>
      </c>
      <c r="D5122">
        <f>[1]!s_pq_maxuptype(B5122,A5122)</f>
        <v>0</v>
      </c>
      <c r="I5122" s="8"/>
      <c r="J5122" s="16"/>
      <c r="K5122" s="16"/>
    </row>
    <row r="5123" spans="1:11" x14ac:dyDescent="0.25">
      <c r="A5123" s="8">
        <v>45705</v>
      </c>
      <c r="B5123" s="16" t="s">
        <v>10317</v>
      </c>
      <c r="C5123" s="16" t="s">
        <v>10318</v>
      </c>
      <c r="D5123">
        <f>[1]!s_pq_maxuptype(B5123,A5123)</f>
        <v>0</v>
      </c>
      <c r="I5123" s="8"/>
      <c r="J5123" s="16"/>
      <c r="K5123" s="16"/>
    </row>
    <row r="5124" spans="1:11" x14ac:dyDescent="0.25">
      <c r="A5124" s="8">
        <v>45705</v>
      </c>
      <c r="B5124" s="16" t="s">
        <v>10319</v>
      </c>
      <c r="C5124" s="16" t="s">
        <v>10320</v>
      </c>
      <c r="D5124">
        <f>[1]!s_pq_maxuptype(B5124,A5124)</f>
        <v>0</v>
      </c>
      <c r="I5124" s="8"/>
      <c r="J5124" s="16"/>
      <c r="K5124" s="16"/>
    </row>
    <row r="5125" spans="1:11" x14ac:dyDescent="0.25">
      <c r="A5125" s="8">
        <v>45705</v>
      </c>
      <c r="B5125" s="16" t="s">
        <v>10321</v>
      </c>
      <c r="C5125" s="16" t="s">
        <v>10322</v>
      </c>
      <c r="D5125">
        <f>[1]!s_pq_maxuptype(B5125,A5125)</f>
        <v>0</v>
      </c>
      <c r="I5125" s="8"/>
      <c r="J5125" s="16"/>
      <c r="K5125" s="16"/>
    </row>
    <row r="5126" spans="1:11" x14ac:dyDescent="0.25">
      <c r="A5126" s="8">
        <v>45705</v>
      </c>
      <c r="B5126" s="16" t="s">
        <v>10323</v>
      </c>
      <c r="C5126" s="16" t="s">
        <v>10324</v>
      </c>
      <c r="D5126">
        <f>[1]!s_pq_maxuptype(B5126,A5126)</f>
        <v>0</v>
      </c>
      <c r="I5126" s="8"/>
      <c r="J5126" s="16"/>
      <c r="K5126" s="16"/>
    </row>
    <row r="5127" spans="1:11" x14ac:dyDescent="0.25">
      <c r="A5127" s="8">
        <v>45705</v>
      </c>
      <c r="B5127" s="16" t="s">
        <v>10325</v>
      </c>
      <c r="C5127" s="16" t="s">
        <v>10326</v>
      </c>
      <c r="D5127">
        <f>[1]!s_pq_maxuptype(B5127,A5127)</f>
        <v>0</v>
      </c>
      <c r="I5127" s="8"/>
      <c r="J5127" s="16"/>
      <c r="K5127" s="16"/>
    </row>
    <row r="5128" spans="1:11" x14ac:dyDescent="0.25">
      <c r="A5128" s="8">
        <v>45705</v>
      </c>
      <c r="B5128" s="16" t="s">
        <v>10327</v>
      </c>
      <c r="C5128" s="16" t="s">
        <v>10328</v>
      </c>
      <c r="D5128">
        <f>[1]!s_pq_maxuptype(B5128,A5128)</f>
        <v>0</v>
      </c>
      <c r="I5128" s="8"/>
      <c r="J5128" s="16"/>
      <c r="K5128" s="16"/>
    </row>
    <row r="5129" spans="1:11" x14ac:dyDescent="0.25">
      <c r="A5129" s="8">
        <v>45705</v>
      </c>
      <c r="B5129" s="16" t="s">
        <v>10329</v>
      </c>
      <c r="C5129" s="16" t="s">
        <v>10330</v>
      </c>
      <c r="D5129">
        <f>[1]!s_pq_maxuptype(B5129,A5129)</f>
        <v>0</v>
      </c>
      <c r="I5129" s="8"/>
      <c r="J5129" s="16"/>
      <c r="K5129" s="16"/>
    </row>
    <row r="5130" spans="1:11" x14ac:dyDescent="0.25">
      <c r="A5130" s="8">
        <v>45705</v>
      </c>
      <c r="B5130" s="16" t="s">
        <v>10331</v>
      </c>
      <c r="C5130" s="16" t="s">
        <v>10332</v>
      </c>
      <c r="D5130">
        <f>[1]!s_pq_maxuptype(B5130,A5130)</f>
        <v>0</v>
      </c>
      <c r="I5130" s="8"/>
      <c r="J5130" s="16"/>
      <c r="K5130" s="16"/>
    </row>
    <row r="5131" spans="1:11" x14ac:dyDescent="0.25">
      <c r="A5131" s="8">
        <v>45705</v>
      </c>
      <c r="B5131" s="16" t="s">
        <v>10333</v>
      </c>
      <c r="C5131" s="16" t="s">
        <v>10334</v>
      </c>
      <c r="D5131">
        <f>[1]!s_pq_maxuptype(B5131,A5131)</f>
        <v>0</v>
      </c>
      <c r="I5131" s="8"/>
      <c r="J5131" s="16"/>
      <c r="K5131" s="16"/>
    </row>
    <row r="5132" spans="1:11" x14ac:dyDescent="0.25">
      <c r="A5132" s="8">
        <v>45705</v>
      </c>
      <c r="B5132" s="16" t="s">
        <v>10335</v>
      </c>
      <c r="C5132" s="16" t="s">
        <v>10336</v>
      </c>
      <c r="D5132">
        <f>[1]!s_pq_maxuptype(B5132,A5132)</f>
        <v>0</v>
      </c>
      <c r="I5132" s="8"/>
      <c r="J5132" s="16"/>
      <c r="K5132" s="16"/>
    </row>
    <row r="5133" spans="1:11" x14ac:dyDescent="0.25">
      <c r="A5133" s="8">
        <v>45705</v>
      </c>
      <c r="B5133" s="16" t="s">
        <v>10337</v>
      </c>
      <c r="C5133" s="16" t="s">
        <v>10338</v>
      </c>
      <c r="D5133">
        <f>[1]!s_pq_maxuptype(B5133,A5133)</f>
        <v>0</v>
      </c>
      <c r="I5133" s="8"/>
      <c r="J5133" s="16"/>
      <c r="K5133" s="16"/>
    </row>
    <row r="5134" spans="1:11" x14ac:dyDescent="0.25">
      <c r="A5134" s="8">
        <v>45705</v>
      </c>
      <c r="B5134" s="16" t="s">
        <v>10339</v>
      </c>
      <c r="C5134" s="16" t="s">
        <v>10340</v>
      </c>
      <c r="D5134">
        <f>[1]!s_pq_maxuptype(B5134,A5134)</f>
        <v>0</v>
      </c>
      <c r="I5134" s="8"/>
      <c r="J5134" s="16"/>
      <c r="K5134" s="16"/>
    </row>
    <row r="5135" spans="1:11" x14ac:dyDescent="0.25">
      <c r="A5135" s="8">
        <v>45705</v>
      </c>
      <c r="B5135" s="16" t="s">
        <v>10341</v>
      </c>
      <c r="C5135" s="16" t="s">
        <v>10342</v>
      </c>
      <c r="D5135">
        <f>[1]!s_pq_maxuptype(B5135,A5135)</f>
        <v>0</v>
      </c>
      <c r="I5135" s="8"/>
      <c r="J5135" s="16"/>
      <c r="K5135" s="16"/>
    </row>
    <row r="5136" spans="1:11" x14ac:dyDescent="0.25">
      <c r="A5136" s="8">
        <v>45705</v>
      </c>
      <c r="B5136" s="16" t="s">
        <v>10343</v>
      </c>
      <c r="C5136" s="16" t="s">
        <v>10344</v>
      </c>
      <c r="D5136">
        <f>[1]!s_pq_maxuptype(B5136,A5136)</f>
        <v>0</v>
      </c>
      <c r="I5136" s="8"/>
      <c r="J5136" s="16"/>
      <c r="K5136" s="16"/>
    </row>
    <row r="5137" spans="1:11" x14ac:dyDescent="0.25">
      <c r="A5137" s="8">
        <v>45705</v>
      </c>
      <c r="B5137" s="16" t="s">
        <v>10345</v>
      </c>
      <c r="C5137" s="16" t="s">
        <v>10346</v>
      </c>
      <c r="D5137">
        <f>[1]!s_pq_maxuptype(B5137,A5137)</f>
        <v>0</v>
      </c>
      <c r="I5137" s="8"/>
      <c r="J5137" s="16"/>
      <c r="K5137" s="16"/>
    </row>
    <row r="5138" spans="1:11" x14ac:dyDescent="0.25">
      <c r="A5138" s="8">
        <v>45705</v>
      </c>
      <c r="B5138" s="16" t="s">
        <v>10347</v>
      </c>
      <c r="C5138" s="16" t="s">
        <v>10348</v>
      </c>
      <c r="D5138">
        <f>[1]!s_pq_maxuptype(B5138,A5138)</f>
        <v>0</v>
      </c>
      <c r="I5138" s="8"/>
      <c r="J5138" s="16"/>
      <c r="K5138" s="16"/>
    </row>
    <row r="5139" spans="1:11" x14ac:dyDescent="0.25">
      <c r="A5139" s="8">
        <v>45705</v>
      </c>
      <c r="B5139" s="16" t="s">
        <v>10349</v>
      </c>
      <c r="C5139" s="16" t="s">
        <v>10350</v>
      </c>
      <c r="D5139">
        <f>[1]!s_pq_maxuptype(B5139,A5139)</f>
        <v>0</v>
      </c>
      <c r="I5139" s="8"/>
      <c r="J5139" s="16"/>
      <c r="K5139" s="16"/>
    </row>
    <row r="5140" spans="1:11" x14ac:dyDescent="0.25">
      <c r="A5140" s="8">
        <v>45705</v>
      </c>
      <c r="B5140" s="16" t="s">
        <v>10351</v>
      </c>
      <c r="C5140" s="16" t="s">
        <v>10352</v>
      </c>
      <c r="D5140">
        <f>[1]!s_pq_maxuptype(B5140,A5140)</f>
        <v>0</v>
      </c>
      <c r="I5140" s="8"/>
      <c r="J5140" s="16"/>
      <c r="K5140" s="16"/>
    </row>
    <row r="5141" spans="1:11" x14ac:dyDescent="0.25">
      <c r="A5141" s="8">
        <v>45705</v>
      </c>
      <c r="B5141" s="16" t="s">
        <v>10353</v>
      </c>
      <c r="C5141" s="16" t="s">
        <v>10354</v>
      </c>
      <c r="D5141">
        <f>[1]!s_pq_maxuptype(B5141,A5141)</f>
        <v>0</v>
      </c>
      <c r="I5141" s="8"/>
      <c r="J5141" s="16"/>
      <c r="K5141" s="16"/>
    </row>
    <row r="5142" spans="1:11" x14ac:dyDescent="0.25">
      <c r="A5142" s="8">
        <v>45705</v>
      </c>
      <c r="B5142" s="16" t="s">
        <v>10355</v>
      </c>
      <c r="C5142" s="16" t="s">
        <v>10356</v>
      </c>
      <c r="D5142">
        <f>[1]!s_pq_maxuptype(B5142,A5142)</f>
        <v>0</v>
      </c>
      <c r="I5142" s="8"/>
      <c r="J5142" s="16"/>
      <c r="K5142" s="16"/>
    </row>
    <row r="5143" spans="1:11" x14ac:dyDescent="0.25">
      <c r="A5143" s="8">
        <v>45705</v>
      </c>
      <c r="B5143" s="16" t="s">
        <v>10357</v>
      </c>
      <c r="C5143" s="16" t="s">
        <v>10358</v>
      </c>
      <c r="D5143">
        <f>[1]!s_pq_maxuptype(B5143,A5143)</f>
        <v>0</v>
      </c>
      <c r="I5143" s="8"/>
      <c r="J5143" s="16"/>
      <c r="K5143" s="16"/>
    </row>
    <row r="5144" spans="1:11" x14ac:dyDescent="0.25">
      <c r="A5144" s="8">
        <v>45705</v>
      </c>
      <c r="B5144" s="16" t="s">
        <v>10359</v>
      </c>
      <c r="C5144" s="16" t="s">
        <v>10360</v>
      </c>
      <c r="D5144" t="str">
        <f>[1]!s_pq_maxuptype(B5144,A5144)</f>
        <v>首板</v>
      </c>
      <c r="I5144" s="8"/>
      <c r="J5144" s="16"/>
      <c r="K5144" s="16"/>
    </row>
    <row r="5145" spans="1:11" x14ac:dyDescent="0.25">
      <c r="A5145" s="8">
        <v>45705</v>
      </c>
      <c r="B5145" s="16" t="s">
        <v>10361</v>
      </c>
      <c r="C5145" s="16" t="s">
        <v>10362</v>
      </c>
      <c r="D5145">
        <f>[1]!s_pq_maxuptype(B5145,A5145)</f>
        <v>0</v>
      </c>
      <c r="I5145" s="8"/>
      <c r="J5145" s="16"/>
      <c r="K5145" s="16"/>
    </row>
    <row r="5146" spans="1:11" x14ac:dyDescent="0.25">
      <c r="A5146" s="8">
        <v>45705</v>
      </c>
      <c r="B5146" s="16" t="s">
        <v>10363</v>
      </c>
      <c r="C5146" s="16" t="s">
        <v>10364</v>
      </c>
      <c r="D5146">
        <f>[1]!s_pq_maxuptype(B5146,A5146)</f>
        <v>0</v>
      </c>
      <c r="I5146" s="8"/>
      <c r="J5146" s="16"/>
      <c r="K5146" s="16"/>
    </row>
    <row r="5147" spans="1:11" x14ac:dyDescent="0.25">
      <c r="A5147" s="8">
        <v>45705</v>
      </c>
      <c r="B5147" s="16" t="s">
        <v>10365</v>
      </c>
      <c r="C5147" s="16" t="s">
        <v>10366</v>
      </c>
      <c r="D5147">
        <f>[1]!s_pq_maxuptype(B5147,A5147)</f>
        <v>0</v>
      </c>
      <c r="I5147" s="8"/>
      <c r="J5147" s="16"/>
      <c r="K5147" s="16"/>
    </row>
    <row r="5148" spans="1:11" x14ac:dyDescent="0.25">
      <c r="A5148" s="8">
        <v>45705</v>
      </c>
      <c r="B5148" s="16" t="s">
        <v>10367</v>
      </c>
      <c r="C5148" s="16" t="s">
        <v>10368</v>
      </c>
      <c r="D5148">
        <f>[1]!s_pq_maxuptype(B5148,A5148)</f>
        <v>0</v>
      </c>
      <c r="I5148" s="8"/>
      <c r="J5148" s="16"/>
      <c r="K5148" s="16"/>
    </row>
    <row r="5149" spans="1:11" x14ac:dyDescent="0.25">
      <c r="A5149" s="8">
        <v>45705</v>
      </c>
      <c r="B5149" s="16" t="s">
        <v>10369</v>
      </c>
      <c r="C5149" s="16" t="s">
        <v>10370</v>
      </c>
      <c r="D5149">
        <f>[1]!s_pq_maxuptype(B5149,A5149)</f>
        <v>0</v>
      </c>
      <c r="I5149" s="8"/>
      <c r="J5149" s="16"/>
      <c r="K5149" s="16"/>
    </row>
    <row r="5150" spans="1:11" x14ac:dyDescent="0.25">
      <c r="A5150" s="8">
        <v>45705</v>
      </c>
      <c r="B5150" s="16" t="s">
        <v>10371</v>
      </c>
      <c r="C5150" s="16" t="s">
        <v>10372</v>
      </c>
      <c r="D5150">
        <f>[1]!s_pq_maxuptype(B5150,A5150)</f>
        <v>0</v>
      </c>
      <c r="I5150" s="8"/>
      <c r="J5150" s="16"/>
      <c r="K5150" s="16"/>
    </row>
    <row r="5151" spans="1:11" x14ac:dyDescent="0.25">
      <c r="A5151" s="8">
        <v>45705</v>
      </c>
      <c r="B5151" s="16" t="s">
        <v>10373</v>
      </c>
      <c r="C5151" s="16" t="s">
        <v>10374</v>
      </c>
      <c r="D5151">
        <f>[1]!s_pq_maxuptype(B5151,A5151)</f>
        <v>0</v>
      </c>
      <c r="I5151" s="8"/>
      <c r="J5151" s="16"/>
      <c r="K5151" s="16"/>
    </row>
    <row r="5152" spans="1:11" x14ac:dyDescent="0.25">
      <c r="A5152" s="8">
        <v>45705</v>
      </c>
      <c r="B5152" s="16" t="s">
        <v>10375</v>
      </c>
      <c r="C5152" s="16" t="s">
        <v>10376</v>
      </c>
      <c r="D5152">
        <f>[1]!s_pq_maxuptype(B5152,A5152)</f>
        <v>0</v>
      </c>
      <c r="I5152" s="8"/>
      <c r="J5152" s="16"/>
      <c r="K5152" s="16"/>
    </row>
    <row r="5153" spans="1:11" x14ac:dyDescent="0.25">
      <c r="A5153" s="8">
        <v>45705</v>
      </c>
      <c r="B5153" s="16" t="s">
        <v>10377</v>
      </c>
      <c r="C5153" s="16" t="s">
        <v>10378</v>
      </c>
      <c r="D5153">
        <f>[1]!s_pq_maxuptype(B5153,A5153)</f>
        <v>0</v>
      </c>
      <c r="I5153" s="8"/>
      <c r="J5153" s="16"/>
      <c r="K5153" s="16"/>
    </row>
    <row r="5154" spans="1:11" x14ac:dyDescent="0.25">
      <c r="A5154" s="8">
        <v>45705</v>
      </c>
      <c r="B5154" s="16" t="s">
        <v>10379</v>
      </c>
      <c r="C5154" s="16" t="s">
        <v>10380</v>
      </c>
      <c r="D5154">
        <f>[1]!s_pq_maxuptype(B5154,A5154)</f>
        <v>0</v>
      </c>
      <c r="I5154" s="8"/>
      <c r="J5154" s="16"/>
      <c r="K5154" s="16"/>
    </row>
    <row r="5155" spans="1:11" x14ac:dyDescent="0.25">
      <c r="A5155" s="8">
        <v>45705</v>
      </c>
      <c r="B5155" s="16" t="s">
        <v>10381</v>
      </c>
      <c r="C5155" s="16" t="s">
        <v>10382</v>
      </c>
      <c r="D5155">
        <f>[1]!s_pq_maxuptype(B5155,A5155)</f>
        <v>0</v>
      </c>
      <c r="I5155" s="8"/>
      <c r="J5155" s="16"/>
      <c r="K5155" s="16"/>
    </row>
    <row r="5156" spans="1:11" x14ac:dyDescent="0.25">
      <c r="A5156" s="8">
        <v>45705</v>
      </c>
      <c r="B5156" s="16" t="s">
        <v>10383</v>
      </c>
      <c r="C5156" s="16" t="s">
        <v>10384</v>
      </c>
      <c r="D5156">
        <f>[1]!s_pq_maxuptype(B5156,A5156)</f>
        <v>0</v>
      </c>
      <c r="I5156" s="8"/>
      <c r="J5156" s="16"/>
      <c r="K5156" s="16"/>
    </row>
    <row r="5157" spans="1:11" x14ac:dyDescent="0.25">
      <c r="A5157" s="8">
        <v>45705</v>
      </c>
      <c r="B5157" s="16" t="s">
        <v>10385</v>
      </c>
      <c r="C5157" s="16" t="s">
        <v>10386</v>
      </c>
      <c r="D5157">
        <f>[1]!s_pq_maxuptype(B5157,A5157)</f>
        <v>0</v>
      </c>
      <c r="I5157" s="8"/>
      <c r="J5157" s="16"/>
      <c r="K5157" s="16"/>
    </row>
    <row r="5158" spans="1:11" x14ac:dyDescent="0.25">
      <c r="A5158" s="8">
        <v>45705</v>
      </c>
      <c r="B5158" s="16" t="s">
        <v>10387</v>
      </c>
      <c r="C5158" s="16" t="s">
        <v>10388</v>
      </c>
      <c r="D5158">
        <f>[1]!s_pq_maxuptype(B5158,A5158)</f>
        <v>0</v>
      </c>
      <c r="I5158" s="8"/>
      <c r="J5158" s="16"/>
      <c r="K5158" s="16"/>
    </row>
    <row r="5159" spans="1:11" x14ac:dyDescent="0.25">
      <c r="A5159" s="8">
        <v>45705</v>
      </c>
      <c r="B5159" s="16" t="s">
        <v>10389</v>
      </c>
      <c r="C5159" s="16" t="s">
        <v>10390</v>
      </c>
      <c r="D5159">
        <f>[1]!s_pq_maxuptype(B5159,A5159)</f>
        <v>0</v>
      </c>
      <c r="I5159" s="8"/>
      <c r="J5159" s="16"/>
      <c r="K5159" s="16"/>
    </row>
    <row r="5160" spans="1:11" x14ac:dyDescent="0.25">
      <c r="A5160" s="8">
        <v>45705</v>
      </c>
      <c r="B5160" s="16" t="s">
        <v>10391</v>
      </c>
      <c r="C5160" s="16" t="s">
        <v>10392</v>
      </c>
      <c r="D5160">
        <f>[1]!s_pq_maxuptype(B5160,A5160)</f>
        <v>0</v>
      </c>
      <c r="I5160" s="8"/>
      <c r="J5160" s="16"/>
      <c r="K5160" s="16"/>
    </row>
    <row r="5161" spans="1:11" x14ac:dyDescent="0.25">
      <c r="A5161" s="8">
        <v>45705</v>
      </c>
      <c r="B5161" s="16" t="s">
        <v>10393</v>
      </c>
      <c r="C5161" s="16" t="s">
        <v>10394</v>
      </c>
      <c r="D5161">
        <f>[1]!s_pq_maxuptype(B5161,A5161)</f>
        <v>0</v>
      </c>
      <c r="I5161" s="8"/>
      <c r="J5161" s="16"/>
      <c r="K5161" s="16"/>
    </row>
    <row r="5162" spans="1:11" x14ac:dyDescent="0.25">
      <c r="A5162" s="8">
        <v>45705</v>
      </c>
      <c r="B5162" s="16" t="s">
        <v>10395</v>
      </c>
      <c r="C5162" s="16" t="s">
        <v>10396</v>
      </c>
      <c r="D5162">
        <f>[1]!s_pq_maxuptype(B5162,A5162)</f>
        <v>0</v>
      </c>
      <c r="I5162" s="8"/>
      <c r="J5162" s="16"/>
      <c r="K5162" s="16"/>
    </row>
    <row r="5163" spans="1:11" x14ac:dyDescent="0.25">
      <c r="A5163" s="8">
        <v>45705</v>
      </c>
      <c r="B5163" s="16" t="s">
        <v>10397</v>
      </c>
      <c r="C5163" s="16" t="s">
        <v>10398</v>
      </c>
      <c r="D5163">
        <f>[1]!s_pq_maxuptype(B5163,A5163)</f>
        <v>0</v>
      </c>
      <c r="I5163" s="8"/>
      <c r="J5163" s="16"/>
      <c r="K5163" s="16"/>
    </row>
    <row r="5164" spans="1:11" x14ac:dyDescent="0.25">
      <c r="A5164" s="8">
        <v>45705</v>
      </c>
      <c r="B5164" s="16" t="s">
        <v>10399</v>
      </c>
      <c r="C5164" s="16" t="s">
        <v>10400</v>
      </c>
      <c r="D5164">
        <f>[1]!s_pq_maxuptype(B5164,A5164)</f>
        <v>0</v>
      </c>
      <c r="I5164" s="8"/>
      <c r="J5164" s="16"/>
      <c r="K5164" s="16"/>
    </row>
    <row r="5165" spans="1:11" x14ac:dyDescent="0.25">
      <c r="A5165" s="8">
        <v>45705</v>
      </c>
      <c r="B5165" s="16" t="s">
        <v>10401</v>
      </c>
      <c r="C5165" s="16" t="s">
        <v>10402</v>
      </c>
      <c r="D5165">
        <f>[1]!s_pq_maxuptype(B5165,A5165)</f>
        <v>0</v>
      </c>
      <c r="I5165" s="8"/>
      <c r="J5165" s="16"/>
      <c r="K5165" s="16"/>
    </row>
    <row r="5166" spans="1:11" x14ac:dyDescent="0.25">
      <c r="A5166" s="8">
        <v>45705</v>
      </c>
      <c r="B5166" s="16" t="s">
        <v>10403</v>
      </c>
      <c r="C5166" s="16" t="s">
        <v>10404</v>
      </c>
      <c r="D5166">
        <f>[1]!s_pq_maxuptype(B5166,A5166)</f>
        <v>0</v>
      </c>
      <c r="I5166" s="8"/>
      <c r="J5166" s="16"/>
      <c r="K5166" s="16"/>
    </row>
    <row r="5167" spans="1:11" x14ac:dyDescent="0.25">
      <c r="A5167" s="8">
        <v>45705</v>
      </c>
      <c r="B5167" s="16" t="s">
        <v>10405</v>
      </c>
      <c r="C5167" s="16" t="s">
        <v>10406</v>
      </c>
      <c r="D5167">
        <f>[1]!s_pq_maxuptype(B5167,A5167)</f>
        <v>0</v>
      </c>
      <c r="I5167" s="8"/>
      <c r="J5167" s="16"/>
      <c r="K5167" s="16"/>
    </row>
    <row r="5168" spans="1:11" x14ac:dyDescent="0.25">
      <c r="A5168" s="8">
        <v>45705</v>
      </c>
      <c r="B5168" s="16" t="s">
        <v>10407</v>
      </c>
      <c r="C5168" s="16" t="s">
        <v>10408</v>
      </c>
      <c r="D5168" t="str">
        <f>[1]!s_pq_maxuptype(B5168,A5168)</f>
        <v>首板</v>
      </c>
      <c r="I5168" s="8"/>
      <c r="J5168" s="16"/>
      <c r="K5168" s="16"/>
    </row>
    <row r="5169" spans="1:11" x14ac:dyDescent="0.25">
      <c r="A5169" s="8">
        <v>45705</v>
      </c>
      <c r="B5169" s="16" t="s">
        <v>10409</v>
      </c>
      <c r="C5169" s="16" t="s">
        <v>10410</v>
      </c>
      <c r="D5169">
        <f>[1]!s_pq_maxuptype(B5169,A5169)</f>
        <v>0</v>
      </c>
      <c r="I5169" s="8"/>
      <c r="J5169" s="16"/>
      <c r="K5169" s="16"/>
    </row>
    <row r="5170" spans="1:11" x14ac:dyDescent="0.25">
      <c r="A5170" s="8">
        <v>45705</v>
      </c>
      <c r="B5170" s="16" t="s">
        <v>10411</v>
      </c>
      <c r="C5170" s="16" t="s">
        <v>10412</v>
      </c>
      <c r="D5170">
        <f>[1]!s_pq_maxuptype(B5170,A5170)</f>
        <v>0</v>
      </c>
      <c r="I5170" s="8"/>
      <c r="J5170" s="16"/>
      <c r="K5170" s="16"/>
    </row>
    <row r="5171" spans="1:11" x14ac:dyDescent="0.25">
      <c r="A5171" s="8">
        <v>45705</v>
      </c>
      <c r="B5171" s="16" t="s">
        <v>10413</v>
      </c>
      <c r="C5171" s="16" t="s">
        <v>10414</v>
      </c>
      <c r="D5171">
        <f>[1]!s_pq_maxuptype(B5171,A5171)</f>
        <v>0</v>
      </c>
      <c r="I5171" s="8"/>
      <c r="J5171" s="16"/>
      <c r="K5171" s="16"/>
    </row>
    <row r="5172" spans="1:11" x14ac:dyDescent="0.25">
      <c r="A5172" s="8">
        <v>45705</v>
      </c>
      <c r="B5172" s="16" t="s">
        <v>10415</v>
      </c>
      <c r="C5172" s="16" t="s">
        <v>10416</v>
      </c>
      <c r="D5172">
        <f>[1]!s_pq_maxuptype(B5172,A5172)</f>
        <v>0</v>
      </c>
      <c r="I5172" s="8"/>
      <c r="J5172" s="16"/>
      <c r="K5172" s="16"/>
    </row>
    <row r="5173" spans="1:11" x14ac:dyDescent="0.25">
      <c r="A5173" s="8">
        <v>45705</v>
      </c>
      <c r="B5173" s="16" t="s">
        <v>10417</v>
      </c>
      <c r="C5173" s="16" t="s">
        <v>10418</v>
      </c>
      <c r="D5173">
        <f>[1]!s_pq_maxuptype(B5173,A5173)</f>
        <v>0</v>
      </c>
      <c r="I5173" s="8"/>
      <c r="J5173" s="16"/>
      <c r="K5173" s="16"/>
    </row>
    <row r="5174" spans="1:11" x14ac:dyDescent="0.25">
      <c r="A5174" s="8">
        <v>45705</v>
      </c>
      <c r="B5174" s="16" t="s">
        <v>10419</v>
      </c>
      <c r="C5174" s="16" t="s">
        <v>10420</v>
      </c>
      <c r="D5174">
        <f>[1]!s_pq_maxuptype(B5174,A5174)</f>
        <v>0</v>
      </c>
      <c r="I5174" s="8"/>
      <c r="J5174" s="16"/>
      <c r="K5174" s="16"/>
    </row>
    <row r="5175" spans="1:11" x14ac:dyDescent="0.25">
      <c r="A5175" s="8">
        <v>45705</v>
      </c>
      <c r="B5175" s="16" t="s">
        <v>10421</v>
      </c>
      <c r="C5175" s="16" t="s">
        <v>10422</v>
      </c>
      <c r="D5175">
        <f>[1]!s_pq_maxuptype(B5175,A5175)</f>
        <v>0</v>
      </c>
      <c r="I5175" s="8"/>
      <c r="J5175" s="16"/>
      <c r="K5175" s="16"/>
    </row>
    <row r="5176" spans="1:11" x14ac:dyDescent="0.25">
      <c r="A5176" s="8">
        <v>45705</v>
      </c>
      <c r="B5176" s="16" t="s">
        <v>10423</v>
      </c>
      <c r="C5176" s="16" t="s">
        <v>10424</v>
      </c>
      <c r="D5176">
        <f>[1]!s_pq_maxuptype(B5176,A5176)</f>
        <v>0</v>
      </c>
      <c r="I5176" s="8"/>
      <c r="J5176" s="16"/>
      <c r="K5176" s="16"/>
    </row>
    <row r="5177" spans="1:11" x14ac:dyDescent="0.25">
      <c r="A5177" s="8">
        <v>45705</v>
      </c>
      <c r="B5177" s="16" t="s">
        <v>10425</v>
      </c>
      <c r="C5177" s="16" t="s">
        <v>10426</v>
      </c>
      <c r="D5177">
        <f>[1]!s_pq_maxuptype(B5177,A5177)</f>
        <v>0</v>
      </c>
      <c r="I5177" s="8"/>
      <c r="J5177" s="16"/>
      <c r="K5177" s="16"/>
    </row>
    <row r="5178" spans="1:11" x14ac:dyDescent="0.25">
      <c r="A5178" s="8">
        <v>45705</v>
      </c>
      <c r="B5178" s="16" t="s">
        <v>10427</v>
      </c>
      <c r="C5178" s="16" t="s">
        <v>10428</v>
      </c>
      <c r="D5178">
        <f>[1]!s_pq_maxuptype(B5178,A5178)</f>
        <v>0</v>
      </c>
      <c r="I5178" s="8"/>
      <c r="J5178" s="16"/>
      <c r="K5178" s="16"/>
    </row>
    <row r="5179" spans="1:11" x14ac:dyDescent="0.25">
      <c r="A5179" s="8">
        <v>45705</v>
      </c>
      <c r="B5179" s="16" t="s">
        <v>10429</v>
      </c>
      <c r="C5179" s="16" t="s">
        <v>10430</v>
      </c>
      <c r="D5179">
        <f>[1]!s_pq_maxuptype(B5179,A5179)</f>
        <v>0</v>
      </c>
      <c r="I5179" s="8"/>
      <c r="J5179" s="16"/>
      <c r="K5179" s="16"/>
    </row>
    <row r="5180" spans="1:11" x14ac:dyDescent="0.25">
      <c r="A5180" s="8">
        <v>45705</v>
      </c>
      <c r="B5180" s="16" t="s">
        <v>10431</v>
      </c>
      <c r="C5180" s="16" t="s">
        <v>10432</v>
      </c>
      <c r="D5180">
        <f>[1]!s_pq_maxuptype(B5180,A5180)</f>
        <v>0</v>
      </c>
      <c r="I5180" s="8"/>
      <c r="J5180" s="16"/>
      <c r="K5180" s="16"/>
    </row>
    <row r="5181" spans="1:11" x14ac:dyDescent="0.25">
      <c r="A5181" s="8">
        <v>45705</v>
      </c>
      <c r="B5181" s="16" t="s">
        <v>10433</v>
      </c>
      <c r="C5181" s="16" t="s">
        <v>10434</v>
      </c>
      <c r="D5181">
        <f>[1]!s_pq_maxuptype(B5181,A5181)</f>
        <v>0</v>
      </c>
      <c r="I5181" s="8"/>
      <c r="J5181" s="16"/>
      <c r="K5181" s="16"/>
    </row>
    <row r="5182" spans="1:11" x14ac:dyDescent="0.25">
      <c r="A5182" s="8">
        <v>45705</v>
      </c>
      <c r="B5182" s="16" t="s">
        <v>10435</v>
      </c>
      <c r="C5182" s="16" t="s">
        <v>10436</v>
      </c>
      <c r="D5182">
        <f>[1]!s_pq_maxuptype(B5182,A5182)</f>
        <v>0</v>
      </c>
      <c r="I5182" s="8"/>
      <c r="J5182" s="16"/>
      <c r="K5182" s="16"/>
    </row>
    <row r="5183" spans="1:11" x14ac:dyDescent="0.25">
      <c r="A5183" s="8">
        <v>45705</v>
      </c>
      <c r="B5183" s="16" t="s">
        <v>10437</v>
      </c>
      <c r="C5183" s="16" t="s">
        <v>7862</v>
      </c>
      <c r="D5183">
        <f>[1]!s_pq_maxuptype(B5183,A5183)</f>
        <v>0</v>
      </c>
      <c r="I5183" s="8"/>
      <c r="J5183" s="16"/>
      <c r="K5183" s="16"/>
    </row>
    <row r="5184" spans="1:11" x14ac:dyDescent="0.25">
      <c r="A5184" s="8">
        <v>45705</v>
      </c>
      <c r="B5184" s="16" t="s">
        <v>10438</v>
      </c>
      <c r="C5184" s="16" t="s">
        <v>10439</v>
      </c>
      <c r="D5184">
        <f>[1]!s_pq_maxuptype(B5184,A5184)</f>
        <v>0</v>
      </c>
      <c r="I5184" s="8"/>
      <c r="J5184" s="16"/>
      <c r="K5184" s="16"/>
    </row>
    <row r="5185" spans="1:11" x14ac:dyDescent="0.25">
      <c r="A5185" s="8">
        <v>45705</v>
      </c>
      <c r="B5185" s="16" t="s">
        <v>10440</v>
      </c>
      <c r="C5185" s="16" t="s">
        <v>10441</v>
      </c>
      <c r="D5185">
        <f>[1]!s_pq_maxuptype(B5185,A5185)</f>
        <v>0</v>
      </c>
      <c r="I5185" s="8"/>
      <c r="J5185" s="16"/>
      <c r="K5185" s="16"/>
    </row>
    <row r="5186" spans="1:11" x14ac:dyDescent="0.25">
      <c r="A5186" s="8">
        <v>45705</v>
      </c>
      <c r="B5186" s="16" t="s">
        <v>10442</v>
      </c>
      <c r="C5186" s="16" t="s">
        <v>10443</v>
      </c>
      <c r="D5186">
        <f>[1]!s_pq_maxuptype(B5186,A5186)</f>
        <v>0</v>
      </c>
      <c r="I5186" s="8"/>
      <c r="J5186" s="16"/>
      <c r="K5186" s="16"/>
    </row>
    <row r="5187" spans="1:11" x14ac:dyDescent="0.25">
      <c r="A5187" s="8">
        <v>45705</v>
      </c>
      <c r="B5187" s="16" t="s">
        <v>10444</v>
      </c>
      <c r="C5187" s="16" t="s">
        <v>10445</v>
      </c>
      <c r="D5187">
        <f>[1]!s_pq_maxuptype(B5187,A5187)</f>
        <v>0</v>
      </c>
      <c r="I5187" s="8"/>
      <c r="J5187" s="16"/>
      <c r="K5187" s="16"/>
    </row>
    <row r="5188" spans="1:11" x14ac:dyDescent="0.25">
      <c r="A5188" s="8">
        <v>45705</v>
      </c>
      <c r="B5188" s="16" t="s">
        <v>10446</v>
      </c>
      <c r="C5188" s="16" t="s">
        <v>10447</v>
      </c>
      <c r="D5188">
        <f>[1]!s_pq_maxuptype(B5188,A5188)</f>
        <v>0</v>
      </c>
      <c r="I5188" s="8"/>
      <c r="J5188" s="16"/>
      <c r="K5188" s="16"/>
    </row>
    <row r="5189" spans="1:11" x14ac:dyDescent="0.25">
      <c r="A5189" s="8">
        <v>45705</v>
      </c>
      <c r="B5189" s="16" t="s">
        <v>10448</v>
      </c>
      <c r="C5189" s="16" t="s">
        <v>10449</v>
      </c>
      <c r="D5189">
        <f>[1]!s_pq_maxuptype(B5189,A5189)</f>
        <v>0</v>
      </c>
      <c r="I5189" s="8"/>
      <c r="J5189" s="16"/>
      <c r="K5189" s="16"/>
    </row>
    <row r="5190" spans="1:11" x14ac:dyDescent="0.25">
      <c r="A5190" s="8">
        <v>45705</v>
      </c>
      <c r="B5190" s="16" t="s">
        <v>10450</v>
      </c>
      <c r="C5190" s="16" t="s">
        <v>10451</v>
      </c>
      <c r="D5190">
        <f>[1]!s_pq_maxuptype(B5190,A5190)</f>
        <v>0</v>
      </c>
      <c r="I5190" s="8"/>
      <c r="J5190" s="16"/>
      <c r="K5190" s="16"/>
    </row>
    <row r="5191" spans="1:11" x14ac:dyDescent="0.25">
      <c r="A5191" s="8">
        <v>45705</v>
      </c>
      <c r="B5191" s="16" t="s">
        <v>10452</v>
      </c>
      <c r="C5191" s="16" t="s">
        <v>10453</v>
      </c>
      <c r="D5191">
        <f>[1]!s_pq_maxuptype(B5191,A5191)</f>
        <v>0</v>
      </c>
      <c r="I5191" s="8"/>
      <c r="J5191" s="16"/>
      <c r="K5191" s="16"/>
    </row>
    <row r="5192" spans="1:11" x14ac:dyDescent="0.25">
      <c r="A5192" s="8">
        <v>45705</v>
      </c>
      <c r="B5192" s="16" t="s">
        <v>10454</v>
      </c>
      <c r="C5192" s="16" t="s">
        <v>10455</v>
      </c>
      <c r="D5192">
        <f>[1]!s_pq_maxuptype(B5192,A5192)</f>
        <v>0</v>
      </c>
      <c r="I5192" s="8"/>
      <c r="J5192" s="16"/>
      <c r="K5192" s="16"/>
    </row>
    <row r="5193" spans="1:11" x14ac:dyDescent="0.25">
      <c r="A5193" s="8">
        <v>45705</v>
      </c>
      <c r="B5193" s="16" t="s">
        <v>10456</v>
      </c>
      <c r="C5193" s="16" t="s">
        <v>10457</v>
      </c>
      <c r="D5193">
        <f>[1]!s_pq_maxuptype(B5193,A5193)</f>
        <v>0</v>
      </c>
      <c r="I5193" s="8"/>
      <c r="J5193" s="16"/>
      <c r="K5193" s="16"/>
    </row>
    <row r="5194" spans="1:11" x14ac:dyDescent="0.25">
      <c r="A5194" s="8">
        <v>45705</v>
      </c>
      <c r="B5194" s="16" t="s">
        <v>10458</v>
      </c>
      <c r="C5194" s="16" t="s">
        <v>10459</v>
      </c>
      <c r="D5194">
        <f>[1]!s_pq_maxuptype(B5194,A5194)</f>
        <v>0</v>
      </c>
      <c r="I5194" s="8"/>
      <c r="J5194" s="16"/>
      <c r="K5194" s="16"/>
    </row>
    <row r="5195" spans="1:11" x14ac:dyDescent="0.25">
      <c r="A5195" s="8">
        <v>45705</v>
      </c>
      <c r="B5195" s="16" t="s">
        <v>10460</v>
      </c>
      <c r="C5195" s="16" t="s">
        <v>10461</v>
      </c>
      <c r="D5195">
        <f>[1]!s_pq_maxuptype(B5195,A5195)</f>
        <v>0</v>
      </c>
      <c r="I5195" s="8"/>
      <c r="J5195" s="16"/>
      <c r="K5195" s="16"/>
    </row>
    <row r="5196" spans="1:11" x14ac:dyDescent="0.25">
      <c r="A5196" s="8">
        <v>45705</v>
      </c>
      <c r="B5196" s="16" t="s">
        <v>10462</v>
      </c>
      <c r="C5196" s="16" t="s">
        <v>10463</v>
      </c>
      <c r="D5196">
        <f>[1]!s_pq_maxuptype(B5196,A5196)</f>
        <v>0</v>
      </c>
      <c r="I5196" s="8"/>
      <c r="J5196" s="16"/>
      <c r="K5196" s="16"/>
    </row>
    <row r="5197" spans="1:11" x14ac:dyDescent="0.25">
      <c r="A5197" s="8">
        <v>45705</v>
      </c>
      <c r="B5197" s="16" t="s">
        <v>10464</v>
      </c>
      <c r="C5197" s="16" t="s">
        <v>10465</v>
      </c>
      <c r="D5197">
        <f>[1]!s_pq_maxuptype(B5197,A5197)</f>
        <v>0</v>
      </c>
      <c r="I5197" s="8"/>
      <c r="J5197" s="16"/>
      <c r="K5197" s="16"/>
    </row>
    <row r="5198" spans="1:11" x14ac:dyDescent="0.25">
      <c r="A5198" s="8">
        <v>45705</v>
      </c>
      <c r="B5198" s="16" t="s">
        <v>10466</v>
      </c>
      <c r="C5198" s="16" t="s">
        <v>10467</v>
      </c>
      <c r="D5198">
        <f>[1]!s_pq_maxuptype(B5198,A5198)</f>
        <v>0</v>
      </c>
      <c r="I5198" s="8"/>
      <c r="J5198" s="16"/>
      <c r="K5198" s="16"/>
    </row>
    <row r="5199" spans="1:11" x14ac:dyDescent="0.25">
      <c r="A5199" s="8">
        <v>45705</v>
      </c>
      <c r="B5199" s="16" t="s">
        <v>10468</v>
      </c>
      <c r="C5199" s="16" t="s">
        <v>10469</v>
      </c>
      <c r="D5199">
        <f>[1]!s_pq_maxuptype(B5199,A5199)</f>
        <v>0</v>
      </c>
      <c r="I5199" s="8"/>
      <c r="J5199" s="16"/>
      <c r="K5199" s="16"/>
    </row>
    <row r="5200" spans="1:11" x14ac:dyDescent="0.25">
      <c r="A5200" s="8">
        <v>45705</v>
      </c>
      <c r="B5200" s="16" t="s">
        <v>10470</v>
      </c>
      <c r="C5200" s="16" t="s">
        <v>10471</v>
      </c>
      <c r="D5200">
        <f>[1]!s_pq_maxuptype(B5200,A5200)</f>
        <v>0</v>
      </c>
      <c r="I5200" s="8"/>
      <c r="J5200" s="16"/>
      <c r="K5200" s="16"/>
    </row>
    <row r="5201" spans="1:11" x14ac:dyDescent="0.25">
      <c r="A5201" s="8">
        <v>45705</v>
      </c>
      <c r="B5201" s="16" t="s">
        <v>10472</v>
      </c>
      <c r="C5201" s="16" t="s">
        <v>10473</v>
      </c>
      <c r="D5201">
        <f>[1]!s_pq_maxuptype(B5201,A5201)</f>
        <v>0</v>
      </c>
      <c r="I5201" s="8"/>
      <c r="J5201" s="16"/>
      <c r="K5201" s="16"/>
    </row>
    <row r="5202" spans="1:11" x14ac:dyDescent="0.25">
      <c r="A5202" s="8">
        <v>45705</v>
      </c>
      <c r="B5202" s="16" t="s">
        <v>10474</v>
      </c>
      <c r="C5202" s="16" t="s">
        <v>10475</v>
      </c>
      <c r="D5202">
        <f>[1]!s_pq_maxuptype(B5202,A5202)</f>
        <v>0</v>
      </c>
      <c r="I5202" s="8"/>
      <c r="J5202" s="16"/>
      <c r="K5202" s="16"/>
    </row>
    <row r="5203" spans="1:11" x14ac:dyDescent="0.25">
      <c r="A5203" s="8">
        <v>45705</v>
      </c>
      <c r="B5203" s="16" t="s">
        <v>10476</v>
      </c>
      <c r="C5203" s="16" t="s">
        <v>10477</v>
      </c>
      <c r="D5203">
        <f>[1]!s_pq_maxuptype(B5203,A5203)</f>
        <v>0</v>
      </c>
      <c r="I5203" s="8"/>
      <c r="J5203" s="16"/>
      <c r="K5203" s="16"/>
    </row>
    <row r="5204" spans="1:11" x14ac:dyDescent="0.25">
      <c r="A5204" s="8">
        <v>45705</v>
      </c>
      <c r="B5204" s="16" t="s">
        <v>10478</v>
      </c>
      <c r="C5204" s="16" t="s">
        <v>10479</v>
      </c>
      <c r="D5204">
        <f>[1]!s_pq_maxuptype(B5204,A5204)</f>
        <v>0</v>
      </c>
      <c r="I5204" s="8"/>
      <c r="J5204" s="16"/>
      <c r="K5204" s="16"/>
    </row>
    <row r="5205" spans="1:11" x14ac:dyDescent="0.25">
      <c r="A5205" s="8">
        <v>45705</v>
      </c>
      <c r="B5205" s="16" t="s">
        <v>10480</v>
      </c>
      <c r="C5205" s="16" t="s">
        <v>10481</v>
      </c>
      <c r="D5205">
        <f>[1]!s_pq_maxuptype(B5205,A5205)</f>
        <v>0</v>
      </c>
      <c r="I5205" s="8"/>
      <c r="J5205" s="16"/>
      <c r="K5205" s="16"/>
    </row>
    <row r="5206" spans="1:11" x14ac:dyDescent="0.25">
      <c r="A5206" s="8">
        <v>45705</v>
      </c>
      <c r="B5206" s="16" t="s">
        <v>10482</v>
      </c>
      <c r="C5206" s="16" t="s">
        <v>10483</v>
      </c>
      <c r="D5206">
        <f>[1]!s_pq_maxuptype(B5206,A5206)</f>
        <v>0</v>
      </c>
      <c r="I5206" s="8"/>
      <c r="J5206" s="16"/>
      <c r="K5206" s="16"/>
    </row>
    <row r="5207" spans="1:11" x14ac:dyDescent="0.25">
      <c r="A5207" s="8">
        <v>45705</v>
      </c>
      <c r="B5207" s="16" t="s">
        <v>10484</v>
      </c>
      <c r="C5207" s="16" t="s">
        <v>10485</v>
      </c>
      <c r="D5207">
        <f>[1]!s_pq_maxuptype(B5207,A5207)</f>
        <v>0</v>
      </c>
      <c r="I5207" s="8"/>
      <c r="J5207" s="16"/>
      <c r="K5207" s="16"/>
    </row>
    <row r="5208" spans="1:11" x14ac:dyDescent="0.25">
      <c r="A5208" s="8">
        <v>45705</v>
      </c>
      <c r="B5208" s="16" t="s">
        <v>10486</v>
      </c>
      <c r="C5208" s="16" t="s">
        <v>10487</v>
      </c>
      <c r="D5208">
        <f>[1]!s_pq_maxuptype(B5208,A5208)</f>
        <v>0</v>
      </c>
      <c r="I5208" s="8"/>
      <c r="J5208" s="16"/>
      <c r="K5208" s="16"/>
    </row>
    <row r="5209" spans="1:11" x14ac:dyDescent="0.25">
      <c r="A5209" s="8">
        <v>45705</v>
      </c>
      <c r="B5209" s="16" t="s">
        <v>10488</v>
      </c>
      <c r="C5209" s="16" t="s">
        <v>10489</v>
      </c>
      <c r="D5209">
        <f>[1]!s_pq_maxuptype(B5209,A5209)</f>
        <v>0</v>
      </c>
      <c r="I5209" s="8"/>
      <c r="J5209" s="16"/>
      <c r="K5209" s="16"/>
    </row>
    <row r="5210" spans="1:11" x14ac:dyDescent="0.25">
      <c r="A5210" s="8">
        <v>45705</v>
      </c>
      <c r="B5210" s="16" t="s">
        <v>10490</v>
      </c>
      <c r="C5210" s="16" t="s">
        <v>10491</v>
      </c>
      <c r="D5210">
        <f>[1]!s_pq_maxuptype(B5210,A5210)</f>
        <v>0</v>
      </c>
      <c r="I5210" s="8"/>
      <c r="J5210" s="16"/>
      <c r="K5210" s="16"/>
    </row>
    <row r="5211" spans="1:11" x14ac:dyDescent="0.25">
      <c r="A5211" s="8">
        <v>45705</v>
      </c>
      <c r="B5211" s="16" t="s">
        <v>10492</v>
      </c>
      <c r="C5211" s="16" t="s">
        <v>10493</v>
      </c>
      <c r="D5211">
        <f>[1]!s_pq_maxuptype(B5211,A5211)</f>
        <v>0</v>
      </c>
      <c r="I5211" s="8"/>
      <c r="J5211" s="16"/>
      <c r="K5211" s="16"/>
    </row>
    <row r="5212" spans="1:11" x14ac:dyDescent="0.25">
      <c r="A5212" s="8">
        <v>45705</v>
      </c>
      <c r="B5212" s="16" t="s">
        <v>10494</v>
      </c>
      <c r="C5212" s="16" t="s">
        <v>10495</v>
      </c>
      <c r="D5212">
        <f>[1]!s_pq_maxuptype(B5212,A5212)</f>
        <v>0</v>
      </c>
      <c r="I5212" s="8"/>
      <c r="J5212" s="16"/>
      <c r="K5212" s="16"/>
    </row>
    <row r="5213" spans="1:11" x14ac:dyDescent="0.25">
      <c r="A5213" s="8">
        <v>45705</v>
      </c>
      <c r="B5213" s="16" t="s">
        <v>10496</v>
      </c>
      <c r="C5213" s="16" t="s">
        <v>10497</v>
      </c>
      <c r="D5213">
        <f>[1]!s_pq_maxuptype(B5213,A5213)</f>
        <v>0</v>
      </c>
      <c r="I5213" s="8"/>
      <c r="J5213" s="16"/>
      <c r="K5213" s="16"/>
    </row>
    <row r="5214" spans="1:11" x14ac:dyDescent="0.25">
      <c r="A5214" s="8">
        <v>45705</v>
      </c>
      <c r="B5214" s="16" t="s">
        <v>10498</v>
      </c>
      <c r="C5214" s="16" t="s">
        <v>10499</v>
      </c>
      <c r="D5214">
        <f>[1]!s_pq_maxuptype(B5214,A5214)</f>
        <v>0</v>
      </c>
      <c r="I5214" s="8"/>
      <c r="J5214" s="16"/>
      <c r="K5214" s="16"/>
    </row>
    <row r="5215" spans="1:11" x14ac:dyDescent="0.25">
      <c r="A5215" s="8">
        <v>45705</v>
      </c>
      <c r="B5215" s="16" t="s">
        <v>10500</v>
      </c>
      <c r="C5215" s="16" t="s">
        <v>10501</v>
      </c>
      <c r="D5215">
        <f>[1]!s_pq_maxuptype(B5215,A5215)</f>
        <v>0</v>
      </c>
      <c r="I5215" s="8"/>
      <c r="J5215" s="16"/>
      <c r="K5215" s="16"/>
    </row>
    <row r="5216" spans="1:11" x14ac:dyDescent="0.25">
      <c r="A5216" s="8">
        <v>45705</v>
      </c>
      <c r="B5216" s="16" t="s">
        <v>10502</v>
      </c>
      <c r="C5216" s="16" t="s">
        <v>10503</v>
      </c>
      <c r="D5216">
        <f>[1]!s_pq_maxuptype(B5216,A5216)</f>
        <v>0</v>
      </c>
      <c r="I5216" s="8"/>
      <c r="J5216" s="16"/>
      <c r="K5216" s="16"/>
    </row>
    <row r="5217" spans="1:11" x14ac:dyDescent="0.25">
      <c r="A5217" s="8">
        <v>45705</v>
      </c>
      <c r="B5217" s="16" t="s">
        <v>10504</v>
      </c>
      <c r="C5217" s="16" t="s">
        <v>10505</v>
      </c>
      <c r="D5217">
        <f>[1]!s_pq_maxuptype(B5217,A5217)</f>
        <v>0</v>
      </c>
      <c r="I5217" s="8"/>
      <c r="J5217" s="16"/>
      <c r="K5217" s="16"/>
    </row>
    <row r="5218" spans="1:11" x14ac:dyDescent="0.25">
      <c r="A5218" s="8">
        <v>45705</v>
      </c>
      <c r="B5218" s="16" t="s">
        <v>10506</v>
      </c>
      <c r="C5218" s="16" t="s">
        <v>10507</v>
      </c>
      <c r="D5218">
        <f>[1]!s_pq_maxuptype(B5218,A5218)</f>
        <v>0</v>
      </c>
      <c r="I5218" s="8"/>
      <c r="J5218" s="16"/>
      <c r="K5218" s="16"/>
    </row>
    <row r="5219" spans="1:11" x14ac:dyDescent="0.25">
      <c r="A5219" s="8">
        <v>45705</v>
      </c>
      <c r="B5219" s="16" t="s">
        <v>10508</v>
      </c>
      <c r="C5219" s="16" t="s">
        <v>10509</v>
      </c>
      <c r="D5219">
        <f>[1]!s_pq_maxuptype(B5219,A5219)</f>
        <v>0</v>
      </c>
      <c r="I5219" s="8"/>
      <c r="J5219" s="16"/>
      <c r="K5219" s="16"/>
    </row>
    <row r="5220" spans="1:11" x14ac:dyDescent="0.25">
      <c r="A5220" s="8">
        <v>45705</v>
      </c>
      <c r="B5220" s="16" t="s">
        <v>10510</v>
      </c>
      <c r="C5220" s="16" t="s">
        <v>10511</v>
      </c>
      <c r="D5220">
        <f>[1]!s_pq_maxuptype(B5220,A5220)</f>
        <v>0</v>
      </c>
      <c r="I5220" s="8"/>
      <c r="J5220" s="16"/>
      <c r="K5220" s="16"/>
    </row>
    <row r="5221" spans="1:11" x14ac:dyDescent="0.25">
      <c r="A5221" s="8">
        <v>45705</v>
      </c>
      <c r="B5221" s="16" t="s">
        <v>10512</v>
      </c>
      <c r="C5221" s="16" t="s">
        <v>10513</v>
      </c>
      <c r="D5221">
        <f>[1]!s_pq_maxuptype(B5221,A5221)</f>
        <v>0</v>
      </c>
      <c r="I5221" s="8"/>
      <c r="J5221" s="16"/>
      <c r="K5221" s="16"/>
    </row>
    <row r="5222" spans="1:11" x14ac:dyDescent="0.25">
      <c r="A5222" s="8">
        <v>45705</v>
      </c>
      <c r="B5222" s="16" t="s">
        <v>10514</v>
      </c>
      <c r="C5222" s="16" t="s">
        <v>10515</v>
      </c>
      <c r="D5222">
        <f>[1]!s_pq_maxuptype(B5222,A5222)</f>
        <v>0</v>
      </c>
      <c r="I5222" s="8"/>
      <c r="J5222" s="16"/>
      <c r="K5222" s="16"/>
    </row>
    <row r="5223" spans="1:11" x14ac:dyDescent="0.25">
      <c r="A5223" s="8">
        <v>45705</v>
      </c>
      <c r="B5223" s="16" t="s">
        <v>10516</v>
      </c>
      <c r="C5223" s="16" t="s">
        <v>10517</v>
      </c>
      <c r="D5223">
        <f>[1]!s_pq_maxuptype(B5223,A5223)</f>
        <v>0</v>
      </c>
      <c r="I5223" s="8"/>
      <c r="J5223" s="16"/>
      <c r="K5223" s="16"/>
    </row>
    <row r="5224" spans="1:11" x14ac:dyDescent="0.25">
      <c r="A5224" s="8">
        <v>45705</v>
      </c>
      <c r="B5224" s="16" t="s">
        <v>10518</v>
      </c>
      <c r="C5224" s="16" t="s">
        <v>10519</v>
      </c>
      <c r="D5224">
        <f>[1]!s_pq_maxuptype(B5224,A5224)</f>
        <v>0</v>
      </c>
      <c r="I5224" s="8"/>
      <c r="J5224" s="16"/>
      <c r="K5224" s="16"/>
    </row>
    <row r="5225" spans="1:11" x14ac:dyDescent="0.25">
      <c r="A5225" s="8">
        <v>45705</v>
      </c>
      <c r="B5225" s="16" t="s">
        <v>10520</v>
      </c>
      <c r="C5225" s="16" t="s">
        <v>10521</v>
      </c>
      <c r="D5225">
        <f>[1]!s_pq_maxuptype(B5225,A5225)</f>
        <v>0</v>
      </c>
      <c r="I5225" s="8"/>
      <c r="J5225" s="16"/>
      <c r="K5225" s="16"/>
    </row>
    <row r="5226" spans="1:11" x14ac:dyDescent="0.25">
      <c r="A5226" s="8">
        <v>45705</v>
      </c>
      <c r="B5226" s="16" t="s">
        <v>10522</v>
      </c>
      <c r="C5226" s="16" t="s">
        <v>10523</v>
      </c>
      <c r="D5226">
        <f>[1]!s_pq_maxuptype(B5226,A5226)</f>
        <v>0</v>
      </c>
      <c r="I5226" s="8"/>
      <c r="J5226" s="16"/>
      <c r="K5226" s="16"/>
    </row>
    <row r="5227" spans="1:11" x14ac:dyDescent="0.25">
      <c r="A5227" s="8">
        <v>45705</v>
      </c>
      <c r="B5227" s="16" t="s">
        <v>10524</v>
      </c>
      <c r="C5227" s="16" t="s">
        <v>10525</v>
      </c>
      <c r="D5227">
        <f>[1]!s_pq_maxuptype(B5227,A5227)</f>
        <v>0</v>
      </c>
      <c r="I5227" s="8"/>
      <c r="J5227" s="16"/>
      <c r="K5227" s="16"/>
    </row>
    <row r="5228" spans="1:11" x14ac:dyDescent="0.25">
      <c r="A5228" s="8">
        <v>45705</v>
      </c>
      <c r="B5228" s="16" t="s">
        <v>10526</v>
      </c>
      <c r="C5228" s="16" t="s">
        <v>10527</v>
      </c>
      <c r="D5228">
        <f>[1]!s_pq_maxuptype(B5228,A5228)</f>
        <v>0</v>
      </c>
      <c r="I5228" s="8"/>
      <c r="J5228" s="16"/>
      <c r="K5228" s="16"/>
    </row>
    <row r="5229" spans="1:11" x14ac:dyDescent="0.25">
      <c r="A5229" s="8">
        <v>45705</v>
      </c>
      <c r="B5229" s="16" t="s">
        <v>10528</v>
      </c>
      <c r="C5229" s="16" t="s">
        <v>10529</v>
      </c>
      <c r="D5229">
        <f>[1]!s_pq_maxuptype(B5229,A5229)</f>
        <v>0</v>
      </c>
      <c r="I5229" s="8"/>
      <c r="J5229" s="16"/>
      <c r="K5229" s="16"/>
    </row>
    <row r="5230" spans="1:11" x14ac:dyDescent="0.25">
      <c r="A5230" s="8">
        <v>45705</v>
      </c>
      <c r="B5230" s="16" t="s">
        <v>10530</v>
      </c>
      <c r="C5230" s="16" t="s">
        <v>10531</v>
      </c>
      <c r="D5230">
        <f>[1]!s_pq_maxuptype(B5230,A5230)</f>
        <v>0</v>
      </c>
      <c r="I5230" s="8"/>
      <c r="J5230" s="16"/>
      <c r="K5230" s="16"/>
    </row>
    <row r="5231" spans="1:11" x14ac:dyDescent="0.25">
      <c r="A5231" s="8">
        <v>45705</v>
      </c>
      <c r="B5231" s="16" t="s">
        <v>10532</v>
      </c>
      <c r="C5231" s="16" t="s">
        <v>10533</v>
      </c>
      <c r="D5231">
        <f>[1]!s_pq_maxuptype(B5231,A5231)</f>
        <v>0</v>
      </c>
      <c r="I5231" s="8"/>
      <c r="J5231" s="16"/>
      <c r="K5231" s="16"/>
    </row>
    <row r="5232" spans="1:11" x14ac:dyDescent="0.25">
      <c r="A5232" s="8">
        <v>45705</v>
      </c>
      <c r="B5232" s="16" t="s">
        <v>10534</v>
      </c>
      <c r="C5232" s="16" t="s">
        <v>10535</v>
      </c>
      <c r="D5232">
        <f>[1]!s_pq_maxuptype(B5232,A5232)</f>
        <v>0</v>
      </c>
      <c r="I5232" s="8"/>
      <c r="J5232" s="16"/>
      <c r="K5232" s="16"/>
    </row>
    <row r="5233" spans="1:11" x14ac:dyDescent="0.25">
      <c r="A5233" s="8">
        <v>45705</v>
      </c>
      <c r="B5233" s="16" t="s">
        <v>10536</v>
      </c>
      <c r="C5233" s="16" t="s">
        <v>10537</v>
      </c>
      <c r="D5233">
        <f>[1]!s_pq_maxuptype(B5233,A5233)</f>
        <v>0</v>
      </c>
      <c r="I5233" s="8"/>
      <c r="J5233" s="16"/>
      <c r="K5233" s="16"/>
    </row>
    <row r="5234" spans="1:11" x14ac:dyDescent="0.25">
      <c r="A5234" s="8">
        <v>45705</v>
      </c>
      <c r="B5234" s="16" t="s">
        <v>10538</v>
      </c>
      <c r="C5234" s="16" t="s">
        <v>10539</v>
      </c>
      <c r="D5234">
        <f>[1]!s_pq_maxuptype(B5234,A5234)</f>
        <v>0</v>
      </c>
      <c r="I5234" s="8"/>
      <c r="J5234" s="16"/>
      <c r="K5234" s="16"/>
    </row>
    <row r="5235" spans="1:11" x14ac:dyDescent="0.25">
      <c r="A5235" s="8">
        <v>45705</v>
      </c>
      <c r="B5235" s="16" t="s">
        <v>10540</v>
      </c>
      <c r="C5235" s="16" t="s">
        <v>10541</v>
      </c>
      <c r="D5235">
        <f>[1]!s_pq_maxuptype(B5235,A5235)</f>
        <v>0</v>
      </c>
      <c r="I5235" s="8"/>
      <c r="J5235" s="16"/>
      <c r="K5235" s="16"/>
    </row>
    <row r="5236" spans="1:11" x14ac:dyDescent="0.25">
      <c r="A5236" s="8">
        <v>45705</v>
      </c>
      <c r="B5236" s="16" t="s">
        <v>10542</v>
      </c>
      <c r="C5236" s="16" t="s">
        <v>10543</v>
      </c>
      <c r="D5236">
        <f>[1]!s_pq_maxuptype(B5236,A5236)</f>
        <v>0</v>
      </c>
      <c r="I5236" s="8"/>
      <c r="J5236" s="16"/>
      <c r="K5236" s="16"/>
    </row>
    <row r="5237" spans="1:11" x14ac:dyDescent="0.25">
      <c r="A5237" s="8">
        <v>45705</v>
      </c>
      <c r="B5237" s="16" t="s">
        <v>10544</v>
      </c>
      <c r="C5237" s="16" t="s">
        <v>10545</v>
      </c>
      <c r="D5237">
        <f>[1]!s_pq_maxuptype(B5237,A5237)</f>
        <v>0</v>
      </c>
      <c r="I5237" s="8"/>
      <c r="J5237" s="16"/>
      <c r="K5237" s="16"/>
    </row>
    <row r="5238" spans="1:11" x14ac:dyDescent="0.25">
      <c r="A5238" s="8">
        <v>45705</v>
      </c>
      <c r="B5238" s="16" t="s">
        <v>10546</v>
      </c>
      <c r="C5238" s="16" t="s">
        <v>10547</v>
      </c>
      <c r="D5238">
        <f>[1]!s_pq_maxuptype(B5238,A5238)</f>
        <v>0</v>
      </c>
      <c r="I5238" s="8"/>
      <c r="J5238" s="16"/>
      <c r="K5238" s="16"/>
    </row>
    <row r="5239" spans="1:11" x14ac:dyDescent="0.25">
      <c r="A5239" s="8">
        <v>45705</v>
      </c>
      <c r="B5239" s="16" t="s">
        <v>10548</v>
      </c>
      <c r="C5239" s="16" t="s">
        <v>10549</v>
      </c>
      <c r="D5239">
        <f>[1]!s_pq_maxuptype(B5239,A5239)</f>
        <v>0</v>
      </c>
      <c r="I5239" s="8"/>
      <c r="J5239" s="16"/>
      <c r="K5239" s="16"/>
    </row>
    <row r="5240" spans="1:11" x14ac:dyDescent="0.25">
      <c r="A5240" s="8">
        <v>45705</v>
      </c>
      <c r="B5240" s="16" t="s">
        <v>10550</v>
      </c>
      <c r="C5240" s="16" t="s">
        <v>10551</v>
      </c>
      <c r="D5240">
        <f>[1]!s_pq_maxuptype(B5240,A5240)</f>
        <v>0</v>
      </c>
      <c r="I5240" s="8"/>
      <c r="J5240" s="16"/>
      <c r="K5240" s="16"/>
    </row>
    <row r="5241" spans="1:11" x14ac:dyDescent="0.25">
      <c r="A5241" s="8">
        <v>45705</v>
      </c>
      <c r="B5241" s="16" t="s">
        <v>10552</v>
      </c>
      <c r="C5241" s="16" t="s">
        <v>10553</v>
      </c>
      <c r="D5241">
        <f>[1]!s_pq_maxuptype(B5241,A5241)</f>
        <v>0</v>
      </c>
      <c r="I5241" s="8"/>
      <c r="J5241" s="16"/>
      <c r="K5241" s="16"/>
    </row>
    <row r="5242" spans="1:11" x14ac:dyDescent="0.25">
      <c r="A5242" s="8">
        <v>45705</v>
      </c>
      <c r="B5242" s="16" t="s">
        <v>10554</v>
      </c>
      <c r="C5242" s="16" t="s">
        <v>10555</v>
      </c>
      <c r="D5242">
        <f>[1]!s_pq_maxuptype(B5242,A5242)</f>
        <v>0</v>
      </c>
      <c r="I5242" s="8"/>
      <c r="J5242" s="16"/>
      <c r="K5242" s="16"/>
    </row>
    <row r="5243" spans="1:11" x14ac:dyDescent="0.25">
      <c r="A5243" s="8">
        <v>45705</v>
      </c>
      <c r="B5243" s="16" t="s">
        <v>10556</v>
      </c>
      <c r="C5243" s="16" t="s">
        <v>10557</v>
      </c>
      <c r="D5243">
        <f>[1]!s_pq_maxuptype(B5243,A5243)</f>
        <v>0</v>
      </c>
      <c r="I5243" s="8"/>
      <c r="J5243" s="16"/>
      <c r="K5243" s="16"/>
    </row>
    <row r="5244" spans="1:11" x14ac:dyDescent="0.25">
      <c r="A5244" s="8">
        <v>45705</v>
      </c>
      <c r="B5244" s="16" t="s">
        <v>10558</v>
      </c>
      <c r="C5244" s="16" t="s">
        <v>10559</v>
      </c>
      <c r="D5244">
        <f>[1]!s_pq_maxuptype(B5244,A5244)</f>
        <v>0</v>
      </c>
      <c r="I5244" s="8"/>
      <c r="J5244" s="16"/>
      <c r="K5244" s="16"/>
    </row>
    <row r="5245" spans="1:11" x14ac:dyDescent="0.25">
      <c r="A5245" s="8">
        <v>45705</v>
      </c>
      <c r="B5245" s="16" t="s">
        <v>10560</v>
      </c>
      <c r="C5245" s="16" t="s">
        <v>10561</v>
      </c>
      <c r="D5245">
        <f>[1]!s_pq_maxuptype(B5245,A5245)</f>
        <v>0</v>
      </c>
      <c r="I5245" s="8"/>
      <c r="J5245" s="16"/>
      <c r="K5245" s="16"/>
    </row>
    <row r="5246" spans="1:11" x14ac:dyDescent="0.25">
      <c r="A5246" s="8">
        <v>45705</v>
      </c>
      <c r="B5246" s="16" t="s">
        <v>10562</v>
      </c>
      <c r="C5246" s="16" t="s">
        <v>10563</v>
      </c>
      <c r="D5246">
        <f>[1]!s_pq_maxuptype(B5246,A5246)</f>
        <v>0</v>
      </c>
      <c r="I5246" s="8"/>
      <c r="J5246" s="16"/>
      <c r="K5246" s="16"/>
    </row>
    <row r="5247" spans="1:11" x14ac:dyDescent="0.25">
      <c r="A5247" s="8">
        <v>45705</v>
      </c>
      <c r="B5247" s="16" t="s">
        <v>10564</v>
      </c>
      <c r="C5247" s="16" t="s">
        <v>10565</v>
      </c>
      <c r="D5247">
        <f>[1]!s_pq_maxuptype(B5247,A5247)</f>
        <v>0</v>
      </c>
      <c r="I5247" s="8"/>
      <c r="J5247" s="16"/>
      <c r="K5247" s="16"/>
    </row>
    <row r="5248" spans="1:11" x14ac:dyDescent="0.25">
      <c r="A5248" s="8">
        <v>45705</v>
      </c>
      <c r="B5248" s="16" t="s">
        <v>10566</v>
      </c>
      <c r="C5248" s="16" t="s">
        <v>10567</v>
      </c>
      <c r="D5248">
        <f>[1]!s_pq_maxuptype(B5248,A5248)</f>
        <v>0</v>
      </c>
      <c r="I5248" s="8"/>
      <c r="J5248" s="16"/>
      <c r="K5248" s="16"/>
    </row>
    <row r="5249" spans="1:11" x14ac:dyDescent="0.25">
      <c r="A5249" s="8">
        <v>45705</v>
      </c>
      <c r="B5249" s="16" t="s">
        <v>10568</v>
      </c>
      <c r="C5249" s="16" t="s">
        <v>10569</v>
      </c>
      <c r="D5249">
        <f>[1]!s_pq_maxuptype(B5249,A5249)</f>
        <v>0</v>
      </c>
      <c r="I5249" s="8"/>
      <c r="J5249" s="16"/>
      <c r="K5249" s="16"/>
    </row>
    <row r="5250" spans="1:11" x14ac:dyDescent="0.25">
      <c r="A5250" s="8">
        <v>45705</v>
      </c>
      <c r="B5250" s="16" t="s">
        <v>10570</v>
      </c>
      <c r="C5250" s="16" t="s">
        <v>10571</v>
      </c>
      <c r="D5250">
        <f>[1]!s_pq_maxuptype(B5250,A5250)</f>
        <v>0</v>
      </c>
      <c r="I5250" s="8"/>
      <c r="J5250" s="16"/>
      <c r="K5250" s="16"/>
    </row>
    <row r="5251" spans="1:11" x14ac:dyDescent="0.25">
      <c r="A5251" s="8">
        <v>45705</v>
      </c>
      <c r="B5251" s="16" t="s">
        <v>10572</v>
      </c>
      <c r="C5251" s="16" t="s">
        <v>10573</v>
      </c>
      <c r="D5251">
        <f>[1]!s_pq_maxuptype(B5251,A5251)</f>
        <v>0</v>
      </c>
      <c r="I5251" s="8"/>
      <c r="J5251" s="16"/>
      <c r="K5251" s="16"/>
    </row>
    <row r="5252" spans="1:11" x14ac:dyDescent="0.25">
      <c r="A5252" s="8">
        <v>45705</v>
      </c>
      <c r="B5252" s="16" t="s">
        <v>10574</v>
      </c>
      <c r="C5252" s="16" t="s">
        <v>10575</v>
      </c>
      <c r="D5252">
        <f>[1]!s_pq_maxuptype(B5252,A5252)</f>
        <v>0</v>
      </c>
      <c r="I5252" s="8"/>
      <c r="J5252" s="16"/>
      <c r="K5252" s="16"/>
    </row>
    <row r="5253" spans="1:11" x14ac:dyDescent="0.25">
      <c r="A5253" s="8">
        <v>45705</v>
      </c>
      <c r="B5253" s="16" t="s">
        <v>10576</v>
      </c>
      <c r="C5253" s="16" t="s">
        <v>10577</v>
      </c>
      <c r="D5253">
        <f>[1]!s_pq_maxuptype(B5253,A5253)</f>
        <v>0</v>
      </c>
      <c r="I5253" s="8"/>
      <c r="J5253" s="16"/>
      <c r="K5253" s="16"/>
    </row>
    <row r="5254" spans="1:11" x14ac:dyDescent="0.25">
      <c r="A5254" s="8">
        <v>45705</v>
      </c>
      <c r="B5254" s="16" t="s">
        <v>10578</v>
      </c>
      <c r="C5254" s="16" t="s">
        <v>10579</v>
      </c>
      <c r="D5254">
        <f>[1]!s_pq_maxuptype(B5254,A5254)</f>
        <v>0</v>
      </c>
      <c r="I5254" s="8"/>
      <c r="J5254" s="16"/>
      <c r="K5254" s="16"/>
    </row>
    <row r="5255" spans="1:11" x14ac:dyDescent="0.25">
      <c r="A5255" s="8">
        <v>45705</v>
      </c>
      <c r="B5255" s="16" t="s">
        <v>10580</v>
      </c>
      <c r="C5255" s="16" t="s">
        <v>10581</v>
      </c>
      <c r="D5255">
        <f>[1]!s_pq_maxuptype(B5255,A5255)</f>
        <v>0</v>
      </c>
      <c r="I5255" s="8"/>
      <c r="J5255" s="16"/>
      <c r="K5255" s="16"/>
    </row>
    <row r="5256" spans="1:11" x14ac:dyDescent="0.25">
      <c r="A5256" s="8">
        <v>45705</v>
      </c>
      <c r="B5256" s="16" t="s">
        <v>10582</v>
      </c>
      <c r="C5256" s="16" t="s">
        <v>10583</v>
      </c>
      <c r="D5256">
        <f>[1]!s_pq_maxuptype(B5256,A5256)</f>
        <v>0</v>
      </c>
      <c r="I5256" s="8"/>
      <c r="J5256" s="16"/>
      <c r="K5256" s="16"/>
    </row>
    <row r="5257" spans="1:11" x14ac:dyDescent="0.25">
      <c r="A5257" s="8">
        <v>45705</v>
      </c>
      <c r="B5257" s="16" t="s">
        <v>10584</v>
      </c>
      <c r="C5257" s="16" t="s">
        <v>10585</v>
      </c>
      <c r="D5257">
        <f>[1]!s_pq_maxuptype(B5257,A5257)</f>
        <v>0</v>
      </c>
      <c r="I5257" s="8"/>
      <c r="J5257" s="16"/>
      <c r="K5257" s="16"/>
    </row>
    <row r="5258" spans="1:11" x14ac:dyDescent="0.25">
      <c r="A5258" s="8">
        <v>45705</v>
      </c>
      <c r="B5258" s="16" t="s">
        <v>10586</v>
      </c>
      <c r="C5258" s="16" t="s">
        <v>10587</v>
      </c>
      <c r="D5258">
        <f>[1]!s_pq_maxuptype(B5258,A5258)</f>
        <v>0</v>
      </c>
      <c r="I5258" s="8"/>
      <c r="J5258" s="16"/>
      <c r="K5258" s="16"/>
    </row>
    <row r="5259" spans="1:11" x14ac:dyDescent="0.25">
      <c r="A5259" s="8">
        <v>45705</v>
      </c>
      <c r="B5259" s="16" t="s">
        <v>10588</v>
      </c>
      <c r="C5259" s="16" t="s">
        <v>10589</v>
      </c>
      <c r="D5259">
        <f>[1]!s_pq_maxuptype(B5259,A5259)</f>
        <v>0</v>
      </c>
      <c r="I5259" s="8"/>
      <c r="J5259" s="16"/>
      <c r="K5259" s="16"/>
    </row>
    <row r="5260" spans="1:11" x14ac:dyDescent="0.25">
      <c r="A5260" s="8">
        <v>45705</v>
      </c>
      <c r="B5260" s="16" t="s">
        <v>10590</v>
      </c>
      <c r="C5260" s="16" t="s">
        <v>10591</v>
      </c>
      <c r="D5260">
        <f>[1]!s_pq_maxuptype(B5260,A5260)</f>
        <v>0</v>
      </c>
      <c r="I5260" s="8"/>
      <c r="J5260" s="16"/>
      <c r="K5260" s="16"/>
    </row>
    <row r="5261" spans="1:11" x14ac:dyDescent="0.25">
      <c r="A5261" s="8">
        <v>45705</v>
      </c>
      <c r="B5261" s="16" t="s">
        <v>10592</v>
      </c>
      <c r="C5261" s="16" t="s">
        <v>10593</v>
      </c>
      <c r="D5261">
        <f>[1]!s_pq_maxuptype(B5261,A5261)</f>
        <v>0</v>
      </c>
      <c r="I5261" s="8"/>
      <c r="J5261" s="16"/>
      <c r="K5261" s="16"/>
    </row>
    <row r="5262" spans="1:11" x14ac:dyDescent="0.25">
      <c r="A5262" s="8">
        <v>45705</v>
      </c>
      <c r="B5262" s="16" t="s">
        <v>10594</v>
      </c>
      <c r="C5262" s="16" t="s">
        <v>10595</v>
      </c>
      <c r="D5262">
        <f>[1]!s_pq_maxuptype(B5262,A5262)</f>
        <v>0</v>
      </c>
      <c r="I5262" s="8"/>
      <c r="J5262" s="16"/>
      <c r="K5262" s="16"/>
    </row>
    <row r="5263" spans="1:11" x14ac:dyDescent="0.25">
      <c r="A5263" s="8">
        <v>45705</v>
      </c>
      <c r="B5263" s="16" t="s">
        <v>10596</v>
      </c>
      <c r="C5263" s="16" t="s">
        <v>10597</v>
      </c>
      <c r="D5263">
        <f>[1]!s_pq_maxuptype(B5263,A5263)</f>
        <v>0</v>
      </c>
      <c r="I5263" s="8"/>
      <c r="J5263" s="16"/>
      <c r="K5263" s="16"/>
    </row>
    <row r="5264" spans="1:11" x14ac:dyDescent="0.25">
      <c r="A5264" s="8">
        <v>45705</v>
      </c>
      <c r="B5264" s="16" t="s">
        <v>10598</v>
      </c>
      <c r="C5264" s="16" t="s">
        <v>10599</v>
      </c>
      <c r="D5264">
        <f>[1]!s_pq_maxuptype(B5264,A5264)</f>
        <v>0</v>
      </c>
      <c r="I5264" s="8"/>
      <c r="J5264" s="16"/>
      <c r="K5264" s="16"/>
    </row>
    <row r="5265" spans="1:11" x14ac:dyDescent="0.25">
      <c r="A5265" s="8">
        <v>45705</v>
      </c>
      <c r="B5265" s="16" t="s">
        <v>10600</v>
      </c>
      <c r="C5265" s="16" t="s">
        <v>10601</v>
      </c>
      <c r="D5265">
        <f>[1]!s_pq_maxuptype(B5265,A5265)</f>
        <v>0</v>
      </c>
      <c r="I5265" s="8"/>
      <c r="J5265" s="16"/>
      <c r="K5265" s="16"/>
    </row>
    <row r="5266" spans="1:11" x14ac:dyDescent="0.25">
      <c r="A5266" s="8">
        <v>45705</v>
      </c>
      <c r="B5266" s="16" t="s">
        <v>10602</v>
      </c>
      <c r="C5266" s="16" t="s">
        <v>10603</v>
      </c>
      <c r="D5266">
        <f>[1]!s_pq_maxuptype(B5266,A5266)</f>
        <v>0</v>
      </c>
      <c r="I5266" s="8"/>
      <c r="J5266" s="16"/>
      <c r="K5266" s="16"/>
    </row>
    <row r="5267" spans="1:11" x14ac:dyDescent="0.25">
      <c r="A5267" s="8">
        <v>45705</v>
      </c>
      <c r="B5267" s="16" t="s">
        <v>10604</v>
      </c>
      <c r="C5267" s="16" t="s">
        <v>10605</v>
      </c>
      <c r="D5267">
        <f>[1]!s_pq_maxuptype(B5267,A5267)</f>
        <v>0</v>
      </c>
      <c r="I5267" s="8"/>
      <c r="J5267" s="16"/>
      <c r="K5267" s="16"/>
    </row>
    <row r="5268" spans="1:11" x14ac:dyDescent="0.25">
      <c r="A5268" s="8">
        <v>45705</v>
      </c>
      <c r="B5268" s="16" t="s">
        <v>10606</v>
      </c>
      <c r="C5268" s="16" t="s">
        <v>10607</v>
      </c>
      <c r="D5268">
        <f>[1]!s_pq_maxuptype(B5268,A5268)</f>
        <v>0</v>
      </c>
      <c r="I5268" s="8"/>
      <c r="J5268" s="16"/>
      <c r="K5268" s="16"/>
    </row>
    <row r="5269" spans="1:11" x14ac:dyDescent="0.25">
      <c r="A5269" s="8">
        <v>45705</v>
      </c>
      <c r="B5269" s="16" t="s">
        <v>10608</v>
      </c>
      <c r="C5269" s="16" t="s">
        <v>10609</v>
      </c>
      <c r="D5269">
        <f>[1]!s_pq_maxuptype(B5269,A5269)</f>
        <v>0</v>
      </c>
      <c r="I5269" s="8"/>
      <c r="J5269" s="16"/>
      <c r="K5269" s="16"/>
    </row>
    <row r="5270" spans="1:11" x14ac:dyDescent="0.25">
      <c r="A5270" s="8">
        <v>45705</v>
      </c>
      <c r="B5270" s="16" t="s">
        <v>10610</v>
      </c>
      <c r="C5270" s="16" t="s">
        <v>10611</v>
      </c>
      <c r="D5270">
        <f>[1]!s_pq_maxuptype(B5270,A5270)</f>
        <v>0</v>
      </c>
      <c r="I5270" s="8"/>
      <c r="J5270" s="16"/>
      <c r="K5270" s="16"/>
    </row>
    <row r="5271" spans="1:11" x14ac:dyDescent="0.25">
      <c r="A5271" s="8">
        <v>45705</v>
      </c>
      <c r="B5271" s="16" t="s">
        <v>10612</v>
      </c>
      <c r="C5271" s="16" t="s">
        <v>10613</v>
      </c>
      <c r="D5271">
        <f>[1]!s_pq_maxuptype(B5271,A5271)</f>
        <v>0</v>
      </c>
      <c r="I5271" s="8"/>
      <c r="J5271" s="16"/>
      <c r="K5271" s="16"/>
    </row>
    <row r="5272" spans="1:11" x14ac:dyDescent="0.25">
      <c r="A5272" s="8">
        <v>45705</v>
      </c>
      <c r="B5272" s="16" t="s">
        <v>10614</v>
      </c>
      <c r="C5272" s="16" t="s">
        <v>10615</v>
      </c>
      <c r="D5272">
        <f>[1]!s_pq_maxuptype(B5272,A5272)</f>
        <v>0</v>
      </c>
      <c r="I5272" s="8"/>
      <c r="J5272" s="16"/>
      <c r="K5272" s="16"/>
    </row>
    <row r="5273" spans="1:11" x14ac:dyDescent="0.25">
      <c r="A5273" s="8">
        <v>45705</v>
      </c>
      <c r="B5273" s="16" t="s">
        <v>10616</v>
      </c>
      <c r="C5273" s="16" t="s">
        <v>10617</v>
      </c>
      <c r="D5273">
        <f>[1]!s_pq_maxuptype(B5273,A5273)</f>
        <v>0</v>
      </c>
      <c r="I5273" s="8"/>
      <c r="J5273" s="16"/>
      <c r="K5273" s="16"/>
    </row>
    <row r="5274" spans="1:11" x14ac:dyDescent="0.25">
      <c r="A5274" s="8">
        <v>45705</v>
      </c>
      <c r="B5274" s="16" t="s">
        <v>10618</v>
      </c>
      <c r="C5274" s="16" t="s">
        <v>10619</v>
      </c>
      <c r="D5274">
        <f>[1]!s_pq_maxuptype(B5274,A5274)</f>
        <v>0</v>
      </c>
      <c r="I5274" s="8"/>
      <c r="J5274" s="16"/>
      <c r="K5274" s="16"/>
    </row>
    <row r="5275" spans="1:11" x14ac:dyDescent="0.25">
      <c r="A5275" s="8">
        <v>45705</v>
      </c>
      <c r="B5275" s="16" t="s">
        <v>10620</v>
      </c>
      <c r="C5275" s="16" t="s">
        <v>10621</v>
      </c>
      <c r="D5275">
        <f>[1]!s_pq_maxuptype(B5275,A5275)</f>
        <v>0</v>
      </c>
      <c r="I5275" s="8"/>
      <c r="J5275" s="16"/>
      <c r="K5275" s="16"/>
    </row>
    <row r="5276" spans="1:11" x14ac:dyDescent="0.25">
      <c r="A5276" s="8">
        <v>45705</v>
      </c>
      <c r="B5276" s="16" t="s">
        <v>10622</v>
      </c>
      <c r="C5276" s="16" t="s">
        <v>10623</v>
      </c>
      <c r="D5276">
        <f>[1]!s_pq_maxuptype(B5276,A5276)</f>
        <v>0</v>
      </c>
      <c r="I5276" s="8"/>
      <c r="J5276" s="16"/>
      <c r="K5276" s="16"/>
    </row>
    <row r="5277" spans="1:11" x14ac:dyDescent="0.25">
      <c r="A5277" s="8">
        <v>45705</v>
      </c>
      <c r="B5277" s="16" t="s">
        <v>10624</v>
      </c>
      <c r="C5277" s="16" t="s">
        <v>10625</v>
      </c>
      <c r="D5277">
        <f>[1]!s_pq_maxuptype(B5277,A5277)</f>
        <v>0</v>
      </c>
      <c r="I5277" s="8"/>
      <c r="J5277" s="16"/>
      <c r="K5277" s="16"/>
    </row>
    <row r="5278" spans="1:11" x14ac:dyDescent="0.25">
      <c r="A5278" s="8">
        <v>45705</v>
      </c>
      <c r="B5278" s="16" t="s">
        <v>10626</v>
      </c>
      <c r="C5278" s="16" t="s">
        <v>10627</v>
      </c>
      <c r="D5278">
        <f>[1]!s_pq_maxuptype(B5278,A5278)</f>
        <v>0</v>
      </c>
      <c r="I5278" s="8"/>
      <c r="J5278" s="16"/>
      <c r="K5278" s="16"/>
    </row>
    <row r="5279" spans="1:11" x14ac:dyDescent="0.25">
      <c r="A5279" s="8">
        <v>45705</v>
      </c>
      <c r="B5279" s="16" t="s">
        <v>10628</v>
      </c>
      <c r="C5279" s="16" t="s">
        <v>10629</v>
      </c>
      <c r="D5279">
        <f>[1]!s_pq_maxuptype(B5279,A5279)</f>
        <v>0</v>
      </c>
      <c r="I5279" s="8"/>
      <c r="J5279" s="16"/>
      <c r="K5279" s="16"/>
    </row>
    <row r="5280" spans="1:11" x14ac:dyDescent="0.25">
      <c r="A5280" s="8">
        <v>45705</v>
      </c>
      <c r="B5280" s="16" t="s">
        <v>10630</v>
      </c>
      <c r="C5280" s="16" t="s">
        <v>10631</v>
      </c>
      <c r="D5280">
        <f>[1]!s_pq_maxuptype(B5280,A5280)</f>
        <v>0</v>
      </c>
      <c r="I5280" s="8"/>
      <c r="J5280" s="16"/>
      <c r="K5280" s="16"/>
    </row>
    <row r="5281" spans="1:11" x14ac:dyDescent="0.25">
      <c r="A5281" s="8">
        <v>45705</v>
      </c>
      <c r="B5281" s="16" t="s">
        <v>10632</v>
      </c>
      <c r="C5281" s="16" t="s">
        <v>10633</v>
      </c>
      <c r="D5281">
        <f>[1]!s_pq_maxuptype(B5281,A5281)</f>
        <v>0</v>
      </c>
      <c r="I5281" s="8"/>
      <c r="J5281" s="16"/>
      <c r="K5281" s="16"/>
    </row>
    <row r="5282" spans="1:11" x14ac:dyDescent="0.25">
      <c r="A5282" s="8">
        <v>45705</v>
      </c>
      <c r="B5282" s="16" t="s">
        <v>10634</v>
      </c>
      <c r="C5282" s="16" t="s">
        <v>10635</v>
      </c>
      <c r="D5282">
        <f>[1]!s_pq_maxuptype(B5282,A5282)</f>
        <v>0</v>
      </c>
      <c r="I5282" s="8"/>
      <c r="J5282" s="16"/>
      <c r="K5282" s="16"/>
    </row>
    <row r="5283" spans="1:11" x14ac:dyDescent="0.25">
      <c r="A5283" s="8">
        <v>45705</v>
      </c>
      <c r="B5283" s="16" t="s">
        <v>10636</v>
      </c>
      <c r="C5283" s="16" t="s">
        <v>10637</v>
      </c>
      <c r="D5283">
        <f>[1]!s_pq_maxuptype(B5283,A5283)</f>
        <v>0</v>
      </c>
      <c r="I5283" s="8"/>
      <c r="J5283" s="16"/>
      <c r="K5283" s="16"/>
    </row>
    <row r="5284" spans="1:11" x14ac:dyDescent="0.25">
      <c r="A5284" s="8">
        <v>45705</v>
      </c>
      <c r="B5284" s="16" t="s">
        <v>10638</v>
      </c>
      <c r="C5284" s="16" t="s">
        <v>10639</v>
      </c>
      <c r="D5284">
        <f>[1]!s_pq_maxuptype(B5284,A5284)</f>
        <v>0</v>
      </c>
      <c r="I5284" s="8"/>
      <c r="J5284" s="16"/>
      <c r="K5284" s="16"/>
    </row>
    <row r="5285" spans="1:11" x14ac:dyDescent="0.25">
      <c r="A5285" s="8">
        <v>45705</v>
      </c>
      <c r="B5285" s="16" t="s">
        <v>10640</v>
      </c>
      <c r="C5285" s="16" t="s">
        <v>10641</v>
      </c>
      <c r="D5285">
        <f>[1]!s_pq_maxuptype(B5285,A5285)</f>
        <v>0</v>
      </c>
      <c r="I5285" s="8"/>
      <c r="J5285" s="16"/>
      <c r="K5285" s="16"/>
    </row>
    <row r="5286" spans="1:11" x14ac:dyDescent="0.25">
      <c r="A5286" s="8">
        <v>45705</v>
      </c>
      <c r="B5286" s="16" t="s">
        <v>10642</v>
      </c>
      <c r="C5286" s="16" t="s">
        <v>10643</v>
      </c>
      <c r="D5286">
        <f>[1]!s_pq_maxuptype(B5286,A5286)</f>
        <v>0</v>
      </c>
      <c r="I5286" s="8"/>
      <c r="J5286" s="16"/>
      <c r="K5286" s="16"/>
    </row>
    <row r="5287" spans="1:11" x14ac:dyDescent="0.25">
      <c r="A5287" s="8">
        <v>45705</v>
      </c>
      <c r="B5287" s="16" t="s">
        <v>10644</v>
      </c>
      <c r="C5287" s="16" t="s">
        <v>10645</v>
      </c>
      <c r="D5287">
        <f>[1]!s_pq_maxuptype(B5287,A5287)</f>
        <v>0</v>
      </c>
      <c r="I5287" s="8"/>
      <c r="J5287" s="16"/>
      <c r="K5287" s="16"/>
    </row>
    <row r="5288" spans="1:11" x14ac:dyDescent="0.25">
      <c r="A5288" s="8">
        <v>45705</v>
      </c>
      <c r="B5288" s="16" t="s">
        <v>10646</v>
      </c>
      <c r="C5288" s="16" t="s">
        <v>10647</v>
      </c>
      <c r="D5288">
        <f>[1]!s_pq_maxuptype(B5288,A5288)</f>
        <v>0</v>
      </c>
      <c r="I5288" s="8"/>
      <c r="J5288" s="16"/>
      <c r="K5288" s="16"/>
    </row>
    <row r="5289" spans="1:11" x14ac:dyDescent="0.25">
      <c r="A5289" s="8">
        <v>45705</v>
      </c>
      <c r="B5289" s="16" t="s">
        <v>10648</v>
      </c>
      <c r="C5289" s="16" t="s">
        <v>10649</v>
      </c>
      <c r="D5289">
        <f>[1]!s_pq_maxuptype(B5289,A5289)</f>
        <v>0</v>
      </c>
      <c r="I5289" s="8"/>
      <c r="J5289" s="16"/>
      <c r="K5289" s="16"/>
    </row>
    <row r="5290" spans="1:11" x14ac:dyDescent="0.25">
      <c r="A5290" s="8">
        <v>45705</v>
      </c>
      <c r="B5290" s="16" t="s">
        <v>10650</v>
      </c>
      <c r="C5290" s="16" t="s">
        <v>10651</v>
      </c>
      <c r="D5290">
        <f>[1]!s_pq_maxuptype(B5290,A5290)</f>
        <v>0</v>
      </c>
      <c r="I5290" s="8"/>
      <c r="J5290" s="16"/>
      <c r="K5290" s="16"/>
    </row>
    <row r="5291" spans="1:11" x14ac:dyDescent="0.25">
      <c r="A5291" s="8">
        <v>45705</v>
      </c>
      <c r="B5291" s="16" t="s">
        <v>10652</v>
      </c>
      <c r="C5291" s="16" t="s">
        <v>10653</v>
      </c>
      <c r="D5291">
        <f>[1]!s_pq_maxuptype(B5291,A5291)</f>
        <v>0</v>
      </c>
      <c r="I5291" s="8"/>
      <c r="J5291" s="16"/>
      <c r="K5291" s="16"/>
    </row>
    <row r="5292" spans="1:11" x14ac:dyDescent="0.25">
      <c r="A5292" s="8">
        <v>45705</v>
      </c>
      <c r="B5292" s="16" t="s">
        <v>10654</v>
      </c>
      <c r="C5292" s="16" t="s">
        <v>10655</v>
      </c>
      <c r="D5292">
        <f>[1]!s_pq_maxuptype(B5292,A5292)</f>
        <v>0</v>
      </c>
      <c r="I5292" s="8"/>
      <c r="J5292" s="16"/>
      <c r="K5292" s="16"/>
    </row>
    <row r="5293" spans="1:11" x14ac:dyDescent="0.25">
      <c r="A5293" s="8">
        <v>45705</v>
      </c>
      <c r="B5293" s="16" t="s">
        <v>10656</v>
      </c>
      <c r="C5293" s="16" t="s">
        <v>10657</v>
      </c>
      <c r="D5293">
        <f>[1]!s_pq_maxuptype(B5293,A5293)</f>
        <v>0</v>
      </c>
      <c r="I5293" s="8"/>
      <c r="J5293" s="16"/>
      <c r="K5293" s="16"/>
    </row>
    <row r="5294" spans="1:11" x14ac:dyDescent="0.25">
      <c r="A5294" s="8">
        <v>45705</v>
      </c>
      <c r="B5294" s="16" t="s">
        <v>10658</v>
      </c>
      <c r="C5294" s="16" t="s">
        <v>10659</v>
      </c>
      <c r="D5294">
        <f>[1]!s_pq_maxuptype(B5294,A5294)</f>
        <v>0</v>
      </c>
      <c r="I5294" s="8"/>
      <c r="J5294" s="16"/>
      <c r="K5294" s="16"/>
    </row>
    <row r="5295" spans="1:11" x14ac:dyDescent="0.25">
      <c r="A5295" s="8">
        <v>45705</v>
      </c>
      <c r="B5295" s="16" t="s">
        <v>10660</v>
      </c>
      <c r="C5295" s="16" t="s">
        <v>10661</v>
      </c>
      <c r="D5295">
        <f>[1]!s_pq_maxuptype(B5295,A5295)</f>
        <v>0</v>
      </c>
      <c r="I5295" s="8"/>
      <c r="J5295" s="16"/>
      <c r="K5295" s="16"/>
    </row>
    <row r="5296" spans="1:11" x14ac:dyDescent="0.25">
      <c r="A5296" s="8">
        <v>45705</v>
      </c>
      <c r="B5296" s="16" t="s">
        <v>10662</v>
      </c>
      <c r="C5296" s="16" t="s">
        <v>10663</v>
      </c>
      <c r="D5296">
        <f>[1]!s_pq_maxuptype(B5296,A5296)</f>
        <v>0</v>
      </c>
      <c r="I5296" s="8"/>
      <c r="J5296" s="16"/>
      <c r="K5296" s="16"/>
    </row>
    <row r="5297" spans="1:11" x14ac:dyDescent="0.25">
      <c r="A5297" s="8">
        <v>45705</v>
      </c>
      <c r="B5297" s="16" t="s">
        <v>10664</v>
      </c>
      <c r="C5297" s="16" t="s">
        <v>10665</v>
      </c>
      <c r="D5297">
        <f>[1]!s_pq_maxuptype(B5297,A5297)</f>
        <v>0</v>
      </c>
      <c r="I5297" s="8"/>
      <c r="J5297" s="16"/>
      <c r="K5297" s="16"/>
    </row>
    <row r="5298" spans="1:11" x14ac:dyDescent="0.25">
      <c r="A5298" s="8">
        <v>45705</v>
      </c>
      <c r="B5298" s="16" t="s">
        <v>10666</v>
      </c>
      <c r="C5298" s="16" t="s">
        <v>10667</v>
      </c>
      <c r="D5298">
        <f>[1]!s_pq_maxuptype(B5298,A5298)</f>
        <v>0</v>
      </c>
      <c r="I5298" s="8"/>
      <c r="J5298" s="16"/>
      <c r="K5298" s="16"/>
    </row>
    <row r="5299" spans="1:11" x14ac:dyDescent="0.25">
      <c r="A5299" s="8">
        <v>45705</v>
      </c>
      <c r="B5299" s="16" t="s">
        <v>10668</v>
      </c>
      <c r="C5299" s="16" t="s">
        <v>10669</v>
      </c>
      <c r="D5299">
        <f>[1]!s_pq_maxuptype(B5299,A5299)</f>
        <v>0</v>
      </c>
      <c r="I5299" s="8"/>
      <c r="J5299" s="16"/>
      <c r="K5299" s="16"/>
    </row>
    <row r="5300" spans="1:11" x14ac:dyDescent="0.25">
      <c r="A5300" s="8">
        <v>45705</v>
      </c>
      <c r="B5300" s="16" t="s">
        <v>10670</v>
      </c>
      <c r="C5300" s="16" t="s">
        <v>10671</v>
      </c>
      <c r="D5300">
        <f>[1]!s_pq_maxuptype(B5300,A5300)</f>
        <v>0</v>
      </c>
      <c r="I5300" s="8"/>
      <c r="J5300" s="16"/>
      <c r="K5300" s="16"/>
    </row>
    <row r="5301" spans="1:11" x14ac:dyDescent="0.25">
      <c r="A5301" s="8">
        <v>45705</v>
      </c>
      <c r="B5301" s="16" t="s">
        <v>10672</v>
      </c>
      <c r="C5301" s="16" t="s">
        <v>10673</v>
      </c>
      <c r="D5301">
        <f>[1]!s_pq_maxuptype(B5301,A5301)</f>
        <v>0</v>
      </c>
      <c r="I5301" s="8"/>
      <c r="J5301" s="16"/>
      <c r="K5301" s="16"/>
    </row>
    <row r="5302" spans="1:11" x14ac:dyDescent="0.25">
      <c r="A5302" s="8">
        <v>45705</v>
      </c>
      <c r="B5302" s="16" t="s">
        <v>10674</v>
      </c>
      <c r="C5302" s="16" t="s">
        <v>10675</v>
      </c>
      <c r="D5302">
        <f>[1]!s_pq_maxuptype(B5302,A5302)</f>
        <v>0</v>
      </c>
      <c r="I5302" s="8"/>
      <c r="J5302" s="16"/>
      <c r="K5302" s="16"/>
    </row>
    <row r="5303" spans="1:11" x14ac:dyDescent="0.25">
      <c r="A5303" s="8">
        <v>45705</v>
      </c>
      <c r="B5303" s="16" t="s">
        <v>10676</v>
      </c>
      <c r="C5303" s="16" t="s">
        <v>10677</v>
      </c>
      <c r="D5303">
        <f>[1]!s_pq_maxuptype(B5303,A5303)</f>
        <v>0</v>
      </c>
      <c r="I5303" s="8"/>
      <c r="J5303" s="16"/>
      <c r="K5303" s="16"/>
    </row>
    <row r="5304" spans="1:11" x14ac:dyDescent="0.25">
      <c r="A5304" s="8">
        <v>45705</v>
      </c>
      <c r="B5304" s="16" t="s">
        <v>10678</v>
      </c>
      <c r="C5304" s="16" t="s">
        <v>10679</v>
      </c>
      <c r="D5304">
        <f>[1]!s_pq_maxuptype(B5304,A5304)</f>
        <v>0</v>
      </c>
      <c r="I5304" s="8"/>
      <c r="J5304" s="16"/>
      <c r="K5304" s="16"/>
    </row>
    <row r="5305" spans="1:11" x14ac:dyDescent="0.25">
      <c r="A5305" s="8">
        <v>45705</v>
      </c>
      <c r="B5305" s="16" t="s">
        <v>10680</v>
      </c>
      <c r="C5305" s="16" t="s">
        <v>10681</v>
      </c>
      <c r="D5305">
        <f>[1]!s_pq_maxuptype(B5305,A5305)</f>
        <v>0</v>
      </c>
      <c r="I5305" s="8"/>
      <c r="J5305" s="16"/>
      <c r="K5305" s="16"/>
    </row>
    <row r="5306" spans="1:11" x14ac:dyDescent="0.25">
      <c r="A5306" s="8">
        <v>45705</v>
      </c>
      <c r="B5306" s="16" t="s">
        <v>10682</v>
      </c>
      <c r="C5306" s="16" t="s">
        <v>10683</v>
      </c>
      <c r="D5306">
        <f>[1]!s_pq_maxuptype(B5306,A5306)</f>
        <v>0</v>
      </c>
      <c r="I5306" s="8"/>
      <c r="J5306" s="16"/>
      <c r="K5306" s="16"/>
    </row>
    <row r="5307" spans="1:11" x14ac:dyDescent="0.25">
      <c r="A5307" s="8">
        <v>45705</v>
      </c>
      <c r="B5307" s="16" t="s">
        <v>10684</v>
      </c>
      <c r="C5307" s="16" t="s">
        <v>10685</v>
      </c>
      <c r="D5307">
        <f>[1]!s_pq_maxuptype(B5307,A5307)</f>
        <v>0</v>
      </c>
      <c r="I5307" s="8"/>
      <c r="J5307" s="16"/>
      <c r="K5307" s="16"/>
    </row>
    <row r="5308" spans="1:11" x14ac:dyDescent="0.25">
      <c r="A5308" s="8">
        <v>45705</v>
      </c>
      <c r="B5308" s="16" t="s">
        <v>10686</v>
      </c>
      <c r="C5308" s="16" t="s">
        <v>10687</v>
      </c>
      <c r="D5308">
        <f>[1]!s_pq_maxuptype(B5308,A5308)</f>
        <v>0</v>
      </c>
      <c r="I5308" s="8"/>
      <c r="J5308" s="16"/>
      <c r="K5308" s="16"/>
    </row>
    <row r="5309" spans="1:11" x14ac:dyDescent="0.25">
      <c r="A5309" s="8">
        <v>45705</v>
      </c>
      <c r="B5309" s="16" t="s">
        <v>10688</v>
      </c>
      <c r="C5309" s="16" t="s">
        <v>10689</v>
      </c>
      <c r="D5309">
        <f>[1]!s_pq_maxuptype(B5309,A5309)</f>
        <v>0</v>
      </c>
      <c r="I5309" s="8"/>
      <c r="J5309" s="16"/>
      <c r="K5309" s="16"/>
    </row>
    <row r="5310" spans="1:11" x14ac:dyDescent="0.25">
      <c r="A5310" s="8">
        <v>45705</v>
      </c>
      <c r="B5310" s="16" t="s">
        <v>10690</v>
      </c>
      <c r="C5310" s="16" t="s">
        <v>10691</v>
      </c>
      <c r="D5310">
        <f>[1]!s_pq_maxuptype(B5310,A5310)</f>
        <v>0</v>
      </c>
      <c r="I5310" s="8"/>
      <c r="J5310" s="16"/>
      <c r="K5310" s="16"/>
    </row>
    <row r="5311" spans="1:11" x14ac:dyDescent="0.25">
      <c r="A5311" s="8">
        <v>45705</v>
      </c>
      <c r="B5311" s="16" t="s">
        <v>10692</v>
      </c>
      <c r="C5311" s="16" t="s">
        <v>10693</v>
      </c>
      <c r="D5311">
        <f>[1]!s_pq_maxuptype(B5311,A5311)</f>
        <v>0</v>
      </c>
      <c r="I5311" s="8"/>
      <c r="J5311" s="16"/>
      <c r="K5311" s="16"/>
    </row>
    <row r="5312" spans="1:11" x14ac:dyDescent="0.25">
      <c r="A5312" s="8">
        <v>45705</v>
      </c>
      <c r="B5312" s="16" t="s">
        <v>10694</v>
      </c>
      <c r="C5312" s="16" t="s">
        <v>10695</v>
      </c>
      <c r="D5312">
        <f>[1]!s_pq_maxuptype(B5312,A5312)</f>
        <v>0</v>
      </c>
      <c r="I5312" s="8"/>
      <c r="J5312" s="16"/>
      <c r="K5312" s="16"/>
    </row>
    <row r="5313" spans="1:11" x14ac:dyDescent="0.25">
      <c r="A5313" s="8">
        <v>45705</v>
      </c>
      <c r="B5313" s="16" t="s">
        <v>10696</v>
      </c>
      <c r="C5313" s="16" t="s">
        <v>10697</v>
      </c>
      <c r="D5313">
        <f>[1]!s_pq_maxuptype(B5313,A5313)</f>
        <v>0</v>
      </c>
      <c r="I5313" s="8"/>
      <c r="J5313" s="16"/>
      <c r="K5313" s="16"/>
    </row>
    <row r="5314" spans="1:11" x14ac:dyDescent="0.25">
      <c r="A5314" s="8">
        <v>45705</v>
      </c>
      <c r="B5314" s="16" t="s">
        <v>10698</v>
      </c>
      <c r="C5314" s="16" t="s">
        <v>10699</v>
      </c>
      <c r="D5314">
        <f>[1]!s_pq_maxuptype(B5314,A5314)</f>
        <v>0</v>
      </c>
      <c r="I5314" s="8"/>
      <c r="J5314" s="16"/>
      <c r="K5314" s="16"/>
    </row>
    <row r="5315" spans="1:11" x14ac:dyDescent="0.25">
      <c r="A5315" s="8">
        <v>45705</v>
      </c>
      <c r="B5315" s="16" t="s">
        <v>10700</v>
      </c>
      <c r="C5315" s="16" t="s">
        <v>10701</v>
      </c>
      <c r="D5315">
        <f>[1]!s_pq_maxuptype(B5315,A5315)</f>
        <v>0</v>
      </c>
      <c r="I5315" s="8"/>
      <c r="J5315" s="16"/>
      <c r="K5315" s="16"/>
    </row>
    <row r="5316" spans="1:11" x14ac:dyDescent="0.25">
      <c r="A5316" s="8">
        <v>45705</v>
      </c>
      <c r="B5316" s="16" t="s">
        <v>10702</v>
      </c>
      <c r="C5316" s="16" t="s">
        <v>10703</v>
      </c>
      <c r="D5316">
        <f>[1]!s_pq_maxuptype(B5316,A5316)</f>
        <v>0</v>
      </c>
      <c r="I5316" s="8"/>
      <c r="J5316" s="16"/>
      <c r="K5316" s="16"/>
    </row>
    <row r="5317" spans="1:11" x14ac:dyDescent="0.25">
      <c r="A5317" s="8">
        <v>45705</v>
      </c>
      <c r="B5317" s="16" t="s">
        <v>10704</v>
      </c>
      <c r="C5317" s="16" t="s">
        <v>10705</v>
      </c>
      <c r="D5317">
        <f>[1]!s_pq_maxuptype(B5317,A5317)</f>
        <v>0</v>
      </c>
      <c r="I5317" s="8"/>
      <c r="J5317" s="16"/>
      <c r="K5317" s="16"/>
    </row>
    <row r="5318" spans="1:11" x14ac:dyDescent="0.25">
      <c r="A5318" s="8">
        <v>45705</v>
      </c>
      <c r="B5318" s="16" t="s">
        <v>10706</v>
      </c>
      <c r="C5318" s="16" t="s">
        <v>10707</v>
      </c>
      <c r="D5318">
        <f>[1]!s_pq_maxuptype(B5318,A5318)</f>
        <v>0</v>
      </c>
      <c r="I5318" s="8"/>
      <c r="J5318" s="16"/>
      <c r="K5318" s="16"/>
    </row>
    <row r="5319" spans="1:11" x14ac:dyDescent="0.25">
      <c r="A5319" s="8">
        <v>45705</v>
      </c>
      <c r="B5319" s="16" t="s">
        <v>10708</v>
      </c>
      <c r="C5319" s="16" t="s">
        <v>10709</v>
      </c>
      <c r="D5319">
        <f>[1]!s_pq_maxuptype(B5319,A5319)</f>
        <v>0</v>
      </c>
      <c r="I5319" s="8"/>
      <c r="J5319" s="16"/>
      <c r="K5319" s="16"/>
    </row>
    <row r="5320" spans="1:11" x14ac:dyDescent="0.25">
      <c r="A5320" s="8">
        <v>45705</v>
      </c>
      <c r="B5320" s="16" t="s">
        <v>10710</v>
      </c>
      <c r="C5320" s="16" t="s">
        <v>10711</v>
      </c>
      <c r="D5320">
        <f>[1]!s_pq_maxuptype(B5320,A5320)</f>
        <v>0</v>
      </c>
      <c r="I5320" s="8"/>
      <c r="J5320" s="16"/>
      <c r="K5320" s="16"/>
    </row>
    <row r="5321" spans="1:11" x14ac:dyDescent="0.25">
      <c r="A5321" s="8">
        <v>45705</v>
      </c>
      <c r="B5321" s="16" t="s">
        <v>10712</v>
      </c>
      <c r="C5321" s="16" t="s">
        <v>10713</v>
      </c>
      <c r="D5321">
        <f>[1]!s_pq_maxuptype(B5321,A5321)</f>
        <v>0</v>
      </c>
      <c r="I5321" s="8"/>
      <c r="J5321" s="16"/>
      <c r="K5321" s="16"/>
    </row>
    <row r="5322" spans="1:11" x14ac:dyDescent="0.25">
      <c r="A5322" s="8">
        <v>45705</v>
      </c>
      <c r="B5322" s="16" t="s">
        <v>10714</v>
      </c>
      <c r="C5322" s="16" t="s">
        <v>10715</v>
      </c>
      <c r="D5322">
        <f>[1]!s_pq_maxuptype(B5322,A5322)</f>
        <v>0</v>
      </c>
      <c r="I5322" s="8"/>
      <c r="J5322" s="16"/>
      <c r="K5322" s="16"/>
    </row>
    <row r="5323" spans="1:11" x14ac:dyDescent="0.25">
      <c r="A5323" s="8">
        <v>45705</v>
      </c>
      <c r="B5323" s="16" t="s">
        <v>10716</v>
      </c>
      <c r="C5323" s="16" t="s">
        <v>10717</v>
      </c>
      <c r="D5323">
        <f>[1]!s_pq_maxuptype(B5323,A5323)</f>
        <v>0</v>
      </c>
      <c r="I5323" s="8"/>
      <c r="J5323" s="16"/>
      <c r="K5323" s="16"/>
    </row>
    <row r="5324" spans="1:11" x14ac:dyDescent="0.25">
      <c r="A5324" s="8">
        <v>45705</v>
      </c>
      <c r="B5324" s="16" t="s">
        <v>10718</v>
      </c>
      <c r="C5324" s="16" t="s">
        <v>10719</v>
      </c>
      <c r="D5324">
        <f>[1]!s_pq_maxuptype(B5324,A5324)</f>
        <v>0</v>
      </c>
      <c r="I5324" s="8"/>
      <c r="J5324" s="16"/>
      <c r="K5324" s="16"/>
    </row>
    <row r="5325" spans="1:11" x14ac:dyDescent="0.25">
      <c r="A5325" s="8">
        <v>45705</v>
      </c>
      <c r="B5325" s="16" t="s">
        <v>10720</v>
      </c>
      <c r="C5325" s="16" t="s">
        <v>10721</v>
      </c>
      <c r="D5325">
        <f>[1]!s_pq_maxuptype(B5325,A5325)</f>
        <v>0</v>
      </c>
      <c r="I5325" s="8"/>
      <c r="J5325" s="16"/>
      <c r="K5325" s="16"/>
    </row>
    <row r="5326" spans="1:11" x14ac:dyDescent="0.25">
      <c r="A5326" s="8">
        <v>45705</v>
      </c>
      <c r="B5326" s="16" t="s">
        <v>10722</v>
      </c>
      <c r="C5326" s="16" t="s">
        <v>10723</v>
      </c>
      <c r="D5326">
        <f>[1]!s_pq_maxuptype(B5326,A5326)</f>
        <v>0</v>
      </c>
      <c r="I5326" s="8"/>
      <c r="J5326" s="16"/>
      <c r="K5326" s="16"/>
    </row>
    <row r="5327" spans="1:11" x14ac:dyDescent="0.25">
      <c r="A5327" s="8">
        <v>45705</v>
      </c>
      <c r="B5327" s="16" t="s">
        <v>10724</v>
      </c>
      <c r="C5327" s="16" t="s">
        <v>10725</v>
      </c>
      <c r="D5327">
        <f>[1]!s_pq_maxuptype(B5327,A5327)</f>
        <v>0</v>
      </c>
      <c r="I5327" s="8"/>
      <c r="J5327" s="16"/>
      <c r="K5327" s="16"/>
    </row>
    <row r="5328" spans="1:11" x14ac:dyDescent="0.25">
      <c r="A5328" s="8">
        <v>45705</v>
      </c>
      <c r="B5328" s="16" t="s">
        <v>10726</v>
      </c>
      <c r="C5328" s="16" t="s">
        <v>10727</v>
      </c>
      <c r="D5328">
        <f>[1]!s_pq_maxuptype(B5328,A5328)</f>
        <v>0</v>
      </c>
      <c r="I5328" s="8"/>
      <c r="J5328" s="16"/>
      <c r="K5328" s="16"/>
    </row>
    <row r="5329" spans="1:11" x14ac:dyDescent="0.25">
      <c r="A5329" s="8">
        <v>45705</v>
      </c>
      <c r="B5329" s="16" t="s">
        <v>10728</v>
      </c>
      <c r="C5329" s="16" t="s">
        <v>10729</v>
      </c>
      <c r="D5329">
        <f>[1]!s_pq_maxuptype(B5329,A5329)</f>
        <v>0</v>
      </c>
      <c r="I5329" s="8"/>
      <c r="J5329" s="16"/>
      <c r="K5329" s="16"/>
    </row>
    <row r="5330" spans="1:11" x14ac:dyDescent="0.25">
      <c r="A5330" s="8">
        <v>45705</v>
      </c>
      <c r="B5330" s="16" t="s">
        <v>10730</v>
      </c>
      <c r="C5330" s="16" t="s">
        <v>10731</v>
      </c>
      <c r="D5330">
        <f>[1]!s_pq_maxuptype(B5330,A5330)</f>
        <v>0</v>
      </c>
      <c r="I5330" s="8"/>
      <c r="J5330" s="16"/>
      <c r="K5330" s="16"/>
    </row>
    <row r="5331" spans="1:11" x14ac:dyDescent="0.25">
      <c r="A5331" s="8">
        <v>45705</v>
      </c>
      <c r="B5331" s="16" t="s">
        <v>10732</v>
      </c>
      <c r="C5331" s="16" t="s">
        <v>10733</v>
      </c>
      <c r="D5331">
        <f>[1]!s_pq_maxuptype(B5331,A5331)</f>
        <v>0</v>
      </c>
      <c r="I5331" s="8"/>
      <c r="J5331" s="16"/>
      <c r="K5331" s="16"/>
    </row>
    <row r="5332" spans="1:11" x14ac:dyDescent="0.25">
      <c r="A5332" s="8">
        <v>45705</v>
      </c>
      <c r="B5332" s="16" t="s">
        <v>10734</v>
      </c>
      <c r="C5332" s="16" t="s">
        <v>10735</v>
      </c>
      <c r="D5332">
        <f>[1]!s_pq_maxuptype(B5332,A5332)</f>
        <v>0</v>
      </c>
      <c r="I5332" s="8"/>
      <c r="J5332" s="16"/>
      <c r="K5332" s="16"/>
    </row>
    <row r="5333" spans="1:11" x14ac:dyDescent="0.25">
      <c r="A5333" s="8">
        <v>45705</v>
      </c>
      <c r="B5333" s="16" t="s">
        <v>10736</v>
      </c>
      <c r="C5333" s="16" t="s">
        <v>10737</v>
      </c>
      <c r="D5333">
        <f>[1]!s_pq_maxuptype(B5333,A5333)</f>
        <v>0</v>
      </c>
      <c r="I5333" s="8"/>
      <c r="J5333" s="16"/>
      <c r="K5333" s="16"/>
    </row>
    <row r="5334" spans="1:11" x14ac:dyDescent="0.25">
      <c r="A5334" s="8">
        <v>45705</v>
      </c>
      <c r="B5334" s="16" t="s">
        <v>10738</v>
      </c>
      <c r="C5334" s="16" t="s">
        <v>10739</v>
      </c>
      <c r="D5334">
        <f>[1]!s_pq_maxuptype(B5334,A5334)</f>
        <v>0</v>
      </c>
      <c r="I5334" s="8"/>
      <c r="J5334" s="16"/>
      <c r="K5334" s="16"/>
    </row>
    <row r="5335" spans="1:11" x14ac:dyDescent="0.25">
      <c r="A5335" s="8">
        <v>45705</v>
      </c>
      <c r="B5335" s="16" t="s">
        <v>10740</v>
      </c>
      <c r="C5335" s="16" t="s">
        <v>10741</v>
      </c>
      <c r="D5335">
        <f>[1]!s_pq_maxuptype(B5335,A5335)</f>
        <v>0</v>
      </c>
      <c r="I5335" s="8"/>
      <c r="J5335" s="16"/>
      <c r="K5335" s="16"/>
    </row>
    <row r="5336" spans="1:11" x14ac:dyDescent="0.25">
      <c r="A5336" s="8">
        <v>45705</v>
      </c>
      <c r="B5336" s="16" t="s">
        <v>10742</v>
      </c>
      <c r="C5336" s="16" t="s">
        <v>10743</v>
      </c>
      <c r="D5336">
        <f>[1]!s_pq_maxuptype(B5336,A5336)</f>
        <v>0</v>
      </c>
      <c r="I5336" s="8"/>
      <c r="J5336" s="16"/>
      <c r="K5336" s="16"/>
    </row>
    <row r="5337" spans="1:11" x14ac:dyDescent="0.25">
      <c r="A5337" s="8">
        <v>45705</v>
      </c>
      <c r="B5337" s="16" t="s">
        <v>10744</v>
      </c>
      <c r="C5337" s="16" t="s">
        <v>10745</v>
      </c>
      <c r="D5337">
        <f>[1]!s_pq_maxuptype(B5337,A5337)</f>
        <v>0</v>
      </c>
      <c r="I5337" s="8"/>
      <c r="J5337" s="16"/>
      <c r="K5337" s="16"/>
    </row>
    <row r="5338" spans="1:11" x14ac:dyDescent="0.25">
      <c r="A5338" s="8">
        <v>45705</v>
      </c>
      <c r="B5338" s="16" t="s">
        <v>10746</v>
      </c>
      <c r="C5338" s="16" t="s">
        <v>10747</v>
      </c>
      <c r="D5338">
        <f>[1]!s_pq_maxuptype(B5338,A5338)</f>
        <v>0</v>
      </c>
      <c r="I5338" s="8"/>
      <c r="J5338" s="16"/>
      <c r="K5338" s="16"/>
    </row>
    <row r="5339" spans="1:11" x14ac:dyDescent="0.25">
      <c r="A5339" s="8">
        <v>45705</v>
      </c>
      <c r="B5339" s="16" t="s">
        <v>10748</v>
      </c>
      <c r="C5339" s="16" t="s">
        <v>10749</v>
      </c>
      <c r="D5339">
        <f>[1]!s_pq_maxuptype(B5339,A5339)</f>
        <v>0</v>
      </c>
      <c r="I5339" s="8"/>
      <c r="J5339" s="16"/>
      <c r="K5339" s="16"/>
    </row>
    <row r="5340" spans="1:11" x14ac:dyDescent="0.25">
      <c r="A5340" s="8">
        <v>45705</v>
      </c>
      <c r="B5340" s="16" t="s">
        <v>10750</v>
      </c>
      <c r="C5340" s="16" t="s">
        <v>10751</v>
      </c>
      <c r="D5340">
        <f>[1]!s_pq_maxuptype(B5340,A5340)</f>
        <v>0</v>
      </c>
      <c r="I5340" s="8"/>
      <c r="J5340" s="16"/>
      <c r="K5340" s="16"/>
    </row>
    <row r="5341" spans="1:11" x14ac:dyDescent="0.25">
      <c r="A5341" s="8">
        <v>45705</v>
      </c>
      <c r="B5341" s="16" t="s">
        <v>10752</v>
      </c>
      <c r="C5341" s="16" t="s">
        <v>10753</v>
      </c>
      <c r="D5341">
        <f>[1]!s_pq_maxuptype(B5341,A5341)</f>
        <v>0</v>
      </c>
      <c r="I5341" s="8"/>
      <c r="J5341" s="16"/>
      <c r="K5341" s="16"/>
    </row>
    <row r="5342" spans="1:11" x14ac:dyDescent="0.25">
      <c r="A5342" s="8">
        <v>45705</v>
      </c>
      <c r="B5342" s="16" t="s">
        <v>10754</v>
      </c>
      <c r="C5342" s="16" t="s">
        <v>10755</v>
      </c>
      <c r="D5342">
        <f>[1]!s_pq_maxuptype(B5342,A5342)</f>
        <v>0</v>
      </c>
      <c r="I5342" s="8"/>
      <c r="J5342" s="16"/>
      <c r="K5342" s="16"/>
    </row>
    <row r="5343" spans="1:11" x14ac:dyDescent="0.25">
      <c r="A5343" s="8">
        <v>45705</v>
      </c>
      <c r="B5343" s="16" t="s">
        <v>10756</v>
      </c>
      <c r="C5343" s="16" t="s">
        <v>10757</v>
      </c>
      <c r="D5343">
        <f>[1]!s_pq_maxuptype(B5343,A5343)</f>
        <v>0</v>
      </c>
      <c r="I5343" s="8"/>
      <c r="J5343" s="16"/>
      <c r="K5343" s="16"/>
    </row>
    <row r="5344" spans="1:11" x14ac:dyDescent="0.25">
      <c r="A5344" s="8">
        <v>45705</v>
      </c>
      <c r="B5344" s="16" t="s">
        <v>10758</v>
      </c>
      <c r="C5344" s="16" t="s">
        <v>10759</v>
      </c>
      <c r="D5344">
        <f>[1]!s_pq_maxuptype(B5344,A5344)</f>
        <v>0</v>
      </c>
      <c r="I5344" s="8"/>
      <c r="J5344" s="16"/>
      <c r="K5344" s="16"/>
    </row>
    <row r="5345" spans="1:11" x14ac:dyDescent="0.25">
      <c r="A5345" s="8">
        <v>45705</v>
      </c>
      <c r="B5345" s="16" t="s">
        <v>10760</v>
      </c>
      <c r="C5345" s="16" t="s">
        <v>10761</v>
      </c>
      <c r="D5345">
        <f>[1]!s_pq_maxuptype(B5345,A5345)</f>
        <v>0</v>
      </c>
      <c r="I5345" s="8"/>
      <c r="J5345" s="16"/>
      <c r="K5345" s="16"/>
    </row>
    <row r="5346" spans="1:11" x14ac:dyDescent="0.25">
      <c r="A5346" s="8">
        <v>45705</v>
      </c>
      <c r="B5346" s="16" t="s">
        <v>10762</v>
      </c>
      <c r="C5346" s="16" t="s">
        <v>10763</v>
      </c>
      <c r="D5346">
        <f>[1]!s_pq_maxuptype(B5346,A5346)</f>
        <v>0</v>
      </c>
      <c r="I5346" s="8"/>
      <c r="J5346" s="16"/>
      <c r="K5346" s="16"/>
    </row>
    <row r="5347" spans="1:11" x14ac:dyDescent="0.25">
      <c r="A5347" s="8">
        <v>45705</v>
      </c>
      <c r="B5347" s="16" t="s">
        <v>10764</v>
      </c>
      <c r="C5347" s="16" t="s">
        <v>10765</v>
      </c>
      <c r="D5347">
        <f>[1]!s_pq_maxuptype(B5347,A5347)</f>
        <v>0</v>
      </c>
      <c r="I5347" s="8"/>
      <c r="J5347" s="16"/>
      <c r="K5347" s="16"/>
    </row>
    <row r="5348" spans="1:11" x14ac:dyDescent="0.25">
      <c r="A5348" s="8">
        <v>45705</v>
      </c>
      <c r="B5348" s="16" t="s">
        <v>10766</v>
      </c>
      <c r="C5348" s="16" t="s">
        <v>10767</v>
      </c>
      <c r="D5348">
        <f>[1]!s_pq_maxuptype(B5348,A5348)</f>
        <v>0</v>
      </c>
      <c r="I5348" s="8"/>
      <c r="J5348" s="16"/>
      <c r="K5348" s="16"/>
    </row>
    <row r="5349" spans="1:11" x14ac:dyDescent="0.25">
      <c r="A5349" s="8">
        <v>45705</v>
      </c>
      <c r="B5349" s="16" t="s">
        <v>10768</v>
      </c>
      <c r="C5349" s="16" t="s">
        <v>10769</v>
      </c>
      <c r="D5349">
        <f>[1]!s_pq_maxuptype(B5349,A5349)</f>
        <v>0</v>
      </c>
      <c r="I5349" s="8"/>
      <c r="J5349" s="16"/>
      <c r="K5349" s="16"/>
    </row>
    <row r="5350" spans="1:11" x14ac:dyDescent="0.25">
      <c r="A5350" s="8">
        <v>45705</v>
      </c>
      <c r="B5350" s="16" t="s">
        <v>10770</v>
      </c>
      <c r="C5350" s="16" t="s">
        <v>10771</v>
      </c>
      <c r="D5350">
        <f>[1]!s_pq_maxuptype(B5350,A5350)</f>
        <v>0</v>
      </c>
      <c r="I5350" s="8"/>
      <c r="J5350" s="16"/>
      <c r="K5350" s="16"/>
    </row>
    <row r="5351" spans="1:11" x14ac:dyDescent="0.25">
      <c r="A5351" s="8">
        <v>45705</v>
      </c>
      <c r="B5351" s="16" t="s">
        <v>10772</v>
      </c>
      <c r="C5351" s="16" t="s">
        <v>10773</v>
      </c>
      <c r="D5351">
        <f>[1]!s_pq_maxuptype(B5351,A5351)</f>
        <v>0</v>
      </c>
      <c r="I5351" s="8"/>
      <c r="J5351" s="16"/>
      <c r="K5351" s="16"/>
    </row>
    <row r="5352" spans="1:11" x14ac:dyDescent="0.25">
      <c r="A5352" s="8">
        <v>45705</v>
      </c>
      <c r="B5352" s="16" t="s">
        <v>10774</v>
      </c>
      <c r="C5352" s="16" t="s">
        <v>10775</v>
      </c>
      <c r="D5352">
        <f>[1]!s_pq_maxuptype(B5352,A5352)</f>
        <v>0</v>
      </c>
      <c r="I5352" s="8"/>
      <c r="J5352" s="16"/>
      <c r="K5352" s="16"/>
    </row>
    <row r="5353" spans="1:11" x14ac:dyDescent="0.25">
      <c r="A5353" s="8">
        <v>45705</v>
      </c>
      <c r="B5353" s="16" t="s">
        <v>10776</v>
      </c>
      <c r="C5353" s="16" t="s">
        <v>10777</v>
      </c>
      <c r="D5353">
        <f>[1]!s_pq_maxuptype(B5353,A5353)</f>
        <v>0</v>
      </c>
      <c r="I5353" s="8"/>
      <c r="J5353" s="16"/>
      <c r="K5353" s="16"/>
    </row>
    <row r="5354" spans="1:11" x14ac:dyDescent="0.25">
      <c r="A5354" s="8">
        <v>45705</v>
      </c>
      <c r="B5354" s="16" t="s">
        <v>10778</v>
      </c>
      <c r="C5354" s="16" t="s">
        <v>10779</v>
      </c>
      <c r="D5354">
        <f>[1]!s_pq_maxuptype(B5354,A5354)</f>
        <v>0</v>
      </c>
      <c r="I5354" s="8"/>
      <c r="J5354" s="16"/>
      <c r="K5354" s="16"/>
    </row>
    <row r="5355" spans="1:11" x14ac:dyDescent="0.25">
      <c r="A5355" s="8">
        <v>45705</v>
      </c>
      <c r="B5355" s="16" t="s">
        <v>10780</v>
      </c>
      <c r="C5355" s="16" t="s">
        <v>10781</v>
      </c>
      <c r="D5355">
        <f>[1]!s_pq_maxuptype(B5355,A5355)</f>
        <v>0</v>
      </c>
      <c r="I5355" s="8"/>
      <c r="J5355" s="16"/>
      <c r="K5355" s="16"/>
    </row>
    <row r="5356" spans="1:11" x14ac:dyDescent="0.25">
      <c r="A5356" s="8">
        <v>45705</v>
      </c>
      <c r="B5356" s="16" t="s">
        <v>10782</v>
      </c>
      <c r="C5356" s="16" t="s">
        <v>10783</v>
      </c>
      <c r="D5356">
        <f>[1]!s_pq_maxuptype(B5356,A5356)</f>
        <v>0</v>
      </c>
      <c r="I5356" s="8"/>
      <c r="J5356" s="16"/>
      <c r="K5356" s="16"/>
    </row>
    <row r="5357" spans="1:11" x14ac:dyDescent="0.25">
      <c r="A5357" s="8">
        <v>45705</v>
      </c>
      <c r="B5357" s="16" t="s">
        <v>10784</v>
      </c>
      <c r="C5357" s="16" t="s">
        <v>10785</v>
      </c>
      <c r="D5357">
        <f>[1]!s_pq_maxuptype(B5357,A5357)</f>
        <v>0</v>
      </c>
      <c r="I5357" s="8"/>
      <c r="J5357" s="16"/>
      <c r="K5357" s="16"/>
    </row>
    <row r="5358" spans="1:11" x14ac:dyDescent="0.25">
      <c r="A5358" s="8">
        <v>45705</v>
      </c>
      <c r="B5358" s="16" t="s">
        <v>10786</v>
      </c>
      <c r="C5358" s="16" t="s">
        <v>10787</v>
      </c>
      <c r="D5358">
        <f>[1]!s_pq_maxuptype(B5358,A5358)</f>
        <v>0</v>
      </c>
      <c r="I5358" s="8"/>
      <c r="J5358" s="16"/>
      <c r="K5358" s="16"/>
    </row>
    <row r="5359" spans="1:11" x14ac:dyDescent="0.25">
      <c r="A5359" s="8">
        <v>45705</v>
      </c>
      <c r="B5359" s="16" t="s">
        <v>10788</v>
      </c>
      <c r="C5359" s="16" t="s">
        <v>10789</v>
      </c>
      <c r="D5359">
        <f>[1]!s_pq_maxuptype(B5359,A5359)</f>
        <v>0</v>
      </c>
      <c r="I5359" s="8"/>
      <c r="J5359" s="16"/>
      <c r="K5359" s="16"/>
    </row>
    <row r="5360" spans="1:11" x14ac:dyDescent="0.25">
      <c r="A5360" s="8">
        <v>45705</v>
      </c>
      <c r="B5360" s="16" t="s">
        <v>10790</v>
      </c>
      <c r="C5360" s="16" t="s">
        <v>10791</v>
      </c>
      <c r="D5360">
        <f>[1]!s_pq_maxuptype(B5360,A5360)</f>
        <v>0</v>
      </c>
      <c r="I5360" s="8"/>
      <c r="J5360" s="16"/>
      <c r="K5360" s="16"/>
    </row>
    <row r="5361" spans="1:11" x14ac:dyDescent="0.25">
      <c r="A5361" s="8">
        <v>45705</v>
      </c>
      <c r="B5361" s="16" t="s">
        <v>10792</v>
      </c>
      <c r="C5361" s="16" t="s">
        <v>10793</v>
      </c>
      <c r="D5361">
        <f>[1]!s_pq_maxuptype(B5361,A5361)</f>
        <v>0</v>
      </c>
      <c r="I5361" s="8"/>
      <c r="J5361" s="16"/>
      <c r="K5361" s="16"/>
    </row>
    <row r="5362" spans="1:11" x14ac:dyDescent="0.25">
      <c r="A5362" s="8">
        <v>45705</v>
      </c>
      <c r="B5362" s="16" t="s">
        <v>10794</v>
      </c>
      <c r="C5362" s="16" t="s">
        <v>10795</v>
      </c>
      <c r="D5362">
        <f>[1]!s_pq_maxuptype(B5362,A5362)</f>
        <v>0</v>
      </c>
      <c r="I5362" s="8"/>
      <c r="J5362" s="16"/>
      <c r="K5362" s="16"/>
    </row>
    <row r="5363" spans="1:11" x14ac:dyDescent="0.25">
      <c r="A5363" s="8">
        <v>45705</v>
      </c>
      <c r="B5363" s="16" t="s">
        <v>10796</v>
      </c>
      <c r="C5363" s="16" t="s">
        <v>10797</v>
      </c>
      <c r="D5363">
        <f>[1]!s_pq_maxuptype(B5363,A5363)</f>
        <v>0</v>
      </c>
      <c r="I5363" s="8"/>
      <c r="J5363" s="16"/>
      <c r="K5363" s="16"/>
    </row>
    <row r="5364" spans="1:11" x14ac:dyDescent="0.25">
      <c r="A5364" s="8">
        <v>45705</v>
      </c>
      <c r="B5364" s="16" t="s">
        <v>10798</v>
      </c>
      <c r="C5364" s="16" t="s">
        <v>10799</v>
      </c>
      <c r="D5364">
        <f>[1]!s_pq_maxuptype(B5364,A5364)</f>
        <v>0</v>
      </c>
      <c r="I5364" s="8"/>
      <c r="J5364" s="16"/>
      <c r="K5364" s="16"/>
    </row>
    <row r="5365" spans="1:11" x14ac:dyDescent="0.25">
      <c r="A5365" s="8">
        <v>45705</v>
      </c>
      <c r="B5365" s="16" t="s">
        <v>10800</v>
      </c>
      <c r="C5365" s="16" t="s">
        <v>10801</v>
      </c>
      <c r="D5365">
        <f>[1]!s_pq_maxuptype(B5365,A5365)</f>
        <v>0</v>
      </c>
      <c r="I5365" s="8"/>
      <c r="J5365" s="16"/>
      <c r="K5365" s="16"/>
    </row>
    <row r="5366" spans="1:11" x14ac:dyDescent="0.25">
      <c r="A5366" s="8">
        <v>45705</v>
      </c>
      <c r="B5366" s="16" t="s">
        <v>10802</v>
      </c>
      <c r="C5366" s="16" t="s">
        <v>10803</v>
      </c>
      <c r="D5366">
        <f>[1]!s_pq_maxuptype(B5366,A5366)</f>
        <v>0</v>
      </c>
      <c r="I5366" s="8"/>
      <c r="J5366" s="16"/>
      <c r="K5366" s="16"/>
    </row>
    <row r="5367" spans="1:11" x14ac:dyDescent="0.25">
      <c r="A5367" s="8">
        <v>45705</v>
      </c>
      <c r="B5367" s="16" t="s">
        <v>10804</v>
      </c>
      <c r="C5367" s="16" t="s">
        <v>10805</v>
      </c>
      <c r="D5367" t="str">
        <f>[1]!s_pq_maxuptype(B5367,A5367)</f>
        <v>2连板</v>
      </c>
      <c r="I5367" s="8"/>
      <c r="J5367" s="16"/>
      <c r="K5367" s="16"/>
    </row>
    <row r="5368" spans="1:11" x14ac:dyDescent="0.25">
      <c r="A5368" s="8">
        <v>45705</v>
      </c>
      <c r="B5368" s="16" t="s">
        <v>10806</v>
      </c>
      <c r="C5368" s="16" t="s">
        <v>10807</v>
      </c>
      <c r="D5368">
        <f>[1]!s_pq_maxuptype(B5368,A5368)</f>
        <v>0</v>
      </c>
      <c r="I5368" s="8"/>
      <c r="J5368" s="16"/>
      <c r="K5368" s="16"/>
    </row>
    <row r="5369" spans="1:11" x14ac:dyDescent="0.25">
      <c r="A5369" s="8">
        <v>45705</v>
      </c>
      <c r="B5369" s="16" t="s">
        <v>10808</v>
      </c>
      <c r="C5369" s="16" t="s">
        <v>10809</v>
      </c>
      <c r="D5369">
        <f>[1]!s_pq_maxuptype(B5369,A5369)</f>
        <v>0</v>
      </c>
      <c r="I5369" s="8"/>
      <c r="J5369" s="16"/>
      <c r="K5369" s="16"/>
    </row>
    <row r="5370" spans="1:11" x14ac:dyDescent="0.25">
      <c r="A5370" s="8">
        <v>45705</v>
      </c>
      <c r="B5370" s="16" t="s">
        <v>10810</v>
      </c>
      <c r="C5370" s="16" t="s">
        <v>10811</v>
      </c>
      <c r="D5370">
        <f>[1]!s_pq_maxuptype(B5370,A5370)</f>
        <v>0</v>
      </c>
      <c r="I5370" s="8"/>
      <c r="J5370" s="16"/>
      <c r="K5370" s="16"/>
    </row>
    <row r="5371" spans="1:11" x14ac:dyDescent="0.25">
      <c r="A5371" s="8">
        <v>45705</v>
      </c>
      <c r="B5371" s="16" t="s">
        <v>10812</v>
      </c>
      <c r="C5371" s="16" t="s">
        <v>10813</v>
      </c>
      <c r="D5371">
        <f>[1]!s_pq_maxuptype(B5371,A5371)</f>
        <v>0</v>
      </c>
      <c r="I5371" s="8"/>
      <c r="J5371" s="16"/>
      <c r="K5371" s="16"/>
    </row>
    <row r="5372" spans="1:11" x14ac:dyDescent="0.25">
      <c r="A5372" s="8">
        <v>45705</v>
      </c>
      <c r="B5372" s="16" t="s">
        <v>10814</v>
      </c>
      <c r="C5372" s="16" t="s">
        <v>10815</v>
      </c>
      <c r="D5372">
        <f>[1]!s_pq_maxuptype(B5372,A5372)</f>
        <v>0</v>
      </c>
      <c r="I5372" s="8"/>
      <c r="J5372" s="16"/>
      <c r="K5372" s="16"/>
    </row>
    <row r="5373" spans="1:11" x14ac:dyDescent="0.25">
      <c r="A5373" s="8">
        <v>45705</v>
      </c>
      <c r="B5373" s="16" t="s">
        <v>10816</v>
      </c>
      <c r="C5373" s="16" t="s">
        <v>10817</v>
      </c>
      <c r="D5373">
        <f>[1]!s_pq_maxuptype(B5373,A5373)</f>
        <v>0</v>
      </c>
      <c r="I5373" s="8"/>
      <c r="J5373" s="16"/>
      <c r="K5373" s="16"/>
    </row>
    <row r="5374" spans="1:11" x14ac:dyDescent="0.25">
      <c r="A5374" s="8">
        <v>45705</v>
      </c>
      <c r="B5374" s="16" t="s">
        <v>10818</v>
      </c>
      <c r="C5374" s="16" t="s">
        <v>10819</v>
      </c>
      <c r="D5374">
        <f>[1]!s_pq_maxuptype(B5374,A5374)</f>
        <v>0</v>
      </c>
      <c r="I5374" s="8"/>
      <c r="J5374" s="16"/>
      <c r="K5374" s="16"/>
    </row>
    <row r="5375" spans="1:11" x14ac:dyDescent="0.25">
      <c r="A5375" s="8">
        <v>45705</v>
      </c>
      <c r="B5375" s="16" t="s">
        <v>10820</v>
      </c>
      <c r="C5375" s="16" t="s">
        <v>10821</v>
      </c>
      <c r="D5375">
        <f>[1]!s_pq_maxuptype(B5375,A5375)</f>
        <v>0</v>
      </c>
      <c r="I5375" s="8"/>
      <c r="J5375" s="16"/>
      <c r="K5375" s="16"/>
    </row>
    <row r="5376" spans="1:11" x14ac:dyDescent="0.25">
      <c r="A5376" s="8">
        <v>45705</v>
      </c>
      <c r="B5376" s="16" t="s">
        <v>10822</v>
      </c>
      <c r="C5376" s="16" t="s">
        <v>10823</v>
      </c>
      <c r="D5376">
        <f>[1]!s_pq_maxuptype(B5376,A5376)</f>
        <v>0</v>
      </c>
      <c r="I5376" s="8"/>
      <c r="J5376" s="16"/>
      <c r="K5376" s="16"/>
    </row>
    <row r="5377" spans="1:11" x14ac:dyDescent="0.25">
      <c r="A5377" s="8">
        <v>45705</v>
      </c>
      <c r="B5377" s="16" t="s">
        <v>10824</v>
      </c>
      <c r="C5377" s="16" t="s">
        <v>10825</v>
      </c>
      <c r="D5377">
        <f>[1]!s_pq_maxuptype(B5377,A5377)</f>
        <v>0</v>
      </c>
      <c r="I5377" s="8"/>
      <c r="J5377" s="16"/>
      <c r="K5377" s="16"/>
    </row>
    <row r="5378" spans="1:11" x14ac:dyDescent="0.25">
      <c r="A5378" s="8">
        <v>45705</v>
      </c>
      <c r="B5378" s="16" t="s">
        <v>10826</v>
      </c>
      <c r="C5378" s="16" t="s">
        <v>10827</v>
      </c>
      <c r="D5378">
        <f>[1]!s_pq_maxuptype(B5378,A5378)</f>
        <v>0</v>
      </c>
      <c r="I5378" s="8"/>
      <c r="J5378" s="16"/>
      <c r="K5378" s="16"/>
    </row>
    <row r="5379" spans="1:11" x14ac:dyDescent="0.25">
      <c r="A5379" s="8">
        <v>45705</v>
      </c>
      <c r="B5379" s="16" t="s">
        <v>10828</v>
      </c>
      <c r="C5379" s="16" t="s">
        <v>10829</v>
      </c>
      <c r="D5379">
        <f>[1]!s_pq_maxuptype(B5379,A5379)</f>
        <v>0</v>
      </c>
      <c r="I5379" s="8"/>
      <c r="J5379" s="16"/>
      <c r="K5379" s="16"/>
    </row>
    <row r="5380" spans="1:11" x14ac:dyDescent="0.25">
      <c r="A5380" s="8">
        <v>45705</v>
      </c>
      <c r="B5380" s="16" t="s">
        <v>10830</v>
      </c>
      <c r="C5380" s="16" t="s">
        <v>10831</v>
      </c>
      <c r="D5380">
        <f>[1]!s_pq_maxuptype(B5380,A5380)</f>
        <v>0</v>
      </c>
      <c r="I5380" s="8"/>
      <c r="J5380" s="16"/>
      <c r="K5380" s="16"/>
    </row>
    <row r="5381" spans="1:11" x14ac:dyDescent="0.25">
      <c r="A5381" s="8">
        <v>45705</v>
      </c>
      <c r="B5381" s="16" t="s">
        <v>10832</v>
      </c>
      <c r="C5381" s="16" t="s">
        <v>10833</v>
      </c>
      <c r="D5381">
        <f>[1]!s_pq_maxuptype(B5381,A5381)</f>
        <v>0</v>
      </c>
      <c r="I5381" s="8"/>
      <c r="J5381" s="16"/>
      <c r="K5381" s="16"/>
    </row>
    <row r="5382" spans="1:11" x14ac:dyDescent="0.25">
      <c r="A5382" s="8">
        <v>45705</v>
      </c>
      <c r="B5382" s="16" t="s">
        <v>10834</v>
      </c>
      <c r="C5382" s="16" t="s">
        <v>10835</v>
      </c>
      <c r="D5382">
        <f>[1]!s_pq_maxuptype(B5382,A5382)</f>
        <v>0</v>
      </c>
      <c r="I5382" s="8"/>
      <c r="J5382" s="16"/>
      <c r="K5382" s="16"/>
    </row>
    <row r="5383" spans="1:11" x14ac:dyDescent="0.25">
      <c r="A5383" s="8">
        <v>45705</v>
      </c>
      <c r="B5383" s="16" t="s">
        <v>10836</v>
      </c>
      <c r="C5383" s="16" t="s">
        <v>10837</v>
      </c>
      <c r="D5383">
        <f>[1]!s_pq_maxuptype(B5383,A5383)</f>
        <v>0</v>
      </c>
      <c r="I5383" s="8"/>
      <c r="J5383" s="16"/>
      <c r="K5383" s="16"/>
    </row>
    <row r="5384" spans="1:11" x14ac:dyDescent="0.25">
      <c r="A5384" s="8">
        <v>45705</v>
      </c>
      <c r="B5384" s="16" t="s">
        <v>10838</v>
      </c>
      <c r="C5384" s="16" t="s">
        <v>10839</v>
      </c>
      <c r="D5384">
        <f>[1]!s_pq_maxuptype(B5384,A5384)</f>
        <v>0</v>
      </c>
      <c r="I5384" s="8"/>
      <c r="J5384" s="16"/>
      <c r="K5384" s="16"/>
    </row>
    <row r="5385" spans="1:11" x14ac:dyDescent="0.25">
      <c r="A5385" s="8">
        <v>45705</v>
      </c>
      <c r="B5385" s="16" t="s">
        <v>10840</v>
      </c>
      <c r="C5385" s="16" t="s">
        <v>10841</v>
      </c>
      <c r="D5385">
        <f>[1]!s_pq_maxuptype(B5385,A5385)</f>
        <v>0</v>
      </c>
      <c r="I5385" s="8"/>
      <c r="J5385" s="16"/>
      <c r="K5385" s="16"/>
    </row>
    <row r="5386" spans="1:11" x14ac:dyDescent="0.25">
      <c r="A5386" s="8">
        <v>45705</v>
      </c>
      <c r="B5386" s="16" t="s">
        <v>10842</v>
      </c>
      <c r="C5386" s="16" t="s">
        <v>10843</v>
      </c>
      <c r="D5386">
        <f>[1]!s_pq_maxuptype(B5386,A5386)</f>
        <v>0</v>
      </c>
      <c r="I5386" s="8"/>
      <c r="J5386" s="16"/>
      <c r="K5386" s="16"/>
    </row>
    <row r="5387" spans="1:11" x14ac:dyDescent="0.25">
      <c r="A5387" s="8">
        <v>45705</v>
      </c>
      <c r="B5387" s="16" t="s">
        <v>10844</v>
      </c>
      <c r="C5387" s="16" t="s">
        <v>10845</v>
      </c>
      <c r="D5387">
        <f>[1]!s_pq_maxuptype(B5387,A5387)</f>
        <v>0</v>
      </c>
      <c r="I5387" s="8"/>
      <c r="J5387" s="16"/>
      <c r="K5387" s="16"/>
    </row>
    <row r="5388" spans="1:11" x14ac:dyDescent="0.25">
      <c r="A5388" s="8">
        <v>45705</v>
      </c>
      <c r="B5388" s="16" t="s">
        <v>10846</v>
      </c>
      <c r="C5388" s="16" t="s">
        <v>10847</v>
      </c>
      <c r="D5388">
        <f>[1]!s_pq_maxuptype(B5388,A5388)</f>
        <v>0</v>
      </c>
      <c r="I5388" s="8"/>
      <c r="J5388" s="16"/>
      <c r="K5388" s="16"/>
    </row>
    <row r="5389" spans="1:11" x14ac:dyDescent="0.25">
      <c r="A5389" s="8">
        <v>45705</v>
      </c>
      <c r="B5389" s="16" t="s">
        <v>10848</v>
      </c>
      <c r="C5389" s="16" t="s">
        <v>10849</v>
      </c>
      <c r="D5389">
        <f>[1]!s_pq_maxuptype(B5389,A5389)</f>
        <v>0</v>
      </c>
      <c r="I5389" s="8"/>
      <c r="J5389" s="16"/>
      <c r="K5389" s="16"/>
    </row>
    <row r="5390" spans="1:11" x14ac:dyDescent="0.25">
      <c r="A5390" s="8">
        <v>45705</v>
      </c>
      <c r="B5390" s="16" t="s">
        <v>10850</v>
      </c>
      <c r="C5390" s="16" t="s">
        <v>10851</v>
      </c>
      <c r="D5390">
        <f>[1]!s_pq_maxuptype(B5390,A5390)</f>
        <v>0</v>
      </c>
      <c r="I5390" s="8"/>
      <c r="J5390" s="16"/>
      <c r="K5390" s="16"/>
    </row>
    <row r="5391" spans="1:11" x14ac:dyDescent="0.25">
      <c r="A5391" s="8">
        <v>45705</v>
      </c>
      <c r="B5391" s="16" t="s">
        <v>10852</v>
      </c>
      <c r="C5391" s="16" t="s">
        <v>10853</v>
      </c>
      <c r="D5391">
        <f>[1]!s_pq_maxuptype(B5391,A5391)</f>
        <v>0</v>
      </c>
      <c r="I5391" s="8"/>
      <c r="J5391" s="16"/>
      <c r="K5391" s="16"/>
    </row>
    <row r="5392" spans="1:11" x14ac:dyDescent="0.25">
      <c r="A5392" s="8">
        <v>45705</v>
      </c>
      <c r="B5392" s="16" t="s">
        <v>10854</v>
      </c>
      <c r="C5392" s="16" t="s">
        <v>10855</v>
      </c>
      <c r="D5392">
        <f>[1]!s_pq_maxuptype(B5392,A5392)</f>
        <v>0</v>
      </c>
      <c r="I5392" s="8"/>
      <c r="J5392" s="16"/>
      <c r="K5392" s="16"/>
    </row>
    <row r="5393" spans="1:11" x14ac:dyDescent="0.25">
      <c r="A5393" s="8">
        <v>45705</v>
      </c>
      <c r="B5393" s="16" t="s">
        <v>10856</v>
      </c>
      <c r="C5393" s="16" t="s">
        <v>10857</v>
      </c>
      <c r="D5393">
        <f>[1]!s_pq_maxuptype(B5393,A5393)</f>
        <v>0</v>
      </c>
      <c r="I5393" s="8"/>
      <c r="J5393" s="16"/>
      <c r="K5393" s="16"/>
    </row>
    <row r="5394" spans="1:11" x14ac:dyDescent="0.25">
      <c r="A5394" s="8">
        <v>45705</v>
      </c>
      <c r="B5394" s="16" t="s">
        <v>10858</v>
      </c>
      <c r="C5394" s="16" t="s">
        <v>10859</v>
      </c>
      <c r="D5394">
        <f>[1]!s_pq_maxuptype(B5394,A5394)</f>
        <v>0</v>
      </c>
      <c r="I5394" s="8"/>
      <c r="J5394" s="16"/>
      <c r="K5394" s="16"/>
    </row>
    <row r="5395" spans="1:11" x14ac:dyDescent="0.25">
      <c r="A5395" s="8">
        <v>45705</v>
      </c>
      <c r="B5395" s="16" t="s">
        <v>10860</v>
      </c>
      <c r="C5395" s="16" t="s">
        <v>10861</v>
      </c>
      <c r="D5395">
        <f>[1]!s_pq_maxuptype(B5395,A5395)</f>
        <v>0</v>
      </c>
      <c r="I5395" s="8"/>
      <c r="J5395" s="16"/>
      <c r="K5395" s="16"/>
    </row>
    <row r="5396" spans="1:11" x14ac:dyDescent="0.25">
      <c r="A5396" s="8">
        <v>45705</v>
      </c>
      <c r="B5396" s="16" t="s">
        <v>10862</v>
      </c>
      <c r="C5396" s="16" t="s">
        <v>10863</v>
      </c>
      <c r="D5396">
        <f>[1]!s_pq_maxuptype(B5396,A5396)</f>
        <v>0</v>
      </c>
      <c r="I5396" s="8"/>
      <c r="J5396" s="16"/>
      <c r="K5396" s="16"/>
    </row>
    <row r="5397" spans="1:11" x14ac:dyDescent="0.25">
      <c r="A5397" s="8">
        <v>45705</v>
      </c>
      <c r="B5397" s="16" t="s">
        <v>10864</v>
      </c>
      <c r="C5397" s="16" t="s">
        <v>10865</v>
      </c>
      <c r="D5397">
        <f>[1]!s_pq_maxuptype(B5397,A5397)</f>
        <v>0</v>
      </c>
      <c r="I5397" s="8"/>
      <c r="J5397" s="16"/>
      <c r="K5397" s="16"/>
    </row>
    <row r="5398" spans="1:11" x14ac:dyDescent="0.25">
      <c r="A5398" s="8">
        <v>45705</v>
      </c>
      <c r="B5398" s="16" t="s">
        <v>10866</v>
      </c>
      <c r="C5398" s="16" t="s">
        <v>10867</v>
      </c>
      <c r="D5398">
        <f>[1]!s_pq_maxuptype(B5398,A5398)</f>
        <v>0</v>
      </c>
      <c r="I5398" s="8"/>
      <c r="J5398" s="16"/>
      <c r="K5398" s="16"/>
    </row>
    <row r="5399" spans="1:11" x14ac:dyDescent="0.25">
      <c r="A5399" s="8">
        <v>45705</v>
      </c>
      <c r="B5399" s="16" t="s">
        <v>10868</v>
      </c>
      <c r="C5399" s="16" t="s">
        <v>10869</v>
      </c>
      <c r="D5399">
        <f>[1]!s_pq_maxuptype(B5399,A5399)</f>
        <v>0</v>
      </c>
      <c r="I5399" s="8"/>
      <c r="J5399" s="16"/>
      <c r="K5399" s="16"/>
    </row>
    <row r="5400" spans="1:11" x14ac:dyDescent="0.25">
      <c r="A5400" s="8">
        <v>45705</v>
      </c>
      <c r="B5400" s="16" t="s">
        <v>10870</v>
      </c>
      <c r="C5400" s="16" t="s">
        <v>10871</v>
      </c>
      <c r="D5400">
        <f>[1]!s_pq_maxuptype(B5400,A5400)</f>
        <v>0</v>
      </c>
      <c r="I5400" s="8"/>
      <c r="J5400" s="16"/>
      <c r="K5400" s="16"/>
    </row>
  </sheetData>
  <sortState xmlns:xlrd2="http://schemas.microsoft.com/office/spreadsheetml/2017/richdata2" ref="I6:L5400">
    <sortCondition descending="1" ref="L6:L5400"/>
  </sortState>
  <phoneticPr fontId="3" type="noConversion"/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5"/>
  <sheetViews>
    <sheetView workbookViewId="0">
      <selection activeCell="J256" sqref="J256"/>
    </sheetView>
  </sheetViews>
  <sheetFormatPr defaultColWidth="9" defaultRowHeight="14.4" x14ac:dyDescent="0.25"/>
  <cols>
    <col min="1" max="1" width="14.44140625" bestFit="1" customWidth="1"/>
    <col min="2" max="4" width="13" bestFit="1" customWidth="1"/>
    <col min="6" max="6" width="9.44140625" bestFit="1" customWidth="1"/>
    <col min="7" max="7" width="11.77734375" bestFit="1" customWidth="1"/>
  </cols>
  <sheetData>
    <row r="1" spans="1:7" x14ac:dyDescent="0.25">
      <c r="B1" s="7" t="str">
        <f>[1]!s_info_name(B2)</f>
        <v>万得全A</v>
      </c>
    </row>
    <row r="2" spans="1:7" x14ac:dyDescent="0.25">
      <c r="B2" s="7" t="s">
        <v>36</v>
      </c>
    </row>
    <row r="3" spans="1:7" x14ac:dyDescent="0.25">
      <c r="A3" s="7" t="s">
        <v>40</v>
      </c>
      <c r="B3" s="7" t="s">
        <v>10885</v>
      </c>
      <c r="C3" s="7" t="s">
        <v>10886</v>
      </c>
      <c r="D3" s="7" t="s">
        <v>10887</v>
      </c>
      <c r="F3" s="7" t="s">
        <v>10891</v>
      </c>
      <c r="G3" s="18" t="s">
        <v>10892</v>
      </c>
    </row>
    <row r="4" spans="1:7" x14ac:dyDescent="0.25">
      <c r="A4" s="7" t="s">
        <v>41</v>
      </c>
      <c r="B4" s="7" t="s">
        <v>10888</v>
      </c>
      <c r="C4" s="7" t="s">
        <v>10889</v>
      </c>
      <c r="D4" s="7" t="s">
        <v>10890</v>
      </c>
    </row>
    <row r="5" spans="1:7" x14ac:dyDescent="0.25">
      <c r="A5" s="8">
        <v>45317</v>
      </c>
      <c r="B5" s="9">
        <f>[1]!WSD(B2,B4:D4,"-250TD","","TradingCalendar=SSE","rptType=1","ShowParams=Y","cols=3;rows=251")</f>
        <v>4291.5396000000001</v>
      </c>
      <c r="C5" s="9">
        <v>4307.7781999999997</v>
      </c>
      <c r="D5" s="9">
        <v>4257.5092000000004</v>
      </c>
      <c r="F5" s="19">
        <f>MAX((C5-D5),ABS(C5-B5),ABS(D5-B5))</f>
        <v>50.268999999999323</v>
      </c>
      <c r="G5" s="19"/>
    </row>
    <row r="6" spans="1:7" x14ac:dyDescent="0.25">
      <c r="A6" s="8">
        <v>45320</v>
      </c>
      <c r="B6" s="9">
        <v>4270.7664999999997</v>
      </c>
      <c r="C6" s="9">
        <v>4287.3027000000002</v>
      </c>
      <c r="D6" s="9">
        <v>4189.7139999999999</v>
      </c>
      <c r="F6" s="19">
        <f t="shared" ref="F6:F69" si="0">MAX((C6-D6),ABS(C6-B6),ABS(D6-B6))</f>
        <v>97.588700000000244</v>
      </c>
      <c r="G6" s="19"/>
    </row>
    <row r="7" spans="1:7" x14ac:dyDescent="0.25">
      <c r="A7" s="8">
        <v>45321</v>
      </c>
      <c r="B7" s="9">
        <v>4189.7139999999999</v>
      </c>
      <c r="C7" s="9">
        <v>4175.8729999999996</v>
      </c>
      <c r="D7" s="9">
        <v>4089.3074000000001</v>
      </c>
      <c r="F7" s="19">
        <f t="shared" si="0"/>
        <v>100.4065999999998</v>
      </c>
      <c r="G7" s="19"/>
    </row>
    <row r="8" spans="1:7" x14ac:dyDescent="0.25">
      <c r="A8" s="8">
        <v>45322</v>
      </c>
      <c r="B8" s="9">
        <v>4091.6608000000001</v>
      </c>
      <c r="C8" s="9">
        <v>4094.6082000000001</v>
      </c>
      <c r="D8" s="9">
        <v>3984.7168000000001</v>
      </c>
      <c r="F8" s="19">
        <f t="shared" si="0"/>
        <v>109.89139999999998</v>
      </c>
      <c r="G8" s="19"/>
    </row>
    <row r="9" spans="1:7" x14ac:dyDescent="0.25">
      <c r="A9" s="8">
        <v>45323</v>
      </c>
      <c r="B9" s="9">
        <v>3990.2123000000001</v>
      </c>
      <c r="C9" s="9">
        <v>4034.0634</v>
      </c>
      <c r="D9" s="9">
        <v>3929.5718000000002</v>
      </c>
      <c r="F9" s="19">
        <f t="shared" si="0"/>
        <v>104.49159999999983</v>
      </c>
      <c r="G9" s="19"/>
    </row>
    <row r="10" spans="1:7" x14ac:dyDescent="0.25">
      <c r="A10" s="8">
        <v>45324</v>
      </c>
      <c r="B10" s="9">
        <v>3971.2525000000001</v>
      </c>
      <c r="C10" s="9">
        <v>4001.9668000000001</v>
      </c>
      <c r="D10" s="9">
        <v>3771.4286000000002</v>
      </c>
      <c r="F10" s="19">
        <f t="shared" si="0"/>
        <v>230.53819999999996</v>
      </c>
      <c r="G10" s="19"/>
    </row>
    <row r="11" spans="1:7" x14ac:dyDescent="0.25">
      <c r="A11" s="8">
        <v>45327</v>
      </c>
      <c r="B11" s="9">
        <v>3874.7094000000002</v>
      </c>
      <c r="C11" s="9">
        <v>3858.0266999999999</v>
      </c>
      <c r="D11" s="9">
        <v>3666.0329999999999</v>
      </c>
      <c r="F11" s="19">
        <f t="shared" si="0"/>
        <v>208.67640000000029</v>
      </c>
      <c r="G11" s="19"/>
    </row>
    <row r="12" spans="1:7" x14ac:dyDescent="0.25">
      <c r="A12" s="8">
        <v>45328</v>
      </c>
      <c r="B12" s="9">
        <v>3769.1725000000001</v>
      </c>
      <c r="C12" s="9">
        <v>3961.8996000000002</v>
      </c>
      <c r="D12" s="9">
        <v>3706.8633</v>
      </c>
      <c r="F12" s="19">
        <f t="shared" si="0"/>
        <v>255.03630000000021</v>
      </c>
      <c r="G12" s="19"/>
    </row>
    <row r="13" spans="1:7" x14ac:dyDescent="0.25">
      <c r="A13" s="8">
        <v>45329</v>
      </c>
      <c r="B13" s="9">
        <v>3934.9468000000002</v>
      </c>
      <c r="C13" s="9">
        <v>4026.7606999999998</v>
      </c>
      <c r="D13" s="9">
        <v>3913.7570000000001</v>
      </c>
      <c r="F13" s="19">
        <f t="shared" si="0"/>
        <v>113.00369999999975</v>
      </c>
      <c r="G13" s="19"/>
    </row>
    <row r="14" spans="1:7" x14ac:dyDescent="0.25">
      <c r="A14" s="8">
        <v>45330</v>
      </c>
      <c r="B14" s="9">
        <v>4001.3820000000001</v>
      </c>
      <c r="C14" s="9">
        <v>4104.6311999999998</v>
      </c>
      <c r="D14" s="9">
        <v>4009.1714999999999</v>
      </c>
      <c r="F14" s="19">
        <f t="shared" si="0"/>
        <v>103.24919999999975</v>
      </c>
      <c r="G14" s="19"/>
    </row>
    <row r="15" spans="1:7" x14ac:dyDescent="0.25">
      <c r="A15" s="8">
        <v>45341</v>
      </c>
      <c r="B15" s="9">
        <v>4096.4090999999999</v>
      </c>
      <c r="C15" s="9">
        <v>4156.0627000000004</v>
      </c>
      <c r="D15" s="9">
        <v>4103.4566000000004</v>
      </c>
      <c r="F15" s="19">
        <f t="shared" si="0"/>
        <v>59.653600000000552</v>
      </c>
      <c r="G15" s="19"/>
    </row>
    <row r="16" spans="1:7" x14ac:dyDescent="0.25">
      <c r="A16" s="8">
        <v>45342</v>
      </c>
      <c r="B16" s="9">
        <v>4155.3780999999999</v>
      </c>
      <c r="C16" s="9">
        <v>4180.2388000000001</v>
      </c>
      <c r="D16" s="9">
        <v>4113.5057999999999</v>
      </c>
      <c r="F16" s="19">
        <f t="shared" si="0"/>
        <v>66.733000000000175</v>
      </c>
      <c r="G16" s="19"/>
    </row>
    <row r="17" spans="1:7" x14ac:dyDescent="0.25">
      <c r="A17" s="8">
        <v>45343</v>
      </c>
      <c r="B17" s="9">
        <v>4173.5852999999997</v>
      </c>
      <c r="C17" s="9">
        <v>4290.1485000000002</v>
      </c>
      <c r="D17" s="9">
        <v>4129.174</v>
      </c>
      <c r="F17" s="19">
        <f t="shared" si="0"/>
        <v>160.97450000000026</v>
      </c>
      <c r="G17" s="19"/>
    </row>
    <row r="18" spans="1:7" x14ac:dyDescent="0.25">
      <c r="A18" s="8">
        <v>45344</v>
      </c>
      <c r="B18" s="9">
        <v>4216.808</v>
      </c>
      <c r="C18" s="9">
        <v>4269.1985000000004</v>
      </c>
      <c r="D18" s="9">
        <v>4208.0736999999999</v>
      </c>
      <c r="F18" s="19">
        <f t="shared" si="0"/>
        <v>61.124800000000505</v>
      </c>
      <c r="G18" s="19"/>
    </row>
    <row r="19" spans="1:7" x14ac:dyDescent="0.25">
      <c r="A19" s="8">
        <v>45345</v>
      </c>
      <c r="B19" s="9">
        <v>4269.1985000000004</v>
      </c>
      <c r="C19" s="9">
        <v>4311.4331000000002</v>
      </c>
      <c r="D19" s="9">
        <v>4252.4179999999997</v>
      </c>
      <c r="F19" s="19">
        <f t="shared" si="0"/>
        <v>59.01510000000053</v>
      </c>
      <c r="G19" s="19">
        <f>AVERAGE(F5:F19)</f>
        <v>118.71014000000008</v>
      </c>
    </row>
    <row r="20" spans="1:7" x14ac:dyDescent="0.25">
      <c r="A20" s="8">
        <v>45348</v>
      </c>
      <c r="B20" s="9">
        <v>4308.4332000000004</v>
      </c>
      <c r="C20" s="9">
        <v>4349.2725</v>
      </c>
      <c r="D20" s="9">
        <v>4286.0528999999997</v>
      </c>
      <c r="F20" s="19">
        <f t="shared" si="0"/>
        <v>63.219600000000355</v>
      </c>
      <c r="G20" s="19">
        <f t="shared" ref="G20:G83" si="1">AVERAGE(F6:F20)</f>
        <v>119.57351333333348</v>
      </c>
    </row>
    <row r="21" spans="1:7" x14ac:dyDescent="0.25">
      <c r="A21" s="8">
        <v>45349</v>
      </c>
      <c r="B21" s="9">
        <v>4304.5312999999996</v>
      </c>
      <c r="C21" s="9">
        <v>4388.3564999999999</v>
      </c>
      <c r="D21" s="9">
        <v>4278.4836999999998</v>
      </c>
      <c r="F21" s="19">
        <f t="shared" si="0"/>
        <v>109.8728000000001</v>
      </c>
      <c r="G21" s="19">
        <f t="shared" si="1"/>
        <v>120.39245333333346</v>
      </c>
    </row>
    <row r="22" spans="1:7" x14ac:dyDescent="0.25">
      <c r="A22" s="8">
        <v>45350</v>
      </c>
      <c r="B22" s="9">
        <v>4388.3564999999999</v>
      </c>
      <c r="C22" s="9">
        <v>4434.3981000000003</v>
      </c>
      <c r="D22" s="9">
        <v>4256.3869999999997</v>
      </c>
      <c r="F22" s="19">
        <f t="shared" si="0"/>
        <v>178.01110000000062</v>
      </c>
      <c r="G22" s="19">
        <f t="shared" si="1"/>
        <v>125.56608666666686</v>
      </c>
    </row>
    <row r="23" spans="1:7" x14ac:dyDescent="0.25">
      <c r="A23" s="8">
        <v>45351</v>
      </c>
      <c r="B23" s="9">
        <v>4256.3869999999997</v>
      </c>
      <c r="C23" s="9">
        <v>4375.9845999999998</v>
      </c>
      <c r="D23" s="9">
        <v>4231.4319999999998</v>
      </c>
      <c r="F23" s="19">
        <f t="shared" si="0"/>
        <v>144.55259999999998</v>
      </c>
      <c r="G23" s="19">
        <f t="shared" si="1"/>
        <v>127.87683333333352</v>
      </c>
    </row>
    <row r="24" spans="1:7" x14ac:dyDescent="0.25">
      <c r="A24" s="8">
        <v>45352</v>
      </c>
      <c r="B24" s="9">
        <v>4375.9845999999998</v>
      </c>
      <c r="C24" s="9">
        <v>4419.8468999999996</v>
      </c>
      <c r="D24" s="9">
        <v>4359.7689</v>
      </c>
      <c r="F24" s="19">
        <f t="shared" si="0"/>
        <v>60.07799999999952</v>
      </c>
      <c r="G24" s="19">
        <f t="shared" si="1"/>
        <v>124.91592666666683</v>
      </c>
    </row>
    <row r="25" spans="1:7" x14ac:dyDescent="0.25">
      <c r="A25" s="8">
        <v>45355</v>
      </c>
      <c r="B25" s="9">
        <v>4412.5230000000001</v>
      </c>
      <c r="C25" s="9">
        <v>4427.6989999999996</v>
      </c>
      <c r="D25" s="9">
        <v>4370.1821</v>
      </c>
      <c r="F25" s="19">
        <f t="shared" si="0"/>
        <v>57.516899999999623</v>
      </c>
      <c r="G25" s="19">
        <f t="shared" si="1"/>
        <v>113.38117333333348</v>
      </c>
    </row>
    <row r="26" spans="1:7" x14ac:dyDescent="0.25">
      <c r="A26" s="8">
        <v>45356</v>
      </c>
      <c r="B26" s="9">
        <v>4423.4407000000001</v>
      </c>
      <c r="C26" s="9">
        <v>4423.8937999999998</v>
      </c>
      <c r="D26" s="9">
        <v>4385.3707000000004</v>
      </c>
      <c r="F26" s="19">
        <f t="shared" si="0"/>
        <v>38.523099999999431</v>
      </c>
      <c r="G26" s="19">
        <f t="shared" si="1"/>
        <v>102.03762000000009</v>
      </c>
    </row>
    <row r="27" spans="1:7" x14ac:dyDescent="0.25">
      <c r="A27" s="8">
        <v>45357</v>
      </c>
      <c r="B27" s="9">
        <v>4411.3589000000002</v>
      </c>
      <c r="C27" s="9">
        <v>4449.6900999999998</v>
      </c>
      <c r="D27" s="9">
        <v>4379.8936000000003</v>
      </c>
      <c r="F27" s="19">
        <f t="shared" si="0"/>
        <v>69.796499999999469</v>
      </c>
      <c r="G27" s="19">
        <f t="shared" si="1"/>
        <v>89.688300000000041</v>
      </c>
    </row>
    <row r="28" spans="1:7" x14ac:dyDescent="0.25">
      <c r="A28" s="8">
        <v>45358</v>
      </c>
      <c r="B28" s="9">
        <v>4414.1171000000004</v>
      </c>
      <c r="C28" s="9">
        <v>4444.5923000000003</v>
      </c>
      <c r="D28" s="9">
        <v>4372.7488999999996</v>
      </c>
      <c r="F28" s="19">
        <f t="shared" si="0"/>
        <v>71.843400000000656</v>
      </c>
      <c r="G28" s="19">
        <f t="shared" si="1"/>
        <v>86.944280000000106</v>
      </c>
    </row>
    <row r="29" spans="1:7" x14ac:dyDescent="0.25">
      <c r="A29" s="8">
        <v>45359</v>
      </c>
      <c r="B29" s="9">
        <v>4372.9602000000004</v>
      </c>
      <c r="C29" s="9">
        <v>4417.7221</v>
      </c>
      <c r="D29" s="9">
        <v>4354.4768999999997</v>
      </c>
      <c r="F29" s="19">
        <f t="shared" si="0"/>
        <v>63.245200000000295</v>
      </c>
      <c r="G29" s="19">
        <f t="shared" si="1"/>
        <v>84.277346666666801</v>
      </c>
    </row>
    <row r="30" spans="1:7" x14ac:dyDescent="0.25">
      <c r="A30" s="8">
        <v>45362</v>
      </c>
      <c r="B30" s="9">
        <v>4410.9754999999996</v>
      </c>
      <c r="C30" s="9">
        <v>4480.5472</v>
      </c>
      <c r="D30" s="9">
        <v>4407.9584000000004</v>
      </c>
      <c r="F30" s="19">
        <f t="shared" si="0"/>
        <v>72.588799999999537</v>
      </c>
      <c r="G30" s="19">
        <f t="shared" si="1"/>
        <v>85.139693333333398</v>
      </c>
    </row>
    <row r="31" spans="1:7" x14ac:dyDescent="0.25">
      <c r="A31" s="8">
        <v>45363</v>
      </c>
      <c r="B31" s="9">
        <v>4480.5472</v>
      </c>
      <c r="C31" s="9">
        <v>4509.6197000000002</v>
      </c>
      <c r="D31" s="9">
        <v>4458.8971000000001</v>
      </c>
      <c r="F31" s="19">
        <f t="shared" si="0"/>
        <v>50.722600000000057</v>
      </c>
      <c r="G31" s="19">
        <f t="shared" si="1"/>
        <v>84.07233333333339</v>
      </c>
    </row>
    <row r="32" spans="1:7" x14ac:dyDescent="0.25">
      <c r="A32" s="8">
        <v>45364</v>
      </c>
      <c r="B32" s="9">
        <v>4496.7714999999998</v>
      </c>
      <c r="C32" s="9">
        <v>4515.1647000000003</v>
      </c>
      <c r="D32" s="9">
        <v>4464.7596999999996</v>
      </c>
      <c r="F32" s="19">
        <f t="shared" si="0"/>
        <v>50.405000000000655</v>
      </c>
      <c r="G32" s="19">
        <f t="shared" si="1"/>
        <v>76.701033333333427</v>
      </c>
    </row>
    <row r="33" spans="1:7" x14ac:dyDescent="0.25">
      <c r="A33" s="8">
        <v>45365</v>
      </c>
      <c r="B33" s="9">
        <v>4486.1692000000003</v>
      </c>
      <c r="C33" s="9">
        <v>4511.4786000000004</v>
      </c>
      <c r="D33" s="9">
        <v>4432.9818999999998</v>
      </c>
      <c r="F33" s="19">
        <f t="shared" si="0"/>
        <v>78.496700000000601</v>
      </c>
      <c r="G33" s="19">
        <f t="shared" si="1"/>
        <v>77.859160000000102</v>
      </c>
    </row>
    <row r="34" spans="1:7" x14ac:dyDescent="0.25">
      <c r="A34" s="8">
        <v>45366</v>
      </c>
      <c r="B34" s="9">
        <v>4466.2591000000002</v>
      </c>
      <c r="C34" s="9">
        <v>4501.5812999999998</v>
      </c>
      <c r="D34" s="9">
        <v>4440.2694000000001</v>
      </c>
      <c r="F34" s="19">
        <f t="shared" si="0"/>
        <v>61.311899999999696</v>
      </c>
      <c r="G34" s="19">
        <f t="shared" si="1"/>
        <v>78.012280000000047</v>
      </c>
    </row>
    <row r="35" spans="1:7" x14ac:dyDescent="0.25">
      <c r="A35" s="8">
        <v>45369</v>
      </c>
      <c r="B35" s="9">
        <v>4500.3819999999996</v>
      </c>
      <c r="C35" s="9">
        <v>4561.3725999999997</v>
      </c>
      <c r="D35" s="9">
        <v>4510.5812999999998</v>
      </c>
      <c r="F35" s="19">
        <f t="shared" si="0"/>
        <v>60.990600000000086</v>
      </c>
      <c r="G35" s="19">
        <f t="shared" si="1"/>
        <v>77.863680000000016</v>
      </c>
    </row>
    <row r="36" spans="1:7" x14ac:dyDescent="0.25">
      <c r="A36" s="8">
        <v>45370</v>
      </c>
      <c r="B36" s="9">
        <v>4561.3725999999997</v>
      </c>
      <c r="C36" s="9">
        <v>4573.7825000000003</v>
      </c>
      <c r="D36" s="9">
        <v>4531.8549000000003</v>
      </c>
      <c r="F36" s="19">
        <f t="shared" si="0"/>
        <v>41.927599999999984</v>
      </c>
      <c r="G36" s="19">
        <f t="shared" si="1"/>
        <v>73.334000000000017</v>
      </c>
    </row>
    <row r="37" spans="1:7" x14ac:dyDescent="0.25">
      <c r="A37" s="8">
        <v>45371</v>
      </c>
      <c r="B37" s="9">
        <v>4531.8549000000003</v>
      </c>
      <c r="C37" s="9">
        <v>4558.2437</v>
      </c>
      <c r="D37" s="9">
        <v>4522.8355000000001</v>
      </c>
      <c r="F37" s="19">
        <f t="shared" si="0"/>
        <v>35.408199999999852</v>
      </c>
      <c r="G37" s="19">
        <f t="shared" si="1"/>
        <v>63.827139999999964</v>
      </c>
    </row>
    <row r="38" spans="1:7" x14ac:dyDescent="0.25">
      <c r="A38" s="8">
        <v>45372</v>
      </c>
      <c r="B38" s="9">
        <v>4555.7830999999996</v>
      </c>
      <c r="C38" s="9">
        <v>4574.4808000000003</v>
      </c>
      <c r="D38" s="9">
        <v>4534.0146999999997</v>
      </c>
      <c r="F38" s="19">
        <f t="shared" si="0"/>
        <v>40.466100000000552</v>
      </c>
      <c r="G38" s="19">
        <f t="shared" si="1"/>
        <v>56.888040000000004</v>
      </c>
    </row>
    <row r="39" spans="1:7" x14ac:dyDescent="0.25">
      <c r="A39" s="8">
        <v>45373</v>
      </c>
      <c r="B39" s="9">
        <v>4551.3416999999999</v>
      </c>
      <c r="C39" s="9">
        <v>4545.7043000000003</v>
      </c>
      <c r="D39" s="9">
        <v>4468.7357000000002</v>
      </c>
      <c r="F39" s="19">
        <f t="shared" si="0"/>
        <v>82.605999999999767</v>
      </c>
      <c r="G39" s="19">
        <f t="shared" si="1"/>
        <v>58.389906666666683</v>
      </c>
    </row>
    <row r="40" spans="1:7" x14ac:dyDescent="0.25">
      <c r="A40" s="8">
        <v>45376</v>
      </c>
      <c r="B40" s="9">
        <v>4500.3240999999998</v>
      </c>
      <c r="C40" s="9">
        <v>4516.5092999999997</v>
      </c>
      <c r="D40" s="9">
        <v>4435.3307999999997</v>
      </c>
      <c r="F40" s="19">
        <f t="shared" si="0"/>
        <v>81.178499999999985</v>
      </c>
      <c r="G40" s="19">
        <f t="shared" si="1"/>
        <v>59.967346666666707</v>
      </c>
    </row>
    <row r="41" spans="1:7" x14ac:dyDescent="0.25">
      <c r="A41" s="8">
        <v>45377</v>
      </c>
      <c r="B41" s="9">
        <v>4435.3307999999997</v>
      </c>
      <c r="C41" s="9">
        <v>4455.5298000000003</v>
      </c>
      <c r="D41" s="9">
        <v>4395.8507</v>
      </c>
      <c r="F41" s="19">
        <f t="shared" si="0"/>
        <v>59.67910000000029</v>
      </c>
      <c r="G41" s="19">
        <f t="shared" si="1"/>
        <v>61.377746666666766</v>
      </c>
    </row>
    <row r="42" spans="1:7" x14ac:dyDescent="0.25">
      <c r="A42" s="8">
        <v>45378</v>
      </c>
      <c r="B42" s="9">
        <v>4439.4678000000004</v>
      </c>
      <c r="C42" s="9">
        <v>4432.4390999999996</v>
      </c>
      <c r="D42" s="9">
        <v>4342.7610999999997</v>
      </c>
      <c r="F42" s="19">
        <f t="shared" si="0"/>
        <v>96.706700000000637</v>
      </c>
      <c r="G42" s="19">
        <f t="shared" si="1"/>
        <v>63.171760000000177</v>
      </c>
    </row>
    <row r="43" spans="1:7" x14ac:dyDescent="0.25">
      <c r="A43" s="8">
        <v>45379</v>
      </c>
      <c r="B43" s="9">
        <v>4342.7610999999997</v>
      </c>
      <c r="C43" s="9">
        <v>4437.8285999999998</v>
      </c>
      <c r="D43" s="9">
        <v>4337.3687</v>
      </c>
      <c r="F43" s="19">
        <f t="shared" si="0"/>
        <v>100.45989999999983</v>
      </c>
      <c r="G43" s="19">
        <f t="shared" si="1"/>
        <v>65.079526666666794</v>
      </c>
    </row>
    <row r="44" spans="1:7" x14ac:dyDescent="0.25">
      <c r="A44" s="8">
        <v>45380</v>
      </c>
      <c r="B44" s="9">
        <v>4398.9736000000003</v>
      </c>
      <c r="C44" s="9">
        <v>4435.1966000000002</v>
      </c>
      <c r="D44" s="9">
        <v>4389.9260000000004</v>
      </c>
      <c r="F44" s="19">
        <f t="shared" si="0"/>
        <v>45.270599999999831</v>
      </c>
      <c r="G44" s="19">
        <f t="shared" si="1"/>
        <v>63.881220000000091</v>
      </c>
    </row>
    <row r="45" spans="1:7" x14ac:dyDescent="0.25">
      <c r="A45" s="8">
        <v>45383</v>
      </c>
      <c r="B45" s="9">
        <v>4435.1098000000002</v>
      </c>
      <c r="C45" s="9">
        <v>4519.1737999999996</v>
      </c>
      <c r="D45" s="9">
        <v>4452.0397000000003</v>
      </c>
      <c r="F45" s="19">
        <f t="shared" si="0"/>
        <v>84.063999999999396</v>
      </c>
      <c r="G45" s="19">
        <f t="shared" si="1"/>
        <v>64.646233333333413</v>
      </c>
    </row>
    <row r="46" spans="1:7" x14ac:dyDescent="0.25">
      <c r="A46" s="8">
        <v>45384</v>
      </c>
      <c r="B46" s="9">
        <v>4519.0707000000002</v>
      </c>
      <c r="C46" s="9">
        <v>4516.4894999999997</v>
      </c>
      <c r="D46" s="9">
        <v>4481.6532999999999</v>
      </c>
      <c r="F46" s="19">
        <f t="shared" si="0"/>
        <v>37.417400000000271</v>
      </c>
      <c r="G46" s="19">
        <f t="shared" si="1"/>
        <v>63.759220000000099</v>
      </c>
    </row>
    <row r="47" spans="1:7" x14ac:dyDescent="0.25">
      <c r="A47" s="8">
        <v>45385</v>
      </c>
      <c r="B47" s="9">
        <v>4500.5371999999998</v>
      </c>
      <c r="C47" s="9">
        <v>4497.8661000000002</v>
      </c>
      <c r="D47" s="9">
        <v>4459.3765999999996</v>
      </c>
      <c r="F47" s="19">
        <f t="shared" si="0"/>
        <v>41.160600000000159</v>
      </c>
      <c r="G47" s="19">
        <f t="shared" si="1"/>
        <v>63.142926666666732</v>
      </c>
    </row>
    <row r="48" spans="1:7" x14ac:dyDescent="0.25">
      <c r="A48" s="8">
        <v>45390</v>
      </c>
      <c r="B48" s="9">
        <v>4478.8870999999999</v>
      </c>
      <c r="C48" s="9">
        <v>4471.6097</v>
      </c>
      <c r="D48" s="9">
        <v>4415.8747000000003</v>
      </c>
      <c r="F48" s="19">
        <f t="shared" si="0"/>
        <v>63.012399999999616</v>
      </c>
      <c r="G48" s="19">
        <f t="shared" si="1"/>
        <v>62.110639999999997</v>
      </c>
    </row>
    <row r="49" spans="1:7" x14ac:dyDescent="0.25">
      <c r="A49" s="8">
        <v>45391</v>
      </c>
      <c r="B49" s="9">
        <v>4416.1445999999996</v>
      </c>
      <c r="C49" s="9">
        <v>4440.5141000000003</v>
      </c>
      <c r="D49" s="9">
        <v>4400.1450999999997</v>
      </c>
      <c r="F49" s="19">
        <f t="shared" si="0"/>
        <v>40.369000000000597</v>
      </c>
      <c r="G49" s="19">
        <f t="shared" si="1"/>
        <v>60.714446666666724</v>
      </c>
    </row>
    <row r="50" spans="1:7" x14ac:dyDescent="0.25">
      <c r="A50" s="8">
        <v>45392</v>
      </c>
      <c r="B50" s="9">
        <v>4439.7637999999997</v>
      </c>
      <c r="C50" s="9">
        <v>4433.0937000000004</v>
      </c>
      <c r="D50" s="9">
        <v>4355.0816000000004</v>
      </c>
      <c r="F50" s="19">
        <f t="shared" si="0"/>
        <v>84.682199999999284</v>
      </c>
      <c r="G50" s="19">
        <f t="shared" si="1"/>
        <v>62.293886666666673</v>
      </c>
    </row>
    <row r="51" spans="1:7" x14ac:dyDescent="0.25">
      <c r="A51" s="8">
        <v>45393</v>
      </c>
      <c r="B51" s="9">
        <v>4380.8903</v>
      </c>
      <c r="C51" s="9">
        <v>4421.1629999999996</v>
      </c>
      <c r="D51" s="9">
        <v>4350.1954999999998</v>
      </c>
      <c r="F51" s="19">
        <f t="shared" si="0"/>
        <v>70.967499999999745</v>
      </c>
      <c r="G51" s="19">
        <f t="shared" si="1"/>
        <v>64.229879999999994</v>
      </c>
    </row>
    <row r="52" spans="1:7" x14ac:dyDescent="0.25">
      <c r="A52" s="8">
        <v>45394</v>
      </c>
      <c r="B52" s="9">
        <v>4387.4179000000004</v>
      </c>
      <c r="C52" s="9">
        <v>4405.8626999999997</v>
      </c>
      <c r="D52" s="9">
        <v>4350.241</v>
      </c>
      <c r="F52" s="19">
        <f t="shared" si="0"/>
        <v>55.621699999999691</v>
      </c>
      <c r="G52" s="19">
        <f t="shared" si="1"/>
        <v>65.577446666666646</v>
      </c>
    </row>
    <row r="53" spans="1:7" x14ac:dyDescent="0.25">
      <c r="A53" s="8">
        <v>45397</v>
      </c>
      <c r="B53" s="9">
        <v>4356.7316000000001</v>
      </c>
      <c r="C53" s="9">
        <v>4397.5382</v>
      </c>
      <c r="D53" s="9">
        <v>4292.8022000000001</v>
      </c>
      <c r="F53" s="19">
        <f t="shared" si="0"/>
        <v>104.73599999999988</v>
      </c>
      <c r="G53" s="19">
        <f t="shared" si="1"/>
        <v>69.862106666666605</v>
      </c>
    </row>
    <row r="54" spans="1:7" x14ac:dyDescent="0.25">
      <c r="A54" s="8">
        <v>45398</v>
      </c>
      <c r="B54" s="9">
        <v>4368.3113000000003</v>
      </c>
      <c r="C54" s="9">
        <v>4350.3782000000001</v>
      </c>
      <c r="D54" s="9">
        <v>4237.1468000000004</v>
      </c>
      <c r="F54" s="19">
        <f t="shared" si="0"/>
        <v>131.16449999999986</v>
      </c>
      <c r="G54" s="19">
        <f t="shared" si="1"/>
        <v>73.099339999999941</v>
      </c>
    </row>
    <row r="55" spans="1:7" x14ac:dyDescent="0.25">
      <c r="A55" s="8">
        <v>45399</v>
      </c>
      <c r="B55" s="9">
        <v>4239.2136</v>
      </c>
      <c r="C55" s="9">
        <v>4369.0783000000001</v>
      </c>
      <c r="D55" s="9">
        <v>4252.0240999999996</v>
      </c>
      <c r="F55" s="19">
        <f t="shared" si="0"/>
        <v>129.86470000000008</v>
      </c>
      <c r="G55" s="19">
        <f t="shared" si="1"/>
        <v>76.345086666666617</v>
      </c>
    </row>
    <row r="56" spans="1:7" x14ac:dyDescent="0.25">
      <c r="A56" s="8">
        <v>45400</v>
      </c>
      <c r="B56" s="9">
        <v>4369.0544</v>
      </c>
      <c r="C56" s="9">
        <v>4413.3842999999997</v>
      </c>
      <c r="D56" s="9">
        <v>4340.4025000000001</v>
      </c>
      <c r="F56" s="19">
        <f t="shared" si="0"/>
        <v>72.981799999999566</v>
      </c>
      <c r="G56" s="19">
        <f t="shared" si="1"/>
        <v>77.231933333333231</v>
      </c>
    </row>
    <row r="57" spans="1:7" x14ac:dyDescent="0.25">
      <c r="A57" s="8">
        <v>45401</v>
      </c>
      <c r="B57" s="9">
        <v>4370.8841000000002</v>
      </c>
      <c r="C57" s="9">
        <v>4376.0766000000003</v>
      </c>
      <c r="D57" s="9">
        <v>4320.7313999999997</v>
      </c>
      <c r="F57" s="19">
        <f t="shared" si="0"/>
        <v>55.345200000000659</v>
      </c>
      <c r="G57" s="19">
        <f t="shared" si="1"/>
        <v>74.474499999999892</v>
      </c>
    </row>
    <row r="58" spans="1:7" x14ac:dyDescent="0.25">
      <c r="A58" s="8">
        <v>45404</v>
      </c>
      <c r="B58" s="9">
        <v>4342.4030000000002</v>
      </c>
      <c r="C58" s="9">
        <v>4362.317</v>
      </c>
      <c r="D58" s="9">
        <v>4309.4017999999996</v>
      </c>
      <c r="F58" s="19">
        <f t="shared" si="0"/>
        <v>52.915200000000368</v>
      </c>
      <c r="G58" s="19">
        <f t="shared" si="1"/>
        <v>71.30485333333327</v>
      </c>
    </row>
    <row r="59" spans="1:7" x14ac:dyDescent="0.25">
      <c r="A59" s="8">
        <v>45405</v>
      </c>
      <c r="B59" s="9">
        <v>4321.2901000000002</v>
      </c>
      <c r="C59" s="9">
        <v>4330.4548000000004</v>
      </c>
      <c r="D59" s="9">
        <v>4291.7030000000004</v>
      </c>
      <c r="F59" s="19">
        <f t="shared" si="0"/>
        <v>38.751800000000003</v>
      </c>
      <c r="G59" s="19">
        <f t="shared" si="1"/>
        <v>70.870266666666609</v>
      </c>
    </row>
    <row r="60" spans="1:7" x14ac:dyDescent="0.25">
      <c r="A60" s="8">
        <v>45406</v>
      </c>
      <c r="B60" s="9">
        <v>4301.2628000000004</v>
      </c>
      <c r="C60" s="9">
        <v>4345.7350999999999</v>
      </c>
      <c r="D60" s="9">
        <v>4296.143</v>
      </c>
      <c r="F60" s="19">
        <f t="shared" si="0"/>
        <v>49.592099999999846</v>
      </c>
      <c r="G60" s="19">
        <f t="shared" si="1"/>
        <v>68.572139999999976</v>
      </c>
    </row>
    <row r="61" spans="1:7" x14ac:dyDescent="0.25">
      <c r="A61" s="8">
        <v>45407</v>
      </c>
      <c r="B61" s="9">
        <v>4345.7350999999999</v>
      </c>
      <c r="C61" s="9">
        <v>4377.2502999999997</v>
      </c>
      <c r="D61" s="9">
        <v>4326.8621000000003</v>
      </c>
      <c r="F61" s="19">
        <f t="shared" si="0"/>
        <v>50.388199999999415</v>
      </c>
      <c r="G61" s="19">
        <f t="shared" si="1"/>
        <v>69.436859999999925</v>
      </c>
    </row>
    <row r="62" spans="1:7" x14ac:dyDescent="0.25">
      <c r="A62" s="8">
        <v>45408</v>
      </c>
      <c r="B62" s="9">
        <v>4353.7175999999999</v>
      </c>
      <c r="C62" s="9">
        <v>4431.4404000000004</v>
      </c>
      <c r="D62" s="9">
        <v>4352.1183000000001</v>
      </c>
      <c r="F62" s="19">
        <f t="shared" si="0"/>
        <v>79.322100000000319</v>
      </c>
      <c r="G62" s="19">
        <f t="shared" si="1"/>
        <v>71.980959999999925</v>
      </c>
    </row>
    <row r="63" spans="1:7" x14ac:dyDescent="0.25">
      <c r="A63" s="8">
        <v>45411</v>
      </c>
      <c r="B63" s="9">
        <v>4427.5420000000004</v>
      </c>
      <c r="C63" s="9">
        <v>4516.2205000000004</v>
      </c>
      <c r="D63" s="9">
        <v>4429.6418000000003</v>
      </c>
      <c r="F63" s="19">
        <f t="shared" si="0"/>
        <v>88.678499999999985</v>
      </c>
      <c r="G63" s="19">
        <f t="shared" si="1"/>
        <v>73.692033333333285</v>
      </c>
    </row>
    <row r="64" spans="1:7" x14ac:dyDescent="0.25">
      <c r="A64" s="8">
        <v>45412</v>
      </c>
      <c r="B64" s="9">
        <v>4506.2530999999999</v>
      </c>
      <c r="C64" s="9">
        <v>4509.8407999999999</v>
      </c>
      <c r="D64" s="9">
        <v>4477.7929000000004</v>
      </c>
      <c r="F64" s="19">
        <f t="shared" si="0"/>
        <v>32.047899999999572</v>
      </c>
      <c r="G64" s="19">
        <f t="shared" si="1"/>
        <v>73.137293333333218</v>
      </c>
    </row>
    <row r="65" spans="1:7" x14ac:dyDescent="0.25">
      <c r="A65" s="8">
        <v>45418</v>
      </c>
      <c r="B65" s="9">
        <v>4480.3562000000002</v>
      </c>
      <c r="C65" s="9">
        <v>4559.6238999999996</v>
      </c>
      <c r="D65" s="9">
        <v>4532.5999000000002</v>
      </c>
      <c r="F65" s="19">
        <f t="shared" si="0"/>
        <v>79.267699999999422</v>
      </c>
      <c r="G65" s="19">
        <f t="shared" si="1"/>
        <v>72.776326666666563</v>
      </c>
    </row>
    <row r="66" spans="1:7" x14ac:dyDescent="0.25">
      <c r="A66" s="8">
        <v>45419</v>
      </c>
      <c r="B66" s="9">
        <v>4556.4886999999999</v>
      </c>
      <c r="C66" s="9">
        <v>4569.5077000000001</v>
      </c>
      <c r="D66" s="9">
        <v>4544.7331000000004</v>
      </c>
      <c r="F66" s="19">
        <f t="shared" si="0"/>
        <v>24.774599999999737</v>
      </c>
      <c r="G66" s="19">
        <f t="shared" si="1"/>
        <v>69.696799999999897</v>
      </c>
    </row>
    <row r="67" spans="1:7" x14ac:dyDescent="0.25">
      <c r="A67" s="8">
        <v>45420</v>
      </c>
      <c r="B67" s="9">
        <v>4564.1459000000004</v>
      </c>
      <c r="C67" s="9">
        <v>4552.2318999999998</v>
      </c>
      <c r="D67" s="9">
        <v>4511.6318000000001</v>
      </c>
      <c r="F67" s="19">
        <f t="shared" si="0"/>
        <v>52.514100000000326</v>
      </c>
      <c r="G67" s="19">
        <f t="shared" si="1"/>
        <v>69.489626666666609</v>
      </c>
    </row>
    <row r="68" spans="1:7" x14ac:dyDescent="0.25">
      <c r="A68" s="8">
        <v>45421</v>
      </c>
      <c r="B68" s="9">
        <v>4514.7695000000003</v>
      </c>
      <c r="C68" s="9">
        <v>4577.4495999999999</v>
      </c>
      <c r="D68" s="9">
        <v>4514.5375000000004</v>
      </c>
      <c r="F68" s="19">
        <f t="shared" si="0"/>
        <v>62.912099999999555</v>
      </c>
      <c r="G68" s="19">
        <f t="shared" si="1"/>
        <v>66.701366666666587</v>
      </c>
    </row>
    <row r="69" spans="1:7" x14ac:dyDescent="0.25">
      <c r="A69" s="8">
        <v>45422</v>
      </c>
      <c r="B69" s="9">
        <v>4570.8078999999998</v>
      </c>
      <c r="C69" s="9">
        <v>4582.7972</v>
      </c>
      <c r="D69" s="9">
        <v>4528.8909000000003</v>
      </c>
      <c r="F69" s="19">
        <f t="shared" si="0"/>
        <v>53.906299999999646</v>
      </c>
      <c r="G69" s="19">
        <f t="shared" si="1"/>
        <v>61.550819999999902</v>
      </c>
    </row>
    <row r="70" spans="1:7" x14ac:dyDescent="0.25">
      <c r="A70" s="8">
        <v>45425</v>
      </c>
      <c r="B70" s="9">
        <v>4552.7142999999996</v>
      </c>
      <c r="C70" s="9">
        <v>4543.6945999999998</v>
      </c>
      <c r="D70" s="9">
        <v>4497.9537</v>
      </c>
      <c r="F70" s="19">
        <f t="shared" ref="F70:F133" si="2">MAX((C70-D70),ABS(C70-B70),ABS(D70-B70))</f>
        <v>54.760599999999613</v>
      </c>
      <c r="G70" s="19">
        <f t="shared" si="1"/>
        <v>56.543879999999866</v>
      </c>
    </row>
    <row r="71" spans="1:7" x14ac:dyDescent="0.25">
      <c r="A71" s="8">
        <v>45426</v>
      </c>
      <c r="B71" s="9">
        <v>4525.4566000000004</v>
      </c>
      <c r="C71" s="9">
        <v>4551.0183999999999</v>
      </c>
      <c r="D71" s="9">
        <v>4516.1457</v>
      </c>
      <c r="F71" s="19">
        <f t="shared" si="2"/>
        <v>34.872699999999895</v>
      </c>
      <c r="G71" s="19">
        <f t="shared" si="1"/>
        <v>54.003273333333226</v>
      </c>
    </row>
    <row r="72" spans="1:7" x14ac:dyDescent="0.25">
      <c r="A72" s="8">
        <v>45427</v>
      </c>
      <c r="B72" s="9">
        <v>4532.1805000000004</v>
      </c>
      <c r="C72" s="9">
        <v>4528.1623</v>
      </c>
      <c r="D72" s="9">
        <v>4491.2539999999999</v>
      </c>
      <c r="F72" s="19">
        <f t="shared" si="2"/>
        <v>40.926500000000487</v>
      </c>
      <c r="G72" s="19">
        <f t="shared" si="1"/>
        <v>53.042026666666544</v>
      </c>
    </row>
    <row r="73" spans="1:7" x14ac:dyDescent="0.25">
      <c r="A73" s="8">
        <v>45428</v>
      </c>
      <c r="B73" s="9">
        <v>4494.5780999999997</v>
      </c>
      <c r="C73" s="9">
        <v>4530.8505999999998</v>
      </c>
      <c r="D73" s="9">
        <v>4493.2218999999996</v>
      </c>
      <c r="F73" s="19">
        <f t="shared" si="2"/>
        <v>37.628700000000208</v>
      </c>
      <c r="G73" s="19">
        <f t="shared" si="1"/>
        <v>52.022926666666535</v>
      </c>
    </row>
    <row r="74" spans="1:7" x14ac:dyDescent="0.25">
      <c r="A74" s="8">
        <v>45429</v>
      </c>
      <c r="B74" s="9">
        <v>4503.8462</v>
      </c>
      <c r="C74" s="9">
        <v>4555.3298999999997</v>
      </c>
      <c r="D74" s="9">
        <v>4494.2515999999996</v>
      </c>
      <c r="F74" s="19">
        <f t="shared" si="2"/>
        <v>61.078300000000127</v>
      </c>
      <c r="G74" s="19">
        <f t="shared" si="1"/>
        <v>53.511359999999875</v>
      </c>
    </row>
    <row r="75" spans="1:7" x14ac:dyDescent="0.25">
      <c r="A75" s="8">
        <v>45432</v>
      </c>
      <c r="B75" s="9">
        <v>4555.3298999999997</v>
      </c>
      <c r="C75" s="9">
        <v>4584.8395</v>
      </c>
      <c r="D75" s="9">
        <v>4557.2999</v>
      </c>
      <c r="F75" s="19">
        <f t="shared" si="2"/>
        <v>29.509600000000319</v>
      </c>
      <c r="G75" s="19">
        <f t="shared" si="1"/>
        <v>52.172526666666577</v>
      </c>
    </row>
    <row r="76" spans="1:7" x14ac:dyDescent="0.25">
      <c r="A76" s="8">
        <v>45433</v>
      </c>
      <c r="B76" s="9">
        <v>4575.5808999999999</v>
      </c>
      <c r="C76" s="9">
        <v>4566.8634000000002</v>
      </c>
      <c r="D76" s="9">
        <v>4531.7493000000004</v>
      </c>
      <c r="F76" s="19">
        <f t="shared" si="2"/>
        <v>43.831599999999526</v>
      </c>
      <c r="G76" s="19">
        <f t="shared" si="1"/>
        <v>51.735419999999912</v>
      </c>
    </row>
    <row r="77" spans="1:7" x14ac:dyDescent="0.25">
      <c r="A77" s="8">
        <v>45434</v>
      </c>
      <c r="B77" s="9">
        <v>4546.0698000000002</v>
      </c>
      <c r="C77" s="9">
        <v>4561.4930999999997</v>
      </c>
      <c r="D77" s="9">
        <v>4539.2426999999998</v>
      </c>
      <c r="F77" s="19">
        <f t="shared" si="2"/>
        <v>22.2503999999999</v>
      </c>
      <c r="G77" s="19">
        <f t="shared" si="1"/>
        <v>47.93063999999989</v>
      </c>
    </row>
    <row r="78" spans="1:7" x14ac:dyDescent="0.25">
      <c r="A78" s="8">
        <v>45435</v>
      </c>
      <c r="B78" s="9">
        <v>4554.4471999999996</v>
      </c>
      <c r="C78" s="9">
        <v>4539.8909999999996</v>
      </c>
      <c r="D78" s="9">
        <v>4472.3024999999998</v>
      </c>
      <c r="F78" s="19">
        <f t="shared" si="2"/>
        <v>82.14469999999983</v>
      </c>
      <c r="G78" s="19">
        <f t="shared" si="1"/>
        <v>47.49505333333321</v>
      </c>
    </row>
    <row r="79" spans="1:7" x14ac:dyDescent="0.25">
      <c r="A79" s="8">
        <v>45436</v>
      </c>
      <c r="B79" s="9">
        <v>4481.6219000000001</v>
      </c>
      <c r="C79" s="9">
        <v>4500.5150000000003</v>
      </c>
      <c r="D79" s="9">
        <v>4433.9753000000001</v>
      </c>
      <c r="F79" s="19">
        <f t="shared" si="2"/>
        <v>66.539700000000266</v>
      </c>
      <c r="G79" s="19">
        <f t="shared" si="1"/>
        <v>49.794506666666592</v>
      </c>
    </row>
    <row r="80" spans="1:7" x14ac:dyDescent="0.25">
      <c r="A80" s="8">
        <v>45439</v>
      </c>
      <c r="B80" s="9">
        <v>4435.0461999999998</v>
      </c>
      <c r="C80" s="9">
        <v>4478.2767000000003</v>
      </c>
      <c r="D80" s="9">
        <v>4416.9164000000001</v>
      </c>
      <c r="F80" s="19">
        <f t="shared" si="2"/>
        <v>61.360300000000279</v>
      </c>
      <c r="G80" s="19">
        <f t="shared" si="1"/>
        <v>48.600679999999983</v>
      </c>
    </row>
    <row r="81" spans="1:7" x14ac:dyDescent="0.25">
      <c r="A81" s="8">
        <v>45440</v>
      </c>
      <c r="B81" s="9">
        <v>4476.8058000000001</v>
      </c>
      <c r="C81" s="9">
        <v>4478.9357</v>
      </c>
      <c r="D81" s="9">
        <v>4434.7384000000002</v>
      </c>
      <c r="F81" s="19">
        <f t="shared" si="2"/>
        <v>44.197299999999814</v>
      </c>
      <c r="G81" s="19">
        <f t="shared" si="1"/>
        <v>49.895526666666655</v>
      </c>
    </row>
    <row r="82" spans="1:7" x14ac:dyDescent="0.25">
      <c r="A82" s="8">
        <v>45441</v>
      </c>
      <c r="B82" s="9">
        <v>4439.0380999999998</v>
      </c>
      <c r="C82" s="9">
        <v>4468.9666999999999</v>
      </c>
      <c r="D82" s="9">
        <v>4429.5492999999997</v>
      </c>
      <c r="F82" s="19">
        <f t="shared" si="2"/>
        <v>39.417400000000271</v>
      </c>
      <c r="G82" s="19">
        <f t="shared" si="1"/>
        <v>49.022413333333319</v>
      </c>
    </row>
    <row r="83" spans="1:7" x14ac:dyDescent="0.25">
      <c r="A83" s="8">
        <v>45442</v>
      </c>
      <c r="B83" s="9">
        <v>4446.5073000000002</v>
      </c>
      <c r="C83" s="9">
        <v>4459.9363000000003</v>
      </c>
      <c r="D83" s="9">
        <v>4416.6104999999998</v>
      </c>
      <c r="F83" s="19">
        <f t="shared" si="2"/>
        <v>43.325800000000527</v>
      </c>
      <c r="G83" s="19">
        <f t="shared" si="1"/>
        <v>47.716660000000047</v>
      </c>
    </row>
    <row r="84" spans="1:7" x14ac:dyDescent="0.25">
      <c r="A84" s="8">
        <v>45443</v>
      </c>
      <c r="B84" s="9">
        <v>4425.2233999999999</v>
      </c>
      <c r="C84" s="9">
        <v>4456.1301000000003</v>
      </c>
      <c r="D84" s="9">
        <v>4426.3293000000003</v>
      </c>
      <c r="F84" s="19">
        <f t="shared" si="2"/>
        <v>30.906700000000455</v>
      </c>
      <c r="G84" s="19">
        <f t="shared" ref="G84:G147" si="3">AVERAGE(F70:F84)</f>
        <v>46.183353333333436</v>
      </c>
    </row>
    <row r="85" spans="1:7" x14ac:dyDescent="0.25">
      <c r="A85" s="8">
        <v>45446</v>
      </c>
      <c r="B85" s="9">
        <v>4426.3293000000003</v>
      </c>
      <c r="C85" s="9">
        <v>4434.2199000000001</v>
      </c>
      <c r="D85" s="9">
        <v>4375.0677999999998</v>
      </c>
      <c r="F85" s="19">
        <f t="shared" si="2"/>
        <v>59.152100000000246</v>
      </c>
      <c r="G85" s="19">
        <f t="shared" si="3"/>
        <v>46.476120000000144</v>
      </c>
    </row>
    <row r="86" spans="1:7" x14ac:dyDescent="0.25">
      <c r="A86" s="8">
        <v>45447</v>
      </c>
      <c r="B86" s="9">
        <v>4402.9871999999996</v>
      </c>
      <c r="C86" s="9">
        <v>4431.7632999999996</v>
      </c>
      <c r="D86" s="9">
        <v>4372.6171999999997</v>
      </c>
      <c r="F86" s="19">
        <f t="shared" si="2"/>
        <v>59.146099999999933</v>
      </c>
      <c r="G86" s="19">
        <f t="shared" si="3"/>
        <v>48.094346666666816</v>
      </c>
    </row>
    <row r="87" spans="1:7" x14ac:dyDescent="0.25">
      <c r="A87" s="8">
        <v>45448</v>
      </c>
      <c r="B87" s="9">
        <v>4425.0451000000003</v>
      </c>
      <c r="C87" s="9">
        <v>4430.0574999999999</v>
      </c>
      <c r="D87" s="9">
        <v>4379.6315000000004</v>
      </c>
      <c r="F87" s="19">
        <f t="shared" si="2"/>
        <v>50.425999999999476</v>
      </c>
      <c r="G87" s="19">
        <f t="shared" si="3"/>
        <v>48.727646666666743</v>
      </c>
    </row>
    <row r="88" spans="1:7" x14ac:dyDescent="0.25">
      <c r="A88" s="8">
        <v>45449</v>
      </c>
      <c r="B88" s="9">
        <v>4379.6327000000001</v>
      </c>
      <c r="C88" s="9">
        <v>4400.1913999999997</v>
      </c>
      <c r="D88" s="9">
        <v>4315.7943999999998</v>
      </c>
      <c r="F88" s="19">
        <f t="shared" si="2"/>
        <v>84.396999999999935</v>
      </c>
      <c r="G88" s="19">
        <f t="shared" si="3"/>
        <v>51.845533333333393</v>
      </c>
    </row>
    <row r="89" spans="1:7" x14ac:dyDescent="0.25">
      <c r="A89" s="8">
        <v>45450</v>
      </c>
      <c r="B89" s="9">
        <v>4327.8136999999997</v>
      </c>
      <c r="C89" s="9">
        <v>4365.4668000000001</v>
      </c>
      <c r="D89" s="9">
        <v>4297.4769999999999</v>
      </c>
      <c r="F89" s="19">
        <f t="shared" si="2"/>
        <v>67.989800000000287</v>
      </c>
      <c r="G89" s="19">
        <f t="shared" si="3"/>
        <v>52.306300000000071</v>
      </c>
    </row>
    <row r="90" spans="1:7" x14ac:dyDescent="0.25">
      <c r="A90" s="8">
        <v>45454</v>
      </c>
      <c r="B90" s="9">
        <v>4333.6118999999999</v>
      </c>
      <c r="C90" s="9">
        <v>4337.0568000000003</v>
      </c>
      <c r="D90" s="9">
        <v>4289.2503999999999</v>
      </c>
      <c r="F90" s="19">
        <f t="shared" si="2"/>
        <v>47.806400000000394</v>
      </c>
      <c r="G90" s="19">
        <f t="shared" si="3"/>
        <v>53.526086666666743</v>
      </c>
    </row>
    <row r="91" spans="1:7" x14ac:dyDescent="0.25">
      <c r="A91" s="8">
        <v>45455</v>
      </c>
      <c r="B91" s="9">
        <v>4328.2667000000001</v>
      </c>
      <c r="C91" s="9">
        <v>4355.1121000000003</v>
      </c>
      <c r="D91" s="9">
        <v>4321.8122999999996</v>
      </c>
      <c r="F91" s="19">
        <f t="shared" si="2"/>
        <v>33.299800000000687</v>
      </c>
      <c r="G91" s="19">
        <f t="shared" si="3"/>
        <v>52.82396666666682</v>
      </c>
    </row>
    <row r="92" spans="1:7" x14ac:dyDescent="0.25">
      <c r="A92" s="8">
        <v>45456</v>
      </c>
      <c r="B92" s="9">
        <v>4346.8878999999997</v>
      </c>
      <c r="C92" s="9">
        <v>4352.4372000000003</v>
      </c>
      <c r="D92" s="9">
        <v>4317.7431999999999</v>
      </c>
      <c r="F92" s="19">
        <f t="shared" si="2"/>
        <v>34.694000000000415</v>
      </c>
      <c r="G92" s="19">
        <f t="shared" si="3"/>
        <v>53.653540000000184</v>
      </c>
    </row>
    <row r="93" spans="1:7" x14ac:dyDescent="0.25">
      <c r="A93" s="8">
        <v>45457</v>
      </c>
      <c r="B93" s="9">
        <v>4325.4071999999996</v>
      </c>
      <c r="C93" s="9">
        <v>4345.9687999999996</v>
      </c>
      <c r="D93" s="9">
        <v>4304.8359</v>
      </c>
      <c r="F93" s="19">
        <f t="shared" si="2"/>
        <v>41.132899999999609</v>
      </c>
      <c r="G93" s="19">
        <f t="shared" si="3"/>
        <v>50.919420000000173</v>
      </c>
    </row>
    <row r="94" spans="1:7" x14ac:dyDescent="0.25">
      <c r="A94" s="8">
        <v>45460</v>
      </c>
      <c r="B94" s="9">
        <v>4340.2542999999996</v>
      </c>
      <c r="C94" s="9">
        <v>4343.1239999999998</v>
      </c>
      <c r="D94" s="9">
        <v>4315.7340999999997</v>
      </c>
      <c r="F94" s="19">
        <f t="shared" si="2"/>
        <v>27.389900000000125</v>
      </c>
      <c r="G94" s="19">
        <f t="shared" si="3"/>
        <v>48.309433333333494</v>
      </c>
    </row>
    <row r="95" spans="1:7" x14ac:dyDescent="0.25">
      <c r="A95" s="8">
        <v>45461</v>
      </c>
      <c r="B95" s="9">
        <v>4333.9211999999998</v>
      </c>
      <c r="C95" s="9">
        <v>4363.3176000000003</v>
      </c>
      <c r="D95" s="9">
        <v>4332.9255999999996</v>
      </c>
      <c r="F95" s="19">
        <f t="shared" si="2"/>
        <v>30.392000000000735</v>
      </c>
      <c r="G95" s="19">
        <f t="shared" si="3"/>
        <v>46.244880000000194</v>
      </c>
    </row>
    <row r="96" spans="1:7" x14ac:dyDescent="0.25">
      <c r="A96" s="8">
        <v>45462</v>
      </c>
      <c r="B96" s="9">
        <v>4360.6620999999996</v>
      </c>
      <c r="C96" s="9">
        <v>4365.9416000000001</v>
      </c>
      <c r="D96" s="9">
        <v>4331.7946000000002</v>
      </c>
      <c r="F96" s="19">
        <f t="shared" si="2"/>
        <v>34.146999999999935</v>
      </c>
      <c r="G96" s="19">
        <f t="shared" si="3"/>
        <v>45.5748600000002</v>
      </c>
    </row>
    <row r="97" spans="1:7" x14ac:dyDescent="0.25">
      <c r="A97" s="8">
        <v>45463</v>
      </c>
      <c r="B97" s="9">
        <v>4333.8945999999996</v>
      </c>
      <c r="C97" s="9">
        <v>4342.5576000000001</v>
      </c>
      <c r="D97" s="9">
        <v>4276.6203999999998</v>
      </c>
      <c r="F97" s="19">
        <f t="shared" si="2"/>
        <v>65.937200000000303</v>
      </c>
      <c r="G97" s="19">
        <f t="shared" si="3"/>
        <v>47.342846666666873</v>
      </c>
    </row>
    <row r="98" spans="1:7" x14ac:dyDescent="0.25">
      <c r="A98" s="8">
        <v>45464</v>
      </c>
      <c r="B98" s="9">
        <v>4279.4251000000004</v>
      </c>
      <c r="C98" s="9">
        <v>4294.1444000000001</v>
      </c>
      <c r="D98" s="9">
        <v>4254.3383999999996</v>
      </c>
      <c r="F98" s="19">
        <f t="shared" si="2"/>
        <v>39.806000000000495</v>
      </c>
      <c r="G98" s="19">
        <f t="shared" si="3"/>
        <v>47.108193333333539</v>
      </c>
    </row>
    <row r="99" spans="1:7" x14ac:dyDescent="0.25">
      <c r="A99" s="8">
        <v>45467</v>
      </c>
      <c r="B99" s="9">
        <v>4275.5397000000003</v>
      </c>
      <c r="C99" s="9">
        <v>4252.2888000000003</v>
      </c>
      <c r="D99" s="9">
        <v>4196.2597999999998</v>
      </c>
      <c r="F99" s="19">
        <f t="shared" si="2"/>
        <v>79.279900000000453</v>
      </c>
      <c r="G99" s="19">
        <f t="shared" si="3"/>
        <v>50.333073333333537</v>
      </c>
    </row>
    <row r="100" spans="1:7" x14ac:dyDescent="0.25">
      <c r="A100" s="8">
        <v>45468</v>
      </c>
      <c r="B100" s="9">
        <v>4198.4928</v>
      </c>
      <c r="C100" s="9">
        <v>4212.4450999999999</v>
      </c>
      <c r="D100" s="9">
        <v>4150.3697000000002</v>
      </c>
      <c r="F100" s="19">
        <f t="shared" si="2"/>
        <v>62.075399999999718</v>
      </c>
      <c r="G100" s="19">
        <f t="shared" si="3"/>
        <v>50.527960000000164</v>
      </c>
    </row>
    <row r="101" spans="1:7" x14ac:dyDescent="0.25">
      <c r="A101" s="8">
        <v>45469</v>
      </c>
      <c r="B101" s="9">
        <v>4174.5527000000002</v>
      </c>
      <c r="C101" s="9">
        <v>4243.1950999999999</v>
      </c>
      <c r="D101" s="9">
        <v>4154.9157999999998</v>
      </c>
      <c r="F101" s="19">
        <f t="shared" si="2"/>
        <v>88.279300000000148</v>
      </c>
      <c r="G101" s="19">
        <f t="shared" si="3"/>
        <v>52.470173333333513</v>
      </c>
    </row>
    <row r="102" spans="1:7" x14ac:dyDescent="0.25">
      <c r="A102" s="8">
        <v>45470</v>
      </c>
      <c r="B102" s="9">
        <v>4238.4196000000002</v>
      </c>
      <c r="C102" s="9">
        <v>4223.8064999999997</v>
      </c>
      <c r="D102" s="9">
        <v>4181.3883999999998</v>
      </c>
      <c r="F102" s="19">
        <f t="shared" si="2"/>
        <v>57.031200000000354</v>
      </c>
      <c r="G102" s="19">
        <f t="shared" si="3"/>
        <v>52.91052000000024</v>
      </c>
    </row>
    <row r="103" spans="1:7" x14ac:dyDescent="0.25">
      <c r="A103" s="8">
        <v>45471</v>
      </c>
      <c r="B103" s="9">
        <v>4181.3883999999998</v>
      </c>
      <c r="C103" s="9">
        <v>4240.3235999999997</v>
      </c>
      <c r="D103" s="9">
        <v>4172.3182999999999</v>
      </c>
      <c r="F103" s="19">
        <f t="shared" si="2"/>
        <v>68.005299999999806</v>
      </c>
      <c r="G103" s="19">
        <f t="shared" si="3"/>
        <v>51.817740000000228</v>
      </c>
    </row>
    <row r="104" spans="1:7" x14ac:dyDescent="0.25">
      <c r="A104" s="8">
        <v>45474</v>
      </c>
      <c r="B104" s="9">
        <v>4199.3747000000003</v>
      </c>
      <c r="C104" s="9">
        <v>4236.2055</v>
      </c>
      <c r="D104" s="9">
        <v>4173.7156000000004</v>
      </c>
      <c r="F104" s="19">
        <f t="shared" si="2"/>
        <v>62.489899999999579</v>
      </c>
      <c r="G104" s="19">
        <f t="shared" si="3"/>
        <v>51.451080000000182</v>
      </c>
    </row>
    <row r="105" spans="1:7" x14ac:dyDescent="0.25">
      <c r="A105" s="8">
        <v>45475</v>
      </c>
      <c r="B105" s="9">
        <v>4230.951</v>
      </c>
      <c r="C105" s="9">
        <v>4241.3243000000002</v>
      </c>
      <c r="D105" s="9">
        <v>4204.1846999999998</v>
      </c>
      <c r="F105" s="19">
        <f t="shared" si="2"/>
        <v>37.139600000000428</v>
      </c>
      <c r="G105" s="19">
        <f t="shared" si="3"/>
        <v>50.739960000000188</v>
      </c>
    </row>
    <row r="106" spans="1:7" x14ac:dyDescent="0.25">
      <c r="A106" s="8">
        <v>45476</v>
      </c>
      <c r="B106" s="9">
        <v>4215.4877999999999</v>
      </c>
      <c r="C106" s="9">
        <v>4216.0424999999996</v>
      </c>
      <c r="D106" s="9">
        <v>4186.2120999999997</v>
      </c>
      <c r="F106" s="19">
        <f t="shared" si="2"/>
        <v>29.830399999999827</v>
      </c>
      <c r="G106" s="19">
        <f t="shared" si="3"/>
        <v>50.508666666666798</v>
      </c>
    </row>
    <row r="107" spans="1:7" x14ac:dyDescent="0.25">
      <c r="A107" s="8">
        <v>45477</v>
      </c>
      <c r="B107" s="9">
        <v>4192.7358999999997</v>
      </c>
      <c r="C107" s="9">
        <v>4210.7924000000003</v>
      </c>
      <c r="D107" s="9">
        <v>4135.5990000000002</v>
      </c>
      <c r="F107" s="19">
        <f t="shared" si="2"/>
        <v>75.193400000000111</v>
      </c>
      <c r="G107" s="19">
        <f t="shared" si="3"/>
        <v>53.208626666666774</v>
      </c>
    </row>
    <row r="108" spans="1:7" x14ac:dyDescent="0.25">
      <c r="A108" s="8">
        <v>45478</v>
      </c>
      <c r="B108" s="9">
        <v>4137.9276</v>
      </c>
      <c r="C108" s="9">
        <v>4158.8422</v>
      </c>
      <c r="D108" s="9">
        <v>4098.7664999999997</v>
      </c>
      <c r="F108" s="19">
        <f t="shared" si="2"/>
        <v>60.075700000000325</v>
      </c>
      <c r="G108" s="19">
        <f t="shared" si="3"/>
        <v>54.471480000000156</v>
      </c>
    </row>
    <row r="109" spans="1:7" x14ac:dyDescent="0.25">
      <c r="A109" s="8">
        <v>45481</v>
      </c>
      <c r="B109" s="9">
        <v>4149.9423999999999</v>
      </c>
      <c r="C109" s="9">
        <v>4140.3253000000004</v>
      </c>
      <c r="D109" s="9">
        <v>4077.7139000000002</v>
      </c>
      <c r="F109" s="19">
        <f t="shared" si="2"/>
        <v>72.228499999999713</v>
      </c>
      <c r="G109" s="19">
        <f t="shared" si="3"/>
        <v>57.46072000000013</v>
      </c>
    </row>
    <row r="110" spans="1:7" x14ac:dyDescent="0.25">
      <c r="A110" s="8">
        <v>45482</v>
      </c>
      <c r="B110" s="9">
        <v>4086.8971000000001</v>
      </c>
      <c r="C110" s="9">
        <v>4161.2001</v>
      </c>
      <c r="D110" s="9">
        <v>4055.0727999999999</v>
      </c>
      <c r="F110" s="19">
        <f t="shared" si="2"/>
        <v>106.1273000000001</v>
      </c>
      <c r="G110" s="19">
        <f t="shared" si="3"/>
        <v>62.509740000000086</v>
      </c>
    </row>
    <row r="111" spans="1:7" x14ac:dyDescent="0.25">
      <c r="A111" s="8">
        <v>45483</v>
      </c>
      <c r="B111" s="9">
        <v>4152.2358000000004</v>
      </c>
      <c r="C111" s="9">
        <v>4167.0365000000002</v>
      </c>
      <c r="D111" s="9">
        <v>4128.1293999999998</v>
      </c>
      <c r="F111" s="19">
        <f t="shared" si="2"/>
        <v>38.907100000000355</v>
      </c>
      <c r="G111" s="19">
        <f t="shared" si="3"/>
        <v>62.827080000000116</v>
      </c>
    </row>
    <row r="112" spans="1:7" x14ac:dyDescent="0.25">
      <c r="A112" s="8">
        <v>45484</v>
      </c>
      <c r="B112" s="9">
        <v>4134.8015999999998</v>
      </c>
      <c r="C112" s="9">
        <v>4216.0342000000001</v>
      </c>
      <c r="D112" s="9">
        <v>4165.1458000000002</v>
      </c>
      <c r="F112" s="19">
        <f t="shared" si="2"/>
        <v>81.232600000000275</v>
      </c>
      <c r="G112" s="19">
        <f t="shared" si="3"/>
        <v>63.846773333333445</v>
      </c>
    </row>
    <row r="113" spans="1:7" x14ac:dyDescent="0.25">
      <c r="A113" s="8">
        <v>45485</v>
      </c>
      <c r="B113" s="9">
        <v>4214.7016000000003</v>
      </c>
      <c r="C113" s="9">
        <v>4225.6036000000004</v>
      </c>
      <c r="D113" s="9">
        <v>4202.4921999999997</v>
      </c>
      <c r="F113" s="19">
        <f t="shared" si="2"/>
        <v>23.111400000000685</v>
      </c>
      <c r="G113" s="19">
        <f t="shared" si="3"/>
        <v>62.733800000000123</v>
      </c>
    </row>
    <row r="114" spans="1:7" x14ac:dyDescent="0.25">
      <c r="A114" s="8">
        <v>45488</v>
      </c>
      <c r="B114" s="9">
        <v>4213.6480000000001</v>
      </c>
      <c r="C114" s="9">
        <v>4207.2349999999997</v>
      </c>
      <c r="D114" s="9">
        <v>4184.6343999999999</v>
      </c>
      <c r="F114" s="19">
        <f t="shared" si="2"/>
        <v>29.013600000000224</v>
      </c>
      <c r="G114" s="19">
        <f t="shared" si="3"/>
        <v>59.382713333333442</v>
      </c>
    </row>
    <row r="115" spans="1:7" x14ac:dyDescent="0.25">
      <c r="A115" s="8">
        <v>45489</v>
      </c>
      <c r="B115" s="9">
        <v>4192.3860000000004</v>
      </c>
      <c r="C115" s="9">
        <v>4214.8954999999996</v>
      </c>
      <c r="D115" s="9">
        <v>4177.7129999999997</v>
      </c>
      <c r="F115" s="19">
        <f t="shared" si="2"/>
        <v>37.182499999999891</v>
      </c>
      <c r="G115" s="19">
        <f t="shared" si="3"/>
        <v>57.723186666666791</v>
      </c>
    </row>
    <row r="116" spans="1:7" x14ac:dyDescent="0.25">
      <c r="A116" s="8">
        <v>45490</v>
      </c>
      <c r="B116" s="9">
        <v>4213.0956999999999</v>
      </c>
      <c r="C116" s="9">
        <v>4214.5730999999996</v>
      </c>
      <c r="D116" s="9">
        <v>4186.8513999999996</v>
      </c>
      <c r="F116" s="19">
        <f t="shared" si="2"/>
        <v>27.721700000000055</v>
      </c>
      <c r="G116" s="19">
        <f t="shared" si="3"/>
        <v>53.686013333333449</v>
      </c>
    </row>
    <row r="117" spans="1:7" x14ac:dyDescent="0.25">
      <c r="A117" s="8">
        <v>45491</v>
      </c>
      <c r="B117" s="9">
        <v>4194.0182999999997</v>
      </c>
      <c r="C117" s="9">
        <v>4211.4580999999998</v>
      </c>
      <c r="D117" s="9">
        <v>4145.5757000000003</v>
      </c>
      <c r="F117" s="19">
        <f t="shared" si="2"/>
        <v>65.882399999999507</v>
      </c>
      <c r="G117" s="19">
        <f t="shared" si="3"/>
        <v>54.276093333333392</v>
      </c>
    </row>
    <row r="118" spans="1:7" x14ac:dyDescent="0.25">
      <c r="A118" s="8">
        <v>45492</v>
      </c>
      <c r="B118" s="9">
        <v>4210.7645000000002</v>
      </c>
      <c r="C118" s="9">
        <v>4236.2452999999996</v>
      </c>
      <c r="D118" s="9">
        <v>4186.0070999999998</v>
      </c>
      <c r="F118" s="19">
        <f t="shared" si="2"/>
        <v>50.238199999999779</v>
      </c>
      <c r="G118" s="19">
        <f t="shared" si="3"/>
        <v>53.091620000000056</v>
      </c>
    </row>
    <row r="119" spans="1:7" x14ac:dyDescent="0.25">
      <c r="A119" s="8">
        <v>45495</v>
      </c>
      <c r="B119" s="9">
        <v>4227.3694999999998</v>
      </c>
      <c r="C119" s="9">
        <v>4231.3175000000001</v>
      </c>
      <c r="D119" s="9">
        <v>4193.6376</v>
      </c>
      <c r="F119" s="19">
        <f t="shared" si="2"/>
        <v>37.679900000000089</v>
      </c>
      <c r="G119" s="19">
        <f t="shared" si="3"/>
        <v>51.437620000000088</v>
      </c>
    </row>
    <row r="120" spans="1:7" x14ac:dyDescent="0.25">
      <c r="A120" s="8">
        <v>45496</v>
      </c>
      <c r="B120" s="9">
        <v>4218.1778000000004</v>
      </c>
      <c r="C120" s="9">
        <v>4214.8788999999997</v>
      </c>
      <c r="D120" s="9">
        <v>4120.8491000000004</v>
      </c>
      <c r="F120" s="19">
        <f t="shared" si="2"/>
        <v>97.328700000000026</v>
      </c>
      <c r="G120" s="19">
        <f t="shared" si="3"/>
        <v>55.45022666666673</v>
      </c>
    </row>
    <row r="121" spans="1:7" x14ac:dyDescent="0.25">
      <c r="A121" s="8">
        <v>45497</v>
      </c>
      <c r="B121" s="9">
        <v>4120.8518000000004</v>
      </c>
      <c r="C121" s="9">
        <v>4132.6846999999998</v>
      </c>
      <c r="D121" s="9">
        <v>4070.9567000000002</v>
      </c>
      <c r="F121" s="19">
        <f t="shared" si="2"/>
        <v>61.727999999999611</v>
      </c>
      <c r="G121" s="19">
        <f t="shared" si="3"/>
        <v>57.576733333333387</v>
      </c>
    </row>
    <row r="122" spans="1:7" x14ac:dyDescent="0.25">
      <c r="A122" s="8">
        <v>45498</v>
      </c>
      <c r="B122" s="9">
        <v>4079.0970000000002</v>
      </c>
      <c r="C122" s="9">
        <v>4092.3733999999999</v>
      </c>
      <c r="D122" s="9">
        <v>4048.2573000000002</v>
      </c>
      <c r="F122" s="19">
        <f t="shared" si="2"/>
        <v>44.116099999999733</v>
      </c>
      <c r="G122" s="19">
        <f t="shared" si="3"/>
        <v>55.504913333333356</v>
      </c>
    </row>
    <row r="123" spans="1:7" x14ac:dyDescent="0.25">
      <c r="A123" s="8">
        <v>45499</v>
      </c>
      <c r="B123" s="9">
        <v>4070.4083000000001</v>
      </c>
      <c r="C123" s="9">
        <v>4118.3371999999999</v>
      </c>
      <c r="D123" s="9">
        <v>4078.3843000000002</v>
      </c>
      <c r="F123" s="19">
        <f t="shared" si="2"/>
        <v>47.928899999999885</v>
      </c>
      <c r="G123" s="19">
        <f t="shared" si="3"/>
        <v>54.69512666666666</v>
      </c>
    </row>
    <row r="124" spans="1:7" x14ac:dyDescent="0.25">
      <c r="A124" s="8">
        <v>45502</v>
      </c>
      <c r="B124" s="9">
        <v>4111.5559000000003</v>
      </c>
      <c r="C124" s="9">
        <v>4114.3086000000003</v>
      </c>
      <c r="D124" s="9">
        <v>4093.3841000000002</v>
      </c>
      <c r="F124" s="19">
        <f t="shared" si="2"/>
        <v>20.92450000000008</v>
      </c>
      <c r="G124" s="19">
        <f t="shared" si="3"/>
        <v>51.274860000000018</v>
      </c>
    </row>
    <row r="125" spans="1:7" x14ac:dyDescent="0.25">
      <c r="A125" s="8">
        <v>45503</v>
      </c>
      <c r="B125" s="9">
        <v>4098.0432000000001</v>
      </c>
      <c r="C125" s="9">
        <v>4097.8626999999997</v>
      </c>
      <c r="D125" s="9">
        <v>4062.5223000000001</v>
      </c>
      <c r="F125" s="19">
        <f t="shared" si="2"/>
        <v>35.520899999999983</v>
      </c>
      <c r="G125" s="19">
        <f t="shared" si="3"/>
        <v>46.567766666666678</v>
      </c>
    </row>
    <row r="126" spans="1:7" x14ac:dyDescent="0.25">
      <c r="A126" s="8">
        <v>45504</v>
      </c>
      <c r="B126" s="9">
        <v>4090.8661999999999</v>
      </c>
      <c r="C126" s="9">
        <v>4211.5622999999996</v>
      </c>
      <c r="D126" s="9">
        <v>4084.4641999999999</v>
      </c>
      <c r="F126" s="19">
        <f t="shared" si="2"/>
        <v>127.0980999999997</v>
      </c>
      <c r="G126" s="19">
        <f t="shared" si="3"/>
        <v>52.447166666666632</v>
      </c>
    </row>
    <row r="127" spans="1:7" x14ac:dyDescent="0.25">
      <c r="A127" s="8">
        <v>45505</v>
      </c>
      <c r="B127" s="9">
        <v>4210.7578000000003</v>
      </c>
      <c r="C127" s="9">
        <v>4229.9425000000001</v>
      </c>
      <c r="D127" s="9">
        <v>4184.3067000000001</v>
      </c>
      <c r="F127" s="19">
        <f t="shared" si="2"/>
        <v>45.635800000000017</v>
      </c>
      <c r="G127" s="19">
        <f t="shared" si="3"/>
        <v>50.074046666666618</v>
      </c>
    </row>
    <row r="128" spans="1:7" x14ac:dyDescent="0.25">
      <c r="A128" s="8">
        <v>45506</v>
      </c>
      <c r="B128" s="9">
        <v>4193.3056999999999</v>
      </c>
      <c r="C128" s="9">
        <v>4200.3317999999999</v>
      </c>
      <c r="D128" s="9">
        <v>4139.3433999999997</v>
      </c>
      <c r="F128" s="19">
        <f t="shared" si="2"/>
        <v>60.988400000000183</v>
      </c>
      <c r="G128" s="19">
        <f t="shared" si="3"/>
        <v>52.599179999999919</v>
      </c>
    </row>
    <row r="129" spans="1:7" x14ac:dyDescent="0.25">
      <c r="A129" s="8">
        <v>45509</v>
      </c>
      <c r="B129" s="9">
        <v>4143.6851999999999</v>
      </c>
      <c r="C129" s="9">
        <v>4177.7480999999998</v>
      </c>
      <c r="D129" s="9">
        <v>4067.3253</v>
      </c>
      <c r="F129" s="19">
        <f t="shared" si="2"/>
        <v>110.42279999999982</v>
      </c>
      <c r="G129" s="19">
        <f t="shared" si="3"/>
        <v>58.026459999999894</v>
      </c>
    </row>
    <row r="130" spans="1:7" x14ac:dyDescent="0.25">
      <c r="A130" s="8">
        <v>45510</v>
      </c>
      <c r="B130" s="9">
        <v>4067.3253</v>
      </c>
      <c r="C130" s="9">
        <v>4119.8068000000003</v>
      </c>
      <c r="D130" s="9">
        <v>4062.4818</v>
      </c>
      <c r="F130" s="19">
        <f t="shared" si="2"/>
        <v>57.325000000000273</v>
      </c>
      <c r="G130" s="19">
        <f t="shared" si="3"/>
        <v>59.369293333333253</v>
      </c>
    </row>
    <row r="131" spans="1:7" x14ac:dyDescent="0.25">
      <c r="A131" s="8">
        <v>45511</v>
      </c>
      <c r="B131" s="9">
        <v>4098.7394000000004</v>
      </c>
      <c r="C131" s="9">
        <v>4122.2673000000004</v>
      </c>
      <c r="D131" s="9">
        <v>4083.8551000000002</v>
      </c>
      <c r="F131" s="19">
        <f t="shared" si="2"/>
        <v>38.412200000000212</v>
      </c>
      <c r="G131" s="19">
        <f t="shared" si="3"/>
        <v>60.081993333333259</v>
      </c>
    </row>
    <row r="132" spans="1:7" x14ac:dyDescent="0.25">
      <c r="A132" s="8">
        <v>45512</v>
      </c>
      <c r="B132" s="9">
        <v>4098.2141000000001</v>
      </c>
      <c r="C132" s="9">
        <v>4124.0937999999996</v>
      </c>
      <c r="D132" s="9">
        <v>4058.1532999999999</v>
      </c>
      <c r="F132" s="19">
        <f t="shared" si="2"/>
        <v>65.940499999999702</v>
      </c>
      <c r="G132" s="19">
        <f t="shared" si="3"/>
        <v>60.085866666666604</v>
      </c>
    </row>
    <row r="133" spans="1:7" x14ac:dyDescent="0.25">
      <c r="A133" s="8">
        <v>45513</v>
      </c>
      <c r="B133" s="9">
        <v>4095.6687000000002</v>
      </c>
      <c r="C133" s="9">
        <v>4129.2875000000004</v>
      </c>
      <c r="D133" s="9">
        <v>4074.5473000000002</v>
      </c>
      <c r="F133" s="19">
        <f t="shared" si="2"/>
        <v>54.740200000000186</v>
      </c>
      <c r="G133" s="19">
        <f t="shared" si="3"/>
        <v>60.385999999999967</v>
      </c>
    </row>
    <row r="134" spans="1:7" x14ac:dyDescent="0.25">
      <c r="A134" s="8">
        <v>45516</v>
      </c>
      <c r="B134" s="9">
        <v>4074.5520999999999</v>
      </c>
      <c r="C134" s="9">
        <v>4080.2465999999999</v>
      </c>
      <c r="D134" s="9">
        <v>4049.4533999999999</v>
      </c>
      <c r="F134" s="19">
        <f t="shared" ref="F134:F197" si="4">MAX((C134-D134),ABS(C134-B134),ABS(D134-B134))</f>
        <v>30.79320000000007</v>
      </c>
      <c r="G134" s="19">
        <f t="shared" si="3"/>
        <v>59.926886666666633</v>
      </c>
    </row>
    <row r="135" spans="1:7" x14ac:dyDescent="0.25">
      <c r="A135" s="8">
        <v>45517</v>
      </c>
      <c r="B135" s="9">
        <v>4059.7773000000002</v>
      </c>
      <c r="C135" s="9">
        <v>4076.4095000000002</v>
      </c>
      <c r="D135" s="9">
        <v>4037.8467000000001</v>
      </c>
      <c r="F135" s="19">
        <f t="shared" si="4"/>
        <v>38.562800000000152</v>
      </c>
      <c r="G135" s="19">
        <f t="shared" si="3"/>
        <v>56.009159999999973</v>
      </c>
    </row>
    <row r="136" spans="1:7" x14ac:dyDescent="0.25">
      <c r="A136" s="8">
        <v>45518</v>
      </c>
      <c r="B136" s="9">
        <v>4076.4095000000002</v>
      </c>
      <c r="C136" s="9">
        <v>4075.5637000000002</v>
      </c>
      <c r="D136" s="9">
        <v>4043.1120999999998</v>
      </c>
      <c r="F136" s="19">
        <f t="shared" si="4"/>
        <v>33.29740000000038</v>
      </c>
      <c r="G136" s="19">
        <f t="shared" si="3"/>
        <v>54.113786666666691</v>
      </c>
    </row>
    <row r="137" spans="1:7" x14ac:dyDescent="0.25">
      <c r="A137" s="8">
        <v>45519</v>
      </c>
      <c r="B137" s="9">
        <v>4043.1120999999998</v>
      </c>
      <c r="C137" s="9">
        <v>4104.4786000000004</v>
      </c>
      <c r="D137" s="9">
        <v>4028.3813</v>
      </c>
      <c r="F137" s="19">
        <f t="shared" si="4"/>
        <v>76.097300000000359</v>
      </c>
      <c r="G137" s="19">
        <f t="shared" si="3"/>
        <v>56.245866666666736</v>
      </c>
    </row>
    <row r="138" spans="1:7" x14ac:dyDescent="0.25">
      <c r="A138" s="8">
        <v>45520</v>
      </c>
      <c r="B138" s="9">
        <v>4080.1327999999999</v>
      </c>
      <c r="C138" s="9">
        <v>4095.8481999999999</v>
      </c>
      <c r="D138" s="9">
        <v>4067.4719</v>
      </c>
      <c r="F138" s="19">
        <f t="shared" si="4"/>
        <v>28.376299999999901</v>
      </c>
      <c r="G138" s="19">
        <f t="shared" si="3"/>
        <v>54.942360000000072</v>
      </c>
    </row>
    <row r="139" spans="1:7" x14ac:dyDescent="0.25">
      <c r="A139" s="8">
        <v>45523</v>
      </c>
      <c r="B139" s="9">
        <v>4072.6531</v>
      </c>
      <c r="C139" s="9">
        <v>4109.0243</v>
      </c>
      <c r="D139" s="9">
        <v>4068.1342</v>
      </c>
      <c r="F139" s="19">
        <f t="shared" si="4"/>
        <v>40.890100000000075</v>
      </c>
      <c r="G139" s="19">
        <f t="shared" si="3"/>
        <v>56.273400000000066</v>
      </c>
    </row>
    <row r="140" spans="1:7" x14ac:dyDescent="0.25">
      <c r="A140" s="8">
        <v>45524</v>
      </c>
      <c r="B140" s="9">
        <v>4078.0504999999998</v>
      </c>
      <c r="C140" s="9">
        <v>4081.4173999999998</v>
      </c>
      <c r="D140" s="9">
        <v>4016.8252000000002</v>
      </c>
      <c r="F140" s="19">
        <f t="shared" si="4"/>
        <v>64.592199999999593</v>
      </c>
      <c r="G140" s="19">
        <f t="shared" si="3"/>
        <v>58.211486666666708</v>
      </c>
    </row>
    <row r="141" spans="1:7" x14ac:dyDescent="0.25">
      <c r="A141" s="8">
        <v>45525</v>
      </c>
      <c r="B141" s="9">
        <v>4028.8526999999999</v>
      </c>
      <c r="C141" s="9">
        <v>4035.1849000000002</v>
      </c>
      <c r="D141" s="9">
        <v>4009.8625999999999</v>
      </c>
      <c r="F141" s="19">
        <f t="shared" si="4"/>
        <v>25.322300000000268</v>
      </c>
      <c r="G141" s="19">
        <f t="shared" si="3"/>
        <v>51.426433333333414</v>
      </c>
    </row>
    <row r="142" spans="1:7" x14ac:dyDescent="0.25">
      <c r="A142" s="8">
        <v>45526</v>
      </c>
      <c r="B142" s="9">
        <v>4014.7491</v>
      </c>
      <c r="C142" s="9">
        <v>4021.6448</v>
      </c>
      <c r="D142" s="9">
        <v>3978.0709000000002</v>
      </c>
      <c r="F142" s="19">
        <f t="shared" si="4"/>
        <v>43.573899999999867</v>
      </c>
      <c r="G142" s="19">
        <f t="shared" si="3"/>
        <v>51.288973333333402</v>
      </c>
    </row>
    <row r="143" spans="1:7" x14ac:dyDescent="0.25">
      <c r="A143" s="8">
        <v>45527</v>
      </c>
      <c r="B143" s="9">
        <v>3982.4303</v>
      </c>
      <c r="C143" s="9">
        <v>4001.5248999999999</v>
      </c>
      <c r="D143" s="9">
        <v>3965.4969999999998</v>
      </c>
      <c r="F143" s="19">
        <f t="shared" si="4"/>
        <v>36.027900000000045</v>
      </c>
      <c r="G143" s="19">
        <f t="shared" si="3"/>
        <v>49.624940000000059</v>
      </c>
    </row>
    <row r="144" spans="1:7" x14ac:dyDescent="0.25">
      <c r="A144" s="8">
        <v>45530</v>
      </c>
      <c r="B144" s="9">
        <v>3989.1201000000001</v>
      </c>
      <c r="C144" s="9">
        <v>4005.2707999999998</v>
      </c>
      <c r="D144" s="9">
        <v>3983.6147999999998</v>
      </c>
      <c r="F144" s="19">
        <f t="shared" si="4"/>
        <v>21.655999999999949</v>
      </c>
      <c r="G144" s="19">
        <f t="shared" si="3"/>
        <v>43.707153333333402</v>
      </c>
    </row>
    <row r="145" spans="1:7" x14ac:dyDescent="0.25">
      <c r="A145" s="8">
        <v>45531</v>
      </c>
      <c r="B145" s="9">
        <v>3999.0745999999999</v>
      </c>
      <c r="C145" s="9">
        <v>3987.9110999999998</v>
      </c>
      <c r="D145" s="9">
        <v>3954.8096999999998</v>
      </c>
      <c r="F145" s="19">
        <f t="shared" si="4"/>
        <v>44.264900000000125</v>
      </c>
      <c r="G145" s="19">
        <f t="shared" si="3"/>
        <v>42.836480000000059</v>
      </c>
    </row>
    <row r="146" spans="1:7" x14ac:dyDescent="0.25">
      <c r="A146" s="8">
        <v>45532</v>
      </c>
      <c r="B146" s="9">
        <v>3961.6986000000002</v>
      </c>
      <c r="C146" s="9">
        <v>3973.1806999999999</v>
      </c>
      <c r="D146" s="9">
        <v>3946.4902999999999</v>
      </c>
      <c r="F146" s="19">
        <f t="shared" si="4"/>
        <v>26.690399999999954</v>
      </c>
      <c r="G146" s="19">
        <f t="shared" si="3"/>
        <v>42.055026666666706</v>
      </c>
    </row>
    <row r="147" spans="1:7" x14ac:dyDescent="0.25">
      <c r="A147" s="8">
        <v>45533</v>
      </c>
      <c r="B147" s="9">
        <v>3956.3542000000002</v>
      </c>
      <c r="C147" s="9">
        <v>3991.1406000000002</v>
      </c>
      <c r="D147" s="9">
        <v>3936.471</v>
      </c>
      <c r="F147" s="19">
        <f t="shared" si="4"/>
        <v>54.669600000000173</v>
      </c>
      <c r="G147" s="19">
        <f t="shared" si="3"/>
        <v>41.303633333333408</v>
      </c>
    </row>
    <row r="148" spans="1:7" x14ac:dyDescent="0.25">
      <c r="A148" s="8">
        <v>45534</v>
      </c>
      <c r="B148" s="9">
        <v>3978.8921</v>
      </c>
      <c r="C148" s="9">
        <v>4087.1185</v>
      </c>
      <c r="D148" s="9">
        <v>3975.8663000000001</v>
      </c>
      <c r="F148" s="19">
        <f t="shared" si="4"/>
        <v>111.2521999999999</v>
      </c>
      <c r="G148" s="19">
        <f t="shared" ref="G148:G211" si="5">AVERAGE(F134:F148)</f>
        <v>45.071100000000051</v>
      </c>
    </row>
    <row r="149" spans="1:7" x14ac:dyDescent="0.25">
      <c r="A149" s="8">
        <v>45537</v>
      </c>
      <c r="B149" s="9">
        <v>4043.6315</v>
      </c>
      <c r="C149" s="9">
        <v>4037.6520999999998</v>
      </c>
      <c r="D149" s="9">
        <v>3971.6221999999998</v>
      </c>
      <c r="F149" s="19">
        <f t="shared" si="4"/>
        <v>72.009300000000167</v>
      </c>
      <c r="G149" s="19">
        <f t="shared" si="5"/>
        <v>47.818840000000058</v>
      </c>
    </row>
    <row r="150" spans="1:7" x14ac:dyDescent="0.25">
      <c r="A150" s="8">
        <v>45538</v>
      </c>
      <c r="B150" s="9">
        <v>3971.6889000000001</v>
      </c>
      <c r="C150" s="9">
        <v>4009.0369000000001</v>
      </c>
      <c r="D150" s="9">
        <v>3968.2103999999999</v>
      </c>
      <c r="F150" s="19">
        <f t="shared" si="4"/>
        <v>40.826500000000124</v>
      </c>
      <c r="G150" s="19">
        <f t="shared" si="5"/>
        <v>47.969753333333394</v>
      </c>
    </row>
    <row r="151" spans="1:7" x14ac:dyDescent="0.25">
      <c r="A151" s="8">
        <v>45539</v>
      </c>
      <c r="B151" s="9">
        <v>3996.9861999999998</v>
      </c>
      <c r="C151" s="9">
        <v>4003.8355999999999</v>
      </c>
      <c r="D151" s="9">
        <v>3966.3422999999998</v>
      </c>
      <c r="F151" s="19">
        <f t="shared" si="4"/>
        <v>37.49330000000009</v>
      </c>
      <c r="G151" s="19">
        <f t="shared" si="5"/>
        <v>48.249480000000041</v>
      </c>
    </row>
    <row r="152" spans="1:7" x14ac:dyDescent="0.25">
      <c r="A152" s="8">
        <v>45540</v>
      </c>
      <c r="B152" s="9">
        <v>3973.3604999999998</v>
      </c>
      <c r="C152" s="9">
        <v>4006.0012999999999</v>
      </c>
      <c r="D152" s="9">
        <v>3974.7953000000002</v>
      </c>
      <c r="F152" s="19">
        <f t="shared" si="4"/>
        <v>32.640800000000127</v>
      </c>
      <c r="G152" s="19">
        <f t="shared" si="5"/>
        <v>45.352380000000025</v>
      </c>
    </row>
    <row r="153" spans="1:7" x14ac:dyDescent="0.25">
      <c r="A153" s="8">
        <v>45541</v>
      </c>
      <c r="B153" s="9">
        <v>3991.1030999999998</v>
      </c>
      <c r="C153" s="9">
        <v>4000.9270000000001</v>
      </c>
      <c r="D153" s="9">
        <v>3941.9726000000001</v>
      </c>
      <c r="F153" s="19">
        <f t="shared" si="4"/>
        <v>58.954400000000078</v>
      </c>
      <c r="G153" s="19">
        <f t="shared" si="5"/>
        <v>47.390920000000037</v>
      </c>
    </row>
    <row r="154" spans="1:7" x14ac:dyDescent="0.25">
      <c r="A154" s="8">
        <v>45544</v>
      </c>
      <c r="B154" s="9">
        <v>3942.4562000000001</v>
      </c>
      <c r="C154" s="9">
        <v>3933.7822000000001</v>
      </c>
      <c r="D154" s="9">
        <v>3892.7982999999999</v>
      </c>
      <c r="F154" s="19">
        <f t="shared" si="4"/>
        <v>49.657900000000154</v>
      </c>
      <c r="G154" s="19">
        <f t="shared" si="5"/>
        <v>47.975440000000042</v>
      </c>
    </row>
    <row r="155" spans="1:7" x14ac:dyDescent="0.25">
      <c r="A155" s="8">
        <v>45545</v>
      </c>
      <c r="B155" s="9">
        <v>3908.8328000000001</v>
      </c>
      <c r="C155" s="9">
        <v>3930.0455999999999</v>
      </c>
      <c r="D155" s="9">
        <v>3867.9643999999998</v>
      </c>
      <c r="F155" s="19">
        <f t="shared" si="4"/>
        <v>62.081200000000081</v>
      </c>
      <c r="G155" s="19">
        <f t="shared" si="5"/>
        <v>47.808040000000076</v>
      </c>
    </row>
    <row r="156" spans="1:7" x14ac:dyDescent="0.25">
      <c r="A156" s="8">
        <v>45546</v>
      </c>
      <c r="B156" s="9">
        <v>3916.7743999999998</v>
      </c>
      <c r="C156" s="9">
        <v>3922.3344999999999</v>
      </c>
      <c r="D156" s="9">
        <v>3892.1695</v>
      </c>
      <c r="F156" s="19">
        <f t="shared" si="4"/>
        <v>30.164999999999964</v>
      </c>
      <c r="G156" s="19">
        <f t="shared" si="5"/>
        <v>48.130886666666719</v>
      </c>
    </row>
    <row r="157" spans="1:7" x14ac:dyDescent="0.25">
      <c r="A157" s="8">
        <v>45547</v>
      </c>
      <c r="B157" s="9">
        <v>3907.9708000000001</v>
      </c>
      <c r="C157" s="9">
        <v>3937.7640999999999</v>
      </c>
      <c r="D157" s="9">
        <v>3893.527</v>
      </c>
      <c r="F157" s="19">
        <f t="shared" si="4"/>
        <v>44.237099999999828</v>
      </c>
      <c r="G157" s="19">
        <f t="shared" si="5"/>
        <v>48.17510000000005</v>
      </c>
    </row>
    <row r="158" spans="1:7" x14ac:dyDescent="0.25">
      <c r="A158" s="8">
        <v>45548</v>
      </c>
      <c r="B158" s="9">
        <v>3893.7332000000001</v>
      </c>
      <c r="C158" s="9">
        <v>3905.8739</v>
      </c>
      <c r="D158" s="9">
        <v>3863.6720999999998</v>
      </c>
      <c r="F158" s="19">
        <f t="shared" si="4"/>
        <v>42.201800000000276</v>
      </c>
      <c r="G158" s="19">
        <f t="shared" si="5"/>
        <v>48.5866933333334</v>
      </c>
    </row>
    <row r="159" spans="1:7" x14ac:dyDescent="0.25">
      <c r="A159" s="8">
        <v>45553</v>
      </c>
      <c r="B159" s="9">
        <v>3863.6720999999998</v>
      </c>
      <c r="C159" s="9">
        <v>3877.7040000000002</v>
      </c>
      <c r="D159" s="9">
        <v>3825.3364999999999</v>
      </c>
      <c r="F159" s="19">
        <f t="shared" si="4"/>
        <v>52.367500000000291</v>
      </c>
      <c r="G159" s="19">
        <f t="shared" si="5"/>
        <v>50.634126666666752</v>
      </c>
    </row>
    <row r="160" spans="1:7" x14ac:dyDescent="0.25">
      <c r="A160" s="8">
        <v>45554</v>
      </c>
      <c r="B160" s="9">
        <v>3865.8215</v>
      </c>
      <c r="C160" s="9">
        <v>3940.9061000000002</v>
      </c>
      <c r="D160" s="9">
        <v>3849.9652000000001</v>
      </c>
      <c r="F160" s="19">
        <f t="shared" si="4"/>
        <v>90.940900000000056</v>
      </c>
      <c r="G160" s="19">
        <f t="shared" si="5"/>
        <v>53.745860000000086</v>
      </c>
    </row>
    <row r="161" spans="1:7" x14ac:dyDescent="0.25">
      <c r="A161" s="8">
        <v>45555</v>
      </c>
      <c r="B161" s="9">
        <v>3916.1655000000001</v>
      </c>
      <c r="C161" s="9">
        <v>3918.7039</v>
      </c>
      <c r="D161" s="9">
        <v>3885.7341999999999</v>
      </c>
      <c r="F161" s="19">
        <f t="shared" si="4"/>
        <v>32.969700000000103</v>
      </c>
      <c r="G161" s="19">
        <f t="shared" si="5"/>
        <v>54.164480000000097</v>
      </c>
    </row>
    <row r="162" spans="1:7" x14ac:dyDescent="0.25">
      <c r="A162" s="8">
        <v>45558</v>
      </c>
      <c r="B162" s="9">
        <v>3912.5495000000001</v>
      </c>
      <c r="C162" s="9">
        <v>3943.3222999999998</v>
      </c>
      <c r="D162" s="9">
        <v>3902.2757000000001</v>
      </c>
      <c r="F162" s="19">
        <f t="shared" si="4"/>
        <v>41.046599999999671</v>
      </c>
      <c r="G162" s="19">
        <f t="shared" si="5"/>
        <v>53.256280000000061</v>
      </c>
    </row>
    <row r="163" spans="1:7" x14ac:dyDescent="0.25">
      <c r="A163" s="8">
        <v>45559</v>
      </c>
      <c r="B163" s="9">
        <v>3921.0133999999998</v>
      </c>
      <c r="C163" s="9">
        <v>4079.2184999999999</v>
      </c>
      <c r="D163" s="9">
        <v>3928.3346999999999</v>
      </c>
      <c r="F163" s="19">
        <f t="shared" si="4"/>
        <v>158.20510000000013</v>
      </c>
      <c r="G163" s="19">
        <f t="shared" si="5"/>
        <v>56.386473333333406</v>
      </c>
    </row>
    <row r="164" spans="1:7" x14ac:dyDescent="0.25">
      <c r="A164" s="8">
        <v>45560</v>
      </c>
      <c r="B164" s="9">
        <v>4079.2127999999998</v>
      </c>
      <c r="C164" s="9">
        <v>4216.4835000000003</v>
      </c>
      <c r="D164" s="9">
        <v>4122.8188</v>
      </c>
      <c r="F164" s="19">
        <f t="shared" si="4"/>
        <v>137.27070000000049</v>
      </c>
      <c r="G164" s="19">
        <f t="shared" si="5"/>
        <v>60.737233333333428</v>
      </c>
    </row>
    <row r="165" spans="1:7" x14ac:dyDescent="0.25">
      <c r="A165" s="8">
        <v>45561</v>
      </c>
      <c r="B165" s="9">
        <v>4131.1913000000004</v>
      </c>
      <c r="C165" s="9">
        <v>4296.8411999999998</v>
      </c>
      <c r="D165" s="9">
        <v>4120.5369000000001</v>
      </c>
      <c r="F165" s="19">
        <f t="shared" si="4"/>
        <v>176.30429999999978</v>
      </c>
      <c r="G165" s="19">
        <f t="shared" si="5"/>
        <v>69.769086666666738</v>
      </c>
    </row>
    <row r="166" spans="1:7" x14ac:dyDescent="0.25">
      <c r="A166" s="8">
        <v>45562</v>
      </c>
      <c r="B166" s="9">
        <v>4296.84</v>
      </c>
      <c r="C166" s="9">
        <v>4519.8966</v>
      </c>
      <c r="D166" s="9">
        <v>4360.6041999999998</v>
      </c>
      <c r="F166" s="19">
        <f t="shared" si="4"/>
        <v>223.05659999999989</v>
      </c>
      <c r="G166" s="19">
        <f t="shared" si="5"/>
        <v>82.139973333333401</v>
      </c>
    </row>
    <row r="167" spans="1:7" x14ac:dyDescent="0.25">
      <c r="A167" s="8">
        <v>45565</v>
      </c>
      <c r="B167" s="9">
        <v>4504.4061000000002</v>
      </c>
      <c r="C167" s="9">
        <v>4964.0748000000003</v>
      </c>
      <c r="D167" s="9">
        <v>4628.4732999999997</v>
      </c>
      <c r="F167" s="19">
        <f t="shared" si="4"/>
        <v>459.66870000000017</v>
      </c>
      <c r="G167" s="19">
        <f t="shared" si="5"/>
        <v>110.60850000000006</v>
      </c>
    </row>
    <row r="168" spans="1:7" x14ac:dyDescent="0.25">
      <c r="A168" s="8">
        <v>45573</v>
      </c>
      <c r="B168" s="9">
        <v>4941.7275</v>
      </c>
      <c r="C168" s="9">
        <v>5518.8882000000003</v>
      </c>
      <c r="D168" s="9">
        <v>5047.0695999999998</v>
      </c>
      <c r="F168" s="19">
        <f t="shared" si="4"/>
        <v>577.16070000000036</v>
      </c>
      <c r="G168" s="19">
        <f t="shared" si="5"/>
        <v>145.15558666666675</v>
      </c>
    </row>
    <row r="169" spans="1:7" x14ac:dyDescent="0.25">
      <c r="A169" s="8">
        <v>45574</v>
      </c>
      <c r="B169" s="9">
        <v>5294.7920000000004</v>
      </c>
      <c r="C169" s="9">
        <v>5206.2552999999998</v>
      </c>
      <c r="D169" s="9">
        <v>4885.3351000000002</v>
      </c>
      <c r="F169" s="19">
        <f t="shared" si="4"/>
        <v>409.45690000000013</v>
      </c>
      <c r="G169" s="19">
        <f t="shared" si="5"/>
        <v>169.14218666666676</v>
      </c>
    </row>
    <row r="170" spans="1:7" x14ac:dyDescent="0.25">
      <c r="A170" s="8">
        <v>45575</v>
      </c>
      <c r="B170" s="9">
        <v>4899.6543000000001</v>
      </c>
      <c r="C170" s="9">
        <v>5051.3545999999997</v>
      </c>
      <c r="D170" s="9">
        <v>4817.1841000000004</v>
      </c>
      <c r="F170" s="19">
        <f t="shared" si="4"/>
        <v>234.17049999999927</v>
      </c>
      <c r="G170" s="19">
        <f t="shared" si="5"/>
        <v>180.61480666666668</v>
      </c>
    </row>
    <row r="171" spans="1:7" x14ac:dyDescent="0.25">
      <c r="A171" s="8">
        <v>45576</v>
      </c>
      <c r="B171" s="9">
        <v>4907.3190000000004</v>
      </c>
      <c r="C171" s="9">
        <v>4871.3063000000002</v>
      </c>
      <c r="D171" s="9">
        <v>4690.4106000000002</v>
      </c>
      <c r="F171" s="19">
        <f t="shared" si="4"/>
        <v>216.90840000000026</v>
      </c>
      <c r="G171" s="19">
        <f t="shared" si="5"/>
        <v>193.0643666666667</v>
      </c>
    </row>
    <row r="172" spans="1:7" x14ac:dyDescent="0.25">
      <c r="A172" s="8">
        <v>45579</v>
      </c>
      <c r="B172" s="9">
        <v>4742.1827000000003</v>
      </c>
      <c r="C172" s="9">
        <v>4875.9710999999998</v>
      </c>
      <c r="D172" s="9">
        <v>4706.1965</v>
      </c>
      <c r="F172" s="19">
        <f t="shared" si="4"/>
        <v>169.77459999999974</v>
      </c>
      <c r="G172" s="19">
        <f t="shared" si="5"/>
        <v>201.43353333333337</v>
      </c>
    </row>
    <row r="173" spans="1:7" x14ac:dyDescent="0.25">
      <c r="A173" s="8">
        <v>45580</v>
      </c>
      <c r="B173" s="9">
        <v>4864.2237999999998</v>
      </c>
      <c r="C173" s="9">
        <v>4901.7974999999997</v>
      </c>
      <c r="D173" s="9">
        <v>4754.9404999999997</v>
      </c>
      <c r="F173" s="19">
        <f t="shared" si="4"/>
        <v>146.85699999999997</v>
      </c>
      <c r="G173" s="19">
        <f t="shared" si="5"/>
        <v>208.41054666666668</v>
      </c>
    </row>
    <row r="174" spans="1:7" x14ac:dyDescent="0.25">
      <c r="A174" s="8">
        <v>45581</v>
      </c>
      <c r="B174" s="9">
        <v>4754.9404999999997</v>
      </c>
      <c r="C174" s="9">
        <v>4803.2042000000001</v>
      </c>
      <c r="D174" s="9">
        <v>4688.5568000000003</v>
      </c>
      <c r="F174" s="19">
        <f t="shared" si="4"/>
        <v>114.64739999999983</v>
      </c>
      <c r="G174" s="19">
        <f t="shared" si="5"/>
        <v>212.56253999999998</v>
      </c>
    </row>
    <row r="175" spans="1:7" x14ac:dyDescent="0.25">
      <c r="A175" s="8">
        <v>45582</v>
      </c>
      <c r="B175" s="9">
        <v>4745.3126000000002</v>
      </c>
      <c r="C175" s="9">
        <v>4814.6655000000001</v>
      </c>
      <c r="D175" s="9">
        <v>4709.7240000000002</v>
      </c>
      <c r="F175" s="19">
        <f t="shared" si="4"/>
        <v>104.94149999999991</v>
      </c>
      <c r="G175" s="19">
        <f t="shared" si="5"/>
        <v>213.49591333333331</v>
      </c>
    </row>
    <row r="176" spans="1:7" x14ac:dyDescent="0.25">
      <c r="A176" s="8">
        <v>45583</v>
      </c>
      <c r="B176" s="9">
        <v>4710.3352000000004</v>
      </c>
      <c r="C176" s="9">
        <v>4985.7123000000001</v>
      </c>
      <c r="D176" s="9">
        <v>4695.5441000000001</v>
      </c>
      <c r="F176" s="19">
        <f t="shared" si="4"/>
        <v>290.16820000000007</v>
      </c>
      <c r="G176" s="19">
        <f t="shared" si="5"/>
        <v>230.64247999999998</v>
      </c>
    </row>
    <row r="177" spans="1:7" x14ac:dyDescent="0.25">
      <c r="A177" s="8">
        <v>45586</v>
      </c>
      <c r="B177" s="9">
        <v>4889.4013000000004</v>
      </c>
      <c r="C177" s="9">
        <v>5006.9295000000002</v>
      </c>
      <c r="D177" s="9">
        <v>4880.0320000000002</v>
      </c>
      <c r="F177" s="19">
        <f t="shared" si="4"/>
        <v>126.89750000000004</v>
      </c>
      <c r="G177" s="19">
        <f t="shared" si="5"/>
        <v>236.36587333333333</v>
      </c>
    </row>
    <row r="178" spans="1:7" x14ac:dyDescent="0.25">
      <c r="A178" s="8">
        <v>45587</v>
      </c>
      <c r="B178" s="9">
        <v>4944.9283999999998</v>
      </c>
      <c r="C178" s="9">
        <v>5001.5599000000002</v>
      </c>
      <c r="D178" s="9">
        <v>4919.6378999999997</v>
      </c>
      <c r="F178" s="19">
        <f t="shared" si="4"/>
        <v>81.92200000000048</v>
      </c>
      <c r="G178" s="19">
        <f t="shared" si="5"/>
        <v>231.28033333333335</v>
      </c>
    </row>
    <row r="179" spans="1:7" x14ac:dyDescent="0.25">
      <c r="A179" s="8">
        <v>45588</v>
      </c>
      <c r="B179" s="9">
        <v>4977.7579999999998</v>
      </c>
      <c r="C179" s="9">
        <v>5054.9679999999998</v>
      </c>
      <c r="D179" s="9">
        <v>4954.5748000000003</v>
      </c>
      <c r="F179" s="19">
        <f t="shared" si="4"/>
        <v>100.39319999999952</v>
      </c>
      <c r="G179" s="19">
        <f t="shared" si="5"/>
        <v>228.8218333333333</v>
      </c>
    </row>
    <row r="180" spans="1:7" x14ac:dyDescent="0.25">
      <c r="A180" s="8">
        <v>45589</v>
      </c>
      <c r="B180" s="9">
        <v>4995.4101000000001</v>
      </c>
      <c r="C180" s="9">
        <v>4981.8914999999997</v>
      </c>
      <c r="D180" s="9">
        <v>4936.4668000000001</v>
      </c>
      <c r="F180" s="19">
        <f t="shared" si="4"/>
        <v>58.943299999999908</v>
      </c>
      <c r="G180" s="19">
        <f t="shared" si="5"/>
        <v>220.99776666666665</v>
      </c>
    </row>
    <row r="181" spans="1:7" x14ac:dyDescent="0.25">
      <c r="A181" s="8">
        <v>45590</v>
      </c>
      <c r="B181" s="9">
        <v>4957.3711000000003</v>
      </c>
      <c r="C181" s="9">
        <v>5062.8540000000003</v>
      </c>
      <c r="D181" s="9">
        <v>4965.5865999999996</v>
      </c>
      <c r="F181" s="19">
        <f t="shared" si="4"/>
        <v>105.48289999999997</v>
      </c>
      <c r="G181" s="19">
        <f t="shared" si="5"/>
        <v>213.15951999999999</v>
      </c>
    </row>
    <row r="182" spans="1:7" x14ac:dyDescent="0.25">
      <c r="A182" s="8">
        <v>45593</v>
      </c>
      <c r="B182" s="9">
        <v>5022.5303000000004</v>
      </c>
      <c r="C182" s="9">
        <v>5081.5978999999998</v>
      </c>
      <c r="D182" s="9">
        <v>5002.5245999999997</v>
      </c>
      <c r="F182" s="19">
        <f t="shared" si="4"/>
        <v>79.073300000000017</v>
      </c>
      <c r="G182" s="19">
        <f t="shared" si="5"/>
        <v>187.78649333333331</v>
      </c>
    </row>
    <row r="183" spans="1:7" x14ac:dyDescent="0.25">
      <c r="A183" s="8">
        <v>45594</v>
      </c>
      <c r="B183" s="9">
        <v>5081.5978999999998</v>
      </c>
      <c r="C183" s="9">
        <v>5110.3589000000002</v>
      </c>
      <c r="D183" s="9">
        <v>5018.9264999999996</v>
      </c>
      <c r="F183" s="19">
        <f t="shared" si="4"/>
        <v>91.432400000000598</v>
      </c>
      <c r="G183" s="19">
        <f t="shared" si="5"/>
        <v>155.40460666666664</v>
      </c>
    </row>
    <row r="184" spans="1:7" x14ac:dyDescent="0.25">
      <c r="A184" s="8">
        <v>45595</v>
      </c>
      <c r="B184" s="9">
        <v>5020.5097999999998</v>
      </c>
      <c r="C184" s="9">
        <v>5044.0213000000003</v>
      </c>
      <c r="D184" s="9">
        <v>4968.2272999999996</v>
      </c>
      <c r="F184" s="19">
        <f t="shared" si="4"/>
        <v>75.794000000000779</v>
      </c>
      <c r="G184" s="19">
        <f t="shared" si="5"/>
        <v>133.16041333333337</v>
      </c>
    </row>
    <row r="185" spans="1:7" x14ac:dyDescent="0.25">
      <c r="A185" s="8">
        <v>45596</v>
      </c>
      <c r="B185" s="9">
        <v>5013.6678000000002</v>
      </c>
      <c r="C185" s="9">
        <v>5083.5595999999996</v>
      </c>
      <c r="D185" s="9">
        <v>4995.0892000000003</v>
      </c>
      <c r="F185" s="19">
        <f t="shared" si="4"/>
        <v>88.470399999999245</v>
      </c>
      <c r="G185" s="19">
        <f t="shared" si="5"/>
        <v>123.44707333333335</v>
      </c>
    </row>
    <row r="186" spans="1:7" x14ac:dyDescent="0.25">
      <c r="A186" s="8">
        <v>45597</v>
      </c>
      <c r="B186" s="9">
        <v>5054.3226000000004</v>
      </c>
      <c r="C186" s="9">
        <v>5068.4609</v>
      </c>
      <c r="D186" s="9">
        <v>4964.1427999999996</v>
      </c>
      <c r="F186" s="19">
        <f t="shared" si="4"/>
        <v>104.31810000000041</v>
      </c>
      <c r="G186" s="19">
        <f t="shared" si="5"/>
        <v>115.94105333333337</v>
      </c>
    </row>
    <row r="187" spans="1:7" x14ac:dyDescent="0.25">
      <c r="A187" s="8">
        <v>45600</v>
      </c>
      <c r="B187" s="9">
        <v>4976.8841000000002</v>
      </c>
      <c r="C187" s="9">
        <v>5061.8783000000003</v>
      </c>
      <c r="D187" s="9">
        <v>4974.5052999999998</v>
      </c>
      <c r="F187" s="19">
        <f t="shared" si="4"/>
        <v>87.373000000000502</v>
      </c>
      <c r="G187" s="19">
        <f t="shared" si="5"/>
        <v>110.44761333333342</v>
      </c>
    </row>
    <row r="188" spans="1:7" x14ac:dyDescent="0.25">
      <c r="A188" s="8">
        <v>45601</v>
      </c>
      <c r="B188" s="9">
        <v>5061.8783000000003</v>
      </c>
      <c r="C188" s="9">
        <v>5216.05</v>
      </c>
      <c r="D188" s="9">
        <v>5049.9677000000001</v>
      </c>
      <c r="F188" s="19">
        <f t="shared" si="4"/>
        <v>166.08230000000003</v>
      </c>
      <c r="G188" s="19">
        <f t="shared" si="5"/>
        <v>111.72930000000009</v>
      </c>
    </row>
    <row r="189" spans="1:7" x14ac:dyDescent="0.25">
      <c r="A189" s="8">
        <v>45602</v>
      </c>
      <c r="B189" s="9">
        <v>5212.0450000000001</v>
      </c>
      <c r="C189" s="9">
        <v>5287.2331999999997</v>
      </c>
      <c r="D189" s="9">
        <v>5186.3622999999998</v>
      </c>
      <c r="F189" s="19">
        <f t="shared" si="4"/>
        <v>100.87089999999989</v>
      </c>
      <c r="G189" s="19">
        <f t="shared" si="5"/>
        <v>110.81086666666675</v>
      </c>
    </row>
    <row r="190" spans="1:7" x14ac:dyDescent="0.25">
      <c r="A190" s="8">
        <v>45603</v>
      </c>
      <c r="B190" s="9">
        <v>5218.0346</v>
      </c>
      <c r="C190" s="9">
        <v>5350.1850999999997</v>
      </c>
      <c r="D190" s="9">
        <v>5167.2263999999996</v>
      </c>
      <c r="F190" s="19">
        <f t="shared" si="4"/>
        <v>182.95870000000014</v>
      </c>
      <c r="G190" s="19">
        <f t="shared" si="5"/>
        <v>116.01201333333344</v>
      </c>
    </row>
    <row r="191" spans="1:7" x14ac:dyDescent="0.25">
      <c r="A191" s="8">
        <v>45604</v>
      </c>
      <c r="B191" s="9">
        <v>5350.1850999999997</v>
      </c>
      <c r="C191" s="9">
        <v>5425.67</v>
      </c>
      <c r="D191" s="9">
        <v>5317.0848999999998</v>
      </c>
      <c r="F191" s="19">
        <f t="shared" si="4"/>
        <v>108.58510000000024</v>
      </c>
      <c r="G191" s="19">
        <f t="shared" si="5"/>
        <v>103.90647333333345</v>
      </c>
    </row>
    <row r="192" spans="1:7" x14ac:dyDescent="0.25">
      <c r="A192" s="8">
        <v>45607</v>
      </c>
      <c r="B192" s="9">
        <v>5330.5146999999997</v>
      </c>
      <c r="C192" s="9">
        <v>5408.0334999999995</v>
      </c>
      <c r="D192" s="9">
        <v>5297.6266999999998</v>
      </c>
      <c r="F192" s="19">
        <f t="shared" si="4"/>
        <v>110.40679999999975</v>
      </c>
      <c r="G192" s="19">
        <f t="shared" si="5"/>
        <v>102.80709333333343</v>
      </c>
    </row>
    <row r="193" spans="1:7" x14ac:dyDescent="0.25">
      <c r="A193" s="8">
        <v>45608</v>
      </c>
      <c r="B193" s="9">
        <v>5407.3649999999998</v>
      </c>
      <c r="C193" s="9">
        <v>5450.4610000000002</v>
      </c>
      <c r="D193" s="9">
        <v>5301.3818000000001</v>
      </c>
      <c r="F193" s="19">
        <f t="shared" si="4"/>
        <v>149.07920000000013</v>
      </c>
      <c r="G193" s="19">
        <f t="shared" si="5"/>
        <v>107.28424000000008</v>
      </c>
    </row>
    <row r="194" spans="1:7" x14ac:dyDescent="0.25">
      <c r="A194" s="8">
        <v>45609</v>
      </c>
      <c r="B194" s="9">
        <v>5344.8833000000004</v>
      </c>
      <c r="C194" s="9">
        <v>5362.8217999999997</v>
      </c>
      <c r="D194" s="9">
        <v>5274.2116999999998</v>
      </c>
      <c r="F194" s="19">
        <f t="shared" si="4"/>
        <v>88.610099999999875</v>
      </c>
      <c r="G194" s="19">
        <f t="shared" si="5"/>
        <v>106.4987000000001</v>
      </c>
    </row>
    <row r="195" spans="1:7" x14ac:dyDescent="0.25">
      <c r="A195" s="8">
        <v>45610</v>
      </c>
      <c r="B195" s="9">
        <v>5359.6832999999997</v>
      </c>
      <c r="C195" s="9">
        <v>5355.8134</v>
      </c>
      <c r="D195" s="9">
        <v>5223.3769000000002</v>
      </c>
      <c r="F195" s="19">
        <f t="shared" si="4"/>
        <v>136.30639999999948</v>
      </c>
      <c r="G195" s="19">
        <f t="shared" si="5"/>
        <v>111.65624000000007</v>
      </c>
    </row>
    <row r="196" spans="1:7" x14ac:dyDescent="0.25">
      <c r="A196" s="8">
        <v>45611</v>
      </c>
      <c r="B196" s="9">
        <v>5229.5622999999996</v>
      </c>
      <c r="C196" s="9">
        <v>5252.3702999999996</v>
      </c>
      <c r="D196" s="9">
        <v>5120.6019999999999</v>
      </c>
      <c r="F196" s="19">
        <f t="shared" si="4"/>
        <v>131.76829999999973</v>
      </c>
      <c r="G196" s="19">
        <f t="shared" si="5"/>
        <v>113.40860000000005</v>
      </c>
    </row>
    <row r="197" spans="1:7" x14ac:dyDescent="0.25">
      <c r="A197" s="8">
        <v>45614</v>
      </c>
      <c r="B197" s="9">
        <v>5120.6019999999999</v>
      </c>
      <c r="C197" s="9">
        <v>5163.8743999999997</v>
      </c>
      <c r="D197" s="9">
        <v>5018.5356000000002</v>
      </c>
      <c r="F197" s="19">
        <f t="shared" si="4"/>
        <v>145.33879999999954</v>
      </c>
      <c r="G197" s="19">
        <f t="shared" si="5"/>
        <v>117.82630000000002</v>
      </c>
    </row>
    <row r="198" spans="1:7" x14ac:dyDescent="0.25">
      <c r="A198" s="8">
        <v>45615</v>
      </c>
      <c r="B198" s="9">
        <v>5046.4506000000001</v>
      </c>
      <c r="C198" s="9">
        <v>5125.5802000000003</v>
      </c>
      <c r="D198" s="9">
        <v>4992.8815000000004</v>
      </c>
      <c r="F198" s="19">
        <f t="shared" ref="F198:F254" si="6">MAX((C198-D198),ABS(C198-B198),ABS(D198-B198))</f>
        <v>132.69869999999992</v>
      </c>
      <c r="G198" s="19">
        <f t="shared" si="5"/>
        <v>120.57738666666664</v>
      </c>
    </row>
    <row r="199" spans="1:7" x14ac:dyDescent="0.25">
      <c r="A199" s="8">
        <v>45616</v>
      </c>
      <c r="B199" s="9">
        <v>5125.5366000000004</v>
      </c>
      <c r="C199" s="9">
        <v>5198.0460000000003</v>
      </c>
      <c r="D199" s="9">
        <v>5105.2803000000004</v>
      </c>
      <c r="F199" s="19">
        <f t="shared" si="6"/>
        <v>92.765699999999924</v>
      </c>
      <c r="G199" s="19">
        <f t="shared" si="5"/>
        <v>121.70883333333326</v>
      </c>
    </row>
    <row r="200" spans="1:7" x14ac:dyDescent="0.25">
      <c r="A200" s="8">
        <v>45617</v>
      </c>
      <c r="B200" s="9">
        <v>5182.5554000000002</v>
      </c>
      <c r="C200" s="9">
        <v>5208.4844000000003</v>
      </c>
      <c r="D200" s="9">
        <v>5149.0923000000003</v>
      </c>
      <c r="F200" s="19">
        <f t="shared" si="6"/>
        <v>59.392100000000028</v>
      </c>
      <c r="G200" s="19">
        <f t="shared" si="5"/>
        <v>119.77027999999997</v>
      </c>
    </row>
    <row r="201" spans="1:7" x14ac:dyDescent="0.25">
      <c r="A201" s="8">
        <v>45618</v>
      </c>
      <c r="B201" s="9">
        <v>5189.8625000000002</v>
      </c>
      <c r="C201" s="9">
        <v>5194.0096999999996</v>
      </c>
      <c r="D201" s="9">
        <v>5014.2209999999995</v>
      </c>
      <c r="F201" s="19">
        <f t="shared" si="6"/>
        <v>179.78870000000006</v>
      </c>
      <c r="G201" s="19">
        <f t="shared" si="5"/>
        <v>124.80165333333328</v>
      </c>
    </row>
    <row r="202" spans="1:7" x14ac:dyDescent="0.25">
      <c r="A202" s="8">
        <v>45621</v>
      </c>
      <c r="B202" s="9">
        <v>5014.2223999999997</v>
      </c>
      <c r="C202" s="9">
        <v>5041.6535999999996</v>
      </c>
      <c r="D202" s="9">
        <v>4950.6198000000004</v>
      </c>
      <c r="F202" s="19">
        <f t="shared" si="6"/>
        <v>91.033799999999246</v>
      </c>
      <c r="G202" s="19">
        <f t="shared" si="5"/>
        <v>125.04570666666653</v>
      </c>
    </row>
    <row r="203" spans="1:7" x14ac:dyDescent="0.25">
      <c r="A203" s="8">
        <v>45622</v>
      </c>
      <c r="B203" s="9">
        <v>5017.7428</v>
      </c>
      <c r="C203" s="9">
        <v>5047.7212</v>
      </c>
      <c r="D203" s="9">
        <v>4982.1607999999997</v>
      </c>
      <c r="F203" s="19">
        <f t="shared" si="6"/>
        <v>65.5604000000003</v>
      </c>
      <c r="G203" s="19">
        <f t="shared" si="5"/>
        <v>118.34424666666655</v>
      </c>
    </row>
    <row r="204" spans="1:7" x14ac:dyDescent="0.25">
      <c r="A204" s="8">
        <v>45623</v>
      </c>
      <c r="B204" s="9">
        <v>4984.1891999999998</v>
      </c>
      <c r="C204" s="9">
        <v>5077.0267000000003</v>
      </c>
      <c r="D204" s="9">
        <v>4913.4337999999998</v>
      </c>
      <c r="F204" s="19">
        <f t="shared" si="6"/>
        <v>163.59290000000055</v>
      </c>
      <c r="G204" s="19">
        <f t="shared" si="5"/>
        <v>122.52571333333326</v>
      </c>
    </row>
    <row r="205" spans="1:7" x14ac:dyDescent="0.25">
      <c r="A205" s="8">
        <v>45624</v>
      </c>
      <c r="B205" s="9">
        <v>5076.9521999999997</v>
      </c>
      <c r="C205" s="9">
        <v>5098.9817999999996</v>
      </c>
      <c r="D205" s="9">
        <v>5042.3279000000002</v>
      </c>
      <c r="F205" s="19">
        <f t="shared" si="6"/>
        <v>56.653899999999339</v>
      </c>
      <c r="G205" s="19">
        <f t="shared" si="5"/>
        <v>114.10539333333321</v>
      </c>
    </row>
    <row r="206" spans="1:7" x14ac:dyDescent="0.25">
      <c r="A206" s="8">
        <v>45625</v>
      </c>
      <c r="B206" s="9">
        <v>5050.4115000000002</v>
      </c>
      <c r="C206" s="9">
        <v>5170.3996999999999</v>
      </c>
      <c r="D206" s="9">
        <v>5035.1054999999997</v>
      </c>
      <c r="F206" s="19">
        <f t="shared" si="6"/>
        <v>135.29420000000027</v>
      </c>
      <c r="G206" s="19">
        <f t="shared" si="5"/>
        <v>115.88599999999988</v>
      </c>
    </row>
    <row r="207" spans="1:7" x14ac:dyDescent="0.25">
      <c r="A207" s="8">
        <v>45628</v>
      </c>
      <c r="B207" s="9">
        <v>5122.2043999999996</v>
      </c>
      <c r="C207" s="9">
        <v>5207.9618</v>
      </c>
      <c r="D207" s="9">
        <v>5118.1972999999998</v>
      </c>
      <c r="F207" s="19">
        <f t="shared" si="6"/>
        <v>89.764500000000226</v>
      </c>
      <c r="G207" s="19">
        <f t="shared" si="5"/>
        <v>114.50984666666658</v>
      </c>
    </row>
    <row r="208" spans="1:7" x14ac:dyDescent="0.25">
      <c r="A208" s="8">
        <v>45629</v>
      </c>
      <c r="B208" s="9">
        <v>5199.6526999999996</v>
      </c>
      <c r="C208" s="9">
        <v>5223.7875000000004</v>
      </c>
      <c r="D208" s="9">
        <v>5160.3342000000002</v>
      </c>
      <c r="F208" s="19">
        <f t="shared" si="6"/>
        <v>63.453300000000127</v>
      </c>
      <c r="G208" s="19">
        <f t="shared" si="5"/>
        <v>108.80145333333324</v>
      </c>
    </row>
    <row r="209" spans="1:7" x14ac:dyDescent="0.25">
      <c r="A209" s="8">
        <v>45630</v>
      </c>
      <c r="B209" s="9">
        <v>5203.1261999999997</v>
      </c>
      <c r="C209" s="9">
        <v>5210.2277999999997</v>
      </c>
      <c r="D209" s="9">
        <v>5132.0815000000002</v>
      </c>
      <c r="F209" s="19">
        <f t="shared" si="6"/>
        <v>78.146299999999428</v>
      </c>
      <c r="G209" s="19">
        <f t="shared" si="5"/>
        <v>108.10386666666655</v>
      </c>
    </row>
    <row r="210" spans="1:7" x14ac:dyDescent="0.25">
      <c r="A210" s="8">
        <v>45631</v>
      </c>
      <c r="B210" s="9">
        <v>5153.1800999999996</v>
      </c>
      <c r="C210" s="9">
        <v>5191.6359000000002</v>
      </c>
      <c r="D210" s="9">
        <v>5134.3274000000001</v>
      </c>
      <c r="F210" s="19">
        <f t="shared" si="6"/>
        <v>57.308500000000095</v>
      </c>
      <c r="G210" s="19">
        <f t="shared" si="5"/>
        <v>102.83733999999991</v>
      </c>
    </row>
    <row r="211" spans="1:7" x14ac:dyDescent="0.25">
      <c r="A211" s="8">
        <v>45632</v>
      </c>
      <c r="B211" s="9">
        <v>5179.6643000000004</v>
      </c>
      <c r="C211" s="9">
        <v>5266.3554999999997</v>
      </c>
      <c r="D211" s="9">
        <v>5163.7074000000002</v>
      </c>
      <c r="F211" s="19">
        <f t="shared" si="6"/>
        <v>102.64809999999943</v>
      </c>
      <c r="G211" s="19">
        <f t="shared" si="5"/>
        <v>100.89599333333324</v>
      </c>
    </row>
    <row r="212" spans="1:7" x14ac:dyDescent="0.25">
      <c r="A212" s="8">
        <v>45635</v>
      </c>
      <c r="B212" s="9">
        <v>5240.2151999999996</v>
      </c>
      <c r="C212" s="9">
        <v>5261.3786</v>
      </c>
      <c r="D212" s="9">
        <v>5188.6619000000001</v>
      </c>
      <c r="F212" s="19">
        <f t="shared" si="6"/>
        <v>72.716699999999946</v>
      </c>
      <c r="G212" s="19">
        <f t="shared" ref="G212:G254" si="7">AVERAGE(F198:F212)</f>
        <v>96.054519999999926</v>
      </c>
    </row>
    <row r="213" spans="1:7" x14ac:dyDescent="0.25">
      <c r="A213" s="8">
        <v>45636</v>
      </c>
      <c r="B213" s="9">
        <v>5221.1886999999997</v>
      </c>
      <c r="C213" s="9">
        <v>5389.4331000000002</v>
      </c>
      <c r="D213" s="9">
        <v>5252.3005000000003</v>
      </c>
      <c r="F213" s="19">
        <f t="shared" si="6"/>
        <v>168.2444000000005</v>
      </c>
      <c r="G213" s="19">
        <f t="shared" si="7"/>
        <v>98.424233333333305</v>
      </c>
    </row>
    <row r="214" spans="1:7" x14ac:dyDescent="0.25">
      <c r="A214" s="8">
        <v>45637</v>
      </c>
      <c r="B214" s="9">
        <v>5260.6148000000003</v>
      </c>
      <c r="C214" s="9">
        <v>5295.1814000000004</v>
      </c>
      <c r="D214" s="9">
        <v>5245.6737000000003</v>
      </c>
      <c r="F214" s="19">
        <f t="shared" si="6"/>
        <v>49.507700000000114</v>
      </c>
      <c r="G214" s="19">
        <f t="shared" si="7"/>
        <v>95.540366666666642</v>
      </c>
    </row>
    <row r="215" spans="1:7" x14ac:dyDescent="0.25">
      <c r="A215" s="8">
        <v>45638</v>
      </c>
      <c r="B215" s="9">
        <v>5291.3625000000002</v>
      </c>
      <c r="C215" s="9">
        <v>5342.9839000000002</v>
      </c>
      <c r="D215" s="9">
        <v>5270.3602000000001</v>
      </c>
      <c r="F215" s="19">
        <f t="shared" si="6"/>
        <v>72.623700000000099</v>
      </c>
      <c r="G215" s="19">
        <f t="shared" si="7"/>
        <v>96.422473333333315</v>
      </c>
    </row>
    <row r="216" spans="1:7" x14ac:dyDescent="0.25">
      <c r="A216" s="8">
        <v>45639</v>
      </c>
      <c r="B216" s="9">
        <v>5339.9429</v>
      </c>
      <c r="C216" s="9">
        <v>5305.4447</v>
      </c>
      <c r="D216" s="9">
        <v>5228.1445000000003</v>
      </c>
      <c r="F216" s="19">
        <f t="shared" si="6"/>
        <v>111.79839999999967</v>
      </c>
      <c r="G216" s="19">
        <f t="shared" si="7"/>
        <v>91.889786666666623</v>
      </c>
    </row>
    <row r="217" spans="1:7" x14ac:dyDescent="0.25">
      <c r="A217" s="8">
        <v>45642</v>
      </c>
      <c r="B217" s="9">
        <v>5229.8203999999996</v>
      </c>
      <c r="C217" s="9">
        <v>5237.0878000000002</v>
      </c>
      <c r="D217" s="9">
        <v>5169.6752999999999</v>
      </c>
      <c r="F217" s="19">
        <f t="shared" si="6"/>
        <v>67.412500000000364</v>
      </c>
      <c r="G217" s="19">
        <f t="shared" si="7"/>
        <v>90.315033333333361</v>
      </c>
    </row>
    <row r="218" spans="1:7" x14ac:dyDescent="0.25">
      <c r="A218" s="8">
        <v>45643</v>
      </c>
      <c r="B218" s="9">
        <v>5188.5129999999999</v>
      </c>
      <c r="C218" s="9">
        <v>5195.0352999999996</v>
      </c>
      <c r="D218" s="9">
        <v>5114.6095999999998</v>
      </c>
      <c r="F218" s="19">
        <f t="shared" si="6"/>
        <v>80.425699999999779</v>
      </c>
      <c r="G218" s="19">
        <f t="shared" si="7"/>
        <v>91.306053333333324</v>
      </c>
    </row>
    <row r="219" spans="1:7" x14ac:dyDescent="0.25">
      <c r="A219" s="8">
        <v>45644</v>
      </c>
      <c r="B219" s="9">
        <v>5120.777</v>
      </c>
      <c r="C219" s="9">
        <v>5181.1058000000003</v>
      </c>
      <c r="D219" s="9">
        <v>5117.3319000000001</v>
      </c>
      <c r="F219" s="19">
        <f t="shared" si="6"/>
        <v>63.77390000000014</v>
      </c>
      <c r="G219" s="19">
        <f t="shared" si="7"/>
        <v>84.651453333333308</v>
      </c>
    </row>
    <row r="220" spans="1:7" x14ac:dyDescent="0.25">
      <c r="A220" s="8">
        <v>45645</v>
      </c>
      <c r="B220" s="9">
        <v>5152.8923000000004</v>
      </c>
      <c r="C220" s="9">
        <v>5170.4978000000001</v>
      </c>
      <c r="D220" s="9">
        <v>5093.7618000000002</v>
      </c>
      <c r="F220" s="19">
        <f t="shared" si="6"/>
        <v>76.735999999999876</v>
      </c>
      <c r="G220" s="19">
        <f t="shared" si="7"/>
        <v>85.990260000000006</v>
      </c>
    </row>
    <row r="221" spans="1:7" x14ac:dyDescent="0.25">
      <c r="A221" s="8">
        <v>45646</v>
      </c>
      <c r="B221" s="9">
        <v>5158.2677999999996</v>
      </c>
      <c r="C221" s="9">
        <v>5211.1220999999996</v>
      </c>
      <c r="D221" s="9">
        <v>5149.7781000000004</v>
      </c>
      <c r="F221" s="19">
        <f t="shared" si="6"/>
        <v>61.343999999999141</v>
      </c>
      <c r="G221" s="19">
        <f t="shared" si="7"/>
        <v>81.0602466666666</v>
      </c>
    </row>
    <row r="222" spans="1:7" x14ac:dyDescent="0.25">
      <c r="A222" s="8">
        <v>45649</v>
      </c>
      <c r="B222" s="9">
        <v>5173.2699000000002</v>
      </c>
      <c r="C222" s="9">
        <v>5180.1972999999998</v>
      </c>
      <c r="D222" s="9">
        <v>5082.3263999999999</v>
      </c>
      <c r="F222" s="19">
        <f t="shared" si="6"/>
        <v>97.870899999999892</v>
      </c>
      <c r="G222" s="19">
        <f t="shared" si="7"/>
        <v>81.600673333333233</v>
      </c>
    </row>
    <row r="223" spans="1:7" x14ac:dyDescent="0.25">
      <c r="A223" s="8">
        <v>45650</v>
      </c>
      <c r="B223" s="9">
        <v>5087.8783000000003</v>
      </c>
      <c r="C223" s="9">
        <v>5146.3161</v>
      </c>
      <c r="D223" s="9">
        <v>5084.2203</v>
      </c>
      <c r="F223" s="19">
        <f t="shared" si="6"/>
        <v>62.095800000000054</v>
      </c>
      <c r="G223" s="19">
        <f t="shared" si="7"/>
        <v>81.510173333333242</v>
      </c>
    </row>
    <row r="224" spans="1:7" x14ac:dyDescent="0.25">
      <c r="A224" s="8">
        <v>45651</v>
      </c>
      <c r="B224" s="9">
        <v>5145.9493000000002</v>
      </c>
      <c r="C224" s="9">
        <v>5147.0312000000004</v>
      </c>
      <c r="D224" s="9">
        <v>5070.9283999999998</v>
      </c>
      <c r="F224" s="19">
        <f t="shared" si="6"/>
        <v>76.10280000000057</v>
      </c>
      <c r="G224" s="19">
        <f t="shared" si="7"/>
        <v>81.373939999999976</v>
      </c>
    </row>
    <row r="225" spans="1:7" x14ac:dyDescent="0.25">
      <c r="A225" s="8">
        <v>45652</v>
      </c>
      <c r="B225" s="9">
        <v>5104.5380999999998</v>
      </c>
      <c r="C225" s="9">
        <v>5147.9525000000003</v>
      </c>
      <c r="D225" s="9">
        <v>5092.4152000000004</v>
      </c>
      <c r="F225" s="19">
        <f t="shared" si="6"/>
        <v>55.537299999999959</v>
      </c>
      <c r="G225" s="19">
        <f t="shared" si="7"/>
        <v>81.25585999999997</v>
      </c>
    </row>
    <row r="226" spans="1:7" x14ac:dyDescent="0.25">
      <c r="A226" s="8">
        <v>45653</v>
      </c>
      <c r="B226" s="9">
        <v>5135.1899999999996</v>
      </c>
      <c r="C226" s="9">
        <v>5191.0941000000003</v>
      </c>
      <c r="D226" s="9">
        <v>5128.0532000000003</v>
      </c>
      <c r="F226" s="19">
        <f t="shared" si="6"/>
        <v>63.040899999999965</v>
      </c>
      <c r="G226" s="19">
        <f t="shared" si="7"/>
        <v>78.615380000000002</v>
      </c>
    </row>
    <row r="227" spans="1:7" x14ac:dyDescent="0.25">
      <c r="A227" s="8">
        <v>45656</v>
      </c>
      <c r="B227" s="9">
        <v>5141.7851000000001</v>
      </c>
      <c r="C227" s="9">
        <v>5154.4132</v>
      </c>
      <c r="D227" s="9">
        <v>5113.5944</v>
      </c>
      <c r="F227" s="19">
        <f t="shared" si="6"/>
        <v>40.81880000000001</v>
      </c>
      <c r="G227" s="19">
        <f t="shared" si="7"/>
        <v>76.488853333333338</v>
      </c>
    </row>
    <row r="228" spans="1:7" x14ac:dyDescent="0.25">
      <c r="A228" s="8">
        <v>45657</v>
      </c>
      <c r="B228" s="9">
        <v>5136.5032000000001</v>
      </c>
      <c r="C228" s="9">
        <v>5143.5928000000004</v>
      </c>
      <c r="D228" s="9">
        <v>5021.8558000000003</v>
      </c>
      <c r="F228" s="19">
        <f t="shared" si="6"/>
        <v>121.73700000000008</v>
      </c>
      <c r="G228" s="19">
        <f t="shared" si="7"/>
        <v>73.388359999999977</v>
      </c>
    </row>
    <row r="229" spans="1:7" x14ac:dyDescent="0.25">
      <c r="A229" s="8">
        <v>45659</v>
      </c>
      <c r="B229" s="9">
        <v>5021.8567000000003</v>
      </c>
      <c r="C229" s="9">
        <v>5019.8724000000002</v>
      </c>
      <c r="D229" s="9">
        <v>4852.4862000000003</v>
      </c>
      <c r="F229" s="19">
        <f t="shared" si="6"/>
        <v>169.37049999999999</v>
      </c>
      <c r="G229" s="19">
        <f t="shared" si="7"/>
        <v>81.379213333333311</v>
      </c>
    </row>
    <row r="230" spans="1:7" x14ac:dyDescent="0.25">
      <c r="A230" s="8">
        <v>45660</v>
      </c>
      <c r="B230" s="9">
        <v>4889.8809000000001</v>
      </c>
      <c r="C230" s="9">
        <v>4909.0150999999996</v>
      </c>
      <c r="D230" s="9">
        <v>4776.6169</v>
      </c>
      <c r="F230" s="19">
        <f t="shared" si="6"/>
        <v>132.39819999999963</v>
      </c>
      <c r="G230" s="19">
        <f t="shared" si="7"/>
        <v>85.364179999999948</v>
      </c>
    </row>
    <row r="231" spans="1:7" x14ac:dyDescent="0.25">
      <c r="A231" s="8">
        <v>45663</v>
      </c>
      <c r="B231" s="9">
        <v>4781.71</v>
      </c>
      <c r="C231" s="9">
        <v>4807.7578000000003</v>
      </c>
      <c r="D231" s="9">
        <v>4734.3326999999999</v>
      </c>
      <c r="F231" s="19">
        <f t="shared" si="6"/>
        <v>73.425100000000384</v>
      </c>
      <c r="G231" s="19">
        <f t="shared" si="7"/>
        <v>82.805959999999985</v>
      </c>
    </row>
    <row r="232" spans="1:7" x14ac:dyDescent="0.25">
      <c r="A232" s="8">
        <v>45664</v>
      </c>
      <c r="B232" s="9">
        <v>4767.2040999999999</v>
      </c>
      <c r="C232" s="9">
        <v>4830.9584000000004</v>
      </c>
      <c r="D232" s="9">
        <v>4753.0986000000003</v>
      </c>
      <c r="F232" s="19">
        <f t="shared" si="6"/>
        <v>77.859800000000178</v>
      </c>
      <c r="G232" s="19">
        <f t="shared" si="7"/>
        <v>83.502446666666643</v>
      </c>
    </row>
    <row r="233" spans="1:7" x14ac:dyDescent="0.25">
      <c r="A233" s="8">
        <v>45665</v>
      </c>
      <c r="B233" s="9">
        <v>4829.9148999999998</v>
      </c>
      <c r="C233" s="9">
        <v>4852.3168999999998</v>
      </c>
      <c r="D233" s="9">
        <v>4715.9228999999996</v>
      </c>
      <c r="F233" s="19">
        <f t="shared" si="6"/>
        <v>136.39400000000023</v>
      </c>
      <c r="G233" s="19">
        <f t="shared" si="7"/>
        <v>87.233666666666679</v>
      </c>
    </row>
    <row r="234" spans="1:7" x14ac:dyDescent="0.25">
      <c r="A234" s="8">
        <v>45666</v>
      </c>
      <c r="B234" s="9">
        <v>4822.2659999999996</v>
      </c>
      <c r="C234" s="9">
        <v>4847.9926999999998</v>
      </c>
      <c r="D234" s="9">
        <v>4799.6238000000003</v>
      </c>
      <c r="F234" s="19">
        <f t="shared" si="6"/>
        <v>48.368899999999485</v>
      </c>
      <c r="G234" s="19">
        <f t="shared" si="7"/>
        <v>86.206666666666635</v>
      </c>
    </row>
    <row r="235" spans="1:7" x14ac:dyDescent="0.25">
      <c r="A235" s="8">
        <v>45667</v>
      </c>
      <c r="B235" s="9">
        <v>4822.3855000000003</v>
      </c>
      <c r="C235" s="9">
        <v>4843.7624999999998</v>
      </c>
      <c r="D235" s="9">
        <v>4735.1749</v>
      </c>
      <c r="F235" s="19">
        <f t="shared" si="6"/>
        <v>108.58759999999984</v>
      </c>
      <c r="G235" s="19">
        <f t="shared" si="7"/>
        <v>88.330106666666623</v>
      </c>
    </row>
    <row r="236" spans="1:7" x14ac:dyDescent="0.25">
      <c r="A236" s="8">
        <v>45670</v>
      </c>
      <c r="B236" s="9">
        <v>4735.1749</v>
      </c>
      <c r="C236" s="9">
        <v>4758.8415000000005</v>
      </c>
      <c r="D236" s="9">
        <v>4686.3975</v>
      </c>
      <c r="F236" s="19">
        <f t="shared" si="6"/>
        <v>72.444000000000415</v>
      </c>
      <c r="G236" s="19">
        <f t="shared" si="7"/>
        <v>89.070106666666717</v>
      </c>
    </row>
    <row r="237" spans="1:7" x14ac:dyDescent="0.25">
      <c r="A237" s="8">
        <v>45671</v>
      </c>
      <c r="B237" s="9">
        <v>4732.1086999999998</v>
      </c>
      <c r="C237" s="9">
        <v>4905.8572999999997</v>
      </c>
      <c r="D237" s="9">
        <v>4736.7245000000003</v>
      </c>
      <c r="F237" s="19">
        <f t="shared" si="6"/>
        <v>173.7485999999999</v>
      </c>
      <c r="G237" s="19">
        <f t="shared" si="7"/>
        <v>94.128620000000041</v>
      </c>
    </row>
    <row r="238" spans="1:7" x14ac:dyDescent="0.25">
      <c r="A238" s="8">
        <v>45672</v>
      </c>
      <c r="B238" s="9">
        <v>4902.0366999999997</v>
      </c>
      <c r="C238" s="9">
        <v>4905.0901000000003</v>
      </c>
      <c r="D238" s="9">
        <v>4861.973</v>
      </c>
      <c r="F238" s="19">
        <f t="shared" si="6"/>
        <v>43.117100000000391</v>
      </c>
      <c r="G238" s="19">
        <f t="shared" si="7"/>
        <v>92.863373333333399</v>
      </c>
    </row>
    <row r="239" spans="1:7" x14ac:dyDescent="0.25">
      <c r="A239" s="8">
        <v>45673</v>
      </c>
      <c r="B239" s="9">
        <v>4872.2942999999996</v>
      </c>
      <c r="C239" s="9">
        <v>4954.4062000000004</v>
      </c>
      <c r="D239" s="9">
        <v>4852.674</v>
      </c>
      <c r="F239" s="19">
        <f t="shared" si="6"/>
        <v>101.73220000000038</v>
      </c>
      <c r="G239" s="19">
        <f t="shared" si="7"/>
        <v>94.57200000000006</v>
      </c>
    </row>
    <row r="240" spans="1:7" x14ac:dyDescent="0.25">
      <c r="A240" s="8">
        <v>45674</v>
      </c>
      <c r="B240" s="9">
        <v>4889.5613999999996</v>
      </c>
      <c r="C240" s="9">
        <v>4935.0064000000002</v>
      </c>
      <c r="D240" s="9">
        <v>4864.3788999999997</v>
      </c>
      <c r="F240" s="19">
        <f t="shared" si="6"/>
        <v>70.627500000000509</v>
      </c>
      <c r="G240" s="19">
        <f t="shared" si="7"/>
        <v>95.578013333333431</v>
      </c>
    </row>
    <row r="241" spans="1:7" x14ac:dyDescent="0.25">
      <c r="A241" s="8">
        <v>45677</v>
      </c>
      <c r="B241" s="9">
        <v>4905.9161000000004</v>
      </c>
      <c r="C241" s="9">
        <v>4970.1239999999998</v>
      </c>
      <c r="D241" s="9">
        <v>4921.0159000000003</v>
      </c>
      <c r="F241" s="19">
        <f t="shared" si="6"/>
        <v>64.207899999999427</v>
      </c>
      <c r="G241" s="19">
        <f t="shared" si="7"/>
        <v>95.655813333333384</v>
      </c>
    </row>
    <row r="242" spans="1:7" x14ac:dyDescent="0.25">
      <c r="A242" s="8">
        <v>45678</v>
      </c>
      <c r="B242" s="9">
        <v>4935.1282000000001</v>
      </c>
      <c r="C242" s="9">
        <v>4962.9025000000001</v>
      </c>
      <c r="D242" s="9">
        <v>4908.3082999999997</v>
      </c>
      <c r="F242" s="19">
        <f t="shared" si="6"/>
        <v>54.594200000000455</v>
      </c>
      <c r="G242" s="19">
        <f t="shared" si="7"/>
        <v>96.57417333333342</v>
      </c>
    </row>
    <row r="243" spans="1:7" x14ac:dyDescent="0.25">
      <c r="A243" s="8">
        <v>45679</v>
      </c>
      <c r="B243" s="9">
        <v>4943.4592000000002</v>
      </c>
      <c r="C243" s="9">
        <v>4925.5667000000003</v>
      </c>
      <c r="D243" s="9">
        <v>4881.6265000000003</v>
      </c>
      <c r="F243" s="19">
        <f t="shared" si="6"/>
        <v>61.832699999999932</v>
      </c>
      <c r="G243" s="19">
        <f t="shared" si="7"/>
        <v>92.580553333333413</v>
      </c>
    </row>
    <row r="244" spans="1:7" x14ac:dyDescent="0.25">
      <c r="A244" s="8">
        <v>45680</v>
      </c>
      <c r="B244" s="9">
        <v>4898.2978999999996</v>
      </c>
      <c r="C244" s="9">
        <v>4994.7759999999998</v>
      </c>
      <c r="D244" s="9">
        <v>4894.4501</v>
      </c>
      <c r="F244" s="19">
        <f t="shared" si="6"/>
        <v>100.32589999999982</v>
      </c>
      <c r="G244" s="19">
        <f t="shared" si="7"/>
        <v>87.97758000000006</v>
      </c>
    </row>
    <row r="245" spans="1:7" x14ac:dyDescent="0.25">
      <c r="A245" s="8">
        <v>45681</v>
      </c>
      <c r="B245" s="9">
        <v>4894.4501</v>
      </c>
      <c r="C245" s="9">
        <v>4954.5486000000001</v>
      </c>
      <c r="D245" s="9">
        <v>4882.3454000000002</v>
      </c>
      <c r="F245" s="19">
        <f t="shared" si="6"/>
        <v>72.203199999999924</v>
      </c>
      <c r="G245" s="19">
        <f t="shared" si="7"/>
        <v>83.964580000000083</v>
      </c>
    </row>
    <row r="246" spans="1:7" x14ac:dyDescent="0.25">
      <c r="A246" s="8">
        <v>45684</v>
      </c>
      <c r="B246" s="9">
        <v>4948.9251999999997</v>
      </c>
      <c r="C246" s="9">
        <v>4974.1916000000001</v>
      </c>
      <c r="D246" s="9">
        <v>4905.415</v>
      </c>
      <c r="F246" s="19">
        <f t="shared" si="6"/>
        <v>68.776600000000144</v>
      </c>
      <c r="G246" s="19">
        <f t="shared" si="7"/>
        <v>83.65468000000007</v>
      </c>
    </row>
    <row r="247" spans="1:7" x14ac:dyDescent="0.25">
      <c r="A247" s="8">
        <v>45693</v>
      </c>
      <c r="B247" s="9">
        <v>4905.415</v>
      </c>
      <c r="C247" s="9">
        <v>4948.1081000000004</v>
      </c>
      <c r="D247" s="9">
        <v>4894.6962999999996</v>
      </c>
      <c r="F247" s="19">
        <f t="shared" si="6"/>
        <v>53.411800000000767</v>
      </c>
      <c r="G247" s="19">
        <f t="shared" si="7"/>
        <v>82.024813333333441</v>
      </c>
    </row>
    <row r="248" spans="1:7" x14ac:dyDescent="0.25">
      <c r="A248" s="8">
        <v>45694</v>
      </c>
      <c r="B248" s="9">
        <v>4913.1304</v>
      </c>
      <c r="C248" s="9">
        <v>5008.8648000000003</v>
      </c>
      <c r="D248" s="9">
        <v>4900.2889999999998</v>
      </c>
      <c r="F248" s="19">
        <f t="shared" si="6"/>
        <v>108.57580000000053</v>
      </c>
      <c r="G248" s="19">
        <f t="shared" si="7"/>
        <v>80.170266666666791</v>
      </c>
    </row>
    <row r="249" spans="1:7" x14ac:dyDescent="0.25">
      <c r="A249" s="8">
        <v>45695</v>
      </c>
      <c r="B249" s="9">
        <v>5008.7169999999996</v>
      </c>
      <c r="C249" s="9">
        <v>5121.2484000000004</v>
      </c>
      <c r="D249" s="9">
        <v>5003.1791999999996</v>
      </c>
      <c r="F249" s="19">
        <f t="shared" si="6"/>
        <v>118.06920000000082</v>
      </c>
      <c r="G249" s="19">
        <f t="shared" si="7"/>
        <v>84.816953333333544</v>
      </c>
    </row>
    <row r="250" spans="1:7" x14ac:dyDescent="0.25">
      <c r="A250" s="8">
        <v>45698</v>
      </c>
      <c r="B250" s="9">
        <v>5080.4359000000004</v>
      </c>
      <c r="C250" s="9">
        <v>5129.3942999999999</v>
      </c>
      <c r="D250" s="9">
        <v>5073.8411999999998</v>
      </c>
      <c r="F250" s="19">
        <f t="shared" si="6"/>
        <v>55.553100000000086</v>
      </c>
      <c r="G250" s="19">
        <f t="shared" si="7"/>
        <v>81.281320000000235</v>
      </c>
    </row>
    <row r="251" spans="1:7" x14ac:dyDescent="0.25">
      <c r="A251" s="8">
        <v>45699</v>
      </c>
      <c r="B251" s="9">
        <v>5127.2469000000001</v>
      </c>
      <c r="C251" s="9">
        <v>5129.7357000000002</v>
      </c>
      <c r="D251" s="9">
        <v>5086.1426000000001</v>
      </c>
      <c r="F251" s="19">
        <f t="shared" si="6"/>
        <v>43.593100000000049</v>
      </c>
      <c r="G251" s="19">
        <f t="shared" si="7"/>
        <v>79.35792666666687</v>
      </c>
    </row>
    <row r="252" spans="1:7" x14ac:dyDescent="0.25">
      <c r="A252" s="8">
        <v>45700</v>
      </c>
      <c r="B252" s="9">
        <v>5106.7692999999999</v>
      </c>
      <c r="C252" s="9">
        <v>5167.2869000000001</v>
      </c>
      <c r="D252" s="9">
        <v>5092.3148000000001</v>
      </c>
      <c r="F252" s="19">
        <f t="shared" si="6"/>
        <v>74.972099999999955</v>
      </c>
      <c r="G252" s="19">
        <f t="shared" si="7"/>
        <v>72.772826666666873</v>
      </c>
    </row>
    <row r="253" spans="1:7" x14ac:dyDescent="0.25">
      <c r="A253" s="8">
        <v>45701</v>
      </c>
      <c r="B253" s="9">
        <v>5167.2869000000001</v>
      </c>
      <c r="C253" s="9">
        <v>5184.8199000000004</v>
      </c>
      <c r="D253" s="9">
        <v>5129.0393000000004</v>
      </c>
      <c r="F253" s="19">
        <f t="shared" si="6"/>
        <v>55.780600000000049</v>
      </c>
      <c r="G253" s="19">
        <f t="shared" si="7"/>
        <v>73.617060000000194</v>
      </c>
    </row>
    <row r="254" spans="1:7" x14ac:dyDescent="0.25">
      <c r="A254" s="8">
        <v>45702</v>
      </c>
      <c r="B254" s="9">
        <v>5133.1055999999999</v>
      </c>
      <c r="C254" s="9">
        <v>5170.1647000000003</v>
      </c>
      <c r="D254" s="9">
        <v>5118.9964</v>
      </c>
      <c r="F254" s="19">
        <f t="shared" si="6"/>
        <v>51.168300000000272</v>
      </c>
      <c r="G254" s="19">
        <f t="shared" si="7"/>
        <v>70.246133333333518</v>
      </c>
    </row>
    <row r="255" spans="1:7" x14ac:dyDescent="0.25">
      <c r="A255" s="8">
        <v>45705</v>
      </c>
      <c r="B255" s="9">
        <v>5165.1686</v>
      </c>
      <c r="C255" s="9">
        <v>5201.5832</v>
      </c>
      <c r="D255" s="9">
        <v>5152.8509000000004</v>
      </c>
      <c r="F255" s="19">
        <f t="shared" ref="F255" si="8">MAX((C255-D255),ABS(C255-B255),ABS(D255-B255))</f>
        <v>48.732299999999668</v>
      </c>
      <c r="G255" s="19">
        <f t="shared" ref="G255" si="9">AVERAGE(F241:F255)</f>
        <v>68.786453333333455</v>
      </c>
    </row>
  </sheetData>
  <phoneticPr fontId="3" type="noConversion"/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2A2C-3A5E-4FD5-ACB7-1FD538258B8D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5631-2937-4568-8588-EA114E7EEF71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FD45-55DF-456D-92F7-362D0EE1385C}">
  <dimension ref="A1:G57"/>
  <sheetViews>
    <sheetView workbookViewId="0">
      <selection activeCell="E3" sqref="E3"/>
    </sheetView>
  </sheetViews>
  <sheetFormatPr defaultRowHeight="14.4" x14ac:dyDescent="0.25"/>
  <cols>
    <col min="1" max="1" width="11.109375" bestFit="1" customWidth="1"/>
    <col min="2" max="2" width="19.33203125" bestFit="1" customWidth="1"/>
    <col min="5" max="5" width="15.77734375" customWidth="1"/>
    <col min="6" max="6" width="22.77734375" customWidth="1"/>
    <col min="7" max="7" width="19.21875" bestFit="1" customWidth="1"/>
  </cols>
  <sheetData>
    <row r="1" spans="1:7" x14ac:dyDescent="0.25">
      <c r="A1" t="s">
        <v>75</v>
      </c>
      <c r="B1" s="7" t="s">
        <v>10926</v>
      </c>
    </row>
    <row r="2" spans="1:7" x14ac:dyDescent="0.25">
      <c r="A2" t="s">
        <v>10927</v>
      </c>
      <c r="B2" s="17" t="s">
        <v>11011</v>
      </c>
    </row>
    <row r="3" spans="1:7" x14ac:dyDescent="0.25">
      <c r="A3" t="s">
        <v>10929</v>
      </c>
      <c r="B3" s="16" t="s">
        <v>10930</v>
      </c>
    </row>
    <row r="4" spans="1:7" x14ac:dyDescent="0.25">
      <c r="A4" t="s">
        <v>10931</v>
      </c>
      <c r="B4" s="16" t="s">
        <v>10932</v>
      </c>
    </row>
    <row r="5" spans="1:7" x14ac:dyDescent="0.25">
      <c r="A5" t="s">
        <v>10933</v>
      </c>
      <c r="B5" s="16" t="s">
        <v>10935</v>
      </c>
    </row>
    <row r="6" spans="1:7" x14ac:dyDescent="0.25">
      <c r="A6" t="s">
        <v>10934</v>
      </c>
      <c r="B6" t="s">
        <v>10936</v>
      </c>
      <c r="G6" s="24" t="s">
        <v>10967</v>
      </c>
    </row>
    <row r="7" spans="1:7" x14ac:dyDescent="0.25">
      <c r="A7" s="16" t="s">
        <v>10959</v>
      </c>
      <c r="B7" s="22">
        <v>487876.15639999963</v>
      </c>
      <c r="E7" s="1" t="s">
        <v>10965</v>
      </c>
      <c r="F7" s="15" t="str">
        <f>A7</f>
        <v>SW计算机</v>
      </c>
      <c r="G7" s="5">
        <f>B7</f>
        <v>487876.15639999963</v>
      </c>
    </row>
    <row r="8" spans="1:7" x14ac:dyDescent="0.25">
      <c r="A8" s="16" t="s">
        <v>10940</v>
      </c>
      <c r="B8" s="22">
        <v>230056.83939999979</v>
      </c>
      <c r="F8" s="15" t="str">
        <f>A8</f>
        <v>SW医药生物</v>
      </c>
      <c r="G8" s="5">
        <f>B8</f>
        <v>230056.83939999979</v>
      </c>
    </row>
    <row r="9" spans="1:7" x14ac:dyDescent="0.25">
      <c r="A9" s="16" t="s">
        <v>10960</v>
      </c>
      <c r="B9" s="22">
        <v>24780.19659999997</v>
      </c>
      <c r="F9" s="15" t="str">
        <f t="shared" ref="F9:G11" si="0">A9</f>
        <v>SW通信</v>
      </c>
      <c r="G9" s="5">
        <f t="shared" si="0"/>
        <v>24780.19659999997</v>
      </c>
    </row>
    <row r="10" spans="1:7" x14ac:dyDescent="0.25">
      <c r="A10" s="16" t="s">
        <v>10947</v>
      </c>
      <c r="B10" s="22">
        <v>-18268.017500000002</v>
      </c>
      <c r="F10" s="15" t="str">
        <f t="shared" si="0"/>
        <v>SW综合</v>
      </c>
      <c r="G10" s="5">
        <f t="shared" si="0"/>
        <v>-18268.017500000002</v>
      </c>
    </row>
    <row r="11" spans="1:7" x14ac:dyDescent="0.25">
      <c r="A11" s="16" t="s">
        <v>10945</v>
      </c>
      <c r="B11" s="22">
        <v>-23225.13080000001</v>
      </c>
      <c r="F11" s="15" t="str">
        <f t="shared" si="0"/>
        <v>SW休闲服务</v>
      </c>
      <c r="G11" s="5">
        <f t="shared" si="0"/>
        <v>-23225.13080000001</v>
      </c>
    </row>
    <row r="12" spans="1:7" x14ac:dyDescent="0.25">
      <c r="A12" s="16" t="s">
        <v>10939</v>
      </c>
      <c r="B12" s="22">
        <v>-25311.070100000001</v>
      </c>
      <c r="G12" s="5"/>
    </row>
    <row r="13" spans="1:7" x14ac:dyDescent="0.25">
      <c r="A13" s="16" t="s">
        <v>10953</v>
      </c>
      <c r="B13" s="22">
        <v>-26397.952399999987</v>
      </c>
      <c r="G13" s="5"/>
    </row>
    <row r="14" spans="1:7" x14ac:dyDescent="0.25">
      <c r="A14" s="16" t="s">
        <v>10941</v>
      </c>
      <c r="B14" s="22">
        <v>-45118.139400000022</v>
      </c>
      <c r="E14" s="1" t="s">
        <v>10966</v>
      </c>
      <c r="F14" s="15" t="str">
        <f>A30</f>
        <v>SW化工</v>
      </c>
      <c r="G14" s="5">
        <f>B30</f>
        <v>-240365.93829999981</v>
      </c>
    </row>
    <row r="15" spans="1:7" x14ac:dyDescent="0.25">
      <c r="A15" s="16" t="s">
        <v>10938</v>
      </c>
      <c r="B15" s="22">
        <v>-48514.09689999999</v>
      </c>
      <c r="F15" s="15" t="str">
        <f t="shared" ref="F15:G18" si="1">A31</f>
        <v>SW家用电器</v>
      </c>
      <c r="G15" s="5">
        <f t="shared" si="1"/>
        <v>-294074.54769999994</v>
      </c>
    </row>
    <row r="16" spans="1:7" x14ac:dyDescent="0.25">
      <c r="A16" s="16" t="s">
        <v>10948</v>
      </c>
      <c r="B16" s="22">
        <v>-58531.438199999982</v>
      </c>
      <c r="F16" s="15" t="str">
        <f t="shared" si="1"/>
        <v>SW传媒</v>
      </c>
      <c r="G16" s="5">
        <f t="shared" si="1"/>
        <v>-340825.85310000001</v>
      </c>
    </row>
    <row r="17" spans="1:7" x14ac:dyDescent="0.25">
      <c r="A17" s="16" t="s">
        <v>10961</v>
      </c>
      <c r="B17" s="22">
        <v>-67781.792700000005</v>
      </c>
      <c r="F17" s="15" t="str">
        <f t="shared" si="1"/>
        <v>SW电子</v>
      </c>
      <c r="G17" s="5">
        <f t="shared" si="1"/>
        <v>-485724.64300000016</v>
      </c>
    </row>
    <row r="18" spans="1:7" x14ac:dyDescent="0.25">
      <c r="A18" s="16" t="s">
        <v>10942</v>
      </c>
      <c r="B18" s="22">
        <v>-74412.292200000011</v>
      </c>
      <c r="F18" s="15" t="str">
        <f t="shared" si="1"/>
        <v>SW机械设备</v>
      </c>
      <c r="G18" s="5">
        <f t="shared" si="1"/>
        <v>-549920.85660000052</v>
      </c>
    </row>
    <row r="19" spans="1:7" x14ac:dyDescent="0.25">
      <c r="A19" s="16" t="s">
        <v>10962</v>
      </c>
      <c r="B19" s="22">
        <v>-75580.269</v>
      </c>
    </row>
    <row r="20" spans="1:7" x14ac:dyDescent="0.25">
      <c r="A20" s="16" t="s">
        <v>10956</v>
      </c>
      <c r="B20" s="22">
        <v>-79715.750999999975</v>
      </c>
    </row>
    <row r="21" spans="1:7" x14ac:dyDescent="0.25">
      <c r="A21" s="16" t="s">
        <v>10937</v>
      </c>
      <c r="B21" s="22">
        <v>-90070.556499999977</v>
      </c>
    </row>
    <row r="22" spans="1:7" x14ac:dyDescent="0.25">
      <c r="A22" s="16" t="s">
        <v>10949</v>
      </c>
      <c r="B22" s="22">
        <v>-93784.011499999979</v>
      </c>
    </row>
    <row r="23" spans="1:7" x14ac:dyDescent="0.25">
      <c r="A23" s="16" t="s">
        <v>10943</v>
      </c>
      <c r="B23" s="22">
        <v>-99378.291299999997</v>
      </c>
      <c r="E23" t="s">
        <v>75</v>
      </c>
      <c r="F23" s="7" t="s">
        <v>10926</v>
      </c>
    </row>
    <row r="24" spans="1:7" x14ac:dyDescent="0.25">
      <c r="A24" s="16" t="s">
        <v>10963</v>
      </c>
      <c r="B24" s="22">
        <v>-127071.14449999999</v>
      </c>
      <c r="E24" t="s">
        <v>10927</v>
      </c>
      <c r="F24" s="16" t="s">
        <v>10928</v>
      </c>
    </row>
    <row r="25" spans="1:7" x14ac:dyDescent="0.25">
      <c r="A25" s="16" t="s">
        <v>10954</v>
      </c>
      <c r="B25" s="22">
        <v>-132185.68230000001</v>
      </c>
      <c r="E25" t="s">
        <v>10929</v>
      </c>
      <c r="F25" s="16" t="s">
        <v>10930</v>
      </c>
    </row>
    <row r="26" spans="1:7" x14ac:dyDescent="0.25">
      <c r="A26" s="16" t="s">
        <v>10952</v>
      </c>
      <c r="B26" s="22">
        <v>-152182.17319999996</v>
      </c>
      <c r="E26" t="s">
        <v>10931</v>
      </c>
      <c r="F26" s="16" t="s">
        <v>10932</v>
      </c>
    </row>
    <row r="27" spans="1:7" x14ac:dyDescent="0.25">
      <c r="A27" s="16" t="s">
        <v>10944</v>
      </c>
      <c r="B27" s="22">
        <v>-189972.962</v>
      </c>
      <c r="E27" t="s">
        <v>10933</v>
      </c>
      <c r="F27" s="16" t="s">
        <v>10968</v>
      </c>
    </row>
    <row r="28" spans="1:7" x14ac:dyDescent="0.25">
      <c r="A28" s="7" t="str">
        <f>[1]!wset("industrymoneyflow","endDate="&amp;B23,"span="&amp;B24,"sectorIndex="&amp;B25,"field=industryName,mainInflowMoney","cols=2;rows=29")</f>
        <v/>
      </c>
      <c r="B28" s="22">
        <v>-192722.64860000001</v>
      </c>
      <c r="E28" t="s">
        <v>10934</v>
      </c>
      <c r="F28" s="23" t="s">
        <v>10969</v>
      </c>
    </row>
    <row r="29" spans="1:7" x14ac:dyDescent="0.25">
      <c r="A29" s="16" t="s">
        <v>10951</v>
      </c>
      <c r="B29" s="22">
        <v>-210125.02790000004</v>
      </c>
      <c r="E29" s="7" t="str">
        <f>[1]!wset("industrymoneyflow","endDate="&amp;F24,"span="&amp;F25,"sectorIndex="&amp;F26,"field=industryName,continuousInflowDays","cols=2;rows=29")</f>
        <v>SW非银金融</v>
      </c>
      <c r="F29" s="16">
        <v>-1</v>
      </c>
    </row>
    <row r="30" spans="1:7" x14ac:dyDescent="0.25">
      <c r="A30" s="16" t="s">
        <v>10950</v>
      </c>
      <c r="B30" s="22">
        <v>-240365.93829999981</v>
      </c>
      <c r="E30" s="16" t="s">
        <v>10970</v>
      </c>
      <c r="F30" s="16">
        <v>-1</v>
      </c>
    </row>
    <row r="31" spans="1:7" x14ac:dyDescent="0.25">
      <c r="A31" s="16" t="s">
        <v>10958</v>
      </c>
      <c r="B31" s="22">
        <v>-294074.54769999994</v>
      </c>
      <c r="E31" s="16" t="s">
        <v>10971</v>
      </c>
      <c r="F31" s="16">
        <v>-1</v>
      </c>
    </row>
    <row r="32" spans="1:7" x14ac:dyDescent="0.25">
      <c r="A32" s="16" t="s">
        <v>10946</v>
      </c>
      <c r="B32" s="22">
        <v>-340825.85310000001</v>
      </c>
      <c r="E32" s="16" t="s">
        <v>10972</v>
      </c>
      <c r="F32" s="16">
        <v>-1</v>
      </c>
    </row>
    <row r="33" spans="1:6" x14ac:dyDescent="0.25">
      <c r="A33" s="16" t="s">
        <v>10957</v>
      </c>
      <c r="B33" s="22">
        <v>-485724.64300000016</v>
      </c>
      <c r="E33" s="16" t="s">
        <v>10973</v>
      </c>
      <c r="F33" s="16">
        <v>1</v>
      </c>
    </row>
    <row r="34" spans="1:6" x14ac:dyDescent="0.25">
      <c r="A34" s="16" t="s">
        <v>10955</v>
      </c>
      <c r="B34" s="22">
        <v>-549920.85660000052</v>
      </c>
      <c r="E34" s="16" t="s">
        <v>10974</v>
      </c>
      <c r="F34" s="16">
        <v>-1</v>
      </c>
    </row>
    <row r="35" spans="1:6" x14ac:dyDescent="0.25">
      <c r="A35" s="16" t="s">
        <v>10964</v>
      </c>
      <c r="B35" s="22">
        <v>-2998547.0943000014</v>
      </c>
      <c r="E35" s="16" t="s">
        <v>10975</v>
      </c>
      <c r="F35" s="16">
        <v>-1</v>
      </c>
    </row>
    <row r="36" spans="1:6" x14ac:dyDescent="0.25">
      <c r="E36" s="16" t="s">
        <v>10976</v>
      </c>
      <c r="F36" s="16">
        <v>-1</v>
      </c>
    </row>
    <row r="37" spans="1:6" x14ac:dyDescent="0.25">
      <c r="E37" s="16" t="s">
        <v>10977</v>
      </c>
      <c r="F37" s="16">
        <v>-1</v>
      </c>
    </row>
    <row r="38" spans="1:6" x14ac:dyDescent="0.25">
      <c r="E38" s="16" t="s">
        <v>10978</v>
      </c>
      <c r="F38" s="16">
        <v>-1</v>
      </c>
    </row>
    <row r="39" spans="1:6" x14ac:dyDescent="0.25">
      <c r="E39" s="16" t="s">
        <v>10979</v>
      </c>
      <c r="F39" s="16">
        <v>-1</v>
      </c>
    </row>
    <row r="40" spans="1:6" x14ac:dyDescent="0.25">
      <c r="E40" s="16" t="s">
        <v>10980</v>
      </c>
      <c r="F40" s="16">
        <v>-1</v>
      </c>
    </row>
    <row r="41" spans="1:6" x14ac:dyDescent="0.25">
      <c r="E41" s="16" t="s">
        <v>10981</v>
      </c>
      <c r="F41" s="16">
        <v>-1</v>
      </c>
    </row>
    <row r="42" spans="1:6" x14ac:dyDescent="0.25">
      <c r="E42" s="16" t="s">
        <v>10982</v>
      </c>
      <c r="F42" s="16">
        <v>-1</v>
      </c>
    </row>
    <row r="43" spans="1:6" x14ac:dyDescent="0.25">
      <c r="E43" s="16" t="s">
        <v>10983</v>
      </c>
      <c r="F43" s="16">
        <v>-1</v>
      </c>
    </row>
    <row r="44" spans="1:6" x14ac:dyDescent="0.25">
      <c r="E44" s="16" t="s">
        <v>10984</v>
      </c>
      <c r="F44" s="16">
        <v>-1</v>
      </c>
    </row>
    <row r="45" spans="1:6" x14ac:dyDescent="0.25">
      <c r="E45" s="16" t="s">
        <v>10985</v>
      </c>
      <c r="F45" s="16">
        <v>-1</v>
      </c>
    </row>
    <row r="46" spans="1:6" x14ac:dyDescent="0.25">
      <c r="E46" s="16" t="s">
        <v>10986</v>
      </c>
      <c r="F46" s="16">
        <v>-1</v>
      </c>
    </row>
    <row r="47" spans="1:6" x14ac:dyDescent="0.25">
      <c r="E47" s="16" t="s">
        <v>10987</v>
      </c>
      <c r="F47" s="16">
        <v>-1</v>
      </c>
    </row>
    <row r="48" spans="1:6" x14ac:dyDescent="0.25">
      <c r="E48" s="16" t="s">
        <v>10988</v>
      </c>
      <c r="F48" s="16">
        <v>-1</v>
      </c>
    </row>
    <row r="49" spans="5:6" x14ac:dyDescent="0.25">
      <c r="E49" s="16" t="s">
        <v>10989</v>
      </c>
      <c r="F49" s="16">
        <v>-1</v>
      </c>
    </row>
    <row r="50" spans="5:6" x14ac:dyDescent="0.25">
      <c r="E50" s="16" t="s">
        <v>10990</v>
      </c>
      <c r="F50" s="16">
        <v>-1</v>
      </c>
    </row>
    <row r="51" spans="5:6" x14ac:dyDescent="0.25">
      <c r="E51" s="16" t="s">
        <v>10991</v>
      </c>
      <c r="F51" s="16">
        <v>-1</v>
      </c>
    </row>
    <row r="52" spans="5:6" x14ac:dyDescent="0.25">
      <c r="E52" s="16" t="s">
        <v>10992</v>
      </c>
      <c r="F52" s="16">
        <v>1</v>
      </c>
    </row>
    <row r="53" spans="5:6" x14ac:dyDescent="0.25">
      <c r="E53" s="16" t="s">
        <v>10993</v>
      </c>
      <c r="F53" s="16">
        <v>1</v>
      </c>
    </row>
    <row r="54" spans="5:6" x14ac:dyDescent="0.25">
      <c r="E54" s="16" t="s">
        <v>10994</v>
      </c>
      <c r="F54" s="16">
        <v>-1</v>
      </c>
    </row>
    <row r="55" spans="5:6" x14ac:dyDescent="0.25">
      <c r="E55" s="16" t="s">
        <v>10995</v>
      </c>
      <c r="F55" s="16">
        <v>-1</v>
      </c>
    </row>
    <row r="56" spans="5:6" x14ac:dyDescent="0.25">
      <c r="E56" s="16" t="s">
        <v>10996</v>
      </c>
      <c r="F56" s="16">
        <v>-1</v>
      </c>
    </row>
    <row r="57" spans="5:6" x14ac:dyDescent="0.25">
      <c r="E57" s="16" t="s">
        <v>10997</v>
      </c>
      <c r="F57" s="16"/>
    </row>
  </sheetData>
  <sortState xmlns:xlrd2="http://schemas.microsoft.com/office/spreadsheetml/2017/richdata2" ref="A7:B35">
    <sortCondition descending="1" ref="B7:B35"/>
  </sortState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大盘指数表现</vt:lpstr>
      <vt:lpstr>指数历史成交额</vt:lpstr>
      <vt:lpstr>个股涨跌分布</vt:lpstr>
      <vt:lpstr>个股涨跌分布历史数据</vt:lpstr>
      <vt:lpstr>连板分析</vt:lpstr>
      <vt:lpstr>波动性指标-ATR</vt:lpstr>
      <vt:lpstr>Sheet1</vt:lpstr>
      <vt:lpstr>波动率-恐慌指数</vt:lpstr>
      <vt:lpstr>行业资金流向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Albert</dc:creator>
  <cp:lastModifiedBy>Guo Albert</cp:lastModifiedBy>
  <dcterms:created xsi:type="dcterms:W3CDTF">2023-05-12T11:15:00Z</dcterms:created>
  <dcterms:modified xsi:type="dcterms:W3CDTF">2025-02-17T14:54:59Z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