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emir.e\Desktop\NewPython\OZU FERM\FERM 536 Demystifying Turkish Economy\"/>
    </mc:Choice>
  </mc:AlternateContent>
  <xr:revisionPtr revIDLastSave="0" documentId="13_ncr:1_{CDCF48DF-82A4-4F00-8EBE-21659D942256}" xr6:coauthVersionLast="47" xr6:coauthVersionMax="47" xr10:uidLastSave="{00000000-0000-0000-0000-000000000000}"/>
  <bookViews>
    <workbookView xWindow="-28920" yWindow="-30" windowWidth="29040" windowHeight="15720" activeTab="4" xr2:uid="{00000000-000D-0000-FFFF-FFFF00000000}"/>
  </bookViews>
  <sheets>
    <sheet name="A-) HP_filtered_new" sheetId="1" r:id="rId1"/>
    <sheet name="B-) &amp; C-) Annual Growth" sheetId="2" r:id="rId2"/>
    <sheet name="D-) Trend Growth Estimates" sheetId="3" r:id="rId3"/>
    <sheet name="Alternate Lambda Inputs" sheetId="5" r:id="rId4"/>
    <sheet name="E-) Estimates on PRIV_CON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28" i="2" s="1"/>
  <c r="D2" i="2"/>
  <c r="D28" i="2" s="1"/>
  <c r="E2" i="2"/>
  <c r="E28" i="2" s="1"/>
  <c r="F2" i="2"/>
  <c r="F28" i="2" s="1"/>
  <c r="G2" i="2"/>
  <c r="G28" i="2" s="1"/>
  <c r="H2" i="2"/>
  <c r="H28" i="2" s="1"/>
  <c r="I2" i="2"/>
  <c r="I28" i="2" s="1"/>
  <c r="J2" i="2"/>
  <c r="J28" i="2" s="1"/>
  <c r="K2" i="2"/>
  <c r="K28" i="2" s="1"/>
  <c r="L2" i="2"/>
  <c r="L28" i="2" s="1"/>
  <c r="M2" i="2"/>
  <c r="M28" i="2" s="1"/>
  <c r="N2" i="2"/>
  <c r="N28" i="2" s="1"/>
  <c r="O2" i="2"/>
  <c r="O28" i="2" s="1"/>
  <c r="P2" i="2"/>
  <c r="P28" i="2" s="1"/>
  <c r="C3" i="2"/>
  <c r="D3" i="2"/>
  <c r="E3" i="2"/>
  <c r="F3" i="2"/>
  <c r="G3" i="2"/>
  <c r="H3" i="2"/>
  <c r="I3" i="2"/>
  <c r="J3" i="2"/>
  <c r="K3" i="2"/>
  <c r="L3" i="2"/>
  <c r="M3" i="2"/>
  <c r="N3" i="2"/>
  <c r="O3" i="2"/>
  <c r="P3" i="2"/>
  <c r="C4" i="2"/>
  <c r="D4" i="2"/>
  <c r="E4" i="2"/>
  <c r="F4" i="2"/>
  <c r="G4" i="2"/>
  <c r="H4" i="2"/>
  <c r="I4" i="2"/>
  <c r="J4" i="2"/>
  <c r="K4" i="2"/>
  <c r="L4" i="2"/>
  <c r="M4" i="2"/>
  <c r="N4" i="2"/>
  <c r="O4" i="2"/>
  <c r="P4" i="2"/>
  <c r="C5" i="2"/>
  <c r="D5" i="2"/>
  <c r="E5" i="2"/>
  <c r="F5" i="2"/>
  <c r="G5" i="2"/>
  <c r="H5" i="2"/>
  <c r="I5" i="2"/>
  <c r="J5" i="2"/>
  <c r="K5" i="2"/>
  <c r="L5" i="2"/>
  <c r="M5" i="2"/>
  <c r="N5" i="2"/>
  <c r="O5" i="2"/>
  <c r="P5" i="2"/>
  <c r="C6" i="2"/>
  <c r="D6" i="2"/>
  <c r="E6" i="2"/>
  <c r="F6" i="2"/>
  <c r="G6" i="2"/>
  <c r="H6" i="2"/>
  <c r="I6" i="2"/>
  <c r="J6" i="2"/>
  <c r="K6" i="2"/>
  <c r="L6" i="2"/>
  <c r="M6" i="2"/>
  <c r="N6" i="2"/>
  <c r="O6" i="2"/>
  <c r="P6" i="2"/>
  <c r="C7" i="2"/>
  <c r="D7" i="2"/>
  <c r="E7" i="2"/>
  <c r="F7" i="2"/>
  <c r="G7" i="2"/>
  <c r="H7" i="2"/>
  <c r="I7" i="2"/>
  <c r="J7" i="2"/>
  <c r="K7" i="2"/>
  <c r="L7" i="2"/>
  <c r="M7" i="2"/>
  <c r="N7" i="2"/>
  <c r="O7" i="2"/>
  <c r="P7" i="2"/>
  <c r="C8" i="2"/>
  <c r="D8" i="2"/>
  <c r="E8" i="2"/>
  <c r="F8" i="2"/>
  <c r="G8" i="2"/>
  <c r="H8" i="2"/>
  <c r="I8" i="2"/>
  <c r="J8" i="2"/>
  <c r="K8" i="2"/>
  <c r="L8" i="2"/>
  <c r="M8" i="2"/>
  <c r="N8" i="2"/>
  <c r="O8" i="2"/>
  <c r="P8" i="2"/>
  <c r="C9" i="2"/>
  <c r="D9" i="2"/>
  <c r="E9" i="2"/>
  <c r="F9" i="2"/>
  <c r="G9" i="2"/>
  <c r="H9" i="2"/>
  <c r="I9" i="2"/>
  <c r="J9" i="2"/>
  <c r="K9" i="2"/>
  <c r="L9" i="2"/>
  <c r="M9" i="2"/>
  <c r="N9" i="2"/>
  <c r="O9" i="2"/>
  <c r="P9" i="2"/>
  <c r="C10" i="2"/>
  <c r="D10" i="2"/>
  <c r="E10" i="2"/>
  <c r="F10" i="2"/>
  <c r="G10" i="2"/>
  <c r="H10" i="2"/>
  <c r="I10" i="2"/>
  <c r="J10" i="2"/>
  <c r="K10" i="2"/>
  <c r="L10" i="2"/>
  <c r="M10" i="2"/>
  <c r="N10" i="2"/>
  <c r="O10" i="2"/>
  <c r="P10" i="2"/>
  <c r="C11" i="2"/>
  <c r="D11" i="2"/>
  <c r="E11" i="2"/>
  <c r="F11" i="2"/>
  <c r="G11" i="2"/>
  <c r="H11" i="2"/>
  <c r="I11" i="2"/>
  <c r="J11" i="2"/>
  <c r="K11" i="2"/>
  <c r="L11" i="2"/>
  <c r="M11" i="2"/>
  <c r="N11" i="2"/>
  <c r="O11" i="2"/>
  <c r="P11" i="2"/>
  <c r="C12" i="2"/>
  <c r="D12" i="2"/>
  <c r="E12" i="2"/>
  <c r="F12" i="2"/>
  <c r="G12" i="2"/>
  <c r="H12" i="2"/>
  <c r="I12" i="2"/>
  <c r="J12" i="2"/>
  <c r="K12" i="2"/>
  <c r="L12" i="2"/>
  <c r="M12" i="2"/>
  <c r="N12" i="2"/>
  <c r="O12" i="2"/>
  <c r="P12" i="2"/>
  <c r="C13" i="2"/>
  <c r="D13" i="2"/>
  <c r="E13" i="2"/>
  <c r="F13" i="2"/>
  <c r="G13" i="2"/>
  <c r="H13" i="2"/>
  <c r="I13" i="2"/>
  <c r="J13" i="2"/>
  <c r="K13" i="2"/>
  <c r="L13" i="2"/>
  <c r="M13" i="2"/>
  <c r="N13" i="2"/>
  <c r="O13" i="2"/>
  <c r="P13" i="2"/>
  <c r="C14" i="2"/>
  <c r="D14" i="2"/>
  <c r="E14" i="2"/>
  <c r="F14" i="2"/>
  <c r="G14" i="2"/>
  <c r="H14" i="2"/>
  <c r="I14" i="2"/>
  <c r="J14" i="2"/>
  <c r="K14" i="2"/>
  <c r="L14" i="2"/>
  <c r="M14" i="2"/>
  <c r="N14" i="2"/>
  <c r="O14" i="2"/>
  <c r="P14" i="2"/>
  <c r="C15" i="2"/>
  <c r="D15" i="2"/>
  <c r="E15" i="2"/>
  <c r="F15" i="2"/>
  <c r="G15" i="2"/>
  <c r="H15" i="2"/>
  <c r="I15" i="2"/>
  <c r="J15" i="2"/>
  <c r="K15" i="2"/>
  <c r="L15" i="2"/>
  <c r="M15" i="2"/>
  <c r="N15" i="2"/>
  <c r="O15" i="2"/>
  <c r="P15" i="2"/>
  <c r="C16" i="2"/>
  <c r="D16" i="2"/>
  <c r="E16" i="2"/>
  <c r="F16" i="2"/>
  <c r="G16" i="2"/>
  <c r="H16" i="2"/>
  <c r="I16" i="2"/>
  <c r="J16" i="2"/>
  <c r="K16" i="2"/>
  <c r="L16" i="2"/>
  <c r="M16" i="2"/>
  <c r="N16" i="2"/>
  <c r="O16" i="2"/>
  <c r="P16" i="2"/>
  <c r="C17" i="2"/>
  <c r="D17" i="2"/>
  <c r="E17" i="2"/>
  <c r="F17" i="2"/>
  <c r="G17" i="2"/>
  <c r="H17" i="2"/>
  <c r="I17" i="2"/>
  <c r="J17" i="2"/>
  <c r="K17" i="2"/>
  <c r="L17" i="2"/>
  <c r="M17" i="2"/>
  <c r="N17" i="2"/>
  <c r="O17" i="2"/>
  <c r="P17" i="2"/>
  <c r="C18" i="2"/>
  <c r="D18" i="2"/>
  <c r="E18" i="2"/>
  <c r="F18" i="2"/>
  <c r="G18" i="2"/>
  <c r="H18" i="2"/>
  <c r="I18" i="2"/>
  <c r="J18" i="2"/>
  <c r="K18" i="2"/>
  <c r="L18" i="2"/>
  <c r="M18" i="2"/>
  <c r="N18" i="2"/>
  <c r="O18" i="2"/>
  <c r="P18" i="2"/>
  <c r="C19" i="2"/>
  <c r="D19" i="2"/>
  <c r="E19" i="2"/>
  <c r="F19" i="2"/>
  <c r="G19" i="2"/>
  <c r="H19" i="2"/>
  <c r="I19" i="2"/>
  <c r="J19" i="2"/>
  <c r="K19" i="2"/>
  <c r="L19" i="2"/>
  <c r="M19" i="2"/>
  <c r="N19" i="2"/>
  <c r="O19" i="2"/>
  <c r="P19" i="2"/>
  <c r="C20" i="2"/>
  <c r="D20" i="2"/>
  <c r="E20" i="2"/>
  <c r="F20" i="2"/>
  <c r="G20" i="2"/>
  <c r="H20" i="2"/>
  <c r="I20" i="2"/>
  <c r="J20" i="2"/>
  <c r="K20" i="2"/>
  <c r="L20" i="2"/>
  <c r="M20" i="2"/>
  <c r="N20" i="2"/>
  <c r="O20" i="2"/>
  <c r="P20" i="2"/>
  <c r="C21" i="2"/>
  <c r="D21" i="2"/>
  <c r="E21" i="2"/>
  <c r="F21" i="2"/>
  <c r="G21" i="2"/>
  <c r="H21" i="2"/>
  <c r="I21" i="2"/>
  <c r="J21" i="2"/>
  <c r="K21" i="2"/>
  <c r="L21" i="2"/>
  <c r="M21" i="2"/>
  <c r="N21" i="2"/>
  <c r="O21" i="2"/>
  <c r="P21" i="2"/>
  <c r="C22" i="2"/>
  <c r="D22" i="2"/>
  <c r="E22" i="2"/>
  <c r="F22" i="2"/>
  <c r="G22" i="2"/>
  <c r="H22" i="2"/>
  <c r="I22" i="2"/>
  <c r="J22" i="2"/>
  <c r="K22" i="2"/>
  <c r="L22" i="2"/>
  <c r="M22" i="2"/>
  <c r="N22" i="2"/>
  <c r="O22" i="2"/>
  <c r="P22" i="2"/>
  <c r="C23" i="2"/>
  <c r="D23" i="2"/>
  <c r="E23" i="2"/>
  <c r="F23" i="2"/>
  <c r="G23" i="2"/>
  <c r="H23" i="2"/>
  <c r="I23" i="2"/>
  <c r="J23" i="2"/>
  <c r="K23" i="2"/>
  <c r="L23" i="2"/>
  <c r="M23" i="2"/>
  <c r="N23" i="2"/>
  <c r="O23" i="2"/>
  <c r="P23" i="2"/>
  <c r="C24" i="2"/>
  <c r="D24" i="2"/>
  <c r="E24" i="2"/>
  <c r="F24" i="2"/>
  <c r="G24" i="2"/>
  <c r="H24" i="2"/>
  <c r="I24" i="2"/>
  <c r="J24" i="2"/>
  <c r="K24" i="2"/>
  <c r="L24" i="2"/>
  <c r="M24" i="2"/>
  <c r="N24" i="2"/>
  <c r="O24" i="2"/>
  <c r="P24" i="2"/>
  <c r="C25" i="2"/>
  <c r="D25" i="2"/>
  <c r="E25" i="2"/>
  <c r="F25" i="2"/>
  <c r="G25" i="2"/>
  <c r="H25" i="2"/>
  <c r="I25" i="2"/>
  <c r="J25" i="2"/>
  <c r="K25" i="2"/>
  <c r="L25" i="2"/>
  <c r="M25" i="2"/>
  <c r="N25" i="2"/>
  <c r="O25" i="2"/>
  <c r="P25" i="2"/>
  <c r="C26" i="2"/>
  <c r="D26" i="2"/>
  <c r="E26" i="2"/>
  <c r="F26" i="2"/>
  <c r="G26" i="2"/>
  <c r="H26" i="2"/>
  <c r="I26" i="2"/>
  <c r="J26" i="2"/>
  <c r="K26" i="2"/>
  <c r="L26" i="2"/>
  <c r="M26" i="2"/>
  <c r="N26" i="2"/>
  <c r="O26" i="2"/>
  <c r="P26" i="2"/>
  <c r="C27" i="2"/>
  <c r="D27" i="2"/>
  <c r="E27" i="2"/>
  <c r="F27" i="2"/>
  <c r="G27" i="2"/>
  <c r="H27" i="2"/>
  <c r="I27" i="2"/>
  <c r="J27" i="2"/>
  <c r="K27" i="2"/>
  <c r="L27" i="2"/>
  <c r="M27" i="2"/>
  <c r="N27" i="2"/>
  <c r="O27" i="2"/>
  <c r="P27" i="2"/>
  <c r="B27" i="2"/>
  <c r="B26" i="2"/>
  <c r="B25" i="2"/>
  <c r="B24" i="2"/>
  <c r="B23" i="2"/>
  <c r="B22" i="2"/>
  <c r="B21" i="2"/>
  <c r="B20" i="2"/>
  <c r="B19" i="2"/>
  <c r="B18" i="2"/>
  <c r="B17" i="2"/>
  <c r="B16" i="2"/>
  <c r="B15" i="2"/>
  <c r="B14" i="2"/>
  <c r="B13" i="2"/>
  <c r="B12" i="2"/>
  <c r="B11" i="2"/>
  <c r="B10" i="2"/>
  <c r="B9" i="2"/>
  <c r="B8" i="2"/>
  <c r="B7" i="2"/>
  <c r="B6" i="2"/>
  <c r="B5" i="2"/>
  <c r="B4" i="2"/>
  <c r="B3" i="2"/>
  <c r="B2" i="2"/>
  <c r="B28" i="2" s="1"/>
</calcChain>
</file>

<file path=xl/sharedStrings.xml><?xml version="1.0" encoding="utf-8"?>
<sst xmlns="http://schemas.openxmlformats.org/spreadsheetml/2006/main" count="56" uniqueCount="26">
  <si>
    <t>DATE</t>
  </si>
  <si>
    <t>GDP</t>
  </si>
  <si>
    <t>PRIV_CONS</t>
  </si>
  <si>
    <t>GROSS_FIXED_CAPITAL</t>
  </si>
  <si>
    <t>GDP_trend_1600</t>
  </si>
  <si>
    <t>GDP_trend_5000</t>
  </si>
  <si>
    <t>GDP_trend_10000</t>
  </si>
  <si>
    <t>GDP_trend_20000</t>
  </si>
  <si>
    <t>PRIV_CONS_trend_1600</t>
  </si>
  <si>
    <t>PRIV_CONS_trend_5000</t>
  </si>
  <si>
    <t>PRIV_CONS_trend_10000</t>
  </si>
  <si>
    <t>PRIV_CONS_trend_20000</t>
  </si>
  <si>
    <t>GROSS_FIXED_CAPITAL_trend_1600</t>
  </si>
  <si>
    <t>GROSS_FIXED_CAPITAL_trend_5000</t>
  </si>
  <si>
    <t>GROSS_FIXED_CAPITAL_trend_10000</t>
  </si>
  <si>
    <t>GROSS_FIXED_CAPITAL_trend_20000</t>
  </si>
  <si>
    <t>Year</t>
  </si>
  <si>
    <t>GFC</t>
  </si>
  <si>
    <t>GFC_trend_1600</t>
  </si>
  <si>
    <t>GFC_trend_5000</t>
  </si>
  <si>
    <t>GFC_trend_10000</t>
  </si>
  <si>
    <t>GFC_trend_20000</t>
  </si>
  <si>
    <t>Average</t>
  </si>
  <si>
    <t>PRIV_CONS_trend_100</t>
  </si>
  <si>
    <t>PRIV_CONS_trend_400</t>
  </si>
  <si>
    <t>PRIV_CONS_trend_800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</si>
</sst>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3" tint="0.89999084444715716"/>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7" fontId="0" fillId="0" borderId="0" xfId="0" applyNumberFormat="1"/>
    <xf numFmtId="0" fontId="0" fillId="33" borderId="0" xfId="0" applyFill="1"/>
    <xf numFmtId="0" fontId="16" fillId="33" borderId="0" xfId="0" applyFont="1" applyFill="1"/>
    <xf numFmtId="0" fontId="16" fillId="34" borderId="0" xfId="0" applyFont="1" applyFill="1"/>
    <xf numFmtId="0" fontId="16" fillId="35" borderId="0" xfId="0" applyFont="1" applyFill="1" applyAlignment="1">
      <alignment horizontal="center"/>
    </xf>
    <xf numFmtId="0" fontId="16" fillId="35" borderId="0" xfId="0" applyFont="1" applyFill="1"/>
    <xf numFmtId="164" fontId="0" fillId="33" borderId="0" xfId="0" applyNumberFormat="1" applyFill="1"/>
    <xf numFmtId="164" fontId="0" fillId="34" borderId="0" xfId="0" applyNumberFormat="1" applyFill="1"/>
    <xf numFmtId="164" fontId="16" fillId="35"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GDP vs HP Trend - All Sample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 &amp; C-) Annual Growth'!$B$1</c:f>
              <c:strCache>
                <c:ptCount val="1"/>
                <c:pt idx="0">
                  <c:v>GDP</c:v>
                </c:pt>
              </c:strCache>
            </c:strRef>
          </c:tx>
          <c:spPr>
            <a:ln w="28575" cap="rnd">
              <a:solidFill>
                <a:schemeClr val="accent1"/>
              </a:solidFill>
              <a:round/>
            </a:ln>
            <a:effectLst/>
          </c:spPr>
          <c:marker>
            <c:symbol val="none"/>
          </c:marker>
          <c:cat>
            <c:numRef>
              <c:f>'B-) &amp; C-) Annual Growth'!$A$2:$A$27</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'B-) &amp; C-) Annual Growth'!$B$2:$B$27</c:f>
              <c:numCache>
                <c:formatCode>0.00000</c:formatCode>
                <c:ptCount val="26"/>
                <c:pt idx="0">
                  <c:v>8.9017831870931319E-2</c:v>
                </c:pt>
                <c:pt idx="1">
                  <c:v>8.091893473807435E-2</c:v>
                </c:pt>
                <c:pt idx="2">
                  <c:v>9.6937380366420606E-2</c:v>
                </c:pt>
                <c:pt idx="3">
                  <c:v>8.350275922160906E-2</c:v>
                </c:pt>
                <c:pt idx="4">
                  <c:v>0.26024363233665554</c:v>
                </c:pt>
                <c:pt idx="5">
                  <c:v>8.5018678346000368E-2</c:v>
                </c:pt>
                <c:pt idx="6">
                  <c:v>7.5267552628484127E-2</c:v>
                </c:pt>
                <c:pt idx="7">
                  <c:v>6.5451800733232771E-2</c:v>
                </c:pt>
                <c:pt idx="8">
                  <c:v>5.6204673650282012E-2</c:v>
                </c:pt>
                <c:pt idx="9">
                  <c:v>4.2441080666794473E-2</c:v>
                </c:pt>
                <c:pt idx="10">
                  <c:v>4.767342278047379E-2</c:v>
                </c:pt>
                <c:pt idx="11">
                  <c:v>8.7300000000000044E-2</c:v>
                </c:pt>
                <c:pt idx="12">
                  <c:v>9.1721152960677718E-2</c:v>
                </c:pt>
                <c:pt idx="13">
                  <c:v>9.5593726661687792E-2</c:v>
                </c:pt>
                <c:pt idx="14">
                  <c:v>8.6653465346534633E-2</c:v>
                </c:pt>
                <c:pt idx="15">
                  <c:v>8.8696159172071909E-2</c:v>
                </c:pt>
                <c:pt idx="16">
                  <c:v>7.2609783212896184E-2</c:v>
                </c:pt>
                <c:pt idx="17">
                  <c:v>7.8874901652242327E-2</c:v>
                </c:pt>
                <c:pt idx="18">
                  <c:v>4.3089224520878232E-2</c:v>
                </c:pt>
                <c:pt idx="19">
                  <c:v>7.2816394023504302E-2</c:v>
                </c:pt>
                <c:pt idx="20">
                  <c:v>6.971415478031745E-2</c:v>
                </c:pt>
                <c:pt idx="21">
                  <c:v>6.7923671058609608E-2</c:v>
                </c:pt>
                <c:pt idx="22">
                  <c:v>0.11461766184438368</c:v>
                </c:pt>
                <c:pt idx="23">
                  <c:v>8.3541520935345406E-2</c:v>
                </c:pt>
                <c:pt idx="24">
                  <c:v>6.82260283721592E-2</c:v>
                </c:pt>
                <c:pt idx="25">
                  <c:v>7.584014532243423E-2</c:v>
                </c:pt>
              </c:numCache>
            </c:numRef>
          </c:val>
          <c:smooth val="0"/>
          <c:extLst>
            <c:ext xmlns:c16="http://schemas.microsoft.com/office/drawing/2014/chart" uri="{C3380CC4-5D6E-409C-BE32-E72D297353CC}">
              <c16:uniqueId val="{00000000-35DE-4F2D-999A-42F5D709973D}"/>
            </c:ext>
          </c:extLst>
        </c:ser>
        <c:ser>
          <c:idx val="1"/>
          <c:order val="1"/>
          <c:tx>
            <c:strRef>
              <c:f>'B-) &amp; C-) Annual Growth'!$E$1</c:f>
              <c:strCache>
                <c:ptCount val="1"/>
                <c:pt idx="0">
                  <c:v>GDP_trend_1600</c:v>
                </c:pt>
              </c:strCache>
            </c:strRef>
          </c:tx>
          <c:spPr>
            <a:ln w="28575" cap="rnd">
              <a:solidFill>
                <a:schemeClr val="accent2"/>
              </a:solidFill>
              <a:round/>
            </a:ln>
            <a:effectLst/>
          </c:spPr>
          <c:marker>
            <c:symbol val="none"/>
          </c:marker>
          <c:cat>
            <c:numRef>
              <c:f>'B-) &amp; C-) Annual Growth'!$A$2:$A$27</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'B-) &amp; C-) Annual Growth'!$E$2:$E$27</c:f>
              <c:numCache>
                <c:formatCode>0.00000</c:formatCode>
                <c:ptCount val="26"/>
                <c:pt idx="0">
                  <c:v>1.1108624214362017E-2</c:v>
                </c:pt>
                <c:pt idx="1">
                  <c:v>1.2600958829792621E-2</c:v>
                </c:pt>
                <c:pt idx="2">
                  <c:v>1.7209301646860062E-2</c:v>
                </c:pt>
                <c:pt idx="3">
                  <c:v>2.5520348537583178E-2</c:v>
                </c:pt>
                <c:pt idx="4">
                  <c:v>2.5159449072143788E-2</c:v>
                </c:pt>
                <c:pt idx="5">
                  <c:v>4.5312644054994147E-2</c:v>
                </c:pt>
                <c:pt idx="6">
                  <c:v>4.8095400467566073E-2</c:v>
                </c:pt>
                <c:pt idx="7">
                  <c:v>4.4320718469657745E-2</c:v>
                </c:pt>
                <c:pt idx="8">
                  <c:v>3.6645241313036037E-2</c:v>
                </c:pt>
                <c:pt idx="9">
                  <c:v>2.9099334020870702E-2</c:v>
                </c:pt>
                <c:pt idx="10">
                  <c:v>2.6243608503659453E-2</c:v>
                </c:pt>
                <c:pt idx="11">
                  <c:v>3.1370476350830886E-2</c:v>
                </c:pt>
                <c:pt idx="12">
                  <c:v>4.0607801380648074E-2</c:v>
                </c:pt>
                <c:pt idx="13">
                  <c:v>4.6942033371013228E-2</c:v>
                </c:pt>
                <c:pt idx="14">
                  <c:v>4.8691544460837184E-2</c:v>
                </c:pt>
                <c:pt idx="15">
                  <c:v>4.6823237860707037E-2</c:v>
                </c:pt>
                <c:pt idx="16">
                  <c:v>4.2754672951113425E-2</c:v>
                </c:pt>
                <c:pt idx="17">
                  <c:v>3.8409419411456328E-2</c:v>
                </c:pt>
                <c:pt idx="18">
                  <c:v>3.4551996706373621E-2</c:v>
                </c:pt>
                <c:pt idx="19">
                  <c:v>3.1460324628766093E-2</c:v>
                </c:pt>
                <c:pt idx="20">
                  <c:v>2.9575689306936003E-2</c:v>
                </c:pt>
                <c:pt idx="21">
                  <c:v>3.1292802985365131E-2</c:v>
                </c:pt>
                <c:pt idx="22">
                  <c:v>3.6581660094390941E-2</c:v>
                </c:pt>
                <c:pt idx="23">
                  <c:v>4.0908530988144863E-2</c:v>
                </c:pt>
                <c:pt idx="24">
                  <c:v>4.1686745437586666E-2</c:v>
                </c:pt>
                <c:pt idx="25">
                  <c:v>4.0626891889355643E-2</c:v>
                </c:pt>
              </c:numCache>
            </c:numRef>
          </c:val>
          <c:smooth val="0"/>
          <c:extLst>
            <c:ext xmlns:c16="http://schemas.microsoft.com/office/drawing/2014/chart" uri="{C3380CC4-5D6E-409C-BE32-E72D297353CC}">
              <c16:uniqueId val="{00000001-35DE-4F2D-999A-42F5D709973D}"/>
            </c:ext>
          </c:extLst>
        </c:ser>
        <c:ser>
          <c:idx val="2"/>
          <c:order val="2"/>
          <c:tx>
            <c:strRef>
              <c:f>'B-) &amp; C-) Annual Growth'!$F$1</c:f>
              <c:strCache>
                <c:ptCount val="1"/>
                <c:pt idx="0">
                  <c:v>GDP_trend_5000</c:v>
                </c:pt>
              </c:strCache>
            </c:strRef>
          </c:tx>
          <c:spPr>
            <a:ln w="28575" cap="rnd">
              <a:solidFill>
                <a:schemeClr val="accent3"/>
              </a:solidFill>
              <a:round/>
            </a:ln>
            <a:effectLst/>
          </c:spPr>
          <c:marker>
            <c:symbol val="none"/>
          </c:marker>
          <c:cat>
            <c:numRef>
              <c:f>'B-) &amp; C-) Annual Growth'!$A$2:$A$27</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'B-) &amp; C-) Annual Growth'!$F$2:$F$27</c:f>
              <c:numCache>
                <c:formatCode>0.00000</c:formatCode>
                <c:ptCount val="26"/>
                <c:pt idx="0">
                  <c:v>2.2477401664696799E-2</c:v>
                </c:pt>
                <c:pt idx="1">
                  <c:v>2.2825589075669849E-2</c:v>
                </c:pt>
                <c:pt idx="2">
                  <c:v>2.5047597719032935E-2</c:v>
                </c:pt>
                <c:pt idx="3">
                  <c:v>2.9194923410660704E-2</c:v>
                </c:pt>
                <c:pt idx="4">
                  <c:v>2.3297446320913042E-2</c:v>
                </c:pt>
                <c:pt idx="5">
                  <c:v>3.8784888456950474E-2</c:v>
                </c:pt>
                <c:pt idx="6">
                  <c:v>4.0566968006389162E-2</c:v>
                </c:pt>
                <c:pt idx="7">
                  <c:v>3.9559638958913457E-2</c:v>
                </c:pt>
                <c:pt idx="8">
                  <c:v>3.6880586348483922E-2</c:v>
                </c:pt>
                <c:pt idx="9">
                  <c:v>3.4314181328976803E-2</c:v>
                </c:pt>
                <c:pt idx="10">
                  <c:v>3.373397144675247E-2</c:v>
                </c:pt>
                <c:pt idx="11">
                  <c:v>3.6230545469523784E-2</c:v>
                </c:pt>
                <c:pt idx="12">
                  <c:v>4.0240271144572147E-2</c:v>
                </c:pt>
                <c:pt idx="13">
                  <c:v>4.3127266992609922E-2</c:v>
                </c:pt>
                <c:pt idx="14">
                  <c:v>4.4035052005178404E-2</c:v>
                </c:pt>
                <c:pt idx="15">
                  <c:v>4.3146257829216973E-2</c:v>
                </c:pt>
                <c:pt idx="16">
                  <c:v>4.1021910539208402E-2</c:v>
                </c:pt>
                <c:pt idx="17">
                  <c:v>3.8543183731905177E-2</c:v>
                </c:pt>
                <c:pt idx="18">
                  <c:v>3.6254384849416656E-2</c:v>
                </c:pt>
                <c:pt idx="19">
                  <c:v>3.4479978359584322E-2</c:v>
                </c:pt>
                <c:pt idx="20">
                  <c:v>3.3473276156224085E-2</c:v>
                </c:pt>
                <c:pt idx="21">
                  <c:v>3.3944521834096207E-2</c:v>
                </c:pt>
                <c:pt idx="22">
                  <c:v>3.5658037178300926E-2</c:v>
                </c:pt>
                <c:pt idx="23">
                  <c:v>3.6900099756543923E-2</c:v>
                </c:pt>
                <c:pt idx="24">
                  <c:v>3.6668799554656052E-2</c:v>
                </c:pt>
                <c:pt idx="25">
                  <c:v>3.5515294425893434E-2</c:v>
                </c:pt>
              </c:numCache>
            </c:numRef>
          </c:val>
          <c:smooth val="0"/>
          <c:extLst>
            <c:ext xmlns:c16="http://schemas.microsoft.com/office/drawing/2014/chart" uri="{C3380CC4-5D6E-409C-BE32-E72D297353CC}">
              <c16:uniqueId val="{00000002-35DE-4F2D-999A-42F5D709973D}"/>
            </c:ext>
          </c:extLst>
        </c:ser>
        <c:ser>
          <c:idx val="3"/>
          <c:order val="3"/>
          <c:tx>
            <c:strRef>
              <c:f>'B-) &amp; C-) Annual Growth'!$G$1</c:f>
              <c:strCache>
                <c:ptCount val="1"/>
                <c:pt idx="0">
                  <c:v>GDP_trend_10000</c:v>
                </c:pt>
              </c:strCache>
            </c:strRef>
          </c:tx>
          <c:spPr>
            <a:ln w="28575" cap="rnd">
              <a:solidFill>
                <a:schemeClr val="accent4"/>
              </a:solidFill>
              <a:round/>
            </a:ln>
            <a:effectLst/>
          </c:spPr>
          <c:marker>
            <c:symbol val="none"/>
          </c:marker>
          <c:cat>
            <c:numRef>
              <c:f>'B-) &amp; C-) Annual Growth'!$A$2:$A$27</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'B-) &amp; C-) Annual Growth'!$G$2:$G$27</c:f>
              <c:numCache>
                <c:formatCode>0.00000</c:formatCode>
                <c:ptCount val="26"/>
                <c:pt idx="0">
                  <c:v>2.8650751314508002E-2</c:v>
                </c:pt>
                <c:pt idx="1">
                  <c:v>2.8250178168424549E-2</c:v>
                </c:pt>
                <c:pt idx="2">
                  <c:v>2.9122055766047771E-2</c:v>
                </c:pt>
                <c:pt idx="3">
                  <c:v>3.1276825438987146E-2</c:v>
                </c:pt>
                <c:pt idx="4">
                  <c:v>2.2939000270849306E-2</c:v>
                </c:pt>
                <c:pt idx="5">
                  <c:v>3.6791434883032131E-2</c:v>
                </c:pt>
                <c:pt idx="6">
                  <c:v>3.8109893059501687E-2</c:v>
                </c:pt>
                <c:pt idx="7">
                  <c:v>3.7984445130592202E-2</c:v>
                </c:pt>
                <c:pt idx="8">
                  <c:v>3.6973046083318951E-2</c:v>
                </c:pt>
                <c:pt idx="9">
                  <c:v>3.6016386880203075E-2</c:v>
                </c:pt>
                <c:pt idx="10">
                  <c:v>3.6092793522998344E-2</c:v>
                </c:pt>
                <c:pt idx="11">
                  <c:v>3.7728740544133735E-2</c:v>
                </c:pt>
                <c:pt idx="12">
                  <c:v>4.0073291510592343E-2</c:v>
                </c:pt>
                <c:pt idx="13">
                  <c:v>4.1739560651785655E-2</c:v>
                </c:pt>
                <c:pt idx="14">
                  <c:v>4.224646977072527E-2</c:v>
                </c:pt>
                <c:pt idx="15">
                  <c:v>4.166506205770891E-2</c:v>
                </c:pt>
                <c:pt idx="16">
                  <c:v>4.029899342081554E-2</c:v>
                </c:pt>
                <c:pt idx="17">
                  <c:v>3.8645687361230766E-2</c:v>
                </c:pt>
                <c:pt idx="18">
                  <c:v>3.7043329061321857E-2</c:v>
                </c:pt>
                <c:pt idx="19">
                  <c:v>3.5705460172307947E-2</c:v>
                </c:pt>
                <c:pt idx="20">
                  <c:v>3.4781053827806649E-2</c:v>
                </c:pt>
                <c:pt idx="21">
                  <c:v>3.4613220359183912E-2</c:v>
                </c:pt>
                <c:pt idx="22">
                  <c:v>3.50461267271059E-2</c:v>
                </c:pt>
                <c:pt idx="23">
                  <c:v>3.5186309510299468E-2</c:v>
                </c:pt>
                <c:pt idx="24">
                  <c:v>3.4515342536696948E-2</c:v>
                </c:pt>
                <c:pt idx="25">
                  <c:v>3.3325100497663275E-2</c:v>
                </c:pt>
              </c:numCache>
            </c:numRef>
          </c:val>
          <c:smooth val="0"/>
          <c:extLst>
            <c:ext xmlns:c16="http://schemas.microsoft.com/office/drawing/2014/chart" uri="{C3380CC4-5D6E-409C-BE32-E72D297353CC}">
              <c16:uniqueId val="{00000003-35DE-4F2D-999A-42F5D709973D}"/>
            </c:ext>
          </c:extLst>
        </c:ser>
        <c:ser>
          <c:idx val="4"/>
          <c:order val="4"/>
          <c:tx>
            <c:strRef>
              <c:f>'B-) &amp; C-) Annual Growth'!$H$1</c:f>
              <c:strCache>
                <c:ptCount val="1"/>
                <c:pt idx="0">
                  <c:v>GDP_trend_20000</c:v>
                </c:pt>
              </c:strCache>
            </c:strRef>
          </c:tx>
          <c:spPr>
            <a:ln w="28575" cap="rnd">
              <a:solidFill>
                <a:schemeClr val="accent5"/>
              </a:solidFill>
              <a:round/>
            </a:ln>
            <a:effectLst/>
          </c:spPr>
          <c:marker>
            <c:symbol val="none"/>
          </c:marker>
          <c:cat>
            <c:numRef>
              <c:f>'B-) &amp; C-) Annual Growth'!$A$2:$A$27</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'B-) &amp; C-) Annual Growth'!$H$2:$H$27</c:f>
              <c:numCache>
                <c:formatCode>0.00000</c:formatCode>
                <c:ptCount val="26"/>
                <c:pt idx="0">
                  <c:v>3.4223486387181298E-2</c:v>
                </c:pt>
                <c:pt idx="1">
                  <c:v>3.3145032280651701E-2</c:v>
                </c:pt>
                <c:pt idx="2">
                  <c:v>3.2960356200300231E-2</c:v>
                </c:pt>
                <c:pt idx="3">
                  <c:v>3.3679068455524819E-2</c:v>
                </c:pt>
                <c:pt idx="4">
                  <c:v>2.3334642065750245E-2</c:v>
                </c:pt>
                <c:pt idx="5">
                  <c:v>3.6347926151504575E-2</c:v>
                </c:pt>
                <c:pt idx="6">
                  <c:v>3.7175684757952042E-2</c:v>
                </c:pt>
                <c:pt idx="7">
                  <c:v>3.735790145964725E-2</c:v>
                </c:pt>
                <c:pt idx="8">
                  <c:v>3.7138707521176186E-2</c:v>
                </c:pt>
                <c:pt idx="9">
                  <c:v>3.6967893875833123E-2</c:v>
                </c:pt>
                <c:pt idx="10">
                  <c:v>3.7315698971783155E-2</c:v>
                </c:pt>
                <c:pt idx="11">
                  <c:v>3.8415403827620001E-2</c:v>
                </c:pt>
                <c:pt idx="12">
                  <c:v>3.9805625894548939E-2</c:v>
                </c:pt>
                <c:pt idx="13">
                  <c:v>4.0763602760101034E-2</c:v>
                </c:pt>
                <c:pt idx="14">
                  <c:v>4.1027693019528681E-2</c:v>
                </c:pt>
                <c:pt idx="15">
                  <c:v>4.0624859061644009E-2</c:v>
                </c:pt>
                <c:pt idx="16">
                  <c:v>3.9714128598258673E-2</c:v>
                </c:pt>
                <c:pt idx="17">
                  <c:v>3.8564195620216297E-2</c:v>
                </c:pt>
                <c:pt idx="18">
                  <c:v>3.7369129589822338E-2</c:v>
                </c:pt>
                <c:pt idx="19">
                  <c:v>3.6257488094356388E-2</c:v>
                </c:pt>
                <c:pt idx="20">
                  <c:v>3.531753894194814E-2</c:v>
                </c:pt>
                <c:pt idx="21">
                  <c:v>3.4725392510209313E-2</c:v>
                </c:pt>
                <c:pt idx="22">
                  <c:v>3.4401773062523192E-2</c:v>
                </c:pt>
                <c:pt idx="23">
                  <c:v>3.3900291971474657E-2</c:v>
                </c:pt>
                <c:pt idx="24">
                  <c:v>3.2968228402108085E-2</c:v>
                </c:pt>
                <c:pt idx="25">
                  <c:v>3.1768912461836926E-2</c:v>
                </c:pt>
              </c:numCache>
            </c:numRef>
          </c:val>
          <c:smooth val="0"/>
          <c:extLst>
            <c:ext xmlns:c16="http://schemas.microsoft.com/office/drawing/2014/chart" uri="{C3380CC4-5D6E-409C-BE32-E72D297353CC}">
              <c16:uniqueId val="{00000004-35DE-4F2D-999A-42F5D709973D}"/>
            </c:ext>
          </c:extLst>
        </c:ser>
        <c:dLbls>
          <c:showLegendKey val="0"/>
          <c:showVal val="0"/>
          <c:showCatName val="0"/>
          <c:showSerName val="0"/>
          <c:showPercent val="0"/>
          <c:showBubbleSize val="0"/>
        </c:dLbls>
        <c:smooth val="0"/>
        <c:axId val="1556961056"/>
        <c:axId val="1556962496"/>
      </c:lineChart>
      <c:catAx>
        <c:axId val="155696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962496"/>
        <c:crosses val="autoZero"/>
        <c:auto val="1"/>
        <c:lblAlgn val="ctr"/>
        <c:lblOffset val="100"/>
        <c:noMultiLvlLbl val="0"/>
      </c:catAx>
      <c:valAx>
        <c:axId val="1556962496"/>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961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Private Consumption vs HP Trend</a:t>
            </a:r>
            <a:r>
              <a:rPr lang="en-GB" baseline="0"/>
              <a:t> - All Sample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 &amp; C-) Annual Growth'!$C$1</c:f>
              <c:strCache>
                <c:ptCount val="1"/>
                <c:pt idx="0">
                  <c:v>PRIV_CONS</c:v>
                </c:pt>
              </c:strCache>
            </c:strRef>
          </c:tx>
          <c:spPr>
            <a:ln w="28575" cap="rnd">
              <a:solidFill>
                <a:schemeClr val="accent1"/>
              </a:solidFill>
              <a:round/>
            </a:ln>
            <a:effectLst/>
          </c:spPr>
          <c:marker>
            <c:symbol val="none"/>
          </c:marker>
          <c:cat>
            <c:numRef>
              <c:f>'B-) &amp; C-) Annual Growth'!$A$2:$A$27</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'B-) &amp; C-) Annual Growth'!$C$2:$C$27</c:f>
              <c:numCache>
                <c:formatCode>0.00000</c:formatCode>
                <c:ptCount val="26"/>
                <c:pt idx="0">
                  <c:v>5.50127158345603E-2</c:v>
                </c:pt>
                <c:pt idx="1">
                  <c:v>3.814128391082465E-2</c:v>
                </c:pt>
                <c:pt idx="2">
                  <c:v>5.5048231511254035E-2</c:v>
                </c:pt>
                <c:pt idx="3">
                  <c:v>4.6896551724138008E-2</c:v>
                </c:pt>
                <c:pt idx="4">
                  <c:v>0.21652892561983467</c:v>
                </c:pt>
                <c:pt idx="5">
                  <c:v>4.0191153044969993E-2</c:v>
                </c:pt>
                <c:pt idx="6">
                  <c:v>4.4282511210762363E-2</c:v>
                </c:pt>
                <c:pt idx="7">
                  <c:v>4.6001266089892377E-2</c:v>
                </c:pt>
                <c:pt idx="8">
                  <c:v>3.0675469781614992E-2</c:v>
                </c:pt>
                <c:pt idx="9">
                  <c:v>4.4103454931480345E-2</c:v>
                </c:pt>
                <c:pt idx="10">
                  <c:v>4.345318208036926E-2</c:v>
                </c:pt>
                <c:pt idx="11">
                  <c:v>5.4099999999999968E-2</c:v>
                </c:pt>
                <c:pt idx="12">
                  <c:v>9.1955056179775313E-2</c:v>
                </c:pt>
                <c:pt idx="13">
                  <c:v>6.5032154340836035E-2</c:v>
                </c:pt>
                <c:pt idx="14">
                  <c:v>6.3289166017147125E-2</c:v>
                </c:pt>
                <c:pt idx="15">
                  <c:v>7.1067456305070081E-2</c:v>
                </c:pt>
                <c:pt idx="16">
                  <c:v>5.962401795735129E-2</c:v>
                </c:pt>
                <c:pt idx="17">
                  <c:v>5.0136858268242337E-2</c:v>
                </c:pt>
                <c:pt idx="18">
                  <c:v>2.952148186261901E-2</c:v>
                </c:pt>
                <c:pt idx="19">
                  <c:v>5.4548771588421301E-2</c:v>
                </c:pt>
                <c:pt idx="20">
                  <c:v>6.8441064638783286E-2</c:v>
                </c:pt>
                <c:pt idx="21">
                  <c:v>6.5027614466417347E-2</c:v>
                </c:pt>
                <c:pt idx="22">
                  <c:v>0.11559558865985341</c:v>
                </c:pt>
                <c:pt idx="23">
                  <c:v>6.4429396534554859E-2</c:v>
                </c:pt>
                <c:pt idx="24">
                  <c:v>6.666946555271E-2</c:v>
                </c:pt>
                <c:pt idx="25">
                  <c:v>4.1615439067098685E-2</c:v>
                </c:pt>
              </c:numCache>
            </c:numRef>
          </c:val>
          <c:smooth val="0"/>
          <c:extLst>
            <c:ext xmlns:c16="http://schemas.microsoft.com/office/drawing/2014/chart" uri="{C3380CC4-5D6E-409C-BE32-E72D297353CC}">
              <c16:uniqueId val="{00000000-93DB-433E-8D53-87839849D30A}"/>
            </c:ext>
          </c:extLst>
        </c:ser>
        <c:ser>
          <c:idx val="1"/>
          <c:order val="1"/>
          <c:tx>
            <c:strRef>
              <c:f>'B-) &amp; C-) Annual Growth'!$I$1</c:f>
              <c:strCache>
                <c:ptCount val="1"/>
                <c:pt idx="0">
                  <c:v>PRIV_CONS_trend_1600</c:v>
                </c:pt>
              </c:strCache>
            </c:strRef>
          </c:tx>
          <c:spPr>
            <a:ln w="28575" cap="rnd">
              <a:solidFill>
                <a:schemeClr val="accent2"/>
              </a:solidFill>
              <a:round/>
            </a:ln>
            <a:effectLst/>
          </c:spPr>
          <c:marker>
            <c:symbol val="none"/>
          </c:marker>
          <c:cat>
            <c:numRef>
              <c:f>'B-) &amp; C-) Annual Growth'!$A$2:$A$27</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'B-) &amp; C-) Annual Growth'!$I$2:$I$27</c:f>
              <c:numCache>
                <c:formatCode>0.00000</c:formatCode>
                <c:ptCount val="26"/>
                <c:pt idx="0">
                  <c:v>7.4798764329895686E-3</c:v>
                </c:pt>
                <c:pt idx="1">
                  <c:v>8.1870784716090699E-3</c:v>
                </c:pt>
                <c:pt idx="2">
                  <c:v>1.1341186906752204E-2</c:v>
                </c:pt>
                <c:pt idx="3">
                  <c:v>1.909303233867066E-2</c:v>
                </c:pt>
                <c:pt idx="4">
                  <c:v>2.1099768061613133E-2</c:v>
                </c:pt>
                <c:pt idx="5">
                  <c:v>3.882528888879086E-2</c:v>
                </c:pt>
                <c:pt idx="6">
                  <c:v>4.0740058575587018E-2</c:v>
                </c:pt>
                <c:pt idx="7">
                  <c:v>3.7306064577469225E-2</c:v>
                </c:pt>
                <c:pt idx="8">
                  <c:v>3.2195355430057186E-2</c:v>
                </c:pt>
                <c:pt idx="9">
                  <c:v>2.8631306183029181E-2</c:v>
                </c:pt>
                <c:pt idx="10">
                  <c:v>2.9466215903358819E-2</c:v>
                </c:pt>
                <c:pt idx="11">
                  <c:v>3.6094342360589511E-2</c:v>
                </c:pt>
                <c:pt idx="12">
                  <c:v>4.3524635346468908E-2</c:v>
                </c:pt>
                <c:pt idx="13">
                  <c:v>4.5313104467621407E-2</c:v>
                </c:pt>
                <c:pt idx="14">
                  <c:v>4.2478746121144495E-2</c:v>
                </c:pt>
                <c:pt idx="15">
                  <c:v>3.761877486747333E-2</c:v>
                </c:pt>
                <c:pt idx="16">
                  <c:v>3.2374988990767205E-2</c:v>
                </c:pt>
                <c:pt idx="17">
                  <c:v>2.8211628045097279E-2</c:v>
                </c:pt>
                <c:pt idx="18">
                  <c:v>2.6090919235521693E-2</c:v>
                </c:pt>
                <c:pt idx="19">
                  <c:v>2.7393122889246408E-2</c:v>
                </c:pt>
                <c:pt idx="20">
                  <c:v>3.396064367060609E-2</c:v>
                </c:pt>
                <c:pt idx="21">
                  <c:v>4.7734454557766211E-2</c:v>
                </c:pt>
                <c:pt idx="22">
                  <c:v>6.6138617846597525E-2</c:v>
                </c:pt>
                <c:pt idx="23">
                  <c:v>8.0477510036420383E-2</c:v>
                </c:pt>
                <c:pt idx="24">
                  <c:v>8.4019415824983443E-2</c:v>
                </c:pt>
                <c:pt idx="25">
                  <c:v>7.8856246869270258E-2</c:v>
                </c:pt>
              </c:numCache>
            </c:numRef>
          </c:val>
          <c:smooth val="0"/>
          <c:extLst>
            <c:ext xmlns:c16="http://schemas.microsoft.com/office/drawing/2014/chart" uri="{C3380CC4-5D6E-409C-BE32-E72D297353CC}">
              <c16:uniqueId val="{00000001-93DB-433E-8D53-87839849D30A}"/>
            </c:ext>
          </c:extLst>
        </c:ser>
        <c:ser>
          <c:idx val="2"/>
          <c:order val="2"/>
          <c:tx>
            <c:strRef>
              <c:f>'B-) &amp; C-) Annual Growth'!$J$1</c:f>
              <c:strCache>
                <c:ptCount val="1"/>
                <c:pt idx="0">
                  <c:v>PRIV_CONS_trend_5000</c:v>
                </c:pt>
              </c:strCache>
            </c:strRef>
          </c:tx>
          <c:spPr>
            <a:ln w="28575" cap="rnd">
              <a:solidFill>
                <a:schemeClr val="accent3"/>
              </a:solidFill>
              <a:round/>
            </a:ln>
            <a:effectLst/>
          </c:spPr>
          <c:marker>
            <c:symbol val="none"/>
          </c:marker>
          <c:cat>
            <c:numRef>
              <c:f>'B-) &amp; C-) Annual Growth'!$A$2:$A$27</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'B-) &amp; C-) Annual Growth'!$J$2:$J$27</c:f>
              <c:numCache>
                <c:formatCode>0.00000</c:formatCode>
                <c:ptCount val="26"/>
                <c:pt idx="0">
                  <c:v>1.6466946146432689E-2</c:v>
                </c:pt>
                <c:pt idx="1">
                  <c:v>1.6782307117172414E-2</c:v>
                </c:pt>
                <c:pt idx="2">
                  <c:v>1.86995761428249E-2</c:v>
                </c:pt>
                <c:pt idx="3">
                  <c:v>2.2851025228649909E-2</c:v>
                </c:pt>
                <c:pt idx="4">
                  <c:v>1.9380623456339171E-2</c:v>
                </c:pt>
                <c:pt idx="5">
                  <c:v>3.3125540492120728E-2</c:v>
                </c:pt>
                <c:pt idx="6">
                  <c:v>3.5208434856263938E-2</c:v>
                </c:pt>
                <c:pt idx="7">
                  <c:v>3.5004514929539141E-2</c:v>
                </c:pt>
                <c:pt idx="8">
                  <c:v>3.3866275335381626E-2</c:v>
                </c:pt>
                <c:pt idx="9">
                  <c:v>3.3120572884159524E-2</c:v>
                </c:pt>
                <c:pt idx="10">
                  <c:v>3.3841902269242122E-2</c:v>
                </c:pt>
                <c:pt idx="11">
                  <c:v>3.638120148955365E-2</c:v>
                </c:pt>
                <c:pt idx="12">
                  <c:v>3.8919137297027909E-2</c:v>
                </c:pt>
                <c:pt idx="13">
                  <c:v>3.9246917430623127E-2</c:v>
                </c:pt>
                <c:pt idx="14">
                  <c:v>3.7705469906907603E-2</c:v>
                </c:pt>
                <c:pt idx="15">
                  <c:v>3.5399306838680443E-2</c:v>
                </c:pt>
                <c:pt idx="16">
                  <c:v>3.3317137587421518E-2</c:v>
                </c:pt>
                <c:pt idx="17">
                  <c:v>3.2427901626934513E-2</c:v>
                </c:pt>
                <c:pt idx="18">
                  <c:v>3.3405968671501154E-2</c:v>
                </c:pt>
                <c:pt idx="19">
                  <c:v>3.6760813250071814E-2</c:v>
                </c:pt>
                <c:pt idx="20">
                  <c:v>4.2703219100059329E-2</c:v>
                </c:pt>
                <c:pt idx="21">
                  <c:v>5.1002274392590544E-2</c:v>
                </c:pt>
                <c:pt idx="22">
                  <c:v>5.9813102779751291E-2</c:v>
                </c:pt>
                <c:pt idx="23">
                  <c:v>6.5693583696880456E-2</c:v>
                </c:pt>
                <c:pt idx="24">
                  <c:v>6.6329403107445783E-2</c:v>
                </c:pt>
                <c:pt idx="25">
                  <c:v>6.273342439186308E-2</c:v>
                </c:pt>
              </c:numCache>
            </c:numRef>
          </c:val>
          <c:smooth val="0"/>
          <c:extLst>
            <c:ext xmlns:c16="http://schemas.microsoft.com/office/drawing/2014/chart" uri="{C3380CC4-5D6E-409C-BE32-E72D297353CC}">
              <c16:uniqueId val="{00000002-93DB-433E-8D53-87839849D30A}"/>
            </c:ext>
          </c:extLst>
        </c:ser>
        <c:ser>
          <c:idx val="3"/>
          <c:order val="3"/>
          <c:tx>
            <c:strRef>
              <c:f>'B-) &amp; C-) Annual Growth'!$K$1</c:f>
              <c:strCache>
                <c:ptCount val="1"/>
                <c:pt idx="0">
                  <c:v>PRIV_CONS_trend_10000</c:v>
                </c:pt>
              </c:strCache>
            </c:strRef>
          </c:tx>
          <c:spPr>
            <a:ln w="28575" cap="rnd">
              <a:solidFill>
                <a:schemeClr val="accent4"/>
              </a:solidFill>
              <a:round/>
            </a:ln>
            <a:effectLst/>
          </c:spPr>
          <c:marker>
            <c:symbol val="none"/>
          </c:marker>
          <c:cat>
            <c:numRef>
              <c:f>'B-) &amp; C-) Annual Growth'!$A$2:$A$27</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'B-) &amp; C-) Annual Growth'!$K$2:$K$27</c:f>
              <c:numCache>
                <c:formatCode>0.00000</c:formatCode>
                <c:ptCount val="26"/>
                <c:pt idx="0">
                  <c:v>2.2016952446765749E-2</c:v>
                </c:pt>
                <c:pt idx="1">
                  <c:v>2.1869551970423607E-2</c:v>
                </c:pt>
                <c:pt idx="2">
                  <c:v>2.2832671516280243E-2</c:v>
                </c:pt>
                <c:pt idx="3">
                  <c:v>2.5223488243553908E-2</c:v>
                </c:pt>
                <c:pt idx="4">
                  <c:v>1.9249246380251626E-2</c:v>
                </c:pt>
                <c:pt idx="5">
                  <c:v>3.1531873709637129E-2</c:v>
                </c:pt>
                <c:pt idx="6">
                  <c:v>3.320560838767244E-2</c:v>
                </c:pt>
                <c:pt idx="7">
                  <c:v>3.3649913707055633E-2</c:v>
                </c:pt>
                <c:pt idx="8">
                  <c:v>3.3515434066288326E-2</c:v>
                </c:pt>
                <c:pt idx="9">
                  <c:v>3.3484449802281928E-2</c:v>
                </c:pt>
                <c:pt idx="10">
                  <c:v>3.4121760733121634E-2</c:v>
                </c:pt>
                <c:pt idx="11">
                  <c:v>3.5618094436301248E-2</c:v>
                </c:pt>
                <c:pt idx="12">
                  <c:v>3.7077068845655869E-2</c:v>
                </c:pt>
                <c:pt idx="13">
                  <c:v>3.7422343605477609E-2</c:v>
                </c:pt>
                <c:pt idx="14">
                  <c:v>3.6878815621543763E-2</c:v>
                </c:pt>
                <c:pt idx="15">
                  <c:v>3.6087767374676706E-2</c:v>
                </c:pt>
                <c:pt idx="16">
                  <c:v>3.564185717444579E-2</c:v>
                </c:pt>
                <c:pt idx="17">
                  <c:v>3.6087886316144326E-2</c:v>
                </c:pt>
                <c:pt idx="18">
                  <c:v>3.7743623896818929E-2</c:v>
                </c:pt>
                <c:pt idx="19">
                  <c:v>4.0738491701084352E-2</c:v>
                </c:pt>
                <c:pt idx="20">
                  <c:v>4.4958025312338619E-2</c:v>
                </c:pt>
                <c:pt idx="21">
                  <c:v>5.0030366625665942E-2</c:v>
                </c:pt>
                <c:pt idx="22">
                  <c:v>5.4842139127581284E-2</c:v>
                </c:pt>
                <c:pt idx="23">
                  <c:v>5.7612353655593009E-2</c:v>
                </c:pt>
                <c:pt idx="24">
                  <c:v>5.7217323739733761E-2</c:v>
                </c:pt>
                <c:pt idx="25">
                  <c:v>5.4295951214459716E-2</c:v>
                </c:pt>
              </c:numCache>
            </c:numRef>
          </c:val>
          <c:smooth val="0"/>
          <c:extLst>
            <c:ext xmlns:c16="http://schemas.microsoft.com/office/drawing/2014/chart" uri="{C3380CC4-5D6E-409C-BE32-E72D297353CC}">
              <c16:uniqueId val="{00000003-93DB-433E-8D53-87839849D30A}"/>
            </c:ext>
          </c:extLst>
        </c:ser>
        <c:ser>
          <c:idx val="4"/>
          <c:order val="4"/>
          <c:tx>
            <c:strRef>
              <c:f>'B-) &amp; C-) Annual Growth'!$L$1</c:f>
              <c:strCache>
                <c:ptCount val="1"/>
                <c:pt idx="0">
                  <c:v>PRIV_CONS_trend_20000</c:v>
                </c:pt>
              </c:strCache>
            </c:strRef>
          </c:tx>
          <c:spPr>
            <a:ln w="28575" cap="rnd">
              <a:solidFill>
                <a:schemeClr val="accent5"/>
              </a:solidFill>
              <a:round/>
            </a:ln>
            <a:effectLst/>
          </c:spPr>
          <c:marker>
            <c:symbol val="none"/>
          </c:marker>
          <c:cat>
            <c:numRef>
              <c:f>'B-) &amp; C-) Annual Growth'!$A$2:$A$27</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'B-) &amp; C-) Annual Growth'!$L$2:$L$27</c:f>
              <c:numCache>
                <c:formatCode>0.00000</c:formatCode>
                <c:ptCount val="26"/>
                <c:pt idx="0">
                  <c:v>2.687013748650716E-2</c:v>
                </c:pt>
                <c:pt idx="1">
                  <c:v>2.6258379270710178E-2</c:v>
                </c:pt>
                <c:pt idx="2">
                  <c:v>2.6401181931394842E-2</c:v>
                </c:pt>
                <c:pt idx="3">
                  <c:v>2.7469573992869832E-2</c:v>
                </c:pt>
                <c:pt idx="4">
                  <c:v>1.9529054712669941E-2</c:v>
                </c:pt>
                <c:pt idx="5">
                  <c:v>3.0877732262924677E-2</c:v>
                </c:pt>
                <c:pt idx="6">
                  <c:v>3.2010488581796656E-2</c:v>
                </c:pt>
                <c:pt idx="7">
                  <c:v>3.2586128041456996E-2</c:v>
                </c:pt>
                <c:pt idx="8">
                  <c:v>3.2904449483387596E-2</c:v>
                </c:pt>
                <c:pt idx="9">
                  <c:v>3.3298321057479076E-2</c:v>
                </c:pt>
                <c:pt idx="10">
                  <c:v>3.4051127167606464E-2</c:v>
                </c:pt>
                <c:pt idx="11">
                  <c:v>3.5260548336140805E-2</c:v>
                </c:pt>
                <c:pt idx="12">
                  <c:v>3.648010100456596E-2</c:v>
                </c:pt>
                <c:pt idx="13">
                  <c:v>3.7174953684952716E-2</c:v>
                </c:pt>
                <c:pt idx="14">
                  <c:v>3.746541615484144E-2</c:v>
                </c:pt>
                <c:pt idx="15">
                  <c:v>3.7682297074859449E-2</c:v>
                </c:pt>
                <c:pt idx="16">
                  <c:v>3.8122916220638813E-2</c:v>
                </c:pt>
                <c:pt idx="17">
                  <c:v>3.9038212598121805E-2</c:v>
                </c:pt>
                <c:pt idx="18">
                  <c:v>4.0532667875446668E-2</c:v>
                </c:pt>
                <c:pt idx="19">
                  <c:v>4.2588719063806992E-2</c:v>
                </c:pt>
                <c:pt idx="20">
                  <c:v>4.5056463476837325E-2</c:v>
                </c:pt>
                <c:pt idx="21">
                  <c:v>4.7673427208235281E-2</c:v>
                </c:pt>
                <c:pt idx="22">
                  <c:v>4.9850944719906226E-2</c:v>
                </c:pt>
                <c:pt idx="23">
                  <c:v>5.0714822927466194E-2</c:v>
                </c:pt>
                <c:pt idx="24">
                  <c:v>4.9744571967084684E-2</c:v>
                </c:pt>
                <c:pt idx="25">
                  <c:v>4.7336922368216953E-2</c:v>
                </c:pt>
              </c:numCache>
            </c:numRef>
          </c:val>
          <c:smooth val="0"/>
          <c:extLst>
            <c:ext xmlns:c16="http://schemas.microsoft.com/office/drawing/2014/chart" uri="{C3380CC4-5D6E-409C-BE32-E72D297353CC}">
              <c16:uniqueId val="{00000004-93DB-433E-8D53-87839849D30A}"/>
            </c:ext>
          </c:extLst>
        </c:ser>
        <c:dLbls>
          <c:showLegendKey val="0"/>
          <c:showVal val="0"/>
          <c:showCatName val="0"/>
          <c:showSerName val="0"/>
          <c:showPercent val="0"/>
          <c:showBubbleSize val="0"/>
        </c:dLbls>
        <c:smooth val="0"/>
        <c:axId val="1560394432"/>
        <c:axId val="1560391072"/>
      </c:lineChart>
      <c:catAx>
        <c:axId val="156039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391072"/>
        <c:crosses val="autoZero"/>
        <c:auto val="1"/>
        <c:lblAlgn val="ctr"/>
        <c:lblOffset val="100"/>
        <c:noMultiLvlLbl val="0"/>
      </c:catAx>
      <c:valAx>
        <c:axId val="1560391072"/>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394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Gross Fixed Capital</a:t>
            </a:r>
            <a:r>
              <a:rPr lang="en-GB" baseline="0"/>
              <a:t> vs HP Trend - All Sample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 &amp; C-) Annual Growth'!$D$1</c:f>
              <c:strCache>
                <c:ptCount val="1"/>
                <c:pt idx="0">
                  <c:v>GFC</c:v>
                </c:pt>
              </c:strCache>
            </c:strRef>
          </c:tx>
          <c:spPr>
            <a:ln w="28575" cap="rnd">
              <a:solidFill>
                <a:schemeClr val="accent1"/>
              </a:solidFill>
              <a:round/>
            </a:ln>
            <a:effectLst/>
          </c:spPr>
          <c:marker>
            <c:symbol val="none"/>
          </c:marker>
          <c:cat>
            <c:numRef>
              <c:f>'B-) &amp; C-) Annual Growth'!$A$2:$A$27</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'B-) &amp; C-) Annual Growth'!$D$2:$D$27</c:f>
              <c:numCache>
                <c:formatCode>0.00000</c:formatCode>
                <c:ptCount val="26"/>
                <c:pt idx="0">
                  <c:v>-5.3083280356007678E-2</c:v>
                </c:pt>
                <c:pt idx="1">
                  <c:v>-6.5378900445765289E-2</c:v>
                </c:pt>
                <c:pt idx="2">
                  <c:v>-1.1122962060033366E-2</c:v>
                </c:pt>
                <c:pt idx="3">
                  <c:v>-9.4969734919640947E-2</c:v>
                </c:pt>
                <c:pt idx="4">
                  <c:v>9.4039468385018157E-2</c:v>
                </c:pt>
                <c:pt idx="5">
                  <c:v>-9.9391781634772542E-3</c:v>
                </c:pt>
                <c:pt idx="6">
                  <c:v>-3.5324558443019467E-2</c:v>
                </c:pt>
                <c:pt idx="7">
                  <c:v>-1.1383949571925938E-2</c:v>
                </c:pt>
                <c:pt idx="8">
                  <c:v>-1.5492498369210744E-2</c:v>
                </c:pt>
                <c:pt idx="9">
                  <c:v>-1.962905718701705E-2</c:v>
                </c:pt>
                <c:pt idx="10">
                  <c:v>-3.3134684147794899E-2</c:v>
                </c:pt>
                <c:pt idx="11">
                  <c:v>4.0000000000000565E-3</c:v>
                </c:pt>
                <c:pt idx="12">
                  <c:v>7.0678911118399634E-2</c:v>
                </c:pt>
                <c:pt idx="13">
                  <c:v>5.2970034473614487E-2</c:v>
                </c:pt>
                <c:pt idx="14">
                  <c:v>3.4480536220675394E-2</c:v>
                </c:pt>
                <c:pt idx="15">
                  <c:v>5.4552634548121495E-2</c:v>
                </c:pt>
                <c:pt idx="16">
                  <c:v>1.9627876962787727E-2</c:v>
                </c:pt>
                <c:pt idx="17">
                  <c:v>1.692746776892037E-2</c:v>
                </c:pt>
                <c:pt idx="18">
                  <c:v>4.7183437650458269E-3</c:v>
                </c:pt>
                <c:pt idx="19">
                  <c:v>4.4829886591060762E-2</c:v>
                </c:pt>
                <c:pt idx="20">
                  <c:v>5.1072522982635602E-3</c:v>
                </c:pt>
                <c:pt idx="21">
                  <c:v>-1.6692881424729779E-2</c:v>
                </c:pt>
                <c:pt idx="22">
                  <c:v>0.12527773838226255</c:v>
                </c:pt>
                <c:pt idx="23">
                  <c:v>3.2579464797425323E-2</c:v>
                </c:pt>
                <c:pt idx="24">
                  <c:v>8.7070091423603428E-4</c:v>
                </c:pt>
                <c:pt idx="25">
                  <c:v>5.4973612665920359E-2</c:v>
                </c:pt>
              </c:numCache>
            </c:numRef>
          </c:val>
          <c:smooth val="0"/>
          <c:extLst>
            <c:ext xmlns:c16="http://schemas.microsoft.com/office/drawing/2014/chart" uri="{C3380CC4-5D6E-409C-BE32-E72D297353CC}">
              <c16:uniqueId val="{00000000-FE7A-4037-918E-0EF265A9C9BD}"/>
            </c:ext>
          </c:extLst>
        </c:ser>
        <c:ser>
          <c:idx val="1"/>
          <c:order val="1"/>
          <c:tx>
            <c:strRef>
              <c:f>'B-) &amp; C-) Annual Growth'!$M$1</c:f>
              <c:strCache>
                <c:ptCount val="1"/>
                <c:pt idx="0">
                  <c:v>GFC_trend_1600</c:v>
                </c:pt>
              </c:strCache>
            </c:strRef>
          </c:tx>
          <c:spPr>
            <a:ln w="28575" cap="rnd">
              <a:solidFill>
                <a:schemeClr val="accent2"/>
              </a:solidFill>
              <a:round/>
            </a:ln>
            <a:effectLst/>
          </c:spPr>
          <c:marker>
            <c:symbol val="none"/>
          </c:marker>
          <c:cat>
            <c:numRef>
              <c:f>'B-) &amp; C-) Annual Growth'!$A$2:$A$27</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'B-) &amp; C-) Annual Growth'!$M$2:$M$27</c:f>
              <c:numCache>
                <c:formatCode>0.00000</c:formatCode>
                <c:ptCount val="26"/>
                <c:pt idx="0">
                  <c:v>-1.151216895956692E-2</c:v>
                </c:pt>
                <c:pt idx="1">
                  <c:v>-4.0463981936524913E-3</c:v>
                </c:pt>
                <c:pt idx="2">
                  <c:v>1.5151257532460403E-2</c:v>
                </c:pt>
                <c:pt idx="3">
                  <c:v>4.9055878572525149E-2</c:v>
                </c:pt>
                <c:pt idx="4">
                  <c:v>6.3101584616787568E-2</c:v>
                </c:pt>
                <c:pt idx="5">
                  <c:v>0.11682648973542052</c:v>
                </c:pt>
                <c:pt idx="6">
                  <c:v>0.1137524173036614</c:v>
                </c:pt>
                <c:pt idx="7">
                  <c:v>9.0093481190485977E-2</c:v>
                </c:pt>
                <c:pt idx="8">
                  <c:v>5.947946566367332E-2</c:v>
                </c:pt>
                <c:pt idx="9">
                  <c:v>3.3592747620226404E-2</c:v>
                </c:pt>
                <c:pt idx="10">
                  <c:v>2.2416637475992984E-2</c:v>
                </c:pt>
                <c:pt idx="11">
                  <c:v>3.3335651883500933E-2</c:v>
                </c:pt>
                <c:pt idx="12">
                  <c:v>5.5557449122945829E-2</c:v>
                </c:pt>
                <c:pt idx="13">
                  <c:v>6.8802064703455484E-2</c:v>
                </c:pt>
                <c:pt idx="14">
                  <c:v>7.0427336936922394E-2</c:v>
                </c:pt>
                <c:pt idx="15">
                  <c:v>6.4589399278909138E-2</c:v>
                </c:pt>
                <c:pt idx="16">
                  <c:v>5.3884871736637259E-2</c:v>
                </c:pt>
                <c:pt idx="17">
                  <c:v>4.148658394650892E-2</c:v>
                </c:pt>
                <c:pt idx="18">
                  <c:v>2.8435989767855694E-2</c:v>
                </c:pt>
                <c:pt idx="19">
                  <c:v>1.5809388697209398E-2</c:v>
                </c:pt>
                <c:pt idx="20">
                  <c:v>5.9039412980494404E-3</c:v>
                </c:pt>
                <c:pt idx="21">
                  <c:v>5.7516194337815744E-3</c:v>
                </c:pt>
                <c:pt idx="22">
                  <c:v>1.4630425508122586E-2</c:v>
                </c:pt>
                <c:pt idx="23">
                  <c:v>2.2905881314468291E-2</c:v>
                </c:pt>
                <c:pt idx="24">
                  <c:v>2.7748585943265507E-2</c:v>
                </c:pt>
                <c:pt idx="25">
                  <c:v>2.934610587320232E-2</c:v>
                </c:pt>
              </c:numCache>
            </c:numRef>
          </c:val>
          <c:smooth val="0"/>
          <c:extLst>
            <c:ext xmlns:c16="http://schemas.microsoft.com/office/drawing/2014/chart" uri="{C3380CC4-5D6E-409C-BE32-E72D297353CC}">
              <c16:uniqueId val="{00000001-FE7A-4037-918E-0EF265A9C9BD}"/>
            </c:ext>
          </c:extLst>
        </c:ser>
        <c:ser>
          <c:idx val="2"/>
          <c:order val="2"/>
          <c:tx>
            <c:strRef>
              <c:f>'B-) &amp; C-) Annual Growth'!$N$1</c:f>
              <c:strCache>
                <c:ptCount val="1"/>
                <c:pt idx="0">
                  <c:v>GFC_trend_5000</c:v>
                </c:pt>
              </c:strCache>
            </c:strRef>
          </c:tx>
          <c:spPr>
            <a:ln w="28575" cap="rnd">
              <a:solidFill>
                <a:schemeClr val="accent3"/>
              </a:solidFill>
              <a:round/>
            </a:ln>
            <a:effectLst/>
          </c:spPr>
          <c:marker>
            <c:symbol val="none"/>
          </c:marker>
          <c:cat>
            <c:numRef>
              <c:f>'B-) &amp; C-) Annual Growth'!$A$2:$A$27</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'B-) &amp; C-) Annual Growth'!$N$2:$N$27</c:f>
              <c:numCache>
                <c:formatCode>0.00000</c:formatCode>
                <c:ptCount val="26"/>
                <c:pt idx="0">
                  <c:v>3.4049510360265829E-2</c:v>
                </c:pt>
                <c:pt idx="1">
                  <c:v>3.6880509208233721E-2</c:v>
                </c:pt>
                <c:pt idx="2">
                  <c:v>4.6146429575161955E-2</c:v>
                </c:pt>
                <c:pt idx="3">
                  <c:v>6.13952839210503E-2</c:v>
                </c:pt>
                <c:pt idx="4">
                  <c:v>5.2898802238081653E-2</c:v>
                </c:pt>
                <c:pt idx="5">
                  <c:v>8.8467718120846167E-2</c:v>
                </c:pt>
                <c:pt idx="6">
                  <c:v>8.6896791412421279E-2</c:v>
                </c:pt>
                <c:pt idx="7">
                  <c:v>7.6114154013521645E-2</c:v>
                </c:pt>
                <c:pt idx="8">
                  <c:v>6.1732602960747396E-2</c:v>
                </c:pt>
                <c:pt idx="9">
                  <c:v>4.9520086804204888E-2</c:v>
                </c:pt>
                <c:pt idx="10">
                  <c:v>4.4049810568545233E-2</c:v>
                </c:pt>
                <c:pt idx="11">
                  <c:v>4.7466303900528355E-2</c:v>
                </c:pt>
                <c:pt idx="12">
                  <c:v>5.5046982003876116E-2</c:v>
                </c:pt>
                <c:pt idx="13">
                  <c:v>5.941039164523642E-2</c:v>
                </c:pt>
                <c:pt idx="14">
                  <c:v>5.8951038886856558E-2</c:v>
                </c:pt>
                <c:pt idx="15">
                  <c:v>5.4578643361134729E-2</c:v>
                </c:pt>
                <c:pt idx="16">
                  <c:v>4.7287790343701688E-2</c:v>
                </c:pt>
                <c:pt idx="17">
                  <c:v>3.8656275012073839E-2</c:v>
                </c:pt>
                <c:pt idx="18">
                  <c:v>2.9731810385812719E-2</c:v>
                </c:pt>
                <c:pt idx="19">
                  <c:v>2.1550703583972375E-2</c:v>
                </c:pt>
                <c:pt idx="20">
                  <c:v>1.5393456382490171E-2</c:v>
                </c:pt>
                <c:pt idx="21">
                  <c:v>1.3719173844988811E-2</c:v>
                </c:pt>
                <c:pt idx="22">
                  <c:v>1.5990929266145339E-2</c:v>
                </c:pt>
                <c:pt idx="23">
                  <c:v>1.8649875661991125E-2</c:v>
                </c:pt>
                <c:pt idx="24">
                  <c:v>2.0329336157955954E-2</c:v>
                </c:pt>
                <c:pt idx="25">
                  <c:v>2.0791683068286583E-2</c:v>
                </c:pt>
              </c:numCache>
            </c:numRef>
          </c:val>
          <c:smooth val="0"/>
          <c:extLst>
            <c:ext xmlns:c16="http://schemas.microsoft.com/office/drawing/2014/chart" uri="{C3380CC4-5D6E-409C-BE32-E72D297353CC}">
              <c16:uniqueId val="{00000002-FE7A-4037-918E-0EF265A9C9BD}"/>
            </c:ext>
          </c:extLst>
        </c:ser>
        <c:ser>
          <c:idx val="3"/>
          <c:order val="3"/>
          <c:tx>
            <c:strRef>
              <c:f>'B-) &amp; C-) Annual Growth'!$O$1</c:f>
              <c:strCache>
                <c:ptCount val="1"/>
                <c:pt idx="0">
                  <c:v>GFC_trend_10000</c:v>
                </c:pt>
              </c:strCache>
            </c:strRef>
          </c:tx>
          <c:spPr>
            <a:ln w="28575" cap="rnd">
              <a:solidFill>
                <a:schemeClr val="accent4"/>
              </a:solidFill>
              <a:round/>
            </a:ln>
            <a:effectLst/>
          </c:spPr>
          <c:marker>
            <c:symbol val="none"/>
          </c:marker>
          <c:cat>
            <c:numRef>
              <c:f>'B-) &amp; C-) Annual Growth'!$A$2:$A$27</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'B-) &amp; C-) Annual Growth'!$O$2:$O$27</c:f>
              <c:numCache>
                <c:formatCode>0.00000</c:formatCode>
                <c:ptCount val="26"/>
                <c:pt idx="0">
                  <c:v>6.0040887488625447E-2</c:v>
                </c:pt>
                <c:pt idx="1">
                  <c:v>5.8296148426732045E-2</c:v>
                </c:pt>
                <c:pt idx="2">
                  <c:v>6.0971593312285306E-2</c:v>
                </c:pt>
                <c:pt idx="3">
                  <c:v>6.7384510945834697E-2</c:v>
                </c:pt>
                <c:pt idx="4">
                  <c:v>4.997238161409473E-2</c:v>
                </c:pt>
                <c:pt idx="5">
                  <c:v>7.9279671329835016E-2</c:v>
                </c:pt>
                <c:pt idx="6">
                  <c:v>7.7659986520568117E-2</c:v>
                </c:pt>
                <c:pt idx="7">
                  <c:v>7.1099245648251749E-2</c:v>
                </c:pt>
                <c:pt idx="8">
                  <c:v>6.2468063394724348E-2</c:v>
                </c:pt>
                <c:pt idx="9">
                  <c:v>5.4963909852868427E-2</c:v>
                </c:pt>
                <c:pt idx="10">
                  <c:v>5.1088482704943206E-2</c:v>
                </c:pt>
                <c:pt idx="11">
                  <c:v>5.1818622022540596E-2</c:v>
                </c:pt>
                <c:pt idx="12">
                  <c:v>5.4558089218240194E-2</c:v>
                </c:pt>
                <c:pt idx="13">
                  <c:v>5.5498639343943619E-2</c:v>
                </c:pt>
                <c:pt idx="14">
                  <c:v>5.3741014602941853E-2</c:v>
                </c:pt>
                <c:pt idx="15">
                  <c:v>4.9678501953019684E-2</c:v>
                </c:pt>
                <c:pt idx="16">
                  <c:v>4.3848295310461298E-2</c:v>
                </c:pt>
                <c:pt idx="17">
                  <c:v>3.7179670887415972E-2</c:v>
                </c:pt>
                <c:pt idx="18">
                  <c:v>3.0395159116253258E-2</c:v>
                </c:pt>
                <c:pt idx="19">
                  <c:v>2.4216307821645484E-2</c:v>
                </c:pt>
                <c:pt idx="20">
                  <c:v>1.9442826121659283E-2</c:v>
                </c:pt>
                <c:pt idx="21">
                  <c:v>1.7371023768036068E-2</c:v>
                </c:pt>
                <c:pt idx="22">
                  <c:v>1.7675862592114008E-2</c:v>
                </c:pt>
                <c:pt idx="23">
                  <c:v>1.8479881189621836E-2</c:v>
                </c:pt>
                <c:pt idx="24">
                  <c:v>1.8996139035949509E-2</c:v>
                </c:pt>
                <c:pt idx="25">
                  <c:v>1.9005358794932592E-2</c:v>
                </c:pt>
              </c:numCache>
            </c:numRef>
          </c:val>
          <c:smooth val="0"/>
          <c:extLst>
            <c:ext xmlns:c16="http://schemas.microsoft.com/office/drawing/2014/chart" uri="{C3380CC4-5D6E-409C-BE32-E72D297353CC}">
              <c16:uniqueId val="{00000003-FE7A-4037-918E-0EF265A9C9BD}"/>
            </c:ext>
          </c:extLst>
        </c:ser>
        <c:ser>
          <c:idx val="4"/>
          <c:order val="4"/>
          <c:tx>
            <c:strRef>
              <c:f>'B-) &amp; C-) Annual Growth'!$P$1</c:f>
              <c:strCache>
                <c:ptCount val="1"/>
                <c:pt idx="0">
                  <c:v>GFC_trend_20000</c:v>
                </c:pt>
              </c:strCache>
            </c:strRef>
          </c:tx>
          <c:spPr>
            <a:ln w="28575" cap="rnd">
              <a:solidFill>
                <a:schemeClr val="accent5"/>
              </a:solidFill>
              <a:round/>
            </a:ln>
            <a:effectLst/>
          </c:spPr>
          <c:marker>
            <c:symbol val="none"/>
          </c:marker>
          <c:cat>
            <c:numRef>
              <c:f>'B-) &amp; C-) Annual Growth'!$A$2:$A$27</c:f>
              <c:numCache>
                <c:formatCode>General</c:formatCode>
                <c:ptCount val="26"/>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numCache>
            </c:numRef>
          </c:cat>
          <c:val>
            <c:numRef>
              <c:f>'B-) &amp; C-) Annual Growth'!$P$2:$P$27</c:f>
              <c:numCache>
                <c:formatCode>0.00000</c:formatCode>
                <c:ptCount val="26"/>
                <c:pt idx="0">
                  <c:v>8.3717203493967884E-2</c:v>
                </c:pt>
                <c:pt idx="1">
                  <c:v>7.6944293659115537E-2</c:v>
                </c:pt>
                <c:pt idx="2">
                  <c:v>7.393211831633642E-2</c:v>
                </c:pt>
                <c:pt idx="3">
                  <c:v>7.3876558307952062E-2</c:v>
                </c:pt>
                <c:pt idx="4">
                  <c:v>4.9608289832641927E-2</c:v>
                </c:pt>
                <c:pt idx="5">
                  <c:v>7.5328975158272332E-2</c:v>
                </c:pt>
                <c:pt idx="6">
                  <c:v>7.2901711131204777E-2</c:v>
                </c:pt>
                <c:pt idx="7">
                  <c:v>6.8161840699298162E-2</c:v>
                </c:pt>
                <c:pt idx="8">
                  <c:v>6.2438070809973101E-2</c:v>
                </c:pt>
                <c:pt idx="9">
                  <c:v>5.7324676062673087E-2</c:v>
                </c:pt>
                <c:pt idx="10">
                  <c:v>5.4074539386044854E-2</c:v>
                </c:pt>
                <c:pt idx="11">
                  <c:v>5.312105379188424E-2</c:v>
                </c:pt>
                <c:pt idx="12">
                  <c:v>5.3103395896677022E-2</c:v>
                </c:pt>
                <c:pt idx="13">
                  <c:v>5.2097396692171477E-2</c:v>
                </c:pt>
                <c:pt idx="14">
                  <c:v>4.9634742431019195E-2</c:v>
                </c:pt>
                <c:pt idx="15">
                  <c:v>4.5905048320594374E-2</c:v>
                </c:pt>
                <c:pt idx="16">
                  <c:v>4.1205153059491101E-2</c:v>
                </c:pt>
                <c:pt idx="17">
                  <c:v>3.6066983001677405E-2</c:v>
                </c:pt>
                <c:pt idx="18">
                  <c:v>3.0943950804889476E-2</c:v>
                </c:pt>
                <c:pt idx="19">
                  <c:v>2.6291663897094253E-2</c:v>
                </c:pt>
                <c:pt idx="20">
                  <c:v>2.2584956251795487E-2</c:v>
                </c:pt>
                <c:pt idx="21">
                  <c:v>2.0506657719439728E-2</c:v>
                </c:pt>
                <c:pt idx="22">
                  <c:v>1.9874649555724804E-2</c:v>
                </c:pt>
                <c:pt idx="23">
                  <c:v>1.9707657227161054E-2</c:v>
                </c:pt>
                <c:pt idx="24">
                  <c:v>1.9562620201193211E-2</c:v>
                </c:pt>
                <c:pt idx="25">
                  <c:v>1.9271225550219186E-2</c:v>
                </c:pt>
              </c:numCache>
            </c:numRef>
          </c:val>
          <c:smooth val="0"/>
          <c:extLst>
            <c:ext xmlns:c16="http://schemas.microsoft.com/office/drawing/2014/chart" uri="{C3380CC4-5D6E-409C-BE32-E72D297353CC}">
              <c16:uniqueId val="{00000004-FE7A-4037-918E-0EF265A9C9BD}"/>
            </c:ext>
          </c:extLst>
        </c:ser>
        <c:dLbls>
          <c:showLegendKey val="0"/>
          <c:showVal val="0"/>
          <c:showCatName val="0"/>
          <c:showSerName val="0"/>
          <c:showPercent val="0"/>
          <c:showBubbleSize val="0"/>
        </c:dLbls>
        <c:smooth val="0"/>
        <c:axId val="1565394432"/>
        <c:axId val="1565394912"/>
      </c:lineChart>
      <c:catAx>
        <c:axId val="156539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394912"/>
        <c:crosses val="autoZero"/>
        <c:auto val="1"/>
        <c:lblAlgn val="ctr"/>
        <c:lblOffset val="100"/>
        <c:noMultiLvlLbl val="0"/>
      </c:catAx>
      <c:valAx>
        <c:axId val="1565394912"/>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394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Lambda(100) on PRIV_CONS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'Alternate Lambda Inputs'!$B$1</c:f>
              <c:strCache>
                <c:ptCount val="1"/>
                <c:pt idx="0">
                  <c:v>PRIV_CONS</c:v>
                </c:pt>
              </c:strCache>
            </c:strRef>
          </c:tx>
          <c:spPr>
            <a:ln w="28575" cap="rnd">
              <a:solidFill>
                <a:schemeClr val="accent1"/>
              </a:solidFill>
              <a:round/>
            </a:ln>
            <a:effectLst/>
          </c:spPr>
          <c:marker>
            <c:symbol val="none"/>
          </c:marker>
          <c:cat>
            <c:numRef>
              <c:f>'Alternate Lambda Inputs'!$A$2:$A$105</c:f>
              <c:numCache>
                <c:formatCode>mmm\-yy</c:formatCode>
                <c:ptCount val="104"/>
                <c:pt idx="0">
                  <c:v>35855</c:v>
                </c:pt>
                <c:pt idx="1">
                  <c:v>35947</c:v>
                </c:pt>
                <c:pt idx="2">
                  <c:v>36039</c:v>
                </c:pt>
                <c:pt idx="3">
                  <c:v>36130</c:v>
                </c:pt>
                <c:pt idx="4">
                  <c:v>36220</c:v>
                </c:pt>
                <c:pt idx="5">
                  <c:v>36312</c:v>
                </c:pt>
                <c:pt idx="6">
                  <c:v>36404</c:v>
                </c:pt>
                <c:pt idx="7">
                  <c:v>36495</c:v>
                </c:pt>
                <c:pt idx="8">
                  <c:v>36586</c:v>
                </c:pt>
                <c:pt idx="9">
                  <c:v>36678</c:v>
                </c:pt>
                <c:pt idx="10">
                  <c:v>36770</c:v>
                </c:pt>
                <c:pt idx="11">
                  <c:v>36861</c:v>
                </c:pt>
                <c:pt idx="12">
                  <c:v>36951</c:v>
                </c:pt>
                <c:pt idx="13">
                  <c:v>37043</c:v>
                </c:pt>
                <c:pt idx="14">
                  <c:v>37135</c:v>
                </c:pt>
                <c:pt idx="15">
                  <c:v>37226</c:v>
                </c:pt>
                <c:pt idx="16">
                  <c:v>37316</c:v>
                </c:pt>
                <c:pt idx="17">
                  <c:v>37408</c:v>
                </c:pt>
                <c:pt idx="18">
                  <c:v>37500</c:v>
                </c:pt>
                <c:pt idx="19">
                  <c:v>37591</c:v>
                </c:pt>
                <c:pt idx="20">
                  <c:v>37681</c:v>
                </c:pt>
                <c:pt idx="21">
                  <c:v>37773</c:v>
                </c:pt>
                <c:pt idx="22">
                  <c:v>37865</c:v>
                </c:pt>
                <c:pt idx="23">
                  <c:v>37956</c:v>
                </c:pt>
                <c:pt idx="24">
                  <c:v>38047</c:v>
                </c:pt>
                <c:pt idx="25">
                  <c:v>38139</c:v>
                </c:pt>
                <c:pt idx="26">
                  <c:v>38231</c:v>
                </c:pt>
                <c:pt idx="27">
                  <c:v>38322</c:v>
                </c:pt>
                <c:pt idx="28">
                  <c:v>38412</c:v>
                </c:pt>
                <c:pt idx="29">
                  <c:v>38504</c:v>
                </c:pt>
                <c:pt idx="30">
                  <c:v>38596</c:v>
                </c:pt>
                <c:pt idx="31">
                  <c:v>38687</c:v>
                </c:pt>
                <c:pt idx="32">
                  <c:v>38777</c:v>
                </c:pt>
                <c:pt idx="33">
                  <c:v>38869</c:v>
                </c:pt>
                <c:pt idx="34">
                  <c:v>38961</c:v>
                </c:pt>
                <c:pt idx="35">
                  <c:v>39052</c:v>
                </c:pt>
                <c:pt idx="36">
                  <c:v>39142</c:v>
                </c:pt>
                <c:pt idx="37">
                  <c:v>39234</c:v>
                </c:pt>
                <c:pt idx="38">
                  <c:v>39326</c:v>
                </c:pt>
                <c:pt idx="39">
                  <c:v>39417</c:v>
                </c:pt>
                <c:pt idx="40">
                  <c:v>39508</c:v>
                </c:pt>
                <c:pt idx="41">
                  <c:v>39600</c:v>
                </c:pt>
                <c:pt idx="42">
                  <c:v>39692</c:v>
                </c:pt>
                <c:pt idx="43">
                  <c:v>39783</c:v>
                </c:pt>
                <c:pt idx="44">
                  <c:v>39873</c:v>
                </c:pt>
                <c:pt idx="45">
                  <c:v>39965</c:v>
                </c:pt>
                <c:pt idx="46">
                  <c:v>40057</c:v>
                </c:pt>
                <c:pt idx="47">
                  <c:v>40148</c:v>
                </c:pt>
                <c:pt idx="48">
                  <c:v>40238</c:v>
                </c:pt>
                <c:pt idx="49">
                  <c:v>40330</c:v>
                </c:pt>
                <c:pt idx="50">
                  <c:v>40422</c:v>
                </c:pt>
                <c:pt idx="51">
                  <c:v>40513</c:v>
                </c:pt>
                <c:pt idx="52">
                  <c:v>40603</c:v>
                </c:pt>
                <c:pt idx="53">
                  <c:v>40695</c:v>
                </c:pt>
                <c:pt idx="54">
                  <c:v>40787</c:v>
                </c:pt>
                <c:pt idx="55">
                  <c:v>40878</c:v>
                </c:pt>
                <c:pt idx="56">
                  <c:v>40969</c:v>
                </c:pt>
                <c:pt idx="57">
                  <c:v>41061</c:v>
                </c:pt>
                <c:pt idx="58">
                  <c:v>41153</c:v>
                </c:pt>
                <c:pt idx="59">
                  <c:v>41244</c:v>
                </c:pt>
                <c:pt idx="60">
                  <c:v>41334</c:v>
                </c:pt>
                <c:pt idx="61">
                  <c:v>41426</c:v>
                </c:pt>
                <c:pt idx="62">
                  <c:v>41518</c:v>
                </c:pt>
                <c:pt idx="63">
                  <c:v>41609</c:v>
                </c:pt>
                <c:pt idx="64">
                  <c:v>41699</c:v>
                </c:pt>
                <c:pt idx="65">
                  <c:v>41791</c:v>
                </c:pt>
                <c:pt idx="66">
                  <c:v>41883</c:v>
                </c:pt>
                <c:pt idx="67">
                  <c:v>41974</c:v>
                </c:pt>
                <c:pt idx="68">
                  <c:v>42064</c:v>
                </c:pt>
                <c:pt idx="69">
                  <c:v>42156</c:v>
                </c:pt>
                <c:pt idx="70">
                  <c:v>42248</c:v>
                </c:pt>
                <c:pt idx="71">
                  <c:v>42339</c:v>
                </c:pt>
                <c:pt idx="72">
                  <c:v>42430</c:v>
                </c:pt>
                <c:pt idx="73">
                  <c:v>42522</c:v>
                </c:pt>
                <c:pt idx="74">
                  <c:v>42614</c:v>
                </c:pt>
                <c:pt idx="75">
                  <c:v>42705</c:v>
                </c:pt>
                <c:pt idx="76">
                  <c:v>42795</c:v>
                </c:pt>
                <c:pt idx="77">
                  <c:v>42887</c:v>
                </c:pt>
                <c:pt idx="78">
                  <c:v>42979</c:v>
                </c:pt>
                <c:pt idx="79">
                  <c:v>43070</c:v>
                </c:pt>
                <c:pt idx="80">
                  <c:v>43160</c:v>
                </c:pt>
                <c:pt idx="81">
                  <c:v>43252</c:v>
                </c:pt>
                <c:pt idx="82">
                  <c:v>43344</c:v>
                </c:pt>
                <c:pt idx="83">
                  <c:v>43435</c:v>
                </c:pt>
                <c:pt idx="84">
                  <c:v>43525</c:v>
                </c:pt>
                <c:pt idx="85">
                  <c:v>43617</c:v>
                </c:pt>
                <c:pt idx="86">
                  <c:v>43709</c:v>
                </c:pt>
                <c:pt idx="87">
                  <c:v>43800</c:v>
                </c:pt>
                <c:pt idx="88">
                  <c:v>43891</c:v>
                </c:pt>
                <c:pt idx="89">
                  <c:v>43983</c:v>
                </c:pt>
                <c:pt idx="90">
                  <c:v>44075</c:v>
                </c:pt>
                <c:pt idx="91">
                  <c:v>44166</c:v>
                </c:pt>
                <c:pt idx="92">
                  <c:v>44256</c:v>
                </c:pt>
                <c:pt idx="93">
                  <c:v>44348</c:v>
                </c:pt>
                <c:pt idx="94">
                  <c:v>44440</c:v>
                </c:pt>
                <c:pt idx="95">
                  <c:v>44531</c:v>
                </c:pt>
                <c:pt idx="96">
                  <c:v>44621</c:v>
                </c:pt>
                <c:pt idx="97">
                  <c:v>44713</c:v>
                </c:pt>
                <c:pt idx="98">
                  <c:v>44805</c:v>
                </c:pt>
                <c:pt idx="99">
                  <c:v>44896</c:v>
                </c:pt>
                <c:pt idx="100">
                  <c:v>44986</c:v>
                </c:pt>
                <c:pt idx="101">
                  <c:v>45078</c:v>
                </c:pt>
                <c:pt idx="102">
                  <c:v>45170</c:v>
                </c:pt>
                <c:pt idx="103">
                  <c:v>45261</c:v>
                </c:pt>
              </c:numCache>
            </c:numRef>
          </c:cat>
          <c:val>
            <c:numRef>
              <c:f>'Alternate Lambda Inputs'!$B$2:$B$105</c:f>
              <c:numCache>
                <c:formatCode>General</c:formatCode>
                <c:ptCount val="104"/>
                <c:pt idx="0">
                  <c:v>74.709999999999994</c:v>
                </c:pt>
                <c:pt idx="1">
                  <c:v>68.39</c:v>
                </c:pt>
                <c:pt idx="2">
                  <c:v>74.08</c:v>
                </c:pt>
                <c:pt idx="3">
                  <c:v>78.819999999999993</c:v>
                </c:pt>
                <c:pt idx="4">
                  <c:v>74.459999999999994</c:v>
                </c:pt>
                <c:pt idx="5">
                  <c:v>67.5</c:v>
                </c:pt>
                <c:pt idx="6">
                  <c:v>75.25</c:v>
                </c:pt>
                <c:pt idx="7">
                  <c:v>77.3</c:v>
                </c:pt>
                <c:pt idx="8">
                  <c:v>77.75</c:v>
                </c:pt>
                <c:pt idx="9">
                  <c:v>69.87</c:v>
                </c:pt>
                <c:pt idx="10">
                  <c:v>76.989999999999995</c:v>
                </c:pt>
                <c:pt idx="11">
                  <c:v>82.03</c:v>
                </c:pt>
                <c:pt idx="12">
                  <c:v>72.5</c:v>
                </c:pt>
                <c:pt idx="13">
                  <c:v>68.89</c:v>
                </c:pt>
                <c:pt idx="14">
                  <c:v>69.849999999999994</c:v>
                </c:pt>
                <c:pt idx="15">
                  <c:v>75.900000000000006</c:v>
                </c:pt>
                <c:pt idx="16">
                  <c:v>75.27</c:v>
                </c:pt>
                <c:pt idx="17">
                  <c:v>66.55</c:v>
                </c:pt>
                <c:pt idx="18">
                  <c:v>73.63</c:v>
                </c:pt>
                <c:pt idx="19">
                  <c:v>80.959999999999994</c:v>
                </c:pt>
                <c:pt idx="20">
                  <c:v>81.61</c:v>
                </c:pt>
                <c:pt idx="21">
                  <c:v>73.13</c:v>
                </c:pt>
                <c:pt idx="22">
                  <c:v>78.88</c:v>
                </c:pt>
                <c:pt idx="23">
                  <c:v>84.89</c:v>
                </c:pt>
                <c:pt idx="24">
                  <c:v>89.2</c:v>
                </c:pt>
                <c:pt idx="25">
                  <c:v>81.069999999999993</c:v>
                </c:pt>
                <c:pt idx="26">
                  <c:v>89.7</c:v>
                </c:pt>
                <c:pt idx="27">
                  <c:v>93.15</c:v>
                </c:pt>
                <c:pt idx="28">
                  <c:v>94.78</c:v>
                </c:pt>
                <c:pt idx="29">
                  <c:v>84.9</c:v>
                </c:pt>
                <c:pt idx="30">
                  <c:v>92.11</c:v>
                </c:pt>
                <c:pt idx="31">
                  <c:v>99.14</c:v>
                </c:pt>
                <c:pt idx="32">
                  <c:v>98.45</c:v>
                </c:pt>
                <c:pt idx="33">
                  <c:v>90.7</c:v>
                </c:pt>
                <c:pt idx="34">
                  <c:v>98.74</c:v>
                </c:pt>
                <c:pt idx="35">
                  <c:v>101.47</c:v>
                </c:pt>
                <c:pt idx="36">
                  <c:v>103.62</c:v>
                </c:pt>
                <c:pt idx="37">
                  <c:v>94.01</c:v>
                </c:pt>
                <c:pt idx="38">
                  <c:v>100.54</c:v>
                </c:pt>
                <c:pt idx="39">
                  <c:v>108.19</c:v>
                </c:pt>
                <c:pt idx="40">
                  <c:v>104.02</c:v>
                </c:pt>
                <c:pt idx="41">
                  <c:v>99.19</c:v>
                </c:pt>
                <c:pt idx="42">
                  <c:v>101.71</c:v>
                </c:pt>
                <c:pt idx="43">
                  <c:v>108.54</c:v>
                </c:pt>
                <c:pt idx="44">
                  <c:v>100</c:v>
                </c:pt>
                <c:pt idx="45">
                  <c:v>90.36</c:v>
                </c:pt>
                <c:pt idx="46">
                  <c:v>98.39</c:v>
                </c:pt>
                <c:pt idx="47">
                  <c:v>105.41</c:v>
                </c:pt>
                <c:pt idx="48">
                  <c:v>111.25</c:v>
                </c:pt>
                <c:pt idx="49">
                  <c:v>96.51</c:v>
                </c:pt>
                <c:pt idx="50">
                  <c:v>106.76</c:v>
                </c:pt>
                <c:pt idx="51">
                  <c:v>121.48</c:v>
                </c:pt>
                <c:pt idx="52">
                  <c:v>124.4</c:v>
                </c:pt>
                <c:pt idx="53">
                  <c:v>112.98</c:v>
                </c:pt>
                <c:pt idx="54">
                  <c:v>122.36</c:v>
                </c:pt>
                <c:pt idx="55">
                  <c:v>132.49</c:v>
                </c:pt>
                <c:pt idx="56">
                  <c:v>128.30000000000001</c:v>
                </c:pt>
                <c:pt idx="57">
                  <c:v>116.23</c:v>
                </c:pt>
                <c:pt idx="58">
                  <c:v>124.87</c:v>
                </c:pt>
                <c:pt idx="59">
                  <c:v>136.41999999999999</c:v>
                </c:pt>
                <c:pt idx="60">
                  <c:v>138.46</c:v>
                </c:pt>
                <c:pt idx="61">
                  <c:v>124.82</c:v>
                </c:pt>
                <c:pt idx="62">
                  <c:v>134.28</c:v>
                </c:pt>
                <c:pt idx="63">
                  <c:v>148.30000000000001</c:v>
                </c:pt>
                <c:pt idx="64">
                  <c:v>142.56</c:v>
                </c:pt>
                <c:pt idx="65">
                  <c:v>127.35</c:v>
                </c:pt>
                <c:pt idx="66">
                  <c:v>138.57</c:v>
                </c:pt>
                <c:pt idx="67">
                  <c:v>151.06</c:v>
                </c:pt>
                <c:pt idx="68">
                  <c:v>149.79</c:v>
                </c:pt>
                <c:pt idx="69">
                  <c:v>136.63999999999999</c:v>
                </c:pt>
                <c:pt idx="70">
                  <c:v>145.5</c:v>
                </c:pt>
                <c:pt idx="71">
                  <c:v>157.30000000000001</c:v>
                </c:pt>
                <c:pt idx="72">
                  <c:v>155.47999999999999</c:v>
                </c:pt>
                <c:pt idx="73">
                  <c:v>140.43</c:v>
                </c:pt>
                <c:pt idx="74">
                  <c:v>152.9</c:v>
                </c:pt>
                <c:pt idx="75">
                  <c:v>160.07</c:v>
                </c:pt>
                <c:pt idx="76">
                  <c:v>164.44</c:v>
                </c:pt>
                <c:pt idx="77">
                  <c:v>145.56</c:v>
                </c:pt>
                <c:pt idx="78">
                  <c:v>159.86000000000001</c:v>
                </c:pt>
                <c:pt idx="79">
                  <c:v>173.41</c:v>
                </c:pt>
                <c:pt idx="80">
                  <c:v>165.69</c:v>
                </c:pt>
                <c:pt idx="81">
                  <c:v>154.81</c:v>
                </c:pt>
                <c:pt idx="82">
                  <c:v>164.94</c:v>
                </c:pt>
                <c:pt idx="83">
                  <c:v>177.03</c:v>
                </c:pt>
                <c:pt idx="84">
                  <c:v>168.39</c:v>
                </c:pt>
                <c:pt idx="85">
                  <c:v>149.77000000000001</c:v>
                </c:pt>
                <c:pt idx="86">
                  <c:v>165.1</c:v>
                </c:pt>
                <c:pt idx="87">
                  <c:v>179.34</c:v>
                </c:pt>
                <c:pt idx="88">
                  <c:v>173.19</c:v>
                </c:pt>
                <c:pt idx="89">
                  <c:v>155.66</c:v>
                </c:pt>
                <c:pt idx="90">
                  <c:v>149.30000000000001</c:v>
                </c:pt>
                <c:pt idx="91">
                  <c:v>193.21</c:v>
                </c:pt>
                <c:pt idx="92">
                  <c:v>200.84</c:v>
                </c:pt>
                <c:pt idx="93">
                  <c:v>169.4</c:v>
                </c:pt>
                <c:pt idx="94">
                  <c:v>186.49</c:v>
                </c:pt>
                <c:pt idx="95">
                  <c:v>213.78</c:v>
                </c:pt>
                <c:pt idx="96">
                  <c:v>238.19</c:v>
                </c:pt>
                <c:pt idx="97">
                  <c:v>202.42</c:v>
                </c:pt>
                <c:pt idx="98">
                  <c:v>225.48</c:v>
                </c:pt>
                <c:pt idx="99">
                  <c:v>254.07</c:v>
                </c:pt>
                <c:pt idx="100">
                  <c:v>268.41000000000003</c:v>
                </c:pt>
                <c:pt idx="101">
                  <c:v>235.02</c:v>
                </c:pt>
                <c:pt idx="102">
                  <c:v>263.22000000000003</c:v>
                </c:pt>
                <c:pt idx="103">
                  <c:v>279.58</c:v>
                </c:pt>
              </c:numCache>
            </c:numRef>
          </c:val>
          <c:smooth val="0"/>
          <c:extLst>
            <c:ext xmlns:c16="http://schemas.microsoft.com/office/drawing/2014/chart" uri="{C3380CC4-5D6E-409C-BE32-E72D297353CC}">
              <c16:uniqueId val="{00000000-60B2-463D-9655-B354A12046ED}"/>
            </c:ext>
          </c:extLst>
        </c:ser>
        <c:ser>
          <c:idx val="1"/>
          <c:order val="1"/>
          <c:tx>
            <c:strRef>
              <c:f>'Alternate Lambda Inputs'!$C$1</c:f>
              <c:strCache>
                <c:ptCount val="1"/>
                <c:pt idx="0">
                  <c:v>PRIV_CONS_trend_100</c:v>
                </c:pt>
              </c:strCache>
            </c:strRef>
          </c:tx>
          <c:spPr>
            <a:ln w="28575" cap="rnd">
              <a:solidFill>
                <a:schemeClr val="accent2"/>
              </a:solidFill>
              <a:round/>
            </a:ln>
            <a:effectLst/>
          </c:spPr>
          <c:marker>
            <c:symbol val="none"/>
          </c:marker>
          <c:cat>
            <c:numRef>
              <c:f>'Alternate Lambda Inputs'!$A$2:$A$105</c:f>
              <c:numCache>
                <c:formatCode>mmm\-yy</c:formatCode>
                <c:ptCount val="104"/>
                <c:pt idx="0">
                  <c:v>35855</c:v>
                </c:pt>
                <c:pt idx="1">
                  <c:v>35947</c:v>
                </c:pt>
                <c:pt idx="2">
                  <c:v>36039</c:v>
                </c:pt>
                <c:pt idx="3">
                  <c:v>36130</c:v>
                </c:pt>
                <c:pt idx="4">
                  <c:v>36220</c:v>
                </c:pt>
                <c:pt idx="5">
                  <c:v>36312</c:v>
                </c:pt>
                <c:pt idx="6">
                  <c:v>36404</c:v>
                </c:pt>
                <c:pt idx="7">
                  <c:v>36495</c:v>
                </c:pt>
                <c:pt idx="8">
                  <c:v>36586</c:v>
                </c:pt>
                <c:pt idx="9">
                  <c:v>36678</c:v>
                </c:pt>
                <c:pt idx="10">
                  <c:v>36770</c:v>
                </c:pt>
                <c:pt idx="11">
                  <c:v>36861</c:v>
                </c:pt>
                <c:pt idx="12">
                  <c:v>36951</c:v>
                </c:pt>
                <c:pt idx="13">
                  <c:v>37043</c:v>
                </c:pt>
                <c:pt idx="14">
                  <c:v>37135</c:v>
                </c:pt>
                <c:pt idx="15">
                  <c:v>37226</c:v>
                </c:pt>
                <c:pt idx="16">
                  <c:v>37316</c:v>
                </c:pt>
                <c:pt idx="17">
                  <c:v>37408</c:v>
                </c:pt>
                <c:pt idx="18">
                  <c:v>37500</c:v>
                </c:pt>
                <c:pt idx="19">
                  <c:v>37591</c:v>
                </c:pt>
                <c:pt idx="20">
                  <c:v>37681</c:v>
                </c:pt>
                <c:pt idx="21">
                  <c:v>37773</c:v>
                </c:pt>
                <c:pt idx="22">
                  <c:v>37865</c:v>
                </c:pt>
                <c:pt idx="23">
                  <c:v>37956</c:v>
                </c:pt>
                <c:pt idx="24">
                  <c:v>38047</c:v>
                </c:pt>
                <c:pt idx="25">
                  <c:v>38139</c:v>
                </c:pt>
                <c:pt idx="26">
                  <c:v>38231</c:v>
                </c:pt>
                <c:pt idx="27">
                  <c:v>38322</c:v>
                </c:pt>
                <c:pt idx="28">
                  <c:v>38412</c:v>
                </c:pt>
                <c:pt idx="29">
                  <c:v>38504</c:v>
                </c:pt>
                <c:pt idx="30">
                  <c:v>38596</c:v>
                </c:pt>
                <c:pt idx="31">
                  <c:v>38687</c:v>
                </c:pt>
                <c:pt idx="32">
                  <c:v>38777</c:v>
                </c:pt>
                <c:pt idx="33">
                  <c:v>38869</c:v>
                </c:pt>
                <c:pt idx="34">
                  <c:v>38961</c:v>
                </c:pt>
                <c:pt idx="35">
                  <c:v>39052</c:v>
                </c:pt>
                <c:pt idx="36">
                  <c:v>39142</c:v>
                </c:pt>
                <c:pt idx="37">
                  <c:v>39234</c:v>
                </c:pt>
                <c:pt idx="38">
                  <c:v>39326</c:v>
                </c:pt>
                <c:pt idx="39">
                  <c:v>39417</c:v>
                </c:pt>
                <c:pt idx="40">
                  <c:v>39508</c:v>
                </c:pt>
                <c:pt idx="41">
                  <c:v>39600</c:v>
                </c:pt>
                <c:pt idx="42">
                  <c:v>39692</c:v>
                </c:pt>
                <c:pt idx="43">
                  <c:v>39783</c:v>
                </c:pt>
                <c:pt idx="44">
                  <c:v>39873</c:v>
                </c:pt>
                <c:pt idx="45">
                  <c:v>39965</c:v>
                </c:pt>
                <c:pt idx="46">
                  <c:v>40057</c:v>
                </c:pt>
                <c:pt idx="47">
                  <c:v>40148</c:v>
                </c:pt>
                <c:pt idx="48">
                  <c:v>40238</c:v>
                </c:pt>
                <c:pt idx="49">
                  <c:v>40330</c:v>
                </c:pt>
                <c:pt idx="50">
                  <c:v>40422</c:v>
                </c:pt>
                <c:pt idx="51">
                  <c:v>40513</c:v>
                </c:pt>
                <c:pt idx="52">
                  <c:v>40603</c:v>
                </c:pt>
                <c:pt idx="53">
                  <c:v>40695</c:v>
                </c:pt>
                <c:pt idx="54">
                  <c:v>40787</c:v>
                </c:pt>
                <c:pt idx="55">
                  <c:v>40878</c:v>
                </c:pt>
                <c:pt idx="56">
                  <c:v>40969</c:v>
                </c:pt>
                <c:pt idx="57">
                  <c:v>41061</c:v>
                </c:pt>
                <c:pt idx="58">
                  <c:v>41153</c:v>
                </c:pt>
                <c:pt idx="59">
                  <c:v>41244</c:v>
                </c:pt>
                <c:pt idx="60">
                  <c:v>41334</c:v>
                </c:pt>
                <c:pt idx="61">
                  <c:v>41426</c:v>
                </c:pt>
                <c:pt idx="62">
                  <c:v>41518</c:v>
                </c:pt>
                <c:pt idx="63">
                  <c:v>41609</c:v>
                </c:pt>
                <c:pt idx="64">
                  <c:v>41699</c:v>
                </c:pt>
                <c:pt idx="65">
                  <c:v>41791</c:v>
                </c:pt>
                <c:pt idx="66">
                  <c:v>41883</c:v>
                </c:pt>
                <c:pt idx="67">
                  <c:v>41974</c:v>
                </c:pt>
                <c:pt idx="68">
                  <c:v>42064</c:v>
                </c:pt>
                <c:pt idx="69">
                  <c:v>42156</c:v>
                </c:pt>
                <c:pt idx="70">
                  <c:v>42248</c:v>
                </c:pt>
                <c:pt idx="71">
                  <c:v>42339</c:v>
                </c:pt>
                <c:pt idx="72">
                  <c:v>42430</c:v>
                </c:pt>
                <c:pt idx="73">
                  <c:v>42522</c:v>
                </c:pt>
                <c:pt idx="74">
                  <c:v>42614</c:v>
                </c:pt>
                <c:pt idx="75">
                  <c:v>42705</c:v>
                </c:pt>
                <c:pt idx="76">
                  <c:v>42795</c:v>
                </c:pt>
                <c:pt idx="77">
                  <c:v>42887</c:v>
                </c:pt>
                <c:pt idx="78">
                  <c:v>42979</c:v>
                </c:pt>
                <c:pt idx="79">
                  <c:v>43070</c:v>
                </c:pt>
                <c:pt idx="80">
                  <c:v>43160</c:v>
                </c:pt>
                <c:pt idx="81">
                  <c:v>43252</c:v>
                </c:pt>
                <c:pt idx="82">
                  <c:v>43344</c:v>
                </c:pt>
                <c:pt idx="83">
                  <c:v>43435</c:v>
                </c:pt>
                <c:pt idx="84">
                  <c:v>43525</c:v>
                </c:pt>
                <c:pt idx="85">
                  <c:v>43617</c:v>
                </c:pt>
                <c:pt idx="86">
                  <c:v>43709</c:v>
                </c:pt>
                <c:pt idx="87">
                  <c:v>43800</c:v>
                </c:pt>
                <c:pt idx="88">
                  <c:v>43891</c:v>
                </c:pt>
                <c:pt idx="89">
                  <c:v>43983</c:v>
                </c:pt>
                <c:pt idx="90">
                  <c:v>44075</c:v>
                </c:pt>
                <c:pt idx="91">
                  <c:v>44166</c:v>
                </c:pt>
                <c:pt idx="92">
                  <c:v>44256</c:v>
                </c:pt>
                <c:pt idx="93">
                  <c:v>44348</c:v>
                </c:pt>
                <c:pt idx="94">
                  <c:v>44440</c:v>
                </c:pt>
                <c:pt idx="95">
                  <c:v>44531</c:v>
                </c:pt>
                <c:pt idx="96">
                  <c:v>44621</c:v>
                </c:pt>
                <c:pt idx="97">
                  <c:v>44713</c:v>
                </c:pt>
                <c:pt idx="98">
                  <c:v>44805</c:v>
                </c:pt>
                <c:pt idx="99">
                  <c:v>44896</c:v>
                </c:pt>
                <c:pt idx="100">
                  <c:v>44986</c:v>
                </c:pt>
                <c:pt idx="101">
                  <c:v>45078</c:v>
                </c:pt>
                <c:pt idx="102">
                  <c:v>45170</c:v>
                </c:pt>
                <c:pt idx="103">
                  <c:v>45261</c:v>
                </c:pt>
              </c:numCache>
            </c:numRef>
          </c:cat>
          <c:val>
            <c:numRef>
              <c:f>'Alternate Lambda Inputs'!$C$2:$C$105</c:f>
              <c:numCache>
                <c:formatCode>General</c:formatCode>
                <c:ptCount val="104"/>
                <c:pt idx="0">
                  <c:v>73.1835026755667</c:v>
                </c:pt>
                <c:pt idx="1">
                  <c:v>73.392448955348797</c:v>
                </c:pt>
                <c:pt idx="2">
                  <c:v>73.616660208375293</c:v>
                </c:pt>
                <c:pt idx="3">
                  <c:v>73.821376918336895</c:v>
                </c:pt>
                <c:pt idx="4">
                  <c:v>73.976472966840802</c:v>
                </c:pt>
                <c:pt idx="5">
                  <c:v>74.1018084663107</c:v>
                </c:pt>
                <c:pt idx="6">
                  <c:v>74.222078799502</c:v>
                </c:pt>
                <c:pt idx="7">
                  <c:v>74.295961264507</c:v>
                </c:pt>
                <c:pt idx="8">
                  <c:v>74.292412371422998</c:v>
                </c:pt>
                <c:pt idx="9">
                  <c:v>74.210429017702097</c:v>
                </c:pt>
                <c:pt idx="10">
                  <c:v>74.083583977082398</c:v>
                </c:pt>
                <c:pt idx="11">
                  <c:v>73.902045733124893</c:v>
                </c:pt>
                <c:pt idx="12">
                  <c:v>73.685046929619801</c:v>
                </c:pt>
                <c:pt idx="13">
                  <c:v>73.533099753026306</c:v>
                </c:pt>
                <c:pt idx="14">
                  <c:v>73.534865920506903</c:v>
                </c:pt>
                <c:pt idx="15">
                  <c:v>73.732576151694204</c:v>
                </c:pt>
                <c:pt idx="16">
                  <c:v>74.131612507015603</c:v>
                </c:pt>
                <c:pt idx="17">
                  <c:v>74.759031285381596</c:v>
                </c:pt>
                <c:pt idx="18">
                  <c:v>75.653272660632496</c:v>
                </c:pt>
                <c:pt idx="19">
                  <c:v>76.770686493754596</c:v>
                </c:pt>
                <c:pt idx="20">
                  <c:v>78.047389919128193</c:v>
                </c:pt>
                <c:pt idx="21">
                  <c:v>79.461393206195694</c:v>
                </c:pt>
                <c:pt idx="22">
                  <c:v>81.026332725208604</c:v>
                </c:pt>
                <c:pt idx="23">
                  <c:v>82.692530914356098</c:v>
                </c:pt>
                <c:pt idx="24">
                  <c:v>84.388846884575401</c:v>
                </c:pt>
                <c:pt idx="25">
                  <c:v>86.066114437660104</c:v>
                </c:pt>
                <c:pt idx="26">
                  <c:v>87.723278906558093</c:v>
                </c:pt>
                <c:pt idx="27">
                  <c:v>89.309324479840697</c:v>
                </c:pt>
                <c:pt idx="28">
                  <c:v>90.793002557013693</c:v>
                </c:pt>
                <c:pt idx="29">
                  <c:v>92.181471292784593</c:v>
                </c:pt>
                <c:pt idx="30">
                  <c:v>93.5217588162905</c:v>
                </c:pt>
                <c:pt idx="31">
                  <c:v>94.788078543740596</c:v>
                </c:pt>
                <c:pt idx="32">
                  <c:v>95.9405263031815</c:v>
                </c:pt>
                <c:pt idx="33">
                  <c:v>96.982717137222096</c:v>
                </c:pt>
                <c:pt idx="34">
                  <c:v>97.943360825439498</c:v>
                </c:pt>
                <c:pt idx="35">
                  <c:v>98.7883399760386</c:v>
                </c:pt>
                <c:pt idx="36">
                  <c:v>99.491503588969906</c:v>
                </c:pt>
                <c:pt idx="37">
                  <c:v>100.05351726442299</c:v>
                </c:pt>
                <c:pt idx="38">
                  <c:v>100.5163315667</c:v>
                </c:pt>
                <c:pt idx="39">
                  <c:v>100.86146188745499</c:v>
                </c:pt>
                <c:pt idx="40">
                  <c:v>101.07066030267799</c:v>
                </c:pt>
                <c:pt idx="41">
                  <c:v>101.19896426948399</c:v>
                </c:pt>
                <c:pt idx="42">
                  <c:v>101.33090464195899</c:v>
                </c:pt>
                <c:pt idx="43">
                  <c:v>101.530922631498</c:v>
                </c:pt>
                <c:pt idx="44">
                  <c:v>101.867250403074</c:v>
                </c:pt>
                <c:pt idx="45">
                  <c:v>102.478210895343</c:v>
                </c:pt>
                <c:pt idx="46">
                  <c:v>103.483454542936</c:v>
                </c:pt>
                <c:pt idx="47">
                  <c:v>104.881449671524</c:v>
                </c:pt>
                <c:pt idx="48">
                  <c:v>106.61973006135401</c:v>
                </c:pt>
                <c:pt idx="49">
                  <c:v>108.651114995954</c:v>
                </c:pt>
                <c:pt idx="50">
                  <c:v>110.97472645824099</c:v>
                </c:pt>
                <c:pt idx="51">
                  <c:v>113.468275281171</c:v>
                </c:pt>
                <c:pt idx="52">
                  <c:v>115.967325033118</c:v>
                </c:pt>
                <c:pt idx="53">
                  <c:v>118.387556529645</c:v>
                </c:pt>
                <c:pt idx="54">
                  <c:v>120.72897733598199</c:v>
                </c:pt>
                <c:pt idx="55">
                  <c:v>122.937519452065</c:v>
                </c:pt>
                <c:pt idx="56">
                  <c:v>124.975425104469</c:v>
                </c:pt>
                <c:pt idx="57">
                  <c:v>126.90046132524699</c:v>
                </c:pt>
                <c:pt idx="58">
                  <c:v>128.80364089541001</c:v>
                </c:pt>
                <c:pt idx="59">
                  <c:v>130.66927198271401</c:v>
                </c:pt>
                <c:pt idx="60">
                  <c:v>132.44232634596199</c:v>
                </c:pt>
                <c:pt idx="61">
                  <c:v>134.12528302413</c:v>
                </c:pt>
                <c:pt idx="62">
                  <c:v>135.78079779273301</c:v>
                </c:pt>
                <c:pt idx="63">
                  <c:v>137.37847359704801</c:v>
                </c:pt>
                <c:pt idx="64">
                  <c:v>138.87290540442001</c:v>
                </c:pt>
                <c:pt idx="65">
                  <c:v>140.327903446227</c:v>
                </c:pt>
                <c:pt idx="66">
                  <c:v>141.844148899803</c:v>
                </c:pt>
                <c:pt idx="67">
                  <c:v>143.39254390801599</c:v>
                </c:pt>
                <c:pt idx="68">
                  <c:v>144.911249124741</c:v>
                </c:pt>
                <c:pt idx="69">
                  <c:v>146.415099764768</c:v>
                </c:pt>
                <c:pt idx="70">
                  <c:v>147.967718551644</c:v>
                </c:pt>
                <c:pt idx="71">
                  <c:v>149.53497721126499</c:v>
                </c:pt>
                <c:pt idx="72">
                  <c:v>151.05807028401301</c:v>
                </c:pt>
                <c:pt idx="73">
                  <c:v>152.55584253815499</c:v>
                </c:pt>
                <c:pt idx="74">
                  <c:v>154.09135803912</c:v>
                </c:pt>
                <c:pt idx="75">
                  <c:v>155.60642242695499</c:v>
                </c:pt>
                <c:pt idx="76">
                  <c:v>157.03092776131601</c:v>
                </c:pt>
                <c:pt idx="77">
                  <c:v>158.33940187758699</c:v>
                </c:pt>
                <c:pt idx="78">
                  <c:v>159.58046333354201</c:v>
                </c:pt>
                <c:pt idx="79">
                  <c:v>160.67493666817799</c:v>
                </c:pt>
                <c:pt idx="80">
                  <c:v>161.54644178715699</c:v>
                </c:pt>
                <c:pt idx="81">
                  <c:v>162.24594922945701</c:v>
                </c:pt>
                <c:pt idx="82">
                  <c:v>162.865865116187</c:v>
                </c:pt>
                <c:pt idx="83">
                  <c:v>163.42423607616001</c:v>
                </c:pt>
                <c:pt idx="84">
                  <c:v>163.959850087029</c:v>
                </c:pt>
                <c:pt idx="85">
                  <c:v>164.64755276568201</c:v>
                </c:pt>
                <c:pt idx="86">
                  <c:v>165.706491228141</c:v>
                </c:pt>
                <c:pt idx="87">
                  <c:v>167.207037062767</c:v>
                </c:pt>
                <c:pt idx="88">
                  <c:v>169.21349694564299</c:v>
                </c:pt>
                <c:pt idx="89">
                  <c:v>171.91150718222099</c:v>
                </c:pt>
                <c:pt idx="90">
                  <c:v>175.52646910849899</c:v>
                </c:pt>
                <c:pt idx="91">
                  <c:v>180.121268988651</c:v>
                </c:pt>
                <c:pt idx="92">
                  <c:v>185.49652839576899</c:v>
                </c:pt>
                <c:pt idx="93">
                  <c:v>191.58375621305601</c:v>
                </c:pt>
                <c:pt idx="94">
                  <c:v>198.46789603975799</c:v>
                </c:pt>
                <c:pt idx="95">
                  <c:v>206.01205391299001</c:v>
                </c:pt>
                <c:pt idx="96">
                  <c:v>213.959556909469</c:v>
                </c:pt>
                <c:pt idx="97">
                  <c:v>222.13141156678401</c:v>
                </c:pt>
                <c:pt idx="98">
                  <c:v>230.59092885342801</c:v>
                </c:pt>
                <c:pt idx="99">
                  <c:v>239.204305622226</c:v>
                </c:pt>
                <c:pt idx="100">
                  <c:v>247.786629437469</c:v>
                </c:pt>
                <c:pt idx="101">
                  <c:v>256.30164480722698</c:v>
                </c:pt>
                <c:pt idx="102">
                  <c:v>264.919329945193</c:v>
                </c:pt>
                <c:pt idx="103">
                  <c:v>273.59684661698901</c:v>
                </c:pt>
              </c:numCache>
            </c:numRef>
          </c:val>
          <c:smooth val="0"/>
          <c:extLst>
            <c:ext xmlns:c16="http://schemas.microsoft.com/office/drawing/2014/chart" uri="{C3380CC4-5D6E-409C-BE32-E72D297353CC}">
              <c16:uniqueId val="{00000001-60B2-463D-9655-B354A12046ED}"/>
            </c:ext>
          </c:extLst>
        </c:ser>
        <c:dLbls>
          <c:showLegendKey val="0"/>
          <c:showVal val="0"/>
          <c:showCatName val="0"/>
          <c:showSerName val="0"/>
          <c:showPercent val="0"/>
          <c:showBubbleSize val="0"/>
        </c:dLbls>
        <c:smooth val="0"/>
        <c:axId val="1565060048"/>
        <c:axId val="1565061008"/>
      </c:lineChart>
      <c:dateAx>
        <c:axId val="156506004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061008"/>
        <c:crosses val="autoZero"/>
        <c:auto val="1"/>
        <c:lblOffset val="100"/>
        <c:baseTimeUnit val="months"/>
      </c:dateAx>
      <c:valAx>
        <c:axId val="156506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060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Lambda(400) on PRIV_CONS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'Alternate Lambda Inputs'!$B$1</c:f>
              <c:strCache>
                <c:ptCount val="1"/>
                <c:pt idx="0">
                  <c:v>PRIV_CONS</c:v>
                </c:pt>
              </c:strCache>
            </c:strRef>
          </c:tx>
          <c:spPr>
            <a:ln w="28575" cap="rnd">
              <a:solidFill>
                <a:schemeClr val="accent1"/>
              </a:solidFill>
              <a:round/>
            </a:ln>
            <a:effectLst/>
          </c:spPr>
          <c:marker>
            <c:symbol val="none"/>
          </c:marker>
          <c:cat>
            <c:numRef>
              <c:f>'Alternate Lambda Inputs'!$A$2:$A$105</c:f>
              <c:numCache>
                <c:formatCode>mmm\-yy</c:formatCode>
                <c:ptCount val="104"/>
                <c:pt idx="0">
                  <c:v>35855</c:v>
                </c:pt>
                <c:pt idx="1">
                  <c:v>35947</c:v>
                </c:pt>
                <c:pt idx="2">
                  <c:v>36039</c:v>
                </c:pt>
                <c:pt idx="3">
                  <c:v>36130</c:v>
                </c:pt>
                <c:pt idx="4">
                  <c:v>36220</c:v>
                </c:pt>
                <c:pt idx="5">
                  <c:v>36312</c:v>
                </c:pt>
                <c:pt idx="6">
                  <c:v>36404</c:v>
                </c:pt>
                <c:pt idx="7">
                  <c:v>36495</c:v>
                </c:pt>
                <c:pt idx="8">
                  <c:v>36586</c:v>
                </c:pt>
                <c:pt idx="9">
                  <c:v>36678</c:v>
                </c:pt>
                <c:pt idx="10">
                  <c:v>36770</c:v>
                </c:pt>
                <c:pt idx="11">
                  <c:v>36861</c:v>
                </c:pt>
                <c:pt idx="12">
                  <c:v>36951</c:v>
                </c:pt>
                <c:pt idx="13">
                  <c:v>37043</c:v>
                </c:pt>
                <c:pt idx="14">
                  <c:v>37135</c:v>
                </c:pt>
                <c:pt idx="15">
                  <c:v>37226</c:v>
                </c:pt>
                <c:pt idx="16">
                  <c:v>37316</c:v>
                </c:pt>
                <c:pt idx="17">
                  <c:v>37408</c:v>
                </c:pt>
                <c:pt idx="18">
                  <c:v>37500</c:v>
                </c:pt>
                <c:pt idx="19">
                  <c:v>37591</c:v>
                </c:pt>
                <c:pt idx="20">
                  <c:v>37681</c:v>
                </c:pt>
                <c:pt idx="21">
                  <c:v>37773</c:v>
                </c:pt>
                <c:pt idx="22">
                  <c:v>37865</c:v>
                </c:pt>
                <c:pt idx="23">
                  <c:v>37956</c:v>
                </c:pt>
                <c:pt idx="24">
                  <c:v>38047</c:v>
                </c:pt>
                <c:pt idx="25">
                  <c:v>38139</c:v>
                </c:pt>
                <c:pt idx="26">
                  <c:v>38231</c:v>
                </c:pt>
                <c:pt idx="27">
                  <c:v>38322</c:v>
                </c:pt>
                <c:pt idx="28">
                  <c:v>38412</c:v>
                </c:pt>
                <c:pt idx="29">
                  <c:v>38504</c:v>
                </c:pt>
                <c:pt idx="30">
                  <c:v>38596</c:v>
                </c:pt>
                <c:pt idx="31">
                  <c:v>38687</c:v>
                </c:pt>
                <c:pt idx="32">
                  <c:v>38777</c:v>
                </c:pt>
                <c:pt idx="33">
                  <c:v>38869</c:v>
                </c:pt>
                <c:pt idx="34">
                  <c:v>38961</c:v>
                </c:pt>
                <c:pt idx="35">
                  <c:v>39052</c:v>
                </c:pt>
                <c:pt idx="36">
                  <c:v>39142</c:v>
                </c:pt>
                <c:pt idx="37">
                  <c:v>39234</c:v>
                </c:pt>
                <c:pt idx="38">
                  <c:v>39326</c:v>
                </c:pt>
                <c:pt idx="39">
                  <c:v>39417</c:v>
                </c:pt>
                <c:pt idx="40">
                  <c:v>39508</c:v>
                </c:pt>
                <c:pt idx="41">
                  <c:v>39600</c:v>
                </c:pt>
                <c:pt idx="42">
                  <c:v>39692</c:v>
                </c:pt>
                <c:pt idx="43">
                  <c:v>39783</c:v>
                </c:pt>
                <c:pt idx="44">
                  <c:v>39873</c:v>
                </c:pt>
                <c:pt idx="45">
                  <c:v>39965</c:v>
                </c:pt>
                <c:pt idx="46">
                  <c:v>40057</c:v>
                </c:pt>
                <c:pt idx="47">
                  <c:v>40148</c:v>
                </c:pt>
                <c:pt idx="48">
                  <c:v>40238</c:v>
                </c:pt>
                <c:pt idx="49">
                  <c:v>40330</c:v>
                </c:pt>
                <c:pt idx="50">
                  <c:v>40422</c:v>
                </c:pt>
                <c:pt idx="51">
                  <c:v>40513</c:v>
                </c:pt>
                <c:pt idx="52">
                  <c:v>40603</c:v>
                </c:pt>
                <c:pt idx="53">
                  <c:v>40695</c:v>
                </c:pt>
                <c:pt idx="54">
                  <c:v>40787</c:v>
                </c:pt>
                <c:pt idx="55">
                  <c:v>40878</c:v>
                </c:pt>
                <c:pt idx="56">
                  <c:v>40969</c:v>
                </c:pt>
                <c:pt idx="57">
                  <c:v>41061</c:v>
                </c:pt>
                <c:pt idx="58">
                  <c:v>41153</c:v>
                </c:pt>
                <c:pt idx="59">
                  <c:v>41244</c:v>
                </c:pt>
                <c:pt idx="60">
                  <c:v>41334</c:v>
                </c:pt>
                <c:pt idx="61">
                  <c:v>41426</c:v>
                </c:pt>
                <c:pt idx="62">
                  <c:v>41518</c:v>
                </c:pt>
                <c:pt idx="63">
                  <c:v>41609</c:v>
                </c:pt>
                <c:pt idx="64">
                  <c:v>41699</c:v>
                </c:pt>
                <c:pt idx="65">
                  <c:v>41791</c:v>
                </c:pt>
                <c:pt idx="66">
                  <c:v>41883</c:v>
                </c:pt>
                <c:pt idx="67">
                  <c:v>41974</c:v>
                </c:pt>
                <c:pt idx="68">
                  <c:v>42064</c:v>
                </c:pt>
                <c:pt idx="69">
                  <c:v>42156</c:v>
                </c:pt>
                <c:pt idx="70">
                  <c:v>42248</c:v>
                </c:pt>
                <c:pt idx="71">
                  <c:v>42339</c:v>
                </c:pt>
                <c:pt idx="72">
                  <c:v>42430</c:v>
                </c:pt>
                <c:pt idx="73">
                  <c:v>42522</c:v>
                </c:pt>
                <c:pt idx="74">
                  <c:v>42614</c:v>
                </c:pt>
                <c:pt idx="75">
                  <c:v>42705</c:v>
                </c:pt>
                <c:pt idx="76">
                  <c:v>42795</c:v>
                </c:pt>
                <c:pt idx="77">
                  <c:v>42887</c:v>
                </c:pt>
                <c:pt idx="78">
                  <c:v>42979</c:v>
                </c:pt>
                <c:pt idx="79">
                  <c:v>43070</c:v>
                </c:pt>
                <c:pt idx="80">
                  <c:v>43160</c:v>
                </c:pt>
                <c:pt idx="81">
                  <c:v>43252</c:v>
                </c:pt>
                <c:pt idx="82">
                  <c:v>43344</c:v>
                </c:pt>
                <c:pt idx="83">
                  <c:v>43435</c:v>
                </c:pt>
                <c:pt idx="84">
                  <c:v>43525</c:v>
                </c:pt>
                <c:pt idx="85">
                  <c:v>43617</c:v>
                </c:pt>
                <c:pt idx="86">
                  <c:v>43709</c:v>
                </c:pt>
                <c:pt idx="87">
                  <c:v>43800</c:v>
                </c:pt>
                <c:pt idx="88">
                  <c:v>43891</c:v>
                </c:pt>
                <c:pt idx="89">
                  <c:v>43983</c:v>
                </c:pt>
                <c:pt idx="90">
                  <c:v>44075</c:v>
                </c:pt>
                <c:pt idx="91">
                  <c:v>44166</c:v>
                </c:pt>
                <c:pt idx="92">
                  <c:v>44256</c:v>
                </c:pt>
                <c:pt idx="93">
                  <c:v>44348</c:v>
                </c:pt>
                <c:pt idx="94">
                  <c:v>44440</c:v>
                </c:pt>
                <c:pt idx="95">
                  <c:v>44531</c:v>
                </c:pt>
                <c:pt idx="96">
                  <c:v>44621</c:v>
                </c:pt>
                <c:pt idx="97">
                  <c:v>44713</c:v>
                </c:pt>
                <c:pt idx="98">
                  <c:v>44805</c:v>
                </c:pt>
                <c:pt idx="99">
                  <c:v>44896</c:v>
                </c:pt>
                <c:pt idx="100">
                  <c:v>44986</c:v>
                </c:pt>
                <c:pt idx="101">
                  <c:v>45078</c:v>
                </c:pt>
                <c:pt idx="102">
                  <c:v>45170</c:v>
                </c:pt>
                <c:pt idx="103">
                  <c:v>45261</c:v>
                </c:pt>
              </c:numCache>
            </c:numRef>
          </c:cat>
          <c:val>
            <c:numRef>
              <c:f>'Alternate Lambda Inputs'!$B$2:$B$105</c:f>
              <c:numCache>
                <c:formatCode>General</c:formatCode>
                <c:ptCount val="104"/>
                <c:pt idx="0">
                  <c:v>74.709999999999994</c:v>
                </c:pt>
                <c:pt idx="1">
                  <c:v>68.39</c:v>
                </c:pt>
                <c:pt idx="2">
                  <c:v>74.08</c:v>
                </c:pt>
                <c:pt idx="3">
                  <c:v>78.819999999999993</c:v>
                </c:pt>
                <c:pt idx="4">
                  <c:v>74.459999999999994</c:v>
                </c:pt>
                <c:pt idx="5">
                  <c:v>67.5</c:v>
                </c:pt>
                <c:pt idx="6">
                  <c:v>75.25</c:v>
                </c:pt>
                <c:pt idx="7">
                  <c:v>77.3</c:v>
                </c:pt>
                <c:pt idx="8">
                  <c:v>77.75</c:v>
                </c:pt>
                <c:pt idx="9">
                  <c:v>69.87</c:v>
                </c:pt>
                <c:pt idx="10">
                  <c:v>76.989999999999995</c:v>
                </c:pt>
                <c:pt idx="11">
                  <c:v>82.03</c:v>
                </c:pt>
                <c:pt idx="12">
                  <c:v>72.5</c:v>
                </c:pt>
                <c:pt idx="13">
                  <c:v>68.89</c:v>
                </c:pt>
                <c:pt idx="14">
                  <c:v>69.849999999999994</c:v>
                </c:pt>
                <c:pt idx="15">
                  <c:v>75.900000000000006</c:v>
                </c:pt>
                <c:pt idx="16">
                  <c:v>75.27</c:v>
                </c:pt>
                <c:pt idx="17">
                  <c:v>66.55</c:v>
                </c:pt>
                <c:pt idx="18">
                  <c:v>73.63</c:v>
                </c:pt>
                <c:pt idx="19">
                  <c:v>80.959999999999994</c:v>
                </c:pt>
                <c:pt idx="20">
                  <c:v>81.61</c:v>
                </c:pt>
                <c:pt idx="21">
                  <c:v>73.13</c:v>
                </c:pt>
                <c:pt idx="22">
                  <c:v>78.88</c:v>
                </c:pt>
                <c:pt idx="23">
                  <c:v>84.89</c:v>
                </c:pt>
                <c:pt idx="24">
                  <c:v>89.2</c:v>
                </c:pt>
                <c:pt idx="25">
                  <c:v>81.069999999999993</c:v>
                </c:pt>
                <c:pt idx="26">
                  <c:v>89.7</c:v>
                </c:pt>
                <c:pt idx="27">
                  <c:v>93.15</c:v>
                </c:pt>
                <c:pt idx="28">
                  <c:v>94.78</c:v>
                </c:pt>
                <c:pt idx="29">
                  <c:v>84.9</c:v>
                </c:pt>
                <c:pt idx="30">
                  <c:v>92.11</c:v>
                </c:pt>
                <c:pt idx="31">
                  <c:v>99.14</c:v>
                </c:pt>
                <c:pt idx="32">
                  <c:v>98.45</c:v>
                </c:pt>
                <c:pt idx="33">
                  <c:v>90.7</c:v>
                </c:pt>
                <c:pt idx="34">
                  <c:v>98.74</c:v>
                </c:pt>
                <c:pt idx="35">
                  <c:v>101.47</c:v>
                </c:pt>
                <c:pt idx="36">
                  <c:v>103.62</c:v>
                </c:pt>
                <c:pt idx="37">
                  <c:v>94.01</c:v>
                </c:pt>
                <c:pt idx="38">
                  <c:v>100.54</c:v>
                </c:pt>
                <c:pt idx="39">
                  <c:v>108.19</c:v>
                </c:pt>
                <c:pt idx="40">
                  <c:v>104.02</c:v>
                </c:pt>
                <c:pt idx="41">
                  <c:v>99.19</c:v>
                </c:pt>
                <c:pt idx="42">
                  <c:v>101.71</c:v>
                </c:pt>
                <c:pt idx="43">
                  <c:v>108.54</c:v>
                </c:pt>
                <c:pt idx="44">
                  <c:v>100</c:v>
                </c:pt>
                <c:pt idx="45">
                  <c:v>90.36</c:v>
                </c:pt>
                <c:pt idx="46">
                  <c:v>98.39</c:v>
                </c:pt>
                <c:pt idx="47">
                  <c:v>105.41</c:v>
                </c:pt>
                <c:pt idx="48">
                  <c:v>111.25</c:v>
                </c:pt>
                <c:pt idx="49">
                  <c:v>96.51</c:v>
                </c:pt>
                <c:pt idx="50">
                  <c:v>106.76</c:v>
                </c:pt>
                <c:pt idx="51">
                  <c:v>121.48</c:v>
                </c:pt>
                <c:pt idx="52">
                  <c:v>124.4</c:v>
                </c:pt>
                <c:pt idx="53">
                  <c:v>112.98</c:v>
                </c:pt>
                <c:pt idx="54">
                  <c:v>122.36</c:v>
                </c:pt>
                <c:pt idx="55">
                  <c:v>132.49</c:v>
                </c:pt>
                <c:pt idx="56">
                  <c:v>128.30000000000001</c:v>
                </c:pt>
                <c:pt idx="57">
                  <c:v>116.23</c:v>
                </c:pt>
                <c:pt idx="58">
                  <c:v>124.87</c:v>
                </c:pt>
                <c:pt idx="59">
                  <c:v>136.41999999999999</c:v>
                </c:pt>
                <c:pt idx="60">
                  <c:v>138.46</c:v>
                </c:pt>
                <c:pt idx="61">
                  <c:v>124.82</c:v>
                </c:pt>
                <c:pt idx="62">
                  <c:v>134.28</c:v>
                </c:pt>
                <c:pt idx="63">
                  <c:v>148.30000000000001</c:v>
                </c:pt>
                <c:pt idx="64">
                  <c:v>142.56</c:v>
                </c:pt>
                <c:pt idx="65">
                  <c:v>127.35</c:v>
                </c:pt>
                <c:pt idx="66">
                  <c:v>138.57</c:v>
                </c:pt>
                <c:pt idx="67">
                  <c:v>151.06</c:v>
                </c:pt>
                <c:pt idx="68">
                  <c:v>149.79</c:v>
                </c:pt>
                <c:pt idx="69">
                  <c:v>136.63999999999999</c:v>
                </c:pt>
                <c:pt idx="70">
                  <c:v>145.5</c:v>
                </c:pt>
                <c:pt idx="71">
                  <c:v>157.30000000000001</c:v>
                </c:pt>
                <c:pt idx="72">
                  <c:v>155.47999999999999</c:v>
                </c:pt>
                <c:pt idx="73">
                  <c:v>140.43</c:v>
                </c:pt>
                <c:pt idx="74">
                  <c:v>152.9</c:v>
                </c:pt>
                <c:pt idx="75">
                  <c:v>160.07</c:v>
                </c:pt>
                <c:pt idx="76">
                  <c:v>164.44</c:v>
                </c:pt>
                <c:pt idx="77">
                  <c:v>145.56</c:v>
                </c:pt>
                <c:pt idx="78">
                  <c:v>159.86000000000001</c:v>
                </c:pt>
                <c:pt idx="79">
                  <c:v>173.41</c:v>
                </c:pt>
                <c:pt idx="80">
                  <c:v>165.69</c:v>
                </c:pt>
                <c:pt idx="81">
                  <c:v>154.81</c:v>
                </c:pt>
                <c:pt idx="82">
                  <c:v>164.94</c:v>
                </c:pt>
                <c:pt idx="83">
                  <c:v>177.03</c:v>
                </c:pt>
                <c:pt idx="84">
                  <c:v>168.39</c:v>
                </c:pt>
                <c:pt idx="85">
                  <c:v>149.77000000000001</c:v>
                </c:pt>
                <c:pt idx="86">
                  <c:v>165.1</c:v>
                </c:pt>
                <c:pt idx="87">
                  <c:v>179.34</c:v>
                </c:pt>
                <c:pt idx="88">
                  <c:v>173.19</c:v>
                </c:pt>
                <c:pt idx="89">
                  <c:v>155.66</c:v>
                </c:pt>
                <c:pt idx="90">
                  <c:v>149.30000000000001</c:v>
                </c:pt>
                <c:pt idx="91">
                  <c:v>193.21</c:v>
                </c:pt>
                <c:pt idx="92">
                  <c:v>200.84</c:v>
                </c:pt>
                <c:pt idx="93">
                  <c:v>169.4</c:v>
                </c:pt>
                <c:pt idx="94">
                  <c:v>186.49</c:v>
                </c:pt>
                <c:pt idx="95">
                  <c:v>213.78</c:v>
                </c:pt>
                <c:pt idx="96">
                  <c:v>238.19</c:v>
                </c:pt>
                <c:pt idx="97">
                  <c:v>202.42</c:v>
                </c:pt>
                <c:pt idx="98">
                  <c:v>225.48</c:v>
                </c:pt>
                <c:pt idx="99">
                  <c:v>254.07</c:v>
                </c:pt>
                <c:pt idx="100">
                  <c:v>268.41000000000003</c:v>
                </c:pt>
                <c:pt idx="101">
                  <c:v>235.02</c:v>
                </c:pt>
                <c:pt idx="102">
                  <c:v>263.22000000000003</c:v>
                </c:pt>
                <c:pt idx="103">
                  <c:v>279.58</c:v>
                </c:pt>
              </c:numCache>
            </c:numRef>
          </c:val>
          <c:smooth val="0"/>
          <c:extLst>
            <c:ext xmlns:c16="http://schemas.microsoft.com/office/drawing/2014/chart" uri="{C3380CC4-5D6E-409C-BE32-E72D297353CC}">
              <c16:uniqueId val="{00000000-8B6E-4A32-85A9-F9F574443657}"/>
            </c:ext>
          </c:extLst>
        </c:ser>
        <c:ser>
          <c:idx val="1"/>
          <c:order val="1"/>
          <c:tx>
            <c:strRef>
              <c:f>'Alternate Lambda Inputs'!$D$1</c:f>
              <c:strCache>
                <c:ptCount val="1"/>
                <c:pt idx="0">
                  <c:v>PRIV_CONS_trend_400</c:v>
                </c:pt>
              </c:strCache>
            </c:strRef>
          </c:tx>
          <c:spPr>
            <a:ln w="28575" cap="rnd">
              <a:solidFill>
                <a:schemeClr val="accent2"/>
              </a:solidFill>
              <a:round/>
            </a:ln>
            <a:effectLst/>
          </c:spPr>
          <c:marker>
            <c:symbol val="none"/>
          </c:marker>
          <c:cat>
            <c:numRef>
              <c:f>'Alternate Lambda Inputs'!$A$2:$A$105</c:f>
              <c:numCache>
                <c:formatCode>mmm\-yy</c:formatCode>
                <c:ptCount val="104"/>
                <c:pt idx="0">
                  <c:v>35855</c:v>
                </c:pt>
                <c:pt idx="1">
                  <c:v>35947</c:v>
                </c:pt>
                <c:pt idx="2">
                  <c:v>36039</c:v>
                </c:pt>
                <c:pt idx="3">
                  <c:v>36130</c:v>
                </c:pt>
                <c:pt idx="4">
                  <c:v>36220</c:v>
                </c:pt>
                <c:pt idx="5">
                  <c:v>36312</c:v>
                </c:pt>
                <c:pt idx="6">
                  <c:v>36404</c:v>
                </c:pt>
                <c:pt idx="7">
                  <c:v>36495</c:v>
                </c:pt>
                <c:pt idx="8">
                  <c:v>36586</c:v>
                </c:pt>
                <c:pt idx="9">
                  <c:v>36678</c:v>
                </c:pt>
                <c:pt idx="10">
                  <c:v>36770</c:v>
                </c:pt>
                <c:pt idx="11">
                  <c:v>36861</c:v>
                </c:pt>
                <c:pt idx="12">
                  <c:v>36951</c:v>
                </c:pt>
                <c:pt idx="13">
                  <c:v>37043</c:v>
                </c:pt>
                <c:pt idx="14">
                  <c:v>37135</c:v>
                </c:pt>
                <c:pt idx="15">
                  <c:v>37226</c:v>
                </c:pt>
                <c:pt idx="16">
                  <c:v>37316</c:v>
                </c:pt>
                <c:pt idx="17">
                  <c:v>37408</c:v>
                </c:pt>
                <c:pt idx="18">
                  <c:v>37500</c:v>
                </c:pt>
                <c:pt idx="19">
                  <c:v>37591</c:v>
                </c:pt>
                <c:pt idx="20">
                  <c:v>37681</c:v>
                </c:pt>
                <c:pt idx="21">
                  <c:v>37773</c:v>
                </c:pt>
                <c:pt idx="22">
                  <c:v>37865</c:v>
                </c:pt>
                <c:pt idx="23">
                  <c:v>37956</c:v>
                </c:pt>
                <c:pt idx="24">
                  <c:v>38047</c:v>
                </c:pt>
                <c:pt idx="25">
                  <c:v>38139</c:v>
                </c:pt>
                <c:pt idx="26">
                  <c:v>38231</c:v>
                </c:pt>
                <c:pt idx="27">
                  <c:v>38322</c:v>
                </c:pt>
                <c:pt idx="28">
                  <c:v>38412</c:v>
                </c:pt>
                <c:pt idx="29">
                  <c:v>38504</c:v>
                </c:pt>
                <c:pt idx="30">
                  <c:v>38596</c:v>
                </c:pt>
                <c:pt idx="31">
                  <c:v>38687</c:v>
                </c:pt>
                <c:pt idx="32">
                  <c:v>38777</c:v>
                </c:pt>
                <c:pt idx="33">
                  <c:v>38869</c:v>
                </c:pt>
                <c:pt idx="34">
                  <c:v>38961</c:v>
                </c:pt>
                <c:pt idx="35">
                  <c:v>39052</c:v>
                </c:pt>
                <c:pt idx="36">
                  <c:v>39142</c:v>
                </c:pt>
                <c:pt idx="37">
                  <c:v>39234</c:v>
                </c:pt>
                <c:pt idx="38">
                  <c:v>39326</c:v>
                </c:pt>
                <c:pt idx="39">
                  <c:v>39417</c:v>
                </c:pt>
                <c:pt idx="40">
                  <c:v>39508</c:v>
                </c:pt>
                <c:pt idx="41">
                  <c:v>39600</c:v>
                </c:pt>
                <c:pt idx="42">
                  <c:v>39692</c:v>
                </c:pt>
                <c:pt idx="43">
                  <c:v>39783</c:v>
                </c:pt>
                <c:pt idx="44">
                  <c:v>39873</c:v>
                </c:pt>
                <c:pt idx="45">
                  <c:v>39965</c:v>
                </c:pt>
                <c:pt idx="46">
                  <c:v>40057</c:v>
                </c:pt>
                <c:pt idx="47">
                  <c:v>40148</c:v>
                </c:pt>
                <c:pt idx="48">
                  <c:v>40238</c:v>
                </c:pt>
                <c:pt idx="49">
                  <c:v>40330</c:v>
                </c:pt>
                <c:pt idx="50">
                  <c:v>40422</c:v>
                </c:pt>
                <c:pt idx="51">
                  <c:v>40513</c:v>
                </c:pt>
                <c:pt idx="52">
                  <c:v>40603</c:v>
                </c:pt>
                <c:pt idx="53">
                  <c:v>40695</c:v>
                </c:pt>
                <c:pt idx="54">
                  <c:v>40787</c:v>
                </c:pt>
                <c:pt idx="55">
                  <c:v>40878</c:v>
                </c:pt>
                <c:pt idx="56">
                  <c:v>40969</c:v>
                </c:pt>
                <c:pt idx="57">
                  <c:v>41061</c:v>
                </c:pt>
                <c:pt idx="58">
                  <c:v>41153</c:v>
                </c:pt>
                <c:pt idx="59">
                  <c:v>41244</c:v>
                </c:pt>
                <c:pt idx="60">
                  <c:v>41334</c:v>
                </c:pt>
                <c:pt idx="61">
                  <c:v>41426</c:v>
                </c:pt>
                <c:pt idx="62">
                  <c:v>41518</c:v>
                </c:pt>
                <c:pt idx="63">
                  <c:v>41609</c:v>
                </c:pt>
                <c:pt idx="64">
                  <c:v>41699</c:v>
                </c:pt>
                <c:pt idx="65">
                  <c:v>41791</c:v>
                </c:pt>
                <c:pt idx="66">
                  <c:v>41883</c:v>
                </c:pt>
                <c:pt idx="67">
                  <c:v>41974</c:v>
                </c:pt>
                <c:pt idx="68">
                  <c:v>42064</c:v>
                </c:pt>
                <c:pt idx="69">
                  <c:v>42156</c:v>
                </c:pt>
                <c:pt idx="70">
                  <c:v>42248</c:v>
                </c:pt>
                <c:pt idx="71">
                  <c:v>42339</c:v>
                </c:pt>
                <c:pt idx="72">
                  <c:v>42430</c:v>
                </c:pt>
                <c:pt idx="73">
                  <c:v>42522</c:v>
                </c:pt>
                <c:pt idx="74">
                  <c:v>42614</c:v>
                </c:pt>
                <c:pt idx="75">
                  <c:v>42705</c:v>
                </c:pt>
                <c:pt idx="76">
                  <c:v>42795</c:v>
                </c:pt>
                <c:pt idx="77">
                  <c:v>42887</c:v>
                </c:pt>
                <c:pt idx="78">
                  <c:v>42979</c:v>
                </c:pt>
                <c:pt idx="79">
                  <c:v>43070</c:v>
                </c:pt>
                <c:pt idx="80">
                  <c:v>43160</c:v>
                </c:pt>
                <c:pt idx="81">
                  <c:v>43252</c:v>
                </c:pt>
                <c:pt idx="82">
                  <c:v>43344</c:v>
                </c:pt>
                <c:pt idx="83">
                  <c:v>43435</c:v>
                </c:pt>
                <c:pt idx="84">
                  <c:v>43525</c:v>
                </c:pt>
                <c:pt idx="85">
                  <c:v>43617</c:v>
                </c:pt>
                <c:pt idx="86">
                  <c:v>43709</c:v>
                </c:pt>
                <c:pt idx="87">
                  <c:v>43800</c:v>
                </c:pt>
                <c:pt idx="88">
                  <c:v>43891</c:v>
                </c:pt>
                <c:pt idx="89">
                  <c:v>43983</c:v>
                </c:pt>
                <c:pt idx="90">
                  <c:v>44075</c:v>
                </c:pt>
                <c:pt idx="91">
                  <c:v>44166</c:v>
                </c:pt>
                <c:pt idx="92">
                  <c:v>44256</c:v>
                </c:pt>
                <c:pt idx="93">
                  <c:v>44348</c:v>
                </c:pt>
                <c:pt idx="94">
                  <c:v>44440</c:v>
                </c:pt>
                <c:pt idx="95">
                  <c:v>44531</c:v>
                </c:pt>
                <c:pt idx="96">
                  <c:v>44621</c:v>
                </c:pt>
                <c:pt idx="97">
                  <c:v>44713</c:v>
                </c:pt>
                <c:pt idx="98">
                  <c:v>44805</c:v>
                </c:pt>
                <c:pt idx="99">
                  <c:v>44896</c:v>
                </c:pt>
                <c:pt idx="100">
                  <c:v>44986</c:v>
                </c:pt>
                <c:pt idx="101">
                  <c:v>45078</c:v>
                </c:pt>
                <c:pt idx="102">
                  <c:v>45170</c:v>
                </c:pt>
                <c:pt idx="103">
                  <c:v>45261</c:v>
                </c:pt>
              </c:numCache>
            </c:numRef>
          </c:cat>
          <c:val>
            <c:numRef>
              <c:f>'Alternate Lambda Inputs'!$D$2:$D$105</c:f>
              <c:numCache>
                <c:formatCode>General</c:formatCode>
                <c:ptCount val="104"/>
                <c:pt idx="0">
                  <c:v>73.292094884185602</c:v>
                </c:pt>
                <c:pt idx="1">
                  <c:v>73.352766160555007</c:v>
                </c:pt>
                <c:pt idx="2">
                  <c:v>73.4169821997139</c:v>
                </c:pt>
                <c:pt idx="3">
                  <c:v>73.475880849050498</c:v>
                </c:pt>
                <c:pt idx="4">
                  <c:v>73.522257500453705</c:v>
                </c:pt>
                <c:pt idx="5">
                  <c:v>73.562267843689796</c:v>
                </c:pt>
                <c:pt idx="6">
                  <c:v>73.604411924773899</c:v>
                </c:pt>
                <c:pt idx="7">
                  <c:v>73.6420341201121</c:v>
                </c:pt>
                <c:pt idx="8">
                  <c:v>73.672592776298202</c:v>
                </c:pt>
                <c:pt idx="9">
                  <c:v>73.702691154626095</c:v>
                </c:pt>
                <c:pt idx="10">
                  <c:v>73.749126034448693</c:v>
                </c:pt>
                <c:pt idx="11">
                  <c:v>73.8191124672325</c:v>
                </c:pt>
                <c:pt idx="12">
                  <c:v>73.9279676893577</c:v>
                </c:pt>
                <c:pt idx="13">
                  <c:v>74.111536156036706</c:v>
                </c:pt>
                <c:pt idx="14">
                  <c:v>74.402092403258294</c:v>
                </c:pt>
                <c:pt idx="15">
                  <c:v>74.818857126621296</c:v>
                </c:pt>
                <c:pt idx="16">
                  <c:v>75.369670790716398</c:v>
                </c:pt>
                <c:pt idx="17">
                  <c:v>76.065076717317694</c:v>
                </c:pt>
                <c:pt idx="18">
                  <c:v>76.915369051222399</c:v>
                </c:pt>
                <c:pt idx="19">
                  <c:v>77.907054245434495</c:v>
                </c:pt>
                <c:pt idx="20">
                  <c:v>79.018425330329904</c:v>
                </c:pt>
                <c:pt idx="21">
                  <c:v>80.235407700671004</c:v>
                </c:pt>
                <c:pt idx="22">
                  <c:v>81.550405687894099</c:v>
                </c:pt>
                <c:pt idx="23">
                  <c:v>82.938060104184302</c:v>
                </c:pt>
                <c:pt idx="24">
                  <c:v>84.366335747506596</c:v>
                </c:pt>
                <c:pt idx="25">
                  <c:v>85.8080772655657</c:v>
                </c:pt>
                <c:pt idx="26">
                  <c:v>87.248213466697706</c:v>
                </c:pt>
                <c:pt idx="27">
                  <c:v>88.659827966074502</c:v>
                </c:pt>
                <c:pt idx="28">
                  <c:v>90.022133845201495</c:v>
                </c:pt>
                <c:pt idx="29">
                  <c:v>91.325569615668599</c:v>
                </c:pt>
                <c:pt idx="30">
                  <c:v>92.572468454452903</c:v>
                </c:pt>
                <c:pt idx="31">
                  <c:v>93.749099614492295</c:v>
                </c:pt>
                <c:pt idx="32">
                  <c:v>94.840576177588503</c:v>
                </c:pt>
                <c:pt idx="33">
                  <c:v>95.845488476506802</c:v>
                </c:pt>
                <c:pt idx="34">
                  <c:v>96.771450403568906</c:v>
                </c:pt>
                <c:pt idx="35">
                  <c:v>97.613212129904994</c:v>
                </c:pt>
                <c:pt idx="36">
                  <c:v>98.370445200636397</c:v>
                </c:pt>
                <c:pt idx="37">
                  <c:v>99.052463130559701</c:v>
                </c:pt>
                <c:pt idx="38">
                  <c:v>99.681703321469996</c:v>
                </c:pt>
                <c:pt idx="39">
                  <c:v>100.26799701733501</c:v>
                </c:pt>
                <c:pt idx="40">
                  <c:v>100.823321203822</c:v>
                </c:pt>
                <c:pt idx="41">
                  <c:v>101.37945787405</c:v>
                </c:pt>
                <c:pt idx="42">
                  <c:v>101.97618071813299</c:v>
                </c:pt>
                <c:pt idx="43">
                  <c:v>102.647789781497</c:v>
                </c:pt>
                <c:pt idx="44">
                  <c:v>103.427919657774</c:v>
                </c:pt>
                <c:pt idx="45">
                  <c:v>104.364935466143</c:v>
                </c:pt>
                <c:pt idx="46">
                  <c:v>105.49863252663501</c:v>
                </c:pt>
                <c:pt idx="47">
                  <c:v>106.833793820621</c:v>
                </c:pt>
                <c:pt idx="48">
                  <c:v>108.357430748152</c:v>
                </c:pt>
                <c:pt idx="49">
                  <c:v>110.052995224727</c:v>
                </c:pt>
                <c:pt idx="50">
                  <c:v>111.911170588978</c:v>
                </c:pt>
                <c:pt idx="51">
                  <c:v>113.88878269147099</c:v>
                </c:pt>
                <c:pt idx="52">
                  <c:v>115.929779456303</c:v>
                </c:pt>
                <c:pt idx="53">
                  <c:v>117.99708685084001</c:v>
                </c:pt>
                <c:pt idx="54">
                  <c:v>120.074806393808</c:v>
                </c:pt>
                <c:pt idx="55">
                  <c:v>122.134496886807</c:v>
                </c:pt>
                <c:pt idx="56">
                  <c:v>124.153430115451</c:v>
                </c:pt>
                <c:pt idx="57">
                  <c:v>126.134766623136</c:v>
                </c:pt>
                <c:pt idx="58">
                  <c:v>128.092033377973</c:v>
                </c:pt>
                <c:pt idx="59">
                  <c:v>130.013995431512</c:v>
                </c:pt>
                <c:pt idx="60">
                  <c:v>131.881362751859</c:v>
                </c:pt>
                <c:pt idx="61">
                  <c:v>133.69086031854101</c:v>
                </c:pt>
                <c:pt idx="62">
                  <c:v>135.455659704206</c:v>
                </c:pt>
                <c:pt idx="63">
                  <c:v>137.166755330705</c:v>
                </c:pt>
                <c:pt idx="64">
                  <c:v>138.81220247062799</c:v>
                </c:pt>
                <c:pt idx="65">
                  <c:v>140.40788950824</c:v>
                </c:pt>
                <c:pt idx="66">
                  <c:v>141.97907432162901</c:v>
                </c:pt>
                <c:pt idx="67">
                  <c:v>143.518370065109</c:v>
                </c:pt>
                <c:pt idx="68">
                  <c:v>145.00986720719499</c:v>
                </c:pt>
                <c:pt idx="69">
                  <c:v>146.45651029123499</c:v>
                </c:pt>
                <c:pt idx="70">
                  <c:v>147.87319419256201</c:v>
                </c:pt>
                <c:pt idx="71">
                  <c:v>149.25027251078001</c:v>
                </c:pt>
                <c:pt idx="72">
                  <c:v>150.57216586000899</c:v>
                </c:pt>
                <c:pt idx="73">
                  <c:v>151.843419173097</c:v>
                </c:pt>
                <c:pt idx="74">
                  <c:v>153.08084696823801</c:v>
                </c:pt>
                <c:pt idx="75">
                  <c:v>154.272730215694</c:v>
                </c:pt>
                <c:pt idx="76">
                  <c:v>155.406897768308</c:v>
                </c:pt>
                <c:pt idx="77">
                  <c:v>156.48567165338201</c:v>
                </c:pt>
                <c:pt idx="78">
                  <c:v>157.53395665379901</c:v>
                </c:pt>
                <c:pt idx="79">
                  <c:v>158.54934337330599</c:v>
                </c:pt>
                <c:pt idx="80">
                  <c:v>159.53523752401699</c:v>
                </c:pt>
                <c:pt idx="81">
                  <c:v>160.532196459614</c:v>
                </c:pt>
                <c:pt idx="82">
                  <c:v>161.596164439966</c:v>
                </c:pt>
                <c:pt idx="83">
                  <c:v>162.768780233797</c:v>
                </c:pt>
                <c:pt idx="84">
                  <c:v>164.10004219872701</c:v>
                </c:pt>
                <c:pt idx="85">
                  <c:v>165.67560174179499</c:v>
                </c:pt>
                <c:pt idx="86">
                  <c:v>167.59183516453999</c:v>
                </c:pt>
                <c:pt idx="87">
                  <c:v>169.90535476414999</c:v>
                </c:pt>
                <c:pt idx="88">
                  <c:v>172.66654324989801</c:v>
                </c:pt>
                <c:pt idx="89">
                  <c:v>175.94936994414999</c:v>
                </c:pt>
                <c:pt idx="90">
                  <c:v>179.829112811145</c:v>
                </c:pt>
                <c:pt idx="91">
                  <c:v>184.330326390263</c:v>
                </c:pt>
                <c:pt idx="92">
                  <c:v>189.40124243885401</c:v>
                </c:pt>
                <c:pt idx="93">
                  <c:v>195.01229189829499</c:v>
                </c:pt>
                <c:pt idx="94">
                  <c:v>201.162502603864</c:v>
                </c:pt>
                <c:pt idx="95">
                  <c:v>207.78687166109401</c:v>
                </c:pt>
                <c:pt idx="96">
                  <c:v>214.78371491900899</c:v>
                </c:pt>
                <c:pt idx="97">
                  <c:v>222.066331047478</c:v>
                </c:pt>
                <c:pt idx="98">
                  <c:v>229.60653442907599</c:v>
                </c:pt>
                <c:pt idx="99">
                  <c:v>237.32702361875499</c:v>
                </c:pt>
                <c:pt idx="100">
                  <c:v>245.14018083539801</c:v>
                </c:pt>
                <c:pt idx="101">
                  <c:v>253.00024573883999</c:v>
                </c:pt>
                <c:pt idx="102">
                  <c:v>260.91963253682502</c:v>
                </c:pt>
                <c:pt idx="103">
                  <c:v>268.865804822754</c:v>
                </c:pt>
              </c:numCache>
            </c:numRef>
          </c:val>
          <c:smooth val="0"/>
          <c:extLst>
            <c:ext xmlns:c16="http://schemas.microsoft.com/office/drawing/2014/chart" uri="{C3380CC4-5D6E-409C-BE32-E72D297353CC}">
              <c16:uniqueId val="{00000001-8B6E-4A32-85A9-F9F574443657}"/>
            </c:ext>
          </c:extLst>
        </c:ser>
        <c:dLbls>
          <c:showLegendKey val="0"/>
          <c:showVal val="0"/>
          <c:showCatName val="0"/>
          <c:showSerName val="0"/>
          <c:showPercent val="0"/>
          <c:showBubbleSize val="0"/>
        </c:dLbls>
        <c:smooth val="0"/>
        <c:axId val="1565900064"/>
        <c:axId val="1565896224"/>
      </c:lineChart>
      <c:dateAx>
        <c:axId val="15659000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896224"/>
        <c:crosses val="autoZero"/>
        <c:auto val="1"/>
        <c:lblOffset val="100"/>
        <c:baseTimeUnit val="months"/>
      </c:dateAx>
      <c:valAx>
        <c:axId val="156589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900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Lambda(800) on PRIV_CONS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'Alternate Lambda Inputs'!$B$1</c:f>
              <c:strCache>
                <c:ptCount val="1"/>
                <c:pt idx="0">
                  <c:v>PRIV_CONS</c:v>
                </c:pt>
              </c:strCache>
            </c:strRef>
          </c:tx>
          <c:spPr>
            <a:ln w="28575" cap="rnd">
              <a:solidFill>
                <a:schemeClr val="accent1"/>
              </a:solidFill>
              <a:round/>
            </a:ln>
            <a:effectLst/>
          </c:spPr>
          <c:marker>
            <c:symbol val="none"/>
          </c:marker>
          <c:cat>
            <c:numRef>
              <c:f>'Alternate Lambda Inputs'!$A$2:$A$105</c:f>
              <c:numCache>
                <c:formatCode>mmm\-yy</c:formatCode>
                <c:ptCount val="104"/>
                <c:pt idx="0">
                  <c:v>35855</c:v>
                </c:pt>
                <c:pt idx="1">
                  <c:v>35947</c:v>
                </c:pt>
                <c:pt idx="2">
                  <c:v>36039</c:v>
                </c:pt>
                <c:pt idx="3">
                  <c:v>36130</c:v>
                </c:pt>
                <c:pt idx="4">
                  <c:v>36220</c:v>
                </c:pt>
                <c:pt idx="5">
                  <c:v>36312</c:v>
                </c:pt>
                <c:pt idx="6">
                  <c:v>36404</c:v>
                </c:pt>
                <c:pt idx="7">
                  <c:v>36495</c:v>
                </c:pt>
                <c:pt idx="8">
                  <c:v>36586</c:v>
                </c:pt>
                <c:pt idx="9">
                  <c:v>36678</c:v>
                </c:pt>
                <c:pt idx="10">
                  <c:v>36770</c:v>
                </c:pt>
                <c:pt idx="11">
                  <c:v>36861</c:v>
                </c:pt>
                <c:pt idx="12">
                  <c:v>36951</c:v>
                </c:pt>
                <c:pt idx="13">
                  <c:v>37043</c:v>
                </c:pt>
                <c:pt idx="14">
                  <c:v>37135</c:v>
                </c:pt>
                <c:pt idx="15">
                  <c:v>37226</c:v>
                </c:pt>
                <c:pt idx="16">
                  <c:v>37316</c:v>
                </c:pt>
                <c:pt idx="17">
                  <c:v>37408</c:v>
                </c:pt>
                <c:pt idx="18">
                  <c:v>37500</c:v>
                </c:pt>
                <c:pt idx="19">
                  <c:v>37591</c:v>
                </c:pt>
                <c:pt idx="20">
                  <c:v>37681</c:v>
                </c:pt>
                <c:pt idx="21">
                  <c:v>37773</c:v>
                </c:pt>
                <c:pt idx="22">
                  <c:v>37865</c:v>
                </c:pt>
                <c:pt idx="23">
                  <c:v>37956</c:v>
                </c:pt>
                <c:pt idx="24">
                  <c:v>38047</c:v>
                </c:pt>
                <c:pt idx="25">
                  <c:v>38139</c:v>
                </c:pt>
                <c:pt idx="26">
                  <c:v>38231</c:v>
                </c:pt>
                <c:pt idx="27">
                  <c:v>38322</c:v>
                </c:pt>
                <c:pt idx="28">
                  <c:v>38412</c:v>
                </c:pt>
                <c:pt idx="29">
                  <c:v>38504</c:v>
                </c:pt>
                <c:pt idx="30">
                  <c:v>38596</c:v>
                </c:pt>
                <c:pt idx="31">
                  <c:v>38687</c:v>
                </c:pt>
                <c:pt idx="32">
                  <c:v>38777</c:v>
                </c:pt>
                <c:pt idx="33">
                  <c:v>38869</c:v>
                </c:pt>
                <c:pt idx="34">
                  <c:v>38961</c:v>
                </c:pt>
                <c:pt idx="35">
                  <c:v>39052</c:v>
                </c:pt>
                <c:pt idx="36">
                  <c:v>39142</c:v>
                </c:pt>
                <c:pt idx="37">
                  <c:v>39234</c:v>
                </c:pt>
                <c:pt idx="38">
                  <c:v>39326</c:v>
                </c:pt>
                <c:pt idx="39">
                  <c:v>39417</c:v>
                </c:pt>
                <c:pt idx="40">
                  <c:v>39508</c:v>
                </c:pt>
                <c:pt idx="41">
                  <c:v>39600</c:v>
                </c:pt>
                <c:pt idx="42">
                  <c:v>39692</c:v>
                </c:pt>
                <c:pt idx="43">
                  <c:v>39783</c:v>
                </c:pt>
                <c:pt idx="44">
                  <c:v>39873</c:v>
                </c:pt>
                <c:pt idx="45">
                  <c:v>39965</c:v>
                </c:pt>
                <c:pt idx="46">
                  <c:v>40057</c:v>
                </c:pt>
                <c:pt idx="47">
                  <c:v>40148</c:v>
                </c:pt>
                <c:pt idx="48">
                  <c:v>40238</c:v>
                </c:pt>
                <c:pt idx="49">
                  <c:v>40330</c:v>
                </c:pt>
                <c:pt idx="50">
                  <c:v>40422</c:v>
                </c:pt>
                <c:pt idx="51">
                  <c:v>40513</c:v>
                </c:pt>
                <c:pt idx="52">
                  <c:v>40603</c:v>
                </c:pt>
                <c:pt idx="53">
                  <c:v>40695</c:v>
                </c:pt>
                <c:pt idx="54">
                  <c:v>40787</c:v>
                </c:pt>
                <c:pt idx="55">
                  <c:v>40878</c:v>
                </c:pt>
                <c:pt idx="56">
                  <c:v>40969</c:v>
                </c:pt>
                <c:pt idx="57">
                  <c:v>41061</c:v>
                </c:pt>
                <c:pt idx="58">
                  <c:v>41153</c:v>
                </c:pt>
                <c:pt idx="59">
                  <c:v>41244</c:v>
                </c:pt>
                <c:pt idx="60">
                  <c:v>41334</c:v>
                </c:pt>
                <c:pt idx="61">
                  <c:v>41426</c:v>
                </c:pt>
                <c:pt idx="62">
                  <c:v>41518</c:v>
                </c:pt>
                <c:pt idx="63">
                  <c:v>41609</c:v>
                </c:pt>
                <c:pt idx="64">
                  <c:v>41699</c:v>
                </c:pt>
                <c:pt idx="65">
                  <c:v>41791</c:v>
                </c:pt>
                <c:pt idx="66">
                  <c:v>41883</c:v>
                </c:pt>
                <c:pt idx="67">
                  <c:v>41974</c:v>
                </c:pt>
                <c:pt idx="68">
                  <c:v>42064</c:v>
                </c:pt>
                <c:pt idx="69">
                  <c:v>42156</c:v>
                </c:pt>
                <c:pt idx="70">
                  <c:v>42248</c:v>
                </c:pt>
                <c:pt idx="71">
                  <c:v>42339</c:v>
                </c:pt>
                <c:pt idx="72">
                  <c:v>42430</c:v>
                </c:pt>
                <c:pt idx="73">
                  <c:v>42522</c:v>
                </c:pt>
                <c:pt idx="74">
                  <c:v>42614</c:v>
                </c:pt>
                <c:pt idx="75">
                  <c:v>42705</c:v>
                </c:pt>
                <c:pt idx="76">
                  <c:v>42795</c:v>
                </c:pt>
                <c:pt idx="77">
                  <c:v>42887</c:v>
                </c:pt>
                <c:pt idx="78">
                  <c:v>42979</c:v>
                </c:pt>
                <c:pt idx="79">
                  <c:v>43070</c:v>
                </c:pt>
                <c:pt idx="80">
                  <c:v>43160</c:v>
                </c:pt>
                <c:pt idx="81">
                  <c:v>43252</c:v>
                </c:pt>
                <c:pt idx="82">
                  <c:v>43344</c:v>
                </c:pt>
                <c:pt idx="83">
                  <c:v>43435</c:v>
                </c:pt>
                <c:pt idx="84">
                  <c:v>43525</c:v>
                </c:pt>
                <c:pt idx="85">
                  <c:v>43617</c:v>
                </c:pt>
                <c:pt idx="86">
                  <c:v>43709</c:v>
                </c:pt>
                <c:pt idx="87">
                  <c:v>43800</c:v>
                </c:pt>
                <c:pt idx="88">
                  <c:v>43891</c:v>
                </c:pt>
                <c:pt idx="89">
                  <c:v>43983</c:v>
                </c:pt>
                <c:pt idx="90">
                  <c:v>44075</c:v>
                </c:pt>
                <c:pt idx="91">
                  <c:v>44166</c:v>
                </c:pt>
                <c:pt idx="92">
                  <c:v>44256</c:v>
                </c:pt>
                <c:pt idx="93">
                  <c:v>44348</c:v>
                </c:pt>
                <c:pt idx="94">
                  <c:v>44440</c:v>
                </c:pt>
                <c:pt idx="95">
                  <c:v>44531</c:v>
                </c:pt>
                <c:pt idx="96">
                  <c:v>44621</c:v>
                </c:pt>
                <c:pt idx="97">
                  <c:v>44713</c:v>
                </c:pt>
                <c:pt idx="98">
                  <c:v>44805</c:v>
                </c:pt>
                <c:pt idx="99">
                  <c:v>44896</c:v>
                </c:pt>
                <c:pt idx="100">
                  <c:v>44986</c:v>
                </c:pt>
                <c:pt idx="101">
                  <c:v>45078</c:v>
                </c:pt>
                <c:pt idx="102">
                  <c:v>45170</c:v>
                </c:pt>
                <c:pt idx="103">
                  <c:v>45261</c:v>
                </c:pt>
              </c:numCache>
            </c:numRef>
          </c:cat>
          <c:val>
            <c:numRef>
              <c:f>'Alternate Lambda Inputs'!$B$2:$B$105</c:f>
              <c:numCache>
                <c:formatCode>General</c:formatCode>
                <c:ptCount val="104"/>
                <c:pt idx="0">
                  <c:v>74.709999999999994</c:v>
                </c:pt>
                <c:pt idx="1">
                  <c:v>68.39</c:v>
                </c:pt>
                <c:pt idx="2">
                  <c:v>74.08</c:v>
                </c:pt>
                <c:pt idx="3">
                  <c:v>78.819999999999993</c:v>
                </c:pt>
                <c:pt idx="4">
                  <c:v>74.459999999999994</c:v>
                </c:pt>
                <c:pt idx="5">
                  <c:v>67.5</c:v>
                </c:pt>
                <c:pt idx="6">
                  <c:v>75.25</c:v>
                </c:pt>
                <c:pt idx="7">
                  <c:v>77.3</c:v>
                </c:pt>
                <c:pt idx="8">
                  <c:v>77.75</c:v>
                </c:pt>
                <c:pt idx="9">
                  <c:v>69.87</c:v>
                </c:pt>
                <c:pt idx="10">
                  <c:v>76.989999999999995</c:v>
                </c:pt>
                <c:pt idx="11">
                  <c:v>82.03</c:v>
                </c:pt>
                <c:pt idx="12">
                  <c:v>72.5</c:v>
                </c:pt>
                <c:pt idx="13">
                  <c:v>68.89</c:v>
                </c:pt>
                <c:pt idx="14">
                  <c:v>69.849999999999994</c:v>
                </c:pt>
                <c:pt idx="15">
                  <c:v>75.900000000000006</c:v>
                </c:pt>
                <c:pt idx="16">
                  <c:v>75.27</c:v>
                </c:pt>
                <c:pt idx="17">
                  <c:v>66.55</c:v>
                </c:pt>
                <c:pt idx="18">
                  <c:v>73.63</c:v>
                </c:pt>
                <c:pt idx="19">
                  <c:v>80.959999999999994</c:v>
                </c:pt>
                <c:pt idx="20">
                  <c:v>81.61</c:v>
                </c:pt>
                <c:pt idx="21">
                  <c:v>73.13</c:v>
                </c:pt>
                <c:pt idx="22">
                  <c:v>78.88</c:v>
                </c:pt>
                <c:pt idx="23">
                  <c:v>84.89</c:v>
                </c:pt>
                <c:pt idx="24">
                  <c:v>89.2</c:v>
                </c:pt>
                <c:pt idx="25">
                  <c:v>81.069999999999993</c:v>
                </c:pt>
                <c:pt idx="26">
                  <c:v>89.7</c:v>
                </c:pt>
                <c:pt idx="27">
                  <c:v>93.15</c:v>
                </c:pt>
                <c:pt idx="28">
                  <c:v>94.78</c:v>
                </c:pt>
                <c:pt idx="29">
                  <c:v>84.9</c:v>
                </c:pt>
                <c:pt idx="30">
                  <c:v>92.11</c:v>
                </c:pt>
                <c:pt idx="31">
                  <c:v>99.14</c:v>
                </c:pt>
                <c:pt idx="32">
                  <c:v>98.45</c:v>
                </c:pt>
                <c:pt idx="33">
                  <c:v>90.7</c:v>
                </c:pt>
                <c:pt idx="34">
                  <c:v>98.74</c:v>
                </c:pt>
                <c:pt idx="35">
                  <c:v>101.47</c:v>
                </c:pt>
                <c:pt idx="36">
                  <c:v>103.62</c:v>
                </c:pt>
                <c:pt idx="37">
                  <c:v>94.01</c:v>
                </c:pt>
                <c:pt idx="38">
                  <c:v>100.54</c:v>
                </c:pt>
                <c:pt idx="39">
                  <c:v>108.19</c:v>
                </c:pt>
                <c:pt idx="40">
                  <c:v>104.02</c:v>
                </c:pt>
                <c:pt idx="41">
                  <c:v>99.19</c:v>
                </c:pt>
                <c:pt idx="42">
                  <c:v>101.71</c:v>
                </c:pt>
                <c:pt idx="43">
                  <c:v>108.54</c:v>
                </c:pt>
                <c:pt idx="44">
                  <c:v>100</c:v>
                </c:pt>
                <c:pt idx="45">
                  <c:v>90.36</c:v>
                </c:pt>
                <c:pt idx="46">
                  <c:v>98.39</c:v>
                </c:pt>
                <c:pt idx="47">
                  <c:v>105.41</c:v>
                </c:pt>
                <c:pt idx="48">
                  <c:v>111.25</c:v>
                </c:pt>
                <c:pt idx="49">
                  <c:v>96.51</c:v>
                </c:pt>
                <c:pt idx="50">
                  <c:v>106.76</c:v>
                </c:pt>
                <c:pt idx="51">
                  <c:v>121.48</c:v>
                </c:pt>
                <c:pt idx="52">
                  <c:v>124.4</c:v>
                </c:pt>
                <c:pt idx="53">
                  <c:v>112.98</c:v>
                </c:pt>
                <c:pt idx="54">
                  <c:v>122.36</c:v>
                </c:pt>
                <c:pt idx="55">
                  <c:v>132.49</c:v>
                </c:pt>
                <c:pt idx="56">
                  <c:v>128.30000000000001</c:v>
                </c:pt>
                <c:pt idx="57">
                  <c:v>116.23</c:v>
                </c:pt>
                <c:pt idx="58">
                  <c:v>124.87</c:v>
                </c:pt>
                <c:pt idx="59">
                  <c:v>136.41999999999999</c:v>
                </c:pt>
                <c:pt idx="60">
                  <c:v>138.46</c:v>
                </c:pt>
                <c:pt idx="61">
                  <c:v>124.82</c:v>
                </c:pt>
                <c:pt idx="62">
                  <c:v>134.28</c:v>
                </c:pt>
                <c:pt idx="63">
                  <c:v>148.30000000000001</c:v>
                </c:pt>
                <c:pt idx="64">
                  <c:v>142.56</c:v>
                </c:pt>
                <c:pt idx="65">
                  <c:v>127.35</c:v>
                </c:pt>
                <c:pt idx="66">
                  <c:v>138.57</c:v>
                </c:pt>
                <c:pt idx="67">
                  <c:v>151.06</c:v>
                </c:pt>
                <c:pt idx="68">
                  <c:v>149.79</c:v>
                </c:pt>
                <c:pt idx="69">
                  <c:v>136.63999999999999</c:v>
                </c:pt>
                <c:pt idx="70">
                  <c:v>145.5</c:v>
                </c:pt>
                <c:pt idx="71">
                  <c:v>157.30000000000001</c:v>
                </c:pt>
                <c:pt idx="72">
                  <c:v>155.47999999999999</c:v>
                </c:pt>
                <c:pt idx="73">
                  <c:v>140.43</c:v>
                </c:pt>
                <c:pt idx="74">
                  <c:v>152.9</c:v>
                </c:pt>
                <c:pt idx="75">
                  <c:v>160.07</c:v>
                </c:pt>
                <c:pt idx="76">
                  <c:v>164.44</c:v>
                </c:pt>
                <c:pt idx="77">
                  <c:v>145.56</c:v>
                </c:pt>
                <c:pt idx="78">
                  <c:v>159.86000000000001</c:v>
                </c:pt>
                <c:pt idx="79">
                  <c:v>173.41</c:v>
                </c:pt>
                <c:pt idx="80">
                  <c:v>165.69</c:v>
                </c:pt>
                <c:pt idx="81">
                  <c:v>154.81</c:v>
                </c:pt>
                <c:pt idx="82">
                  <c:v>164.94</c:v>
                </c:pt>
                <c:pt idx="83">
                  <c:v>177.03</c:v>
                </c:pt>
                <c:pt idx="84">
                  <c:v>168.39</c:v>
                </c:pt>
                <c:pt idx="85">
                  <c:v>149.77000000000001</c:v>
                </c:pt>
                <c:pt idx="86">
                  <c:v>165.1</c:v>
                </c:pt>
                <c:pt idx="87">
                  <c:v>179.34</c:v>
                </c:pt>
                <c:pt idx="88">
                  <c:v>173.19</c:v>
                </c:pt>
                <c:pt idx="89">
                  <c:v>155.66</c:v>
                </c:pt>
                <c:pt idx="90">
                  <c:v>149.30000000000001</c:v>
                </c:pt>
                <c:pt idx="91">
                  <c:v>193.21</c:v>
                </c:pt>
                <c:pt idx="92">
                  <c:v>200.84</c:v>
                </c:pt>
                <c:pt idx="93">
                  <c:v>169.4</c:v>
                </c:pt>
                <c:pt idx="94">
                  <c:v>186.49</c:v>
                </c:pt>
                <c:pt idx="95">
                  <c:v>213.78</c:v>
                </c:pt>
                <c:pt idx="96">
                  <c:v>238.19</c:v>
                </c:pt>
                <c:pt idx="97">
                  <c:v>202.42</c:v>
                </c:pt>
                <c:pt idx="98">
                  <c:v>225.48</c:v>
                </c:pt>
                <c:pt idx="99">
                  <c:v>254.07</c:v>
                </c:pt>
                <c:pt idx="100">
                  <c:v>268.41000000000003</c:v>
                </c:pt>
                <c:pt idx="101">
                  <c:v>235.02</c:v>
                </c:pt>
                <c:pt idx="102">
                  <c:v>263.22000000000003</c:v>
                </c:pt>
                <c:pt idx="103">
                  <c:v>279.58</c:v>
                </c:pt>
              </c:numCache>
            </c:numRef>
          </c:val>
          <c:smooth val="0"/>
          <c:extLst>
            <c:ext xmlns:c16="http://schemas.microsoft.com/office/drawing/2014/chart" uri="{C3380CC4-5D6E-409C-BE32-E72D297353CC}">
              <c16:uniqueId val="{00000000-D180-4F5A-BD7A-0E78B52B2102}"/>
            </c:ext>
          </c:extLst>
        </c:ser>
        <c:ser>
          <c:idx val="1"/>
          <c:order val="1"/>
          <c:tx>
            <c:strRef>
              <c:f>'Alternate Lambda Inputs'!$E$1</c:f>
              <c:strCache>
                <c:ptCount val="1"/>
                <c:pt idx="0">
                  <c:v>PRIV_CONS_trend_800</c:v>
                </c:pt>
              </c:strCache>
            </c:strRef>
          </c:tx>
          <c:spPr>
            <a:ln w="28575" cap="rnd">
              <a:solidFill>
                <a:schemeClr val="accent2"/>
              </a:solidFill>
              <a:round/>
            </a:ln>
            <a:effectLst/>
          </c:spPr>
          <c:marker>
            <c:symbol val="none"/>
          </c:marker>
          <c:cat>
            <c:numRef>
              <c:f>'Alternate Lambda Inputs'!$A$2:$A$105</c:f>
              <c:numCache>
                <c:formatCode>mmm\-yy</c:formatCode>
                <c:ptCount val="104"/>
                <c:pt idx="0">
                  <c:v>35855</c:v>
                </c:pt>
                <c:pt idx="1">
                  <c:v>35947</c:v>
                </c:pt>
                <c:pt idx="2">
                  <c:v>36039</c:v>
                </c:pt>
                <c:pt idx="3">
                  <c:v>36130</c:v>
                </c:pt>
                <c:pt idx="4">
                  <c:v>36220</c:v>
                </c:pt>
                <c:pt idx="5">
                  <c:v>36312</c:v>
                </c:pt>
                <c:pt idx="6">
                  <c:v>36404</c:v>
                </c:pt>
                <c:pt idx="7">
                  <c:v>36495</c:v>
                </c:pt>
                <c:pt idx="8">
                  <c:v>36586</c:v>
                </c:pt>
                <c:pt idx="9">
                  <c:v>36678</c:v>
                </c:pt>
                <c:pt idx="10">
                  <c:v>36770</c:v>
                </c:pt>
                <c:pt idx="11">
                  <c:v>36861</c:v>
                </c:pt>
                <c:pt idx="12">
                  <c:v>36951</c:v>
                </c:pt>
                <c:pt idx="13">
                  <c:v>37043</c:v>
                </c:pt>
                <c:pt idx="14">
                  <c:v>37135</c:v>
                </c:pt>
                <c:pt idx="15">
                  <c:v>37226</c:v>
                </c:pt>
                <c:pt idx="16">
                  <c:v>37316</c:v>
                </c:pt>
                <c:pt idx="17">
                  <c:v>37408</c:v>
                </c:pt>
                <c:pt idx="18">
                  <c:v>37500</c:v>
                </c:pt>
                <c:pt idx="19">
                  <c:v>37591</c:v>
                </c:pt>
                <c:pt idx="20">
                  <c:v>37681</c:v>
                </c:pt>
                <c:pt idx="21">
                  <c:v>37773</c:v>
                </c:pt>
                <c:pt idx="22">
                  <c:v>37865</c:v>
                </c:pt>
                <c:pt idx="23">
                  <c:v>37956</c:v>
                </c:pt>
                <c:pt idx="24">
                  <c:v>38047</c:v>
                </c:pt>
                <c:pt idx="25">
                  <c:v>38139</c:v>
                </c:pt>
                <c:pt idx="26">
                  <c:v>38231</c:v>
                </c:pt>
                <c:pt idx="27">
                  <c:v>38322</c:v>
                </c:pt>
                <c:pt idx="28">
                  <c:v>38412</c:v>
                </c:pt>
                <c:pt idx="29">
                  <c:v>38504</c:v>
                </c:pt>
                <c:pt idx="30">
                  <c:v>38596</c:v>
                </c:pt>
                <c:pt idx="31">
                  <c:v>38687</c:v>
                </c:pt>
                <c:pt idx="32">
                  <c:v>38777</c:v>
                </c:pt>
                <c:pt idx="33">
                  <c:v>38869</c:v>
                </c:pt>
                <c:pt idx="34">
                  <c:v>38961</c:v>
                </c:pt>
                <c:pt idx="35">
                  <c:v>39052</c:v>
                </c:pt>
                <c:pt idx="36">
                  <c:v>39142</c:v>
                </c:pt>
                <c:pt idx="37">
                  <c:v>39234</c:v>
                </c:pt>
                <c:pt idx="38">
                  <c:v>39326</c:v>
                </c:pt>
                <c:pt idx="39">
                  <c:v>39417</c:v>
                </c:pt>
                <c:pt idx="40">
                  <c:v>39508</c:v>
                </c:pt>
                <c:pt idx="41">
                  <c:v>39600</c:v>
                </c:pt>
                <c:pt idx="42">
                  <c:v>39692</c:v>
                </c:pt>
                <c:pt idx="43">
                  <c:v>39783</c:v>
                </c:pt>
                <c:pt idx="44">
                  <c:v>39873</c:v>
                </c:pt>
                <c:pt idx="45">
                  <c:v>39965</c:v>
                </c:pt>
                <c:pt idx="46">
                  <c:v>40057</c:v>
                </c:pt>
                <c:pt idx="47">
                  <c:v>40148</c:v>
                </c:pt>
                <c:pt idx="48">
                  <c:v>40238</c:v>
                </c:pt>
                <c:pt idx="49">
                  <c:v>40330</c:v>
                </c:pt>
                <c:pt idx="50">
                  <c:v>40422</c:v>
                </c:pt>
                <c:pt idx="51">
                  <c:v>40513</c:v>
                </c:pt>
                <c:pt idx="52">
                  <c:v>40603</c:v>
                </c:pt>
                <c:pt idx="53">
                  <c:v>40695</c:v>
                </c:pt>
                <c:pt idx="54">
                  <c:v>40787</c:v>
                </c:pt>
                <c:pt idx="55">
                  <c:v>40878</c:v>
                </c:pt>
                <c:pt idx="56">
                  <c:v>40969</c:v>
                </c:pt>
                <c:pt idx="57">
                  <c:v>41061</c:v>
                </c:pt>
                <c:pt idx="58">
                  <c:v>41153</c:v>
                </c:pt>
                <c:pt idx="59">
                  <c:v>41244</c:v>
                </c:pt>
                <c:pt idx="60">
                  <c:v>41334</c:v>
                </c:pt>
                <c:pt idx="61">
                  <c:v>41426</c:v>
                </c:pt>
                <c:pt idx="62">
                  <c:v>41518</c:v>
                </c:pt>
                <c:pt idx="63">
                  <c:v>41609</c:v>
                </c:pt>
                <c:pt idx="64">
                  <c:v>41699</c:v>
                </c:pt>
                <c:pt idx="65">
                  <c:v>41791</c:v>
                </c:pt>
                <c:pt idx="66">
                  <c:v>41883</c:v>
                </c:pt>
                <c:pt idx="67">
                  <c:v>41974</c:v>
                </c:pt>
                <c:pt idx="68">
                  <c:v>42064</c:v>
                </c:pt>
                <c:pt idx="69">
                  <c:v>42156</c:v>
                </c:pt>
                <c:pt idx="70">
                  <c:v>42248</c:v>
                </c:pt>
                <c:pt idx="71">
                  <c:v>42339</c:v>
                </c:pt>
                <c:pt idx="72">
                  <c:v>42430</c:v>
                </c:pt>
                <c:pt idx="73">
                  <c:v>42522</c:v>
                </c:pt>
                <c:pt idx="74">
                  <c:v>42614</c:v>
                </c:pt>
                <c:pt idx="75">
                  <c:v>42705</c:v>
                </c:pt>
                <c:pt idx="76">
                  <c:v>42795</c:v>
                </c:pt>
                <c:pt idx="77">
                  <c:v>42887</c:v>
                </c:pt>
                <c:pt idx="78">
                  <c:v>42979</c:v>
                </c:pt>
                <c:pt idx="79">
                  <c:v>43070</c:v>
                </c:pt>
                <c:pt idx="80">
                  <c:v>43160</c:v>
                </c:pt>
                <c:pt idx="81">
                  <c:v>43252</c:v>
                </c:pt>
                <c:pt idx="82">
                  <c:v>43344</c:v>
                </c:pt>
                <c:pt idx="83">
                  <c:v>43435</c:v>
                </c:pt>
                <c:pt idx="84">
                  <c:v>43525</c:v>
                </c:pt>
                <c:pt idx="85">
                  <c:v>43617</c:v>
                </c:pt>
                <c:pt idx="86">
                  <c:v>43709</c:v>
                </c:pt>
                <c:pt idx="87">
                  <c:v>43800</c:v>
                </c:pt>
                <c:pt idx="88">
                  <c:v>43891</c:v>
                </c:pt>
                <c:pt idx="89">
                  <c:v>43983</c:v>
                </c:pt>
                <c:pt idx="90">
                  <c:v>44075</c:v>
                </c:pt>
                <c:pt idx="91">
                  <c:v>44166</c:v>
                </c:pt>
                <c:pt idx="92">
                  <c:v>44256</c:v>
                </c:pt>
                <c:pt idx="93">
                  <c:v>44348</c:v>
                </c:pt>
                <c:pt idx="94">
                  <c:v>44440</c:v>
                </c:pt>
                <c:pt idx="95">
                  <c:v>44531</c:v>
                </c:pt>
                <c:pt idx="96">
                  <c:v>44621</c:v>
                </c:pt>
                <c:pt idx="97">
                  <c:v>44713</c:v>
                </c:pt>
                <c:pt idx="98">
                  <c:v>44805</c:v>
                </c:pt>
                <c:pt idx="99">
                  <c:v>44896</c:v>
                </c:pt>
                <c:pt idx="100">
                  <c:v>44986</c:v>
                </c:pt>
                <c:pt idx="101">
                  <c:v>45078</c:v>
                </c:pt>
                <c:pt idx="102">
                  <c:v>45170</c:v>
                </c:pt>
                <c:pt idx="103">
                  <c:v>45261</c:v>
                </c:pt>
              </c:numCache>
            </c:numRef>
          </c:cat>
          <c:val>
            <c:numRef>
              <c:f>'Alternate Lambda Inputs'!$E$2:$E$105</c:f>
              <c:numCache>
                <c:formatCode>General</c:formatCode>
                <c:ptCount val="104"/>
                <c:pt idx="0">
                  <c:v>72.841237688080099</c:v>
                </c:pt>
                <c:pt idx="1">
                  <c:v>72.926064231282197</c:v>
                </c:pt>
                <c:pt idx="2">
                  <c:v>73.013226727374203</c:v>
                </c:pt>
                <c:pt idx="3">
                  <c:v>73.099391048956903</c:v>
                </c:pt>
                <c:pt idx="4">
                  <c:v>73.182556535221906</c:v>
                </c:pt>
                <c:pt idx="5">
                  <c:v>73.267873286549602</c:v>
                </c:pt>
                <c:pt idx="6">
                  <c:v>73.362088207651496</c:v>
                </c:pt>
                <c:pt idx="7">
                  <c:v>73.464738361630793</c:v>
                </c:pt>
                <c:pt idx="8">
                  <c:v>73.577720701331003</c:v>
                </c:pt>
                <c:pt idx="9">
                  <c:v>73.707726256643895</c:v>
                </c:pt>
                <c:pt idx="10">
                  <c:v>73.866661406584299</c:v>
                </c:pt>
                <c:pt idx="11">
                  <c:v>74.061635372346302</c:v>
                </c:pt>
                <c:pt idx="12">
                  <c:v>74.303661548365895</c:v>
                </c:pt>
                <c:pt idx="13">
                  <c:v>74.613713784863407</c:v>
                </c:pt>
                <c:pt idx="14">
                  <c:v>75.010511355123995</c:v>
                </c:pt>
                <c:pt idx="15">
                  <c:v>75.505618890201305</c:v>
                </c:pt>
                <c:pt idx="16">
                  <c:v>76.104150381955407</c:v>
                </c:pt>
                <c:pt idx="17">
                  <c:v>76.811712798633494</c:v>
                </c:pt>
                <c:pt idx="18">
                  <c:v>77.632870420505199</c:v>
                </c:pt>
                <c:pt idx="19">
                  <c:v>78.559360386842201</c:v>
                </c:pt>
                <c:pt idx="20">
                  <c:v>79.577916248890205</c:v>
                </c:pt>
                <c:pt idx="21">
                  <c:v>80.678272357411501</c:v>
                </c:pt>
                <c:pt idx="22">
                  <c:v>81.852703167857499</c:v>
                </c:pt>
                <c:pt idx="23">
                  <c:v>83.084047795232394</c:v>
                </c:pt>
                <c:pt idx="24">
                  <c:v>84.351429475581</c:v>
                </c:pt>
                <c:pt idx="25">
                  <c:v>85.636228885203806</c:v>
                </c:pt>
                <c:pt idx="26">
                  <c:v>86.925887413556794</c:v>
                </c:pt>
                <c:pt idx="27">
                  <c:v>88.2021386639898</c:v>
                </c:pt>
                <c:pt idx="28">
                  <c:v>89.4501838805853</c:v>
                </c:pt>
                <c:pt idx="29">
                  <c:v>90.661409134096104</c:v>
                </c:pt>
                <c:pt idx="30">
                  <c:v>91.833862765424001</c:v>
                </c:pt>
                <c:pt idx="31">
                  <c:v>92.958391354053404</c:v>
                </c:pt>
                <c:pt idx="32">
                  <c:v>94.026186651011898</c:v>
                </c:pt>
                <c:pt idx="33">
                  <c:v>95.036167418134298</c:v>
                </c:pt>
                <c:pt idx="34">
                  <c:v>95.992782183941799</c:v>
                </c:pt>
                <c:pt idx="35">
                  <c:v>96.895059267683095</c:v>
                </c:pt>
                <c:pt idx="36">
                  <c:v>97.745461010876596</c:v>
                </c:pt>
                <c:pt idx="37">
                  <c:v>98.552168430956499</c:v>
                </c:pt>
                <c:pt idx="38">
                  <c:v>99.330705719092904</c:v>
                </c:pt>
                <c:pt idx="39">
                  <c:v>100.09091935591699</c:v>
                </c:pt>
                <c:pt idx="40">
                  <c:v>100.84416743991299</c:v>
                </c:pt>
                <c:pt idx="41">
                  <c:v>101.61193192036799</c:v>
                </c:pt>
                <c:pt idx="42">
                  <c:v>102.419664537271</c:v>
                </c:pt>
                <c:pt idx="43">
                  <c:v>103.289789615708</c:v>
                </c:pt>
                <c:pt idx="44">
                  <c:v>104.243844400095</c:v>
                </c:pt>
                <c:pt idx="45">
                  <c:v>105.30992889783001</c:v>
                </c:pt>
                <c:pt idx="46">
                  <c:v>106.510838310807</c:v>
                </c:pt>
                <c:pt idx="47">
                  <c:v>107.850680429801</c:v>
                </c:pt>
                <c:pt idx="48">
                  <c:v>109.323411997698</c:v>
                </c:pt>
                <c:pt idx="49">
                  <c:v>110.919938906844</c:v>
                </c:pt>
                <c:pt idx="50">
                  <c:v>112.633575284592</c:v>
                </c:pt>
                <c:pt idx="51">
                  <c:v>114.439622834659</c:v>
                </c:pt>
                <c:pt idx="52">
                  <c:v>116.306041291657</c:v>
                </c:pt>
                <c:pt idx="53">
                  <c:v>118.209590861653</c:v>
                </c:pt>
                <c:pt idx="54">
                  <c:v>120.137149199102</c:v>
                </c:pt>
                <c:pt idx="55">
                  <c:v>122.06905696987999</c:v>
                </c:pt>
                <c:pt idx="56">
                  <c:v>123.988433403366</c:v>
                </c:pt>
                <c:pt idx="57">
                  <c:v>125.891423907725</c:v>
                </c:pt>
                <c:pt idx="58">
                  <c:v>127.779563349368</c:v>
                </c:pt>
                <c:pt idx="59">
                  <c:v>129.64230981482299</c:v>
                </c:pt>
                <c:pt idx="60">
                  <c:v>131.465484436428</c:v>
                </c:pt>
                <c:pt idx="61">
                  <c:v>133.24338045925501</c:v>
                </c:pt>
                <c:pt idx="62">
                  <c:v>134.97903427283001</c:v>
                </c:pt>
                <c:pt idx="63">
                  <c:v>136.664953041106</c:v>
                </c:pt>
                <c:pt idx="64">
                  <c:v>138.292770135193</c:v>
                </c:pt>
                <c:pt idx="65">
                  <c:v>139.8686627349</c:v>
                </c:pt>
                <c:pt idx="66">
                  <c:v>141.40414205736801</c:v>
                </c:pt>
                <c:pt idx="67">
                  <c:v>142.89507099131899</c:v>
                </c:pt>
                <c:pt idx="68">
                  <c:v>144.333769747904</c:v>
                </c:pt>
                <c:pt idx="69">
                  <c:v>145.72276469953201</c:v>
                </c:pt>
                <c:pt idx="70">
                  <c:v>147.07140250643201</c:v>
                </c:pt>
                <c:pt idx="71">
                  <c:v>148.377676372954</c:v>
                </c:pt>
                <c:pt idx="72">
                  <c:v>149.63761525031799</c:v>
                </c:pt>
                <c:pt idx="73">
                  <c:v>150.858400994276</c:v>
                </c:pt>
                <c:pt idx="74">
                  <c:v>152.05451844151699</c:v>
                </c:pt>
                <c:pt idx="75">
                  <c:v>153.227416927489</c:v>
                </c:pt>
                <c:pt idx="76">
                  <c:v>154.379602639588</c:v>
                </c:pt>
                <c:pt idx="77">
                  <c:v>155.52213499404701</c:v>
                </c:pt>
                <c:pt idx="78">
                  <c:v>156.678648903805</c:v>
                </c:pt>
                <c:pt idx="79">
                  <c:v>157.86032661305299</c:v>
                </c:pt>
                <c:pt idx="80">
                  <c:v>159.08232705485801</c:v>
                </c:pt>
                <c:pt idx="81">
                  <c:v>160.37924625401499</c:v>
                </c:pt>
                <c:pt idx="82">
                  <c:v>161.79393982650501</c:v>
                </c:pt>
                <c:pt idx="83">
                  <c:v>163.362301830489</c:v>
                </c:pt>
                <c:pt idx="84">
                  <c:v>165.12415889934601</c:v>
                </c:pt>
                <c:pt idx="85">
                  <c:v>167.136422289167</c:v>
                </c:pt>
                <c:pt idx="86">
                  <c:v>169.46008555741699</c:v>
                </c:pt>
                <c:pt idx="87">
                  <c:v>172.13443423370299</c:v>
                </c:pt>
                <c:pt idx="88">
                  <c:v>175.19330374068201</c:v>
                </c:pt>
                <c:pt idx="89">
                  <c:v>178.67953645822001</c:v>
                </c:pt>
                <c:pt idx="90">
                  <c:v>182.633470636509</c:v>
                </c:pt>
                <c:pt idx="91">
                  <c:v>187.06667010516401</c:v>
                </c:pt>
                <c:pt idx="92">
                  <c:v>191.94903185550999</c:v>
                </c:pt>
                <c:pt idx="93">
                  <c:v>197.258132041235</c:v>
                </c:pt>
                <c:pt idx="94">
                  <c:v>202.98266052621099</c:v>
                </c:pt>
                <c:pt idx="95">
                  <c:v>209.07648450925799</c:v>
                </c:pt>
                <c:pt idx="96">
                  <c:v>215.47285536353601</c:v>
                </c:pt>
                <c:pt idx="97">
                  <c:v>222.11090385657201</c:v>
                </c:pt>
                <c:pt idx="98">
                  <c:v>228.95815718668601</c:v>
                </c:pt>
                <c:pt idx="99">
                  <c:v>235.957528922379</c:v>
                </c:pt>
                <c:pt idx="100">
                  <c:v>243.04758493566499</c:v>
                </c:pt>
                <c:pt idx="101">
                  <c:v>250.18953168741101</c:v>
                </c:pt>
                <c:pt idx="102">
                  <c:v>257.37627865730798</c:v>
                </c:pt>
                <c:pt idx="103">
                  <c:v>264.58177341044302</c:v>
                </c:pt>
              </c:numCache>
            </c:numRef>
          </c:val>
          <c:smooth val="0"/>
          <c:extLst>
            <c:ext xmlns:c16="http://schemas.microsoft.com/office/drawing/2014/chart" uri="{C3380CC4-5D6E-409C-BE32-E72D297353CC}">
              <c16:uniqueId val="{00000001-D180-4F5A-BD7A-0E78B52B2102}"/>
            </c:ext>
          </c:extLst>
        </c:ser>
        <c:dLbls>
          <c:showLegendKey val="0"/>
          <c:showVal val="0"/>
          <c:showCatName val="0"/>
          <c:showSerName val="0"/>
          <c:showPercent val="0"/>
          <c:showBubbleSize val="0"/>
        </c:dLbls>
        <c:smooth val="0"/>
        <c:axId val="1337730096"/>
        <c:axId val="1337731056"/>
      </c:lineChart>
      <c:dateAx>
        <c:axId val="133773009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731056"/>
        <c:crosses val="autoZero"/>
        <c:auto val="1"/>
        <c:lblOffset val="100"/>
        <c:baseTimeUnit val="months"/>
      </c:dateAx>
      <c:valAx>
        <c:axId val="133773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730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Lambda(1600) on PRIV_CONS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'Alternate Lambda Inputs'!$B$1</c:f>
              <c:strCache>
                <c:ptCount val="1"/>
                <c:pt idx="0">
                  <c:v>PRIV_CONS</c:v>
                </c:pt>
              </c:strCache>
            </c:strRef>
          </c:tx>
          <c:spPr>
            <a:ln w="28575" cap="rnd">
              <a:solidFill>
                <a:schemeClr val="accent1"/>
              </a:solidFill>
              <a:round/>
            </a:ln>
            <a:effectLst/>
          </c:spPr>
          <c:marker>
            <c:symbol val="none"/>
          </c:marker>
          <c:cat>
            <c:numRef>
              <c:f>'Alternate Lambda Inputs'!$A$2:$A$105</c:f>
              <c:numCache>
                <c:formatCode>mmm\-yy</c:formatCode>
                <c:ptCount val="104"/>
                <c:pt idx="0">
                  <c:v>35855</c:v>
                </c:pt>
                <c:pt idx="1">
                  <c:v>35947</c:v>
                </c:pt>
                <c:pt idx="2">
                  <c:v>36039</c:v>
                </c:pt>
                <c:pt idx="3">
                  <c:v>36130</c:v>
                </c:pt>
                <c:pt idx="4">
                  <c:v>36220</c:v>
                </c:pt>
                <c:pt idx="5">
                  <c:v>36312</c:v>
                </c:pt>
                <c:pt idx="6">
                  <c:v>36404</c:v>
                </c:pt>
                <c:pt idx="7">
                  <c:v>36495</c:v>
                </c:pt>
                <c:pt idx="8">
                  <c:v>36586</c:v>
                </c:pt>
                <c:pt idx="9">
                  <c:v>36678</c:v>
                </c:pt>
                <c:pt idx="10">
                  <c:v>36770</c:v>
                </c:pt>
                <c:pt idx="11">
                  <c:v>36861</c:v>
                </c:pt>
                <c:pt idx="12">
                  <c:v>36951</c:v>
                </c:pt>
                <c:pt idx="13">
                  <c:v>37043</c:v>
                </c:pt>
                <c:pt idx="14">
                  <c:v>37135</c:v>
                </c:pt>
                <c:pt idx="15">
                  <c:v>37226</c:v>
                </c:pt>
                <c:pt idx="16">
                  <c:v>37316</c:v>
                </c:pt>
                <c:pt idx="17">
                  <c:v>37408</c:v>
                </c:pt>
                <c:pt idx="18">
                  <c:v>37500</c:v>
                </c:pt>
                <c:pt idx="19">
                  <c:v>37591</c:v>
                </c:pt>
                <c:pt idx="20">
                  <c:v>37681</c:v>
                </c:pt>
                <c:pt idx="21">
                  <c:v>37773</c:v>
                </c:pt>
                <c:pt idx="22">
                  <c:v>37865</c:v>
                </c:pt>
                <c:pt idx="23">
                  <c:v>37956</c:v>
                </c:pt>
                <c:pt idx="24">
                  <c:v>38047</c:v>
                </c:pt>
                <c:pt idx="25">
                  <c:v>38139</c:v>
                </c:pt>
                <c:pt idx="26">
                  <c:v>38231</c:v>
                </c:pt>
                <c:pt idx="27">
                  <c:v>38322</c:v>
                </c:pt>
                <c:pt idx="28">
                  <c:v>38412</c:v>
                </c:pt>
                <c:pt idx="29">
                  <c:v>38504</c:v>
                </c:pt>
                <c:pt idx="30">
                  <c:v>38596</c:v>
                </c:pt>
                <c:pt idx="31">
                  <c:v>38687</c:v>
                </c:pt>
                <c:pt idx="32">
                  <c:v>38777</c:v>
                </c:pt>
                <c:pt idx="33">
                  <c:v>38869</c:v>
                </c:pt>
                <c:pt idx="34">
                  <c:v>38961</c:v>
                </c:pt>
                <c:pt idx="35">
                  <c:v>39052</c:v>
                </c:pt>
                <c:pt idx="36">
                  <c:v>39142</c:v>
                </c:pt>
                <c:pt idx="37">
                  <c:v>39234</c:v>
                </c:pt>
                <c:pt idx="38">
                  <c:v>39326</c:v>
                </c:pt>
                <c:pt idx="39">
                  <c:v>39417</c:v>
                </c:pt>
                <c:pt idx="40">
                  <c:v>39508</c:v>
                </c:pt>
                <c:pt idx="41">
                  <c:v>39600</c:v>
                </c:pt>
                <c:pt idx="42">
                  <c:v>39692</c:v>
                </c:pt>
                <c:pt idx="43">
                  <c:v>39783</c:v>
                </c:pt>
                <c:pt idx="44">
                  <c:v>39873</c:v>
                </c:pt>
                <c:pt idx="45">
                  <c:v>39965</c:v>
                </c:pt>
                <c:pt idx="46">
                  <c:v>40057</c:v>
                </c:pt>
                <c:pt idx="47">
                  <c:v>40148</c:v>
                </c:pt>
                <c:pt idx="48">
                  <c:v>40238</c:v>
                </c:pt>
                <c:pt idx="49">
                  <c:v>40330</c:v>
                </c:pt>
                <c:pt idx="50">
                  <c:v>40422</c:v>
                </c:pt>
                <c:pt idx="51">
                  <c:v>40513</c:v>
                </c:pt>
                <c:pt idx="52">
                  <c:v>40603</c:v>
                </c:pt>
                <c:pt idx="53">
                  <c:v>40695</c:v>
                </c:pt>
                <c:pt idx="54">
                  <c:v>40787</c:v>
                </c:pt>
                <c:pt idx="55">
                  <c:v>40878</c:v>
                </c:pt>
                <c:pt idx="56">
                  <c:v>40969</c:v>
                </c:pt>
                <c:pt idx="57">
                  <c:v>41061</c:v>
                </c:pt>
                <c:pt idx="58">
                  <c:v>41153</c:v>
                </c:pt>
                <c:pt idx="59">
                  <c:v>41244</c:v>
                </c:pt>
                <c:pt idx="60">
                  <c:v>41334</c:v>
                </c:pt>
                <c:pt idx="61">
                  <c:v>41426</c:v>
                </c:pt>
                <c:pt idx="62">
                  <c:v>41518</c:v>
                </c:pt>
                <c:pt idx="63">
                  <c:v>41609</c:v>
                </c:pt>
                <c:pt idx="64">
                  <c:v>41699</c:v>
                </c:pt>
                <c:pt idx="65">
                  <c:v>41791</c:v>
                </c:pt>
                <c:pt idx="66">
                  <c:v>41883</c:v>
                </c:pt>
                <c:pt idx="67">
                  <c:v>41974</c:v>
                </c:pt>
                <c:pt idx="68">
                  <c:v>42064</c:v>
                </c:pt>
                <c:pt idx="69">
                  <c:v>42156</c:v>
                </c:pt>
                <c:pt idx="70">
                  <c:v>42248</c:v>
                </c:pt>
                <c:pt idx="71">
                  <c:v>42339</c:v>
                </c:pt>
                <c:pt idx="72">
                  <c:v>42430</c:v>
                </c:pt>
                <c:pt idx="73">
                  <c:v>42522</c:v>
                </c:pt>
                <c:pt idx="74">
                  <c:v>42614</c:v>
                </c:pt>
                <c:pt idx="75">
                  <c:v>42705</c:v>
                </c:pt>
                <c:pt idx="76">
                  <c:v>42795</c:v>
                </c:pt>
                <c:pt idx="77">
                  <c:v>42887</c:v>
                </c:pt>
                <c:pt idx="78">
                  <c:v>42979</c:v>
                </c:pt>
                <c:pt idx="79">
                  <c:v>43070</c:v>
                </c:pt>
                <c:pt idx="80">
                  <c:v>43160</c:v>
                </c:pt>
                <c:pt idx="81">
                  <c:v>43252</c:v>
                </c:pt>
                <c:pt idx="82">
                  <c:v>43344</c:v>
                </c:pt>
                <c:pt idx="83">
                  <c:v>43435</c:v>
                </c:pt>
                <c:pt idx="84">
                  <c:v>43525</c:v>
                </c:pt>
                <c:pt idx="85">
                  <c:v>43617</c:v>
                </c:pt>
                <c:pt idx="86">
                  <c:v>43709</c:v>
                </c:pt>
                <c:pt idx="87">
                  <c:v>43800</c:v>
                </c:pt>
                <c:pt idx="88">
                  <c:v>43891</c:v>
                </c:pt>
                <c:pt idx="89">
                  <c:v>43983</c:v>
                </c:pt>
                <c:pt idx="90">
                  <c:v>44075</c:v>
                </c:pt>
                <c:pt idx="91">
                  <c:v>44166</c:v>
                </c:pt>
                <c:pt idx="92">
                  <c:v>44256</c:v>
                </c:pt>
                <c:pt idx="93">
                  <c:v>44348</c:v>
                </c:pt>
                <c:pt idx="94">
                  <c:v>44440</c:v>
                </c:pt>
                <c:pt idx="95">
                  <c:v>44531</c:v>
                </c:pt>
                <c:pt idx="96">
                  <c:v>44621</c:v>
                </c:pt>
                <c:pt idx="97">
                  <c:v>44713</c:v>
                </c:pt>
                <c:pt idx="98">
                  <c:v>44805</c:v>
                </c:pt>
                <c:pt idx="99">
                  <c:v>44896</c:v>
                </c:pt>
                <c:pt idx="100">
                  <c:v>44986</c:v>
                </c:pt>
                <c:pt idx="101">
                  <c:v>45078</c:v>
                </c:pt>
                <c:pt idx="102">
                  <c:v>45170</c:v>
                </c:pt>
                <c:pt idx="103">
                  <c:v>45261</c:v>
                </c:pt>
              </c:numCache>
            </c:numRef>
          </c:cat>
          <c:val>
            <c:numRef>
              <c:f>'Alternate Lambda Inputs'!$B$2:$B$105</c:f>
              <c:numCache>
                <c:formatCode>General</c:formatCode>
                <c:ptCount val="104"/>
                <c:pt idx="0">
                  <c:v>74.709999999999994</c:v>
                </c:pt>
                <c:pt idx="1">
                  <c:v>68.39</c:v>
                </c:pt>
                <c:pt idx="2">
                  <c:v>74.08</c:v>
                </c:pt>
                <c:pt idx="3">
                  <c:v>78.819999999999993</c:v>
                </c:pt>
                <c:pt idx="4">
                  <c:v>74.459999999999994</c:v>
                </c:pt>
                <c:pt idx="5">
                  <c:v>67.5</c:v>
                </c:pt>
                <c:pt idx="6">
                  <c:v>75.25</c:v>
                </c:pt>
                <c:pt idx="7">
                  <c:v>77.3</c:v>
                </c:pt>
                <c:pt idx="8">
                  <c:v>77.75</c:v>
                </c:pt>
                <c:pt idx="9">
                  <c:v>69.87</c:v>
                </c:pt>
                <c:pt idx="10">
                  <c:v>76.989999999999995</c:v>
                </c:pt>
                <c:pt idx="11">
                  <c:v>82.03</c:v>
                </c:pt>
                <c:pt idx="12">
                  <c:v>72.5</c:v>
                </c:pt>
                <c:pt idx="13">
                  <c:v>68.89</c:v>
                </c:pt>
                <c:pt idx="14">
                  <c:v>69.849999999999994</c:v>
                </c:pt>
                <c:pt idx="15">
                  <c:v>75.900000000000006</c:v>
                </c:pt>
                <c:pt idx="16">
                  <c:v>75.27</c:v>
                </c:pt>
                <c:pt idx="17">
                  <c:v>66.55</c:v>
                </c:pt>
                <c:pt idx="18">
                  <c:v>73.63</c:v>
                </c:pt>
                <c:pt idx="19">
                  <c:v>80.959999999999994</c:v>
                </c:pt>
                <c:pt idx="20">
                  <c:v>81.61</c:v>
                </c:pt>
                <c:pt idx="21">
                  <c:v>73.13</c:v>
                </c:pt>
                <c:pt idx="22">
                  <c:v>78.88</c:v>
                </c:pt>
                <c:pt idx="23">
                  <c:v>84.89</c:v>
                </c:pt>
                <c:pt idx="24">
                  <c:v>89.2</c:v>
                </c:pt>
                <c:pt idx="25">
                  <c:v>81.069999999999993</c:v>
                </c:pt>
                <c:pt idx="26">
                  <c:v>89.7</c:v>
                </c:pt>
                <c:pt idx="27">
                  <c:v>93.15</c:v>
                </c:pt>
                <c:pt idx="28">
                  <c:v>94.78</c:v>
                </c:pt>
                <c:pt idx="29">
                  <c:v>84.9</c:v>
                </c:pt>
                <c:pt idx="30">
                  <c:v>92.11</c:v>
                </c:pt>
                <c:pt idx="31">
                  <c:v>99.14</c:v>
                </c:pt>
                <c:pt idx="32">
                  <c:v>98.45</c:v>
                </c:pt>
                <c:pt idx="33">
                  <c:v>90.7</c:v>
                </c:pt>
                <c:pt idx="34">
                  <c:v>98.74</c:v>
                </c:pt>
                <c:pt idx="35">
                  <c:v>101.47</c:v>
                </c:pt>
                <c:pt idx="36">
                  <c:v>103.62</c:v>
                </c:pt>
                <c:pt idx="37">
                  <c:v>94.01</c:v>
                </c:pt>
                <c:pt idx="38">
                  <c:v>100.54</c:v>
                </c:pt>
                <c:pt idx="39">
                  <c:v>108.19</c:v>
                </c:pt>
                <c:pt idx="40">
                  <c:v>104.02</c:v>
                </c:pt>
                <c:pt idx="41">
                  <c:v>99.19</c:v>
                </c:pt>
                <c:pt idx="42">
                  <c:v>101.71</c:v>
                </c:pt>
                <c:pt idx="43">
                  <c:v>108.54</c:v>
                </c:pt>
                <c:pt idx="44">
                  <c:v>100</c:v>
                </c:pt>
                <c:pt idx="45">
                  <c:v>90.36</c:v>
                </c:pt>
                <c:pt idx="46">
                  <c:v>98.39</c:v>
                </c:pt>
                <c:pt idx="47">
                  <c:v>105.41</c:v>
                </c:pt>
                <c:pt idx="48">
                  <c:v>111.25</c:v>
                </c:pt>
                <c:pt idx="49">
                  <c:v>96.51</c:v>
                </c:pt>
                <c:pt idx="50">
                  <c:v>106.76</c:v>
                </c:pt>
                <c:pt idx="51">
                  <c:v>121.48</c:v>
                </c:pt>
                <c:pt idx="52">
                  <c:v>124.4</c:v>
                </c:pt>
                <c:pt idx="53">
                  <c:v>112.98</c:v>
                </c:pt>
                <c:pt idx="54">
                  <c:v>122.36</c:v>
                </c:pt>
                <c:pt idx="55">
                  <c:v>132.49</c:v>
                </c:pt>
                <c:pt idx="56">
                  <c:v>128.30000000000001</c:v>
                </c:pt>
                <c:pt idx="57">
                  <c:v>116.23</c:v>
                </c:pt>
                <c:pt idx="58">
                  <c:v>124.87</c:v>
                </c:pt>
                <c:pt idx="59">
                  <c:v>136.41999999999999</c:v>
                </c:pt>
                <c:pt idx="60">
                  <c:v>138.46</c:v>
                </c:pt>
                <c:pt idx="61">
                  <c:v>124.82</c:v>
                </c:pt>
                <c:pt idx="62">
                  <c:v>134.28</c:v>
                </c:pt>
                <c:pt idx="63">
                  <c:v>148.30000000000001</c:v>
                </c:pt>
                <c:pt idx="64">
                  <c:v>142.56</c:v>
                </c:pt>
                <c:pt idx="65">
                  <c:v>127.35</c:v>
                </c:pt>
                <c:pt idx="66">
                  <c:v>138.57</c:v>
                </c:pt>
                <c:pt idx="67">
                  <c:v>151.06</c:v>
                </c:pt>
                <c:pt idx="68">
                  <c:v>149.79</c:v>
                </c:pt>
                <c:pt idx="69">
                  <c:v>136.63999999999999</c:v>
                </c:pt>
                <c:pt idx="70">
                  <c:v>145.5</c:v>
                </c:pt>
                <c:pt idx="71">
                  <c:v>157.30000000000001</c:v>
                </c:pt>
                <c:pt idx="72">
                  <c:v>155.47999999999999</c:v>
                </c:pt>
                <c:pt idx="73">
                  <c:v>140.43</c:v>
                </c:pt>
                <c:pt idx="74">
                  <c:v>152.9</c:v>
                </c:pt>
                <c:pt idx="75">
                  <c:v>160.07</c:v>
                </c:pt>
                <c:pt idx="76">
                  <c:v>164.44</c:v>
                </c:pt>
                <c:pt idx="77">
                  <c:v>145.56</c:v>
                </c:pt>
                <c:pt idx="78">
                  <c:v>159.86000000000001</c:v>
                </c:pt>
                <c:pt idx="79">
                  <c:v>173.41</c:v>
                </c:pt>
                <c:pt idx="80">
                  <c:v>165.69</c:v>
                </c:pt>
                <c:pt idx="81">
                  <c:v>154.81</c:v>
                </c:pt>
                <c:pt idx="82">
                  <c:v>164.94</c:v>
                </c:pt>
                <c:pt idx="83">
                  <c:v>177.03</c:v>
                </c:pt>
                <c:pt idx="84">
                  <c:v>168.39</c:v>
                </c:pt>
                <c:pt idx="85">
                  <c:v>149.77000000000001</c:v>
                </c:pt>
                <c:pt idx="86">
                  <c:v>165.1</c:v>
                </c:pt>
                <c:pt idx="87">
                  <c:v>179.34</c:v>
                </c:pt>
                <c:pt idx="88">
                  <c:v>173.19</c:v>
                </c:pt>
                <c:pt idx="89">
                  <c:v>155.66</c:v>
                </c:pt>
                <c:pt idx="90">
                  <c:v>149.30000000000001</c:v>
                </c:pt>
                <c:pt idx="91">
                  <c:v>193.21</c:v>
                </c:pt>
                <c:pt idx="92">
                  <c:v>200.84</c:v>
                </c:pt>
                <c:pt idx="93">
                  <c:v>169.4</c:v>
                </c:pt>
                <c:pt idx="94">
                  <c:v>186.49</c:v>
                </c:pt>
                <c:pt idx="95">
                  <c:v>213.78</c:v>
                </c:pt>
                <c:pt idx="96">
                  <c:v>238.19</c:v>
                </c:pt>
                <c:pt idx="97">
                  <c:v>202.42</c:v>
                </c:pt>
                <c:pt idx="98">
                  <c:v>225.48</c:v>
                </c:pt>
                <c:pt idx="99">
                  <c:v>254.07</c:v>
                </c:pt>
                <c:pt idx="100">
                  <c:v>268.41000000000003</c:v>
                </c:pt>
                <c:pt idx="101">
                  <c:v>235.02</c:v>
                </c:pt>
                <c:pt idx="102">
                  <c:v>263.22000000000003</c:v>
                </c:pt>
                <c:pt idx="103">
                  <c:v>279.58</c:v>
                </c:pt>
              </c:numCache>
            </c:numRef>
          </c:val>
          <c:smooth val="0"/>
          <c:extLst>
            <c:ext xmlns:c16="http://schemas.microsoft.com/office/drawing/2014/chart" uri="{C3380CC4-5D6E-409C-BE32-E72D297353CC}">
              <c16:uniqueId val="{00000000-3DDF-4E59-A620-F1C9F9C29845}"/>
            </c:ext>
          </c:extLst>
        </c:ser>
        <c:ser>
          <c:idx val="1"/>
          <c:order val="1"/>
          <c:tx>
            <c:strRef>
              <c:f>'Alternate Lambda Inputs'!$F$1</c:f>
              <c:strCache>
                <c:ptCount val="1"/>
                <c:pt idx="0">
                  <c:v>PRIV_CONS_trend_1600</c:v>
                </c:pt>
              </c:strCache>
            </c:strRef>
          </c:tx>
          <c:spPr>
            <a:ln w="28575" cap="rnd">
              <a:solidFill>
                <a:schemeClr val="accent2"/>
              </a:solidFill>
              <a:round/>
            </a:ln>
            <a:effectLst/>
          </c:spPr>
          <c:marker>
            <c:symbol val="none"/>
          </c:marker>
          <c:cat>
            <c:numRef>
              <c:f>'Alternate Lambda Inputs'!$A$2:$A$105</c:f>
              <c:numCache>
                <c:formatCode>mmm\-yy</c:formatCode>
                <c:ptCount val="104"/>
                <c:pt idx="0">
                  <c:v>35855</c:v>
                </c:pt>
                <c:pt idx="1">
                  <c:v>35947</c:v>
                </c:pt>
                <c:pt idx="2">
                  <c:v>36039</c:v>
                </c:pt>
                <c:pt idx="3">
                  <c:v>36130</c:v>
                </c:pt>
                <c:pt idx="4">
                  <c:v>36220</c:v>
                </c:pt>
                <c:pt idx="5">
                  <c:v>36312</c:v>
                </c:pt>
                <c:pt idx="6">
                  <c:v>36404</c:v>
                </c:pt>
                <c:pt idx="7">
                  <c:v>36495</c:v>
                </c:pt>
                <c:pt idx="8">
                  <c:v>36586</c:v>
                </c:pt>
                <c:pt idx="9">
                  <c:v>36678</c:v>
                </c:pt>
                <c:pt idx="10">
                  <c:v>36770</c:v>
                </c:pt>
                <c:pt idx="11">
                  <c:v>36861</c:v>
                </c:pt>
                <c:pt idx="12">
                  <c:v>36951</c:v>
                </c:pt>
                <c:pt idx="13">
                  <c:v>37043</c:v>
                </c:pt>
                <c:pt idx="14">
                  <c:v>37135</c:v>
                </c:pt>
                <c:pt idx="15">
                  <c:v>37226</c:v>
                </c:pt>
                <c:pt idx="16">
                  <c:v>37316</c:v>
                </c:pt>
                <c:pt idx="17">
                  <c:v>37408</c:v>
                </c:pt>
                <c:pt idx="18">
                  <c:v>37500</c:v>
                </c:pt>
                <c:pt idx="19">
                  <c:v>37591</c:v>
                </c:pt>
                <c:pt idx="20">
                  <c:v>37681</c:v>
                </c:pt>
                <c:pt idx="21">
                  <c:v>37773</c:v>
                </c:pt>
                <c:pt idx="22">
                  <c:v>37865</c:v>
                </c:pt>
                <c:pt idx="23">
                  <c:v>37956</c:v>
                </c:pt>
                <c:pt idx="24">
                  <c:v>38047</c:v>
                </c:pt>
                <c:pt idx="25">
                  <c:v>38139</c:v>
                </c:pt>
                <c:pt idx="26">
                  <c:v>38231</c:v>
                </c:pt>
                <c:pt idx="27">
                  <c:v>38322</c:v>
                </c:pt>
                <c:pt idx="28">
                  <c:v>38412</c:v>
                </c:pt>
                <c:pt idx="29">
                  <c:v>38504</c:v>
                </c:pt>
                <c:pt idx="30">
                  <c:v>38596</c:v>
                </c:pt>
                <c:pt idx="31">
                  <c:v>38687</c:v>
                </c:pt>
                <c:pt idx="32">
                  <c:v>38777</c:v>
                </c:pt>
                <c:pt idx="33">
                  <c:v>38869</c:v>
                </c:pt>
                <c:pt idx="34">
                  <c:v>38961</c:v>
                </c:pt>
                <c:pt idx="35">
                  <c:v>39052</c:v>
                </c:pt>
                <c:pt idx="36">
                  <c:v>39142</c:v>
                </c:pt>
                <c:pt idx="37">
                  <c:v>39234</c:v>
                </c:pt>
                <c:pt idx="38">
                  <c:v>39326</c:v>
                </c:pt>
                <c:pt idx="39">
                  <c:v>39417</c:v>
                </c:pt>
                <c:pt idx="40">
                  <c:v>39508</c:v>
                </c:pt>
                <c:pt idx="41">
                  <c:v>39600</c:v>
                </c:pt>
                <c:pt idx="42">
                  <c:v>39692</c:v>
                </c:pt>
                <c:pt idx="43">
                  <c:v>39783</c:v>
                </c:pt>
                <c:pt idx="44">
                  <c:v>39873</c:v>
                </c:pt>
                <c:pt idx="45">
                  <c:v>39965</c:v>
                </c:pt>
                <c:pt idx="46">
                  <c:v>40057</c:v>
                </c:pt>
                <c:pt idx="47">
                  <c:v>40148</c:v>
                </c:pt>
                <c:pt idx="48">
                  <c:v>40238</c:v>
                </c:pt>
                <c:pt idx="49">
                  <c:v>40330</c:v>
                </c:pt>
                <c:pt idx="50">
                  <c:v>40422</c:v>
                </c:pt>
                <c:pt idx="51">
                  <c:v>40513</c:v>
                </c:pt>
                <c:pt idx="52">
                  <c:v>40603</c:v>
                </c:pt>
                <c:pt idx="53">
                  <c:v>40695</c:v>
                </c:pt>
                <c:pt idx="54">
                  <c:v>40787</c:v>
                </c:pt>
                <c:pt idx="55">
                  <c:v>40878</c:v>
                </c:pt>
                <c:pt idx="56">
                  <c:v>40969</c:v>
                </c:pt>
                <c:pt idx="57">
                  <c:v>41061</c:v>
                </c:pt>
                <c:pt idx="58">
                  <c:v>41153</c:v>
                </c:pt>
                <c:pt idx="59">
                  <c:v>41244</c:v>
                </c:pt>
                <c:pt idx="60">
                  <c:v>41334</c:v>
                </c:pt>
                <c:pt idx="61">
                  <c:v>41426</c:v>
                </c:pt>
                <c:pt idx="62">
                  <c:v>41518</c:v>
                </c:pt>
                <c:pt idx="63">
                  <c:v>41609</c:v>
                </c:pt>
                <c:pt idx="64">
                  <c:v>41699</c:v>
                </c:pt>
                <c:pt idx="65">
                  <c:v>41791</c:v>
                </c:pt>
                <c:pt idx="66">
                  <c:v>41883</c:v>
                </c:pt>
                <c:pt idx="67">
                  <c:v>41974</c:v>
                </c:pt>
                <c:pt idx="68">
                  <c:v>42064</c:v>
                </c:pt>
                <c:pt idx="69">
                  <c:v>42156</c:v>
                </c:pt>
                <c:pt idx="70">
                  <c:v>42248</c:v>
                </c:pt>
                <c:pt idx="71">
                  <c:v>42339</c:v>
                </c:pt>
                <c:pt idx="72">
                  <c:v>42430</c:v>
                </c:pt>
                <c:pt idx="73">
                  <c:v>42522</c:v>
                </c:pt>
                <c:pt idx="74">
                  <c:v>42614</c:v>
                </c:pt>
                <c:pt idx="75">
                  <c:v>42705</c:v>
                </c:pt>
                <c:pt idx="76">
                  <c:v>42795</c:v>
                </c:pt>
                <c:pt idx="77">
                  <c:v>42887</c:v>
                </c:pt>
                <c:pt idx="78">
                  <c:v>42979</c:v>
                </c:pt>
                <c:pt idx="79">
                  <c:v>43070</c:v>
                </c:pt>
                <c:pt idx="80">
                  <c:v>43160</c:v>
                </c:pt>
                <c:pt idx="81">
                  <c:v>43252</c:v>
                </c:pt>
                <c:pt idx="82">
                  <c:v>43344</c:v>
                </c:pt>
                <c:pt idx="83">
                  <c:v>43435</c:v>
                </c:pt>
                <c:pt idx="84">
                  <c:v>43525</c:v>
                </c:pt>
                <c:pt idx="85">
                  <c:v>43617</c:v>
                </c:pt>
                <c:pt idx="86">
                  <c:v>43709</c:v>
                </c:pt>
                <c:pt idx="87">
                  <c:v>43800</c:v>
                </c:pt>
                <c:pt idx="88">
                  <c:v>43891</c:v>
                </c:pt>
                <c:pt idx="89">
                  <c:v>43983</c:v>
                </c:pt>
                <c:pt idx="90">
                  <c:v>44075</c:v>
                </c:pt>
                <c:pt idx="91">
                  <c:v>44166</c:v>
                </c:pt>
                <c:pt idx="92">
                  <c:v>44256</c:v>
                </c:pt>
                <c:pt idx="93">
                  <c:v>44348</c:v>
                </c:pt>
                <c:pt idx="94">
                  <c:v>44440</c:v>
                </c:pt>
                <c:pt idx="95">
                  <c:v>44531</c:v>
                </c:pt>
                <c:pt idx="96">
                  <c:v>44621</c:v>
                </c:pt>
                <c:pt idx="97">
                  <c:v>44713</c:v>
                </c:pt>
                <c:pt idx="98">
                  <c:v>44805</c:v>
                </c:pt>
                <c:pt idx="99">
                  <c:v>44896</c:v>
                </c:pt>
                <c:pt idx="100">
                  <c:v>44986</c:v>
                </c:pt>
                <c:pt idx="101">
                  <c:v>45078</c:v>
                </c:pt>
                <c:pt idx="102">
                  <c:v>45170</c:v>
                </c:pt>
                <c:pt idx="103">
                  <c:v>45261</c:v>
                </c:pt>
              </c:numCache>
            </c:numRef>
          </c:cat>
          <c:val>
            <c:numRef>
              <c:f>'Alternate Lambda Inputs'!$F$2:$F$105</c:f>
              <c:numCache>
                <c:formatCode>General</c:formatCode>
                <c:ptCount val="104"/>
                <c:pt idx="0">
                  <c:v>72.059087452073996</c:v>
                </c:pt>
                <c:pt idx="1">
                  <c:v>72.2373442443957</c:v>
                </c:pt>
                <c:pt idx="2">
                  <c:v>72.417257857059795</c:v>
                </c:pt>
                <c:pt idx="3">
                  <c:v>72.598080520256104</c:v>
                </c:pt>
                <c:pt idx="4">
                  <c:v>72.780103678013603</c:v>
                </c:pt>
                <c:pt idx="5">
                  <c:v>72.967507474036097</c:v>
                </c:pt>
                <c:pt idx="6">
                  <c:v>73.165521987228701</c:v>
                </c:pt>
                <c:pt idx="7">
                  <c:v>73.375960104325202</c:v>
                </c:pt>
                <c:pt idx="8">
                  <c:v>73.601937510817294</c:v>
                </c:pt>
                <c:pt idx="9">
                  <c:v>73.849022417131494</c:v>
                </c:pt>
                <c:pt idx="10">
                  <c:v>74.125375572750201</c:v>
                </c:pt>
                <c:pt idx="11">
                  <c:v>74.436670838145005</c:v>
                </c:pt>
                <c:pt idx="12">
                  <c:v>74.790372464054698</c:v>
                </c:pt>
                <c:pt idx="13">
                  <c:v>75.198690531943896</c:v>
                </c:pt>
                <c:pt idx="14">
                  <c:v>75.672403640487502</c:v>
                </c:pt>
                <c:pt idx="15">
                  <c:v>76.218347456777906</c:v>
                </c:pt>
                <c:pt idx="16">
                  <c:v>76.839718645632004</c:v>
                </c:pt>
                <c:pt idx="17">
                  <c:v>77.539514904706493</c:v>
                </c:pt>
                <c:pt idx="18">
                  <c:v>78.319752857504398</c:v>
                </c:pt>
                <c:pt idx="19">
                  <c:v>79.175580680713395</c:v>
                </c:pt>
                <c:pt idx="20">
                  <c:v>80.099215455485094</c:v>
                </c:pt>
                <c:pt idx="21">
                  <c:v>81.083989525045695</c:v>
                </c:pt>
                <c:pt idx="22">
                  <c:v>82.1241794729617</c:v>
                </c:pt>
                <c:pt idx="23">
                  <c:v>83.2090906393464</c:v>
                </c:pt>
                <c:pt idx="24">
                  <c:v>84.326000752142605</c:v>
                </c:pt>
                <c:pt idx="25">
                  <c:v>85.463238107643505</c:v>
                </c:pt>
                <c:pt idx="26">
                  <c:v>86.612177251671994</c:v>
                </c:pt>
                <c:pt idx="27">
                  <c:v>87.761446956233897</c:v>
                </c:pt>
                <c:pt idx="28">
                  <c:v>88.901605882552701</c:v>
                </c:pt>
                <c:pt idx="29">
                  <c:v>90.026580537504302</c:v>
                </c:pt>
                <c:pt idx="30">
                  <c:v>91.133971424287793</c:v>
                </c:pt>
                <c:pt idx="31">
                  <c:v>92.218174933266297</c:v>
                </c:pt>
                <c:pt idx="32">
                  <c:v>93.274197472662905</c:v>
                </c:pt>
                <c:pt idx="33">
                  <c:v>94.301371591367598</c:v>
                </c:pt>
                <c:pt idx="34">
                  <c:v>95.3022647148494</c:v>
                </c:pt>
                <c:pt idx="35">
                  <c:v>96.2771934113334</c:v>
                </c:pt>
                <c:pt idx="36">
                  <c:v>97.228622833597498</c:v>
                </c:pt>
                <c:pt idx="37">
                  <c:v>98.162263638537596</c:v>
                </c:pt>
                <c:pt idx="38">
                  <c:v>99.0878210937788</c:v>
                </c:pt>
                <c:pt idx="39">
                  <c:v>100.012405302172</c:v>
                </c:pt>
                <c:pt idx="40">
                  <c:v>100.944033978384</c:v>
                </c:pt>
                <c:pt idx="41">
                  <c:v>101.895835833769</c:v>
                </c:pt>
                <c:pt idx="42">
                  <c:v>102.882862058444</c:v>
                </c:pt>
                <c:pt idx="43">
                  <c:v>103.91847269513001</c:v>
                </c:pt>
                <c:pt idx="44">
                  <c:v>105.015294747761</c:v>
                </c:pt>
                <c:pt idx="45">
                  <c:v>106.18884367483599</c:v>
                </c:pt>
                <c:pt idx="46">
                  <c:v>107.451500375639</c:v>
                </c:pt>
                <c:pt idx="47">
                  <c:v>108.80575272215501</c:v>
                </c:pt>
                <c:pt idx="48">
                  <c:v>110.24842514863499</c:v>
                </c:pt>
                <c:pt idx="49">
                  <c:v>111.77421974387801</c:v>
                </c:pt>
                <c:pt idx="50">
                  <c:v>113.37846458096701</c:v>
                </c:pt>
                <c:pt idx="51">
                  <c:v>115.046947595643</c:v>
                </c:pt>
                <c:pt idx="52">
                  <c:v>116.761320183284</c:v>
                </c:pt>
                <c:pt idx="53">
                  <c:v>118.507254397023</c:v>
                </c:pt>
                <c:pt idx="54">
                  <c:v>120.275196464876</c:v>
                </c:pt>
                <c:pt idx="55">
                  <c:v>122.052138080861</c:v>
                </c:pt>
                <c:pt idx="56">
                  <c:v>123.826373941207</c:v>
                </c:pt>
                <c:pt idx="57">
                  <c:v>125.592722405842</c:v>
                </c:pt>
                <c:pt idx="58">
                  <c:v>127.348797850979</c:v>
                </c:pt>
                <c:pt idx="59">
                  <c:v>129.08636295132999</c:v>
                </c:pt>
                <c:pt idx="60">
                  <c:v>130.79563113294799</c:v>
                </c:pt>
                <c:pt idx="61">
                  <c:v>132.47139934504301</c:v>
                </c:pt>
                <c:pt idx="62">
                  <c:v>134.11325476736599</c:v>
                </c:pt>
                <c:pt idx="63">
                  <c:v>135.71600245507801</c:v>
                </c:pt>
                <c:pt idx="64">
                  <c:v>137.27455167911</c:v>
                </c:pt>
                <c:pt idx="65">
                  <c:v>138.791676708859</c:v>
                </c:pt>
                <c:pt idx="66">
                  <c:v>140.27345521892099</c:v>
                </c:pt>
                <c:pt idx="67">
                  <c:v>141.71881383595101</c:v>
                </c:pt>
                <c:pt idx="68">
                  <c:v>143.12561452709099</c:v>
                </c:pt>
                <c:pt idx="69">
                  <c:v>144.497557500836</c:v>
                </c:pt>
                <c:pt idx="70">
                  <c:v>145.84250820660199</c:v>
                </c:pt>
                <c:pt idx="71">
                  <c:v>147.163421120366</c:v>
                </c:pt>
                <c:pt idx="72">
                  <c:v>148.463036650476</c:v>
                </c:pt>
                <c:pt idx="73">
                  <c:v>149.750430567081</c:v>
                </c:pt>
                <c:pt idx="74">
                  <c:v>151.039064242422</c:v>
                </c:pt>
                <c:pt idx="75">
                  <c:v>152.33657377963701</c:v>
                </c:pt>
                <c:pt idx="76">
                  <c:v>153.65175836671</c:v>
                </c:pt>
                <c:pt idx="77">
                  <c:v>154.998250583014</c:v>
                </c:pt>
                <c:pt idx="78">
                  <c:v>156.39642565894499</c:v>
                </c:pt>
                <c:pt idx="79">
                  <c:v>157.86075991828099</c:v>
                </c:pt>
                <c:pt idx="80">
                  <c:v>159.40789441876501</c:v>
                </c:pt>
                <c:pt idx="81">
                  <c:v>161.06418849319201</c:v>
                </c:pt>
                <c:pt idx="82">
                  <c:v>162.859927790342</c:v>
                </c:pt>
                <c:pt idx="83">
                  <c:v>164.82148909119201</c:v>
                </c:pt>
                <c:pt idx="84">
                  <c:v>166.97654922184401</c:v>
                </c:pt>
                <c:pt idx="85">
                  <c:v>169.36041532772299</c:v>
                </c:pt>
                <c:pt idx="86">
                  <c:v>172.00927796098799</c:v>
                </c:pt>
                <c:pt idx="87">
                  <c:v>174.94708366421801</c:v>
                </c:pt>
                <c:pt idx="88">
                  <c:v>178.19346068126799</c:v>
                </c:pt>
                <c:pt idx="89">
                  <c:v>181.77078282869999</c:v>
                </c:pt>
                <c:pt idx="90">
                  <c:v>185.698296760153</c:v>
                </c:pt>
                <c:pt idx="91">
                  <c:v>189.978929889998</c:v>
                </c:pt>
                <c:pt idx="92">
                  <c:v>194.592860697128</c:v>
                </c:pt>
                <c:pt idx="93">
                  <c:v>199.522287079259</c:v>
                </c:pt>
                <c:pt idx="94">
                  <c:v>204.75331139616699</c:v>
                </c:pt>
                <c:pt idx="95">
                  <c:v>210.253209578206</c:v>
                </c:pt>
                <c:pt idx="96">
                  <c:v>215.97784298610699</c:v>
                </c:pt>
                <c:pt idx="97">
                  <c:v>221.88527722461501</c:v>
                </c:pt>
                <c:pt idx="98">
                  <c:v>227.94746049660699</c:v>
                </c:pt>
                <c:pt idx="99">
                  <c:v>234.12417520669601</c:v>
                </c:pt>
                <c:pt idx="100">
                  <c:v>240.373661596684</c:v>
                </c:pt>
                <c:pt idx="101">
                  <c:v>246.66662604886901</c:v>
                </c:pt>
                <c:pt idx="102">
                  <c:v>252.991297657052</c:v>
                </c:pt>
                <c:pt idx="103">
                  <c:v>259.32862637375098</c:v>
                </c:pt>
              </c:numCache>
            </c:numRef>
          </c:val>
          <c:smooth val="0"/>
          <c:extLst>
            <c:ext xmlns:c16="http://schemas.microsoft.com/office/drawing/2014/chart" uri="{C3380CC4-5D6E-409C-BE32-E72D297353CC}">
              <c16:uniqueId val="{00000001-3DDF-4E59-A620-F1C9F9C29845}"/>
            </c:ext>
          </c:extLst>
        </c:ser>
        <c:dLbls>
          <c:showLegendKey val="0"/>
          <c:showVal val="0"/>
          <c:showCatName val="0"/>
          <c:showSerName val="0"/>
          <c:showPercent val="0"/>
          <c:showBubbleSize val="0"/>
        </c:dLbls>
        <c:smooth val="0"/>
        <c:axId val="1159380240"/>
        <c:axId val="1159378800"/>
      </c:lineChart>
      <c:dateAx>
        <c:axId val="115938024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378800"/>
        <c:crosses val="autoZero"/>
        <c:auto val="1"/>
        <c:lblOffset val="100"/>
        <c:baseTimeUnit val="months"/>
      </c:dateAx>
      <c:valAx>
        <c:axId val="1159378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380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5</xdr:col>
      <xdr:colOff>1009650</xdr:colOff>
      <xdr:row>17</xdr:row>
      <xdr:rowOff>76200</xdr:rowOff>
    </xdr:to>
    <xdr:graphicFrame macro="">
      <xdr:nvGraphicFramePr>
        <xdr:cNvPr id="4" name="Chart 3">
          <a:extLst>
            <a:ext uri="{FF2B5EF4-FFF2-40B4-BE49-F238E27FC236}">
              <a16:creationId xmlns:a16="http://schemas.microsoft.com/office/drawing/2014/main" id="{BC347711-02C4-413A-B424-8AF4287BC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1019175</xdr:colOff>
      <xdr:row>3</xdr:row>
      <xdr:rowOff>0</xdr:rowOff>
    </xdr:from>
    <xdr:to>
      <xdr:col>9</xdr:col>
      <xdr:colOff>1266825</xdr:colOff>
      <xdr:row>17</xdr:row>
      <xdr:rowOff>76200</xdr:rowOff>
    </xdr:to>
    <xdr:graphicFrame macro="">
      <xdr:nvGraphicFramePr>
        <xdr:cNvPr id="5" name="Chart 4">
          <a:extLst>
            <a:ext uri="{FF2B5EF4-FFF2-40B4-BE49-F238E27FC236}">
              <a16:creationId xmlns:a16="http://schemas.microsoft.com/office/drawing/2014/main" id="{1919D23A-A0DA-4D8B-9F38-63FC44323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1285875</xdr:colOff>
      <xdr:row>3</xdr:row>
      <xdr:rowOff>0</xdr:rowOff>
    </xdr:from>
    <xdr:to>
      <xdr:col>12</xdr:col>
      <xdr:colOff>1304925</xdr:colOff>
      <xdr:row>17</xdr:row>
      <xdr:rowOff>76200</xdr:rowOff>
    </xdr:to>
    <xdr:graphicFrame macro="">
      <xdr:nvGraphicFramePr>
        <xdr:cNvPr id="6" name="Chart 5">
          <a:extLst>
            <a:ext uri="{FF2B5EF4-FFF2-40B4-BE49-F238E27FC236}">
              <a16:creationId xmlns:a16="http://schemas.microsoft.com/office/drawing/2014/main" id="{77B3B523-8DBF-4C46-9E7B-0E2EA44C0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66675</xdr:rowOff>
    </xdr:from>
    <xdr:to>
      <xdr:col>12</xdr:col>
      <xdr:colOff>1314450</xdr:colOff>
      <xdr:row>21</xdr:row>
      <xdr:rowOff>114300</xdr:rowOff>
    </xdr:to>
    <xdr:sp macro="" textlink="">
      <xdr:nvSpPr>
        <xdr:cNvPr id="7" name="TextBox 6">
          <a:extLst>
            <a:ext uri="{FF2B5EF4-FFF2-40B4-BE49-F238E27FC236}">
              <a16:creationId xmlns:a16="http://schemas.microsoft.com/office/drawing/2014/main" id="{B8EF71CB-A58B-7970-B755-91E76F2E566B}"/>
            </a:ext>
          </a:extLst>
        </xdr:cNvPr>
        <xdr:cNvSpPr txBox="1"/>
      </xdr:nvSpPr>
      <xdr:spPr>
        <a:xfrm>
          <a:off x="0" y="3305175"/>
          <a:ext cx="13887450" cy="80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latin typeface="Times New Roman" panose="02020603050405020304" pitchFamily="18" charset="0"/>
              <a:cs typeface="Times New Roman" panose="02020603050405020304" pitchFamily="18" charset="0"/>
            </a:rPr>
            <a:t>Observing</a:t>
          </a:r>
          <a:r>
            <a:rPr lang="en-GB" sz="1200" baseline="0">
              <a:latin typeface="Times New Roman" panose="02020603050405020304" pitchFamily="18" charset="0"/>
              <a:cs typeface="Times New Roman" panose="02020603050405020304" pitchFamily="18" charset="0"/>
            </a:rPr>
            <a:t> the HP filters, we can point out that the 1600 lambda captures the trend most closely, compared to higher lambda inputs. Yet, the gap between the actual growth and the filters' growth are high because we have annualized the results, thus we failed to obtain reasonable results.</a:t>
          </a:r>
        </a:p>
        <a:p>
          <a:r>
            <a:rPr lang="en-GB" sz="1200">
              <a:latin typeface="Times New Roman" panose="02020603050405020304" pitchFamily="18" charset="0"/>
              <a:cs typeface="Times New Roman" panose="02020603050405020304" pitchFamily="18" charset="0"/>
            </a:rPr>
            <a:t>However, in a 2017 article, James Hamilton</a:t>
          </a:r>
          <a:r>
            <a:rPr lang="en-GB" sz="1200" baseline="0">
              <a:latin typeface="Times New Roman" panose="02020603050405020304" pitchFamily="18" charset="0"/>
              <a:cs typeface="Times New Roman" panose="02020603050405020304" pitchFamily="18" charset="0"/>
            </a:rPr>
            <a:t> presented a critical evualuation of Hodrick-Prescott filter, highlighting the filter's susceptibility to the choice of the smoothing parameter. Hamilton pointed out that the HP filter could create deceptive cycles and does not effectively capture the true underlying trend. These significant drawbacks cannot be neutralized by simply selecting different lambda inputs.</a:t>
          </a:r>
          <a:endParaRPr lang="en-GB" sz="120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2" name="Chart 1">
          <a:extLst>
            <a:ext uri="{FF2B5EF4-FFF2-40B4-BE49-F238E27FC236}">
              <a16:creationId xmlns:a16="http://schemas.microsoft.com/office/drawing/2014/main" id="{C6B6870A-1D4B-4438-B143-782B7AC83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314325</xdr:colOff>
      <xdr:row>0</xdr:row>
      <xdr:rowOff>0</xdr:rowOff>
    </xdr:from>
    <xdr:to>
      <xdr:col>15</xdr:col>
      <xdr:colOff>9525</xdr:colOff>
      <xdr:row>14</xdr:row>
      <xdr:rowOff>76200</xdr:rowOff>
    </xdr:to>
    <xdr:graphicFrame macro="">
      <xdr:nvGraphicFramePr>
        <xdr:cNvPr id="4" name="Chart 3">
          <a:extLst>
            <a:ext uri="{FF2B5EF4-FFF2-40B4-BE49-F238E27FC236}">
              <a16:creationId xmlns:a16="http://schemas.microsoft.com/office/drawing/2014/main" id="{6834AED4-42DC-4A1F-9E27-36D9C1548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76200</xdr:rowOff>
    </xdr:from>
    <xdr:to>
      <xdr:col>7</xdr:col>
      <xdr:colOff>304800</xdr:colOff>
      <xdr:row>28</xdr:row>
      <xdr:rowOff>152400</xdr:rowOff>
    </xdr:to>
    <xdr:graphicFrame macro="">
      <xdr:nvGraphicFramePr>
        <xdr:cNvPr id="5" name="Chart 4">
          <a:extLst>
            <a:ext uri="{FF2B5EF4-FFF2-40B4-BE49-F238E27FC236}">
              <a16:creationId xmlns:a16="http://schemas.microsoft.com/office/drawing/2014/main" id="{136EB5C9-B721-4A24-A937-25F11C3AD5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314325</xdr:colOff>
      <xdr:row>14</xdr:row>
      <xdr:rowOff>76200</xdr:rowOff>
    </xdr:from>
    <xdr:to>
      <xdr:col>15</xdr:col>
      <xdr:colOff>9525</xdr:colOff>
      <xdr:row>28</xdr:row>
      <xdr:rowOff>152400</xdr:rowOff>
    </xdr:to>
    <xdr:graphicFrame macro="">
      <xdr:nvGraphicFramePr>
        <xdr:cNvPr id="6" name="Chart 5">
          <a:extLst>
            <a:ext uri="{FF2B5EF4-FFF2-40B4-BE49-F238E27FC236}">
              <a16:creationId xmlns:a16="http://schemas.microsoft.com/office/drawing/2014/main" id="{57B7700D-C87B-4240-9680-9A656EA37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9525</xdr:colOff>
      <xdr:row>0</xdr:row>
      <xdr:rowOff>9525</xdr:rowOff>
    </xdr:from>
    <xdr:to>
      <xdr:col>21</xdr:col>
      <xdr:colOff>304800</xdr:colOff>
      <xdr:row>28</xdr:row>
      <xdr:rowOff>171450</xdr:rowOff>
    </xdr:to>
    <xdr:sp macro="" textlink="">
      <xdr:nvSpPr>
        <xdr:cNvPr id="7" name="TextBox 6">
          <a:extLst>
            <a:ext uri="{FF2B5EF4-FFF2-40B4-BE49-F238E27FC236}">
              <a16:creationId xmlns:a16="http://schemas.microsoft.com/office/drawing/2014/main" id="{20D561FB-6E3F-6A8C-D72F-376BAE857B83}"/>
            </a:ext>
          </a:extLst>
        </xdr:cNvPr>
        <xdr:cNvSpPr txBox="1"/>
      </xdr:nvSpPr>
      <xdr:spPr>
        <a:xfrm>
          <a:off x="9153525" y="9525"/>
          <a:ext cx="3952875"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latin typeface="Times New Roman" panose="02020603050405020304" pitchFamily="18" charset="0"/>
              <a:cs typeface="Times New Roman" panose="02020603050405020304" pitchFamily="18" charset="0"/>
            </a:rPr>
            <a:t>Upon</a:t>
          </a:r>
          <a:r>
            <a:rPr lang="en-GB" sz="1200" baseline="0">
              <a:latin typeface="Times New Roman" panose="02020603050405020304" pitchFamily="18" charset="0"/>
              <a:cs typeface="Times New Roman" panose="02020603050405020304" pitchFamily="18" charset="0"/>
            </a:rPr>
            <a:t> charting the HP Filter on quarterly data, we can observe that lower lambda input of (100) shows the least gap in 2023 from the actual private consumption. </a:t>
          </a:r>
          <a:r>
            <a:rPr lang="en-GB" sz="1200">
              <a:latin typeface="Times New Roman" panose="02020603050405020304" pitchFamily="18" charset="0"/>
              <a:cs typeface="Times New Roman" panose="02020603050405020304" pitchFamily="18" charset="0"/>
            </a:rPr>
            <a:t>So, lower lambda values produce a trend that is closer to the actual data, while higher lambda values give a smoother trend that is more detached from the short-term fluctuations.</a:t>
          </a:r>
        </a:p>
        <a:p>
          <a:endParaRPr lang="en-GB" sz="1200">
            <a:latin typeface="Times New Roman" panose="02020603050405020304" pitchFamily="18" charset="0"/>
            <a:cs typeface="Times New Roman" panose="02020603050405020304" pitchFamily="18" charset="0"/>
          </a:endParaRPr>
        </a:p>
        <a:p>
          <a:r>
            <a:rPr lang="en-GB" sz="1200">
              <a:latin typeface="Times New Roman" panose="02020603050405020304" pitchFamily="18" charset="0"/>
              <a:cs typeface="Times New Roman" panose="02020603050405020304" pitchFamily="18" charset="0"/>
            </a:rPr>
            <a:t>The observation from the chart indicating that lower lambda input shows the least gap in 2023 from the actual private consumption suggests that recent private consumption may be experiencing less fluctuation from the trend or that the economy is closely following its short-term movements rather than long-term trends.</a:t>
          </a:r>
        </a:p>
        <a:p>
          <a:endParaRPr lang="en-GB" sz="1200">
            <a:latin typeface="Times New Roman" panose="02020603050405020304" pitchFamily="18" charset="0"/>
            <a:cs typeface="Times New Roman" panose="02020603050405020304" pitchFamily="18" charset="0"/>
          </a:endParaRPr>
        </a:p>
        <a:p>
          <a:r>
            <a:rPr lang="en-GB" sz="1200">
              <a:latin typeface="Times New Roman" panose="02020603050405020304" pitchFamily="18" charset="0"/>
              <a:cs typeface="Times New Roman" panose="02020603050405020304" pitchFamily="18" charset="0"/>
            </a:rPr>
            <a:t>When speaking of "excess private consumption level," this typically refers to consumption levels that are significantly above the trendline, indicating a period of economic expansion or possibly overheating, where consumers are spending more than what would be expected in a typical business cycle.</a:t>
          </a:r>
        </a:p>
        <a:p>
          <a:endParaRPr lang="en-GB" sz="1200">
            <a:latin typeface="Times New Roman" panose="02020603050405020304" pitchFamily="18" charset="0"/>
            <a:cs typeface="Times New Roman" panose="02020603050405020304" pitchFamily="18" charset="0"/>
          </a:endParaRPr>
        </a:p>
        <a:p>
          <a:r>
            <a:rPr lang="en-GB" sz="1200">
              <a:latin typeface="Times New Roman" panose="02020603050405020304" pitchFamily="18" charset="0"/>
              <a:cs typeface="Times New Roman" panose="02020603050405020304" pitchFamily="18" charset="0"/>
            </a:rPr>
            <a:t>Given the closeness of the actual consumption data to the trend line with a lower lambda in 2023, one could argue that there isn't a significant level of excess consumption, as the consumption levels are following the trend predicted by the HP filter with a lambda of 100 quite closely. This could be interpreted as a sign that any deviations from the expected consumption levels are not extreme.</a:t>
          </a:r>
        </a:p>
        <a:p>
          <a:endParaRPr lang="en-GB" sz="12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5"/>
  <sheetViews>
    <sheetView workbookViewId="0">
      <selection sqref="A1:B105"/>
    </sheetView>
  </sheetViews>
  <sheetFormatPr defaultRowHeight="15" x14ac:dyDescent="0.25"/>
  <cols>
    <col min="2" max="2" width="7" bestFit="1" customWidth="1"/>
    <col min="3" max="3" width="11.28515625" bestFit="1" customWidth="1"/>
    <col min="4" max="4" width="22" bestFit="1" customWidth="1"/>
    <col min="5" max="6" width="15.28515625" bestFit="1" customWidth="1"/>
    <col min="7" max="8" width="16.28515625" bestFit="1" customWidth="1"/>
    <col min="9" max="10" width="22" bestFit="1" customWidth="1"/>
    <col min="11" max="12" width="23" bestFit="1" customWidth="1"/>
    <col min="13" max="14" width="32.5703125" bestFit="1" customWidth="1"/>
    <col min="15" max="16" width="33.570312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s="1">
        <v>35855</v>
      </c>
      <c r="B2">
        <v>70.66</v>
      </c>
      <c r="C2">
        <v>74.709999999999994</v>
      </c>
      <c r="D2">
        <v>62.92</v>
      </c>
      <c r="E2">
        <v>66.774697360000005</v>
      </c>
      <c r="F2">
        <v>65.027068600000007</v>
      </c>
      <c r="G2">
        <v>63.956544800000003</v>
      </c>
      <c r="H2">
        <v>62.786813000000002</v>
      </c>
      <c r="I2">
        <v>72.059087450000007</v>
      </c>
      <c r="J2">
        <v>70.411222559999999</v>
      </c>
      <c r="K2">
        <v>69.308641769999994</v>
      </c>
      <c r="L2">
        <v>68.191688670000005</v>
      </c>
      <c r="M2">
        <v>57.139641740000002</v>
      </c>
      <c r="N2">
        <v>51.70254319</v>
      </c>
      <c r="O2">
        <v>48.774504550000003</v>
      </c>
      <c r="P2">
        <v>46.056705659999999</v>
      </c>
    </row>
    <row r="3" spans="1:16" x14ac:dyDescent="0.25">
      <c r="A3" s="1">
        <v>35947</v>
      </c>
      <c r="B3">
        <v>63.33</v>
      </c>
      <c r="C3">
        <v>68.39</v>
      </c>
      <c r="D3">
        <v>64.790000000000006</v>
      </c>
      <c r="E3">
        <v>67.01948659</v>
      </c>
      <c r="F3">
        <v>65.512925190000004</v>
      </c>
      <c r="G3">
        <v>64.566493249999994</v>
      </c>
      <c r="H3">
        <v>63.502552209999998</v>
      </c>
      <c r="I3">
        <v>72.237344239999999</v>
      </c>
      <c r="J3">
        <v>70.796722610000003</v>
      </c>
      <c r="K3">
        <v>69.816624169999997</v>
      </c>
      <c r="L3">
        <v>68.802034329999998</v>
      </c>
      <c r="M3">
        <v>56.91391685</v>
      </c>
      <c r="N3">
        <v>52.285533659999999</v>
      </c>
      <c r="O3">
        <v>49.748271940000002</v>
      </c>
      <c r="P3">
        <v>47.340536819999997</v>
      </c>
    </row>
    <row r="4" spans="1:16" x14ac:dyDescent="0.25">
      <c r="A4" s="1">
        <v>36039</v>
      </c>
      <c r="B4">
        <v>69.260000000000005</v>
      </c>
      <c r="C4">
        <v>74.08</v>
      </c>
      <c r="D4">
        <v>66.790000000000006</v>
      </c>
      <c r="E4">
        <v>67.266704140000002</v>
      </c>
      <c r="F4">
        <v>65.99990837</v>
      </c>
      <c r="G4">
        <v>65.177112030000004</v>
      </c>
      <c r="H4">
        <v>64.21868508</v>
      </c>
      <c r="I4">
        <v>72.417257860000007</v>
      </c>
      <c r="J4">
        <v>71.183082409999997</v>
      </c>
      <c r="K4">
        <v>70.325146700000005</v>
      </c>
      <c r="L4">
        <v>69.41270591</v>
      </c>
      <c r="M4">
        <v>56.691804689999998</v>
      </c>
      <c r="N4">
        <v>52.870767630000003</v>
      </c>
      <c r="O4">
        <v>50.723453880000001</v>
      </c>
      <c r="P4">
        <v>48.625211139999998</v>
      </c>
    </row>
    <row r="5" spans="1:16" x14ac:dyDescent="0.25">
      <c r="A5" s="1">
        <v>36130</v>
      </c>
      <c r="B5">
        <v>76.95</v>
      </c>
      <c r="C5">
        <v>78.819999999999993</v>
      </c>
      <c r="D5">
        <v>59.58</v>
      </c>
      <c r="E5">
        <v>67.516472379999996</v>
      </c>
      <c r="F5">
        <v>66.48870814</v>
      </c>
      <c r="G5">
        <v>65.788947859999993</v>
      </c>
      <c r="H5">
        <v>64.93559664</v>
      </c>
      <c r="I5">
        <v>72.598080519999996</v>
      </c>
      <c r="J5">
        <v>71.570680370000005</v>
      </c>
      <c r="K5">
        <v>70.834606840000006</v>
      </c>
      <c r="L5">
        <v>70.024008719999998</v>
      </c>
      <c r="M5">
        <v>56.481840529999999</v>
      </c>
      <c r="N5">
        <v>53.462989469999997</v>
      </c>
      <c r="O5">
        <v>51.702969090000003</v>
      </c>
      <c r="P5">
        <v>49.912444260000001</v>
      </c>
    </row>
    <row r="6" spans="1:16" x14ac:dyDescent="0.25">
      <c r="A6" s="1">
        <v>36220</v>
      </c>
      <c r="B6">
        <v>68.34</v>
      </c>
      <c r="C6">
        <v>74.459999999999994</v>
      </c>
      <c r="D6">
        <v>53.84</v>
      </c>
      <c r="E6">
        <v>67.770159520000007</v>
      </c>
      <c r="F6">
        <v>66.98066652</v>
      </c>
      <c r="G6">
        <v>66.402955719999994</v>
      </c>
      <c r="H6">
        <v>65.653923989999996</v>
      </c>
      <c r="I6">
        <v>72.780103679999996</v>
      </c>
      <c r="J6">
        <v>71.960474300000001</v>
      </c>
      <c r="K6">
        <v>71.345777549999994</v>
      </c>
      <c r="L6">
        <v>70.636481439999997</v>
      </c>
      <c r="M6">
        <v>56.29887102</v>
      </c>
      <c r="N6">
        <v>54.06972742</v>
      </c>
      <c r="O6">
        <v>52.69134296</v>
      </c>
      <c r="P6">
        <v>51.204860070000002</v>
      </c>
    </row>
    <row r="7" spans="1:16" x14ac:dyDescent="0.25">
      <c r="A7" s="1">
        <v>36312</v>
      </c>
      <c r="B7">
        <v>60.56</v>
      </c>
      <c r="C7">
        <v>67.5</v>
      </c>
      <c r="D7">
        <v>52.08</v>
      </c>
      <c r="E7">
        <v>68.035029710000003</v>
      </c>
      <c r="F7">
        <v>67.479217779999999</v>
      </c>
      <c r="G7">
        <v>67.021206699999993</v>
      </c>
      <c r="H7">
        <v>66.374904950000001</v>
      </c>
      <c r="I7">
        <v>72.967507470000001</v>
      </c>
      <c r="J7">
        <v>72.354871849999995</v>
      </c>
      <c r="K7">
        <v>71.860230329999993</v>
      </c>
      <c r="L7">
        <v>71.251102540000005</v>
      </c>
      <c r="M7">
        <v>56.159679150000002</v>
      </c>
      <c r="N7">
        <v>54.699733100000003</v>
      </c>
      <c r="O7">
        <v>53.693888549999997</v>
      </c>
      <c r="P7">
        <v>52.505565799999999</v>
      </c>
    </row>
    <row r="8" spans="1:16" x14ac:dyDescent="0.25">
      <c r="A8" s="1">
        <v>36404</v>
      </c>
      <c r="B8">
        <v>66.599999999999994</v>
      </c>
      <c r="C8">
        <v>75.25</v>
      </c>
      <c r="D8">
        <v>56.08</v>
      </c>
      <c r="E8">
        <v>68.318703240000005</v>
      </c>
      <c r="F8">
        <v>67.988068069999997</v>
      </c>
      <c r="G8">
        <v>67.645965579999995</v>
      </c>
      <c r="H8">
        <v>67.099911629999994</v>
      </c>
      <c r="I8">
        <v>73.165521990000002</v>
      </c>
      <c r="J8">
        <v>72.756780579999997</v>
      </c>
      <c r="K8">
        <v>72.379848089999996</v>
      </c>
      <c r="L8">
        <v>71.869041679999995</v>
      </c>
      <c r="M8">
        <v>56.07951113</v>
      </c>
      <c r="N8">
        <v>55.361712220000001</v>
      </c>
      <c r="O8">
        <v>54.716033809999999</v>
      </c>
      <c r="P8">
        <v>53.817800490000003</v>
      </c>
    </row>
    <row r="9" spans="1:16" x14ac:dyDescent="0.25">
      <c r="A9" s="1">
        <v>36495</v>
      </c>
      <c r="B9">
        <v>73.87</v>
      </c>
      <c r="C9">
        <v>77.3</v>
      </c>
      <c r="D9">
        <v>50.32</v>
      </c>
      <c r="E9">
        <v>68.624128510000006</v>
      </c>
      <c r="F9">
        <v>68.509539689999997</v>
      </c>
      <c r="G9">
        <v>68.27885105</v>
      </c>
      <c r="H9">
        <v>67.830025419999998</v>
      </c>
      <c r="I9">
        <v>73.3759601</v>
      </c>
      <c r="J9">
        <v>73.168137079999994</v>
      </c>
      <c r="K9">
        <v>72.906077740000001</v>
      </c>
      <c r="L9">
        <v>72.491280959999997</v>
      </c>
      <c r="M9">
        <v>56.071063369999997</v>
      </c>
      <c r="N9">
        <v>56.063846499999997</v>
      </c>
      <c r="O9">
        <v>55.763045310000003</v>
      </c>
      <c r="P9">
        <v>55.144781860000002</v>
      </c>
    </row>
    <row r="10" spans="1:16" x14ac:dyDescent="0.25">
      <c r="A10" s="1">
        <v>36586</v>
      </c>
      <c r="B10">
        <v>73.14</v>
      </c>
      <c r="C10">
        <v>77.75</v>
      </c>
      <c r="D10">
        <v>65.63</v>
      </c>
      <c r="E10">
        <v>68.953179759999998</v>
      </c>
      <c r="F10">
        <v>69.045677330000004</v>
      </c>
      <c r="G10">
        <v>68.921377190000001</v>
      </c>
      <c r="H10">
        <v>68.566302690000001</v>
      </c>
      <c r="I10">
        <v>73.601937509999999</v>
      </c>
      <c r="J10">
        <v>73.591376589999996</v>
      </c>
      <c r="K10">
        <v>73.440653179999998</v>
      </c>
      <c r="L10">
        <v>73.118971529999996</v>
      </c>
      <c r="M10">
        <v>56.14703256</v>
      </c>
      <c r="N10">
        <v>56.814461360000003</v>
      </c>
      <c r="O10">
        <v>56.840325989999997</v>
      </c>
      <c r="P10">
        <v>56.489840749999999</v>
      </c>
    </row>
    <row r="11" spans="1:16" x14ac:dyDescent="0.25">
      <c r="A11" s="1">
        <v>36678</v>
      </c>
      <c r="B11">
        <v>62.48</v>
      </c>
      <c r="C11">
        <v>69.87</v>
      </c>
      <c r="D11">
        <v>58.81</v>
      </c>
      <c r="E11">
        <v>69.311009859999999</v>
      </c>
      <c r="F11">
        <v>69.599597759999995</v>
      </c>
      <c r="G11">
        <v>69.575617179999995</v>
      </c>
      <c r="H11">
        <v>69.310101829999994</v>
      </c>
      <c r="I11">
        <v>73.849022419999997</v>
      </c>
      <c r="J11">
        <v>74.029760710000005</v>
      </c>
      <c r="K11">
        <v>73.985747720000006</v>
      </c>
      <c r="L11">
        <v>73.753504960000001</v>
      </c>
      <c r="M11">
        <v>56.316521010000002</v>
      </c>
      <c r="N11">
        <v>57.62073341</v>
      </c>
      <c r="O11">
        <v>57.952734499999998</v>
      </c>
      <c r="P11">
        <v>57.856066769999998</v>
      </c>
    </row>
    <row r="12" spans="1:16" x14ac:dyDescent="0.25">
      <c r="A12" s="1">
        <v>36770</v>
      </c>
      <c r="B12">
        <v>71.209999999999994</v>
      </c>
      <c r="C12">
        <v>76.989999999999995</v>
      </c>
      <c r="D12">
        <v>69.14</v>
      </c>
      <c r="E12">
        <v>69.705388459999995</v>
      </c>
      <c r="F12">
        <v>70.175236639999994</v>
      </c>
      <c r="G12">
        <v>70.244066079999996</v>
      </c>
      <c r="H12">
        <v>70.063009890000004</v>
      </c>
      <c r="I12">
        <v>74.125375570000003</v>
      </c>
      <c r="J12">
        <v>74.487382769999996</v>
      </c>
      <c r="K12">
        <v>74.543965600000007</v>
      </c>
      <c r="L12">
        <v>74.396504399999998</v>
      </c>
      <c r="M12">
        <v>56.594557870000003</v>
      </c>
      <c r="N12">
        <v>58.491602389999997</v>
      </c>
      <c r="O12">
        <v>59.106008469999999</v>
      </c>
      <c r="P12">
        <v>59.24700653</v>
      </c>
    </row>
    <row r="13" spans="1:16" x14ac:dyDescent="0.25">
      <c r="A13" s="1">
        <v>36861</v>
      </c>
      <c r="B13">
        <v>80.23</v>
      </c>
      <c r="C13">
        <v>82.03</v>
      </c>
      <c r="D13">
        <v>64.900000000000006</v>
      </c>
      <c r="E13">
        <v>70.139815830000003</v>
      </c>
      <c r="F13">
        <v>70.775105679999996</v>
      </c>
      <c r="G13">
        <v>70.928509379999994</v>
      </c>
      <c r="H13">
        <v>70.826272450000005</v>
      </c>
      <c r="I13">
        <v>74.436670840000005</v>
      </c>
      <c r="J13">
        <v>74.967504140000003</v>
      </c>
      <c r="K13">
        <v>75.11749949</v>
      </c>
      <c r="L13">
        <v>75.049398800000006</v>
      </c>
      <c r="M13">
        <v>56.997730709999999</v>
      </c>
      <c r="N13">
        <v>59.436245900000003</v>
      </c>
      <c r="O13">
        <v>60.305971229999997</v>
      </c>
      <c r="P13">
        <v>60.666254340000002</v>
      </c>
    </row>
    <row r="14" spans="1:16" x14ac:dyDescent="0.25">
      <c r="A14" s="1">
        <v>36951</v>
      </c>
      <c r="B14">
        <v>68.86</v>
      </c>
      <c r="C14">
        <v>72.5</v>
      </c>
      <c r="D14">
        <v>47.91</v>
      </c>
      <c r="E14">
        <v>70.618732629999997</v>
      </c>
      <c r="F14">
        <v>71.401923569999994</v>
      </c>
      <c r="G14">
        <v>71.630829169999998</v>
      </c>
      <c r="H14">
        <v>71.601192389999994</v>
      </c>
      <c r="I14">
        <v>74.79037246</v>
      </c>
      <c r="J14">
        <v>75.473886739999998</v>
      </c>
      <c r="K14">
        <v>75.708786649999993</v>
      </c>
      <c r="L14">
        <v>75.713746799999996</v>
      </c>
      <c r="M14">
        <v>57.550468000000002</v>
      </c>
      <c r="N14">
        <v>60.465971209999999</v>
      </c>
      <c r="O14">
        <v>61.559449520000001</v>
      </c>
      <c r="P14">
        <v>62.117899170000001</v>
      </c>
    </row>
    <row r="15" spans="1:16" x14ac:dyDescent="0.25">
      <c r="A15" s="1">
        <v>37043</v>
      </c>
      <c r="B15">
        <v>63.88</v>
      </c>
      <c r="C15">
        <v>68.89</v>
      </c>
      <c r="D15">
        <v>55.11</v>
      </c>
      <c r="E15">
        <v>71.152885859999998</v>
      </c>
      <c r="F15">
        <v>72.060299959999995</v>
      </c>
      <c r="G15">
        <v>72.353837679999998</v>
      </c>
      <c r="H15">
        <v>72.389542829999996</v>
      </c>
      <c r="I15">
        <v>75.198690529999993</v>
      </c>
      <c r="J15">
        <v>76.011704960000003</v>
      </c>
      <c r="K15">
        <v>76.320955600000005</v>
      </c>
      <c r="L15">
        <v>76.391456050000002</v>
      </c>
      <c r="M15">
        <v>58.282137140000003</v>
      </c>
      <c r="N15">
        <v>61.593178330000001</v>
      </c>
      <c r="O15">
        <v>62.873729500000003</v>
      </c>
      <c r="P15">
        <v>63.606241650000001</v>
      </c>
    </row>
    <row r="16" spans="1:16" x14ac:dyDescent="0.25">
      <c r="A16" s="1">
        <v>37135</v>
      </c>
      <c r="B16">
        <v>66.33</v>
      </c>
      <c r="C16">
        <v>69.849999999999994</v>
      </c>
      <c r="D16">
        <v>48.86</v>
      </c>
      <c r="E16">
        <v>71.751923329999997</v>
      </c>
      <c r="F16">
        <v>72.754336120000005</v>
      </c>
      <c r="G16">
        <v>73.100070070000001</v>
      </c>
      <c r="H16">
        <v>73.192959799999997</v>
      </c>
      <c r="I16">
        <v>75.672403639999999</v>
      </c>
      <c r="J16">
        <v>76.58553843</v>
      </c>
      <c r="K16">
        <v>76.956813980000007</v>
      </c>
      <c r="L16">
        <v>77.084273539999998</v>
      </c>
      <c r="M16">
        <v>59.216080220000002</v>
      </c>
      <c r="N16">
        <v>62.827756090000001</v>
      </c>
      <c r="O16">
        <v>64.254732349999998</v>
      </c>
      <c r="P16">
        <v>65.134872040000005</v>
      </c>
    </row>
    <row r="17" spans="1:16" x14ac:dyDescent="0.25">
      <c r="A17" s="1">
        <v>37226</v>
      </c>
      <c r="B17">
        <v>74.61</v>
      </c>
      <c r="C17">
        <v>75.900000000000006</v>
      </c>
      <c r="D17">
        <v>43.36</v>
      </c>
      <c r="E17">
        <v>72.420947299999995</v>
      </c>
      <c r="F17">
        <v>73.486497259999993</v>
      </c>
      <c r="G17">
        <v>73.871214109999997</v>
      </c>
      <c r="H17">
        <v>74.012653850000007</v>
      </c>
      <c r="I17">
        <v>76.218347460000004</v>
      </c>
      <c r="J17">
        <v>77.198542430000003</v>
      </c>
      <c r="K17">
        <v>77.618426339999999</v>
      </c>
      <c r="L17">
        <v>77.793571170000007</v>
      </c>
      <c r="M17">
        <v>60.373656769999997</v>
      </c>
      <c r="N17">
        <v>64.178296680000003</v>
      </c>
      <c r="O17">
        <v>65.707602919999999</v>
      </c>
      <c r="P17">
        <v>66.706955769999993</v>
      </c>
    </row>
    <row r="18" spans="1:16" x14ac:dyDescent="0.25">
      <c r="A18" s="1">
        <v>37316</v>
      </c>
      <c r="B18">
        <v>73.27</v>
      </c>
      <c r="C18">
        <v>75.27</v>
      </c>
      <c r="D18">
        <v>56.45</v>
      </c>
      <c r="E18">
        <v>73.161671330000004</v>
      </c>
      <c r="F18">
        <v>74.257963720000006</v>
      </c>
      <c r="G18">
        <v>74.668280550000006</v>
      </c>
      <c r="H18">
        <v>74.849492389999995</v>
      </c>
      <c r="I18">
        <v>76.839718649999995</v>
      </c>
      <c r="J18">
        <v>77.852525119999996</v>
      </c>
      <c r="K18">
        <v>78.307146529999997</v>
      </c>
      <c r="L18">
        <v>78.520359130000003</v>
      </c>
      <c r="M18">
        <v>61.76975375</v>
      </c>
      <c r="N18">
        <v>65.65059875</v>
      </c>
      <c r="O18">
        <v>67.23594654</v>
      </c>
      <c r="P18">
        <v>68.324844549999995</v>
      </c>
    </row>
    <row r="19" spans="1:16" x14ac:dyDescent="0.25">
      <c r="A19" s="1">
        <v>37408</v>
      </c>
      <c r="B19">
        <v>63.21</v>
      </c>
      <c r="C19">
        <v>66.55</v>
      </c>
      <c r="D19">
        <v>49.66</v>
      </c>
      <c r="E19">
        <v>73.97717711</v>
      </c>
      <c r="F19">
        <v>75.070140559999999</v>
      </c>
      <c r="G19">
        <v>75.492354050000003</v>
      </c>
      <c r="H19">
        <v>75.704372710000001</v>
      </c>
      <c r="I19">
        <v>77.5395149</v>
      </c>
      <c r="J19">
        <v>78.549034989999996</v>
      </c>
      <c r="K19">
        <v>79.024156579999996</v>
      </c>
      <c r="L19">
        <v>79.265552929999998</v>
      </c>
      <c r="M19">
        <v>63.408624590000002</v>
      </c>
      <c r="N19">
        <v>67.246297260000006</v>
      </c>
      <c r="O19">
        <v>68.841133819999996</v>
      </c>
      <c r="P19">
        <v>69.989722720000003</v>
      </c>
    </row>
    <row r="20" spans="1:16" x14ac:dyDescent="0.25">
      <c r="A20" s="1">
        <v>37500</v>
      </c>
      <c r="B20">
        <v>71.459999999999994</v>
      </c>
      <c r="C20">
        <v>73.63</v>
      </c>
      <c r="D20">
        <v>57.89</v>
      </c>
      <c r="E20">
        <v>74.870614070000002</v>
      </c>
      <c r="F20">
        <v>75.92423522</v>
      </c>
      <c r="G20">
        <v>76.344379399999994</v>
      </c>
      <c r="H20">
        <v>76.578113099999996</v>
      </c>
      <c r="I20">
        <v>78.319752859999994</v>
      </c>
      <c r="J20">
        <v>79.289103979999993</v>
      </c>
      <c r="K20">
        <v>79.770334779999999</v>
      </c>
      <c r="L20">
        <v>80.029905569999997</v>
      </c>
      <c r="M20">
        <v>65.291197870000005</v>
      </c>
      <c r="N20">
        <v>68.965187099999994</v>
      </c>
      <c r="O20">
        <v>70.523456749999994</v>
      </c>
      <c r="P20">
        <v>71.702180889999994</v>
      </c>
    </row>
    <row r="21" spans="1:16" x14ac:dyDescent="0.25">
      <c r="A21" s="1">
        <v>37591</v>
      </c>
      <c r="B21">
        <v>79.66</v>
      </c>
      <c r="C21">
        <v>80.959999999999994</v>
      </c>
      <c r="D21">
        <v>54.33</v>
      </c>
      <c r="E21">
        <v>75.838402130000006</v>
      </c>
      <c r="F21">
        <v>76.819083129999996</v>
      </c>
      <c r="G21">
        <v>77.224073180000005</v>
      </c>
      <c r="H21">
        <v>77.470907150000002</v>
      </c>
      <c r="I21">
        <v>79.175580679999996</v>
      </c>
      <c r="J21">
        <v>80.071364259999996</v>
      </c>
      <c r="K21">
        <v>80.545312039999999</v>
      </c>
      <c r="L21">
        <v>80.813534250000004</v>
      </c>
      <c r="M21">
        <v>67.409809280000005</v>
      </c>
      <c r="N21">
        <v>70.803545839999998</v>
      </c>
      <c r="O21">
        <v>72.281289229999999</v>
      </c>
      <c r="P21">
        <v>73.461793170000007</v>
      </c>
    </row>
    <row r="22" spans="1:16" x14ac:dyDescent="0.25">
      <c r="A22" s="1">
        <v>37681</v>
      </c>
      <c r="B22">
        <v>77.63</v>
      </c>
      <c r="C22">
        <v>81.61</v>
      </c>
      <c r="D22">
        <v>67.41</v>
      </c>
      <c r="E22">
        <v>76.874829590000004</v>
      </c>
      <c r="F22">
        <v>77.752626860000007</v>
      </c>
      <c r="G22">
        <v>78.13066354</v>
      </c>
      <c r="H22">
        <v>78.382692539999994</v>
      </c>
      <c r="I22">
        <v>80.099215459999996</v>
      </c>
      <c r="J22">
        <v>80.893316159999998</v>
      </c>
      <c r="K22">
        <v>81.34810521</v>
      </c>
      <c r="L22">
        <v>81.616236209999997</v>
      </c>
      <c r="M22">
        <v>69.752168780000005</v>
      </c>
      <c r="N22">
        <v>72.755436070000002</v>
      </c>
      <c r="O22">
        <v>74.111741780000003</v>
      </c>
      <c r="P22">
        <v>75.267443080000007</v>
      </c>
    </row>
    <row r="23" spans="1:16" x14ac:dyDescent="0.25">
      <c r="A23" s="1">
        <v>37773</v>
      </c>
      <c r="B23">
        <v>67.78</v>
      </c>
      <c r="C23">
        <v>73.13</v>
      </c>
      <c r="D23">
        <v>56.04</v>
      </c>
      <c r="E23">
        <v>77.976573250000001</v>
      </c>
      <c r="F23">
        <v>78.723377170000006</v>
      </c>
      <c r="G23">
        <v>79.063622210000005</v>
      </c>
      <c r="H23">
        <v>79.313516399999997</v>
      </c>
      <c r="I23">
        <v>81.083989529999997</v>
      </c>
      <c r="J23">
        <v>81.752637739999997</v>
      </c>
      <c r="K23">
        <v>82.177772610000005</v>
      </c>
      <c r="L23">
        <v>82.437815979999996</v>
      </c>
      <c r="M23">
        <v>72.297811409999994</v>
      </c>
      <c r="N23">
        <v>74.811625620000001</v>
      </c>
      <c r="O23">
        <v>76.010129820000003</v>
      </c>
      <c r="P23">
        <v>77.117057540000005</v>
      </c>
    </row>
    <row r="24" spans="1:16" x14ac:dyDescent="0.25">
      <c r="A24" s="1">
        <v>37865</v>
      </c>
      <c r="B24">
        <v>74.22</v>
      </c>
      <c r="C24">
        <v>78.88</v>
      </c>
      <c r="D24">
        <v>65.760000000000005</v>
      </c>
      <c r="E24">
        <v>79.140781869999998</v>
      </c>
      <c r="F24">
        <v>79.729820309999994</v>
      </c>
      <c r="G24">
        <v>80.022370850000001</v>
      </c>
      <c r="H24">
        <v>80.263388230000004</v>
      </c>
      <c r="I24">
        <v>82.124179470000001</v>
      </c>
      <c r="J24">
        <v>82.647150389999993</v>
      </c>
      <c r="K24">
        <v>83.033398759999997</v>
      </c>
      <c r="L24">
        <v>83.278077800000005</v>
      </c>
      <c r="M24">
        <v>75.024808399999998</v>
      </c>
      <c r="N24">
        <v>76.961813280000001</v>
      </c>
      <c r="O24">
        <v>77.971098589999997</v>
      </c>
      <c r="P24">
        <v>79.008170590000006</v>
      </c>
    </row>
    <row r="25" spans="1:16" x14ac:dyDescent="0.25">
      <c r="A25" s="1">
        <v>37956</v>
      </c>
      <c r="B25">
        <v>84.23</v>
      </c>
      <c r="C25">
        <v>84.89</v>
      </c>
      <c r="D25">
        <v>66.739999999999995</v>
      </c>
      <c r="E25">
        <v>80.358231380000007</v>
      </c>
      <c r="F25">
        <v>80.768253819999998</v>
      </c>
      <c r="G25">
        <v>81.005202760000003</v>
      </c>
      <c r="H25">
        <v>81.231740860000002</v>
      </c>
      <c r="I25">
        <v>83.209090639999999</v>
      </c>
      <c r="J25">
        <v>83.572950980000002</v>
      </c>
      <c r="K25">
        <v>83.913163389999994</v>
      </c>
      <c r="L25">
        <v>84.136360499999995</v>
      </c>
      <c r="M25">
        <v>77.901069809999996</v>
      </c>
      <c r="N25">
        <v>79.191943480000006</v>
      </c>
      <c r="O25">
        <v>79.987296310000005</v>
      </c>
      <c r="P25">
        <v>80.937262430000004</v>
      </c>
    </row>
    <row r="26" spans="1:16" x14ac:dyDescent="0.25">
      <c r="A26" s="1">
        <v>38047</v>
      </c>
      <c r="B26">
        <v>85.03</v>
      </c>
      <c r="C26">
        <v>89.2</v>
      </c>
      <c r="D26">
        <v>88.89</v>
      </c>
      <c r="E26">
        <v>81.616622210000003</v>
      </c>
      <c r="F26">
        <v>81.833873299999993</v>
      </c>
      <c r="G26">
        <v>82.009831019999993</v>
      </c>
      <c r="H26">
        <v>82.217704929999996</v>
      </c>
      <c r="I26">
        <v>84.326000750000006</v>
      </c>
      <c r="J26">
        <v>84.525382969999995</v>
      </c>
      <c r="K26">
        <v>84.814830889999996</v>
      </c>
      <c r="L26">
        <v>85.011783030000004</v>
      </c>
      <c r="M26">
        <v>80.888715230000003</v>
      </c>
      <c r="N26">
        <v>81.485720299999997</v>
      </c>
      <c r="O26">
        <v>82.050150090000002</v>
      </c>
      <c r="P26">
        <v>82.900150850000003</v>
      </c>
    </row>
    <row r="27" spans="1:16" x14ac:dyDescent="0.25">
      <c r="A27" s="1">
        <v>38139</v>
      </c>
      <c r="B27">
        <v>74.63</v>
      </c>
      <c r="C27">
        <v>81.069999999999993</v>
      </c>
      <c r="D27">
        <v>81.709999999999994</v>
      </c>
      <c r="E27">
        <v>82.90607464</v>
      </c>
      <c r="F27">
        <v>82.922566700000004</v>
      </c>
      <c r="G27">
        <v>83.034291159999995</v>
      </c>
      <c r="H27">
        <v>83.220561009999997</v>
      </c>
      <c r="I27">
        <v>85.463238110000006</v>
      </c>
      <c r="J27">
        <v>85.500053190000003</v>
      </c>
      <c r="K27">
        <v>85.736263370000003</v>
      </c>
      <c r="L27">
        <v>85.903502009999997</v>
      </c>
      <c r="M27">
        <v>83.942888539999998</v>
      </c>
      <c r="N27">
        <v>83.824357430000006</v>
      </c>
      <c r="O27">
        <v>84.149762330000001</v>
      </c>
      <c r="P27">
        <v>84.891943769999997</v>
      </c>
    </row>
    <row r="28" spans="1:16" x14ac:dyDescent="0.25">
      <c r="A28" s="1">
        <v>38231</v>
      </c>
      <c r="B28">
        <v>82.92</v>
      </c>
      <c r="C28">
        <v>89.7</v>
      </c>
      <c r="D28">
        <v>95.54</v>
      </c>
      <c r="E28">
        <v>84.218842319999993</v>
      </c>
      <c r="F28">
        <v>84.030861189999996</v>
      </c>
      <c r="G28">
        <v>84.076920740000006</v>
      </c>
      <c r="H28">
        <v>84.239730289999997</v>
      </c>
      <c r="I28">
        <v>86.612177250000002</v>
      </c>
      <c r="J28">
        <v>86.493503410000002</v>
      </c>
      <c r="K28">
        <v>86.675761390000005</v>
      </c>
      <c r="L28">
        <v>86.810883459999999</v>
      </c>
      <c r="M28">
        <v>87.023734450000006</v>
      </c>
      <c r="N28">
        <v>86.190549419999996</v>
      </c>
      <c r="O28">
        <v>86.276919379999995</v>
      </c>
      <c r="P28">
        <v>86.908048620000002</v>
      </c>
    </row>
    <row r="29" spans="1:16" x14ac:dyDescent="0.25">
      <c r="A29" s="1">
        <v>38322</v>
      </c>
      <c r="B29">
        <v>91.43</v>
      </c>
      <c r="C29">
        <v>93.15</v>
      </c>
      <c r="D29">
        <v>85.75</v>
      </c>
      <c r="E29">
        <v>85.54200634</v>
      </c>
      <c r="F29">
        <v>85.153625419999997</v>
      </c>
      <c r="G29">
        <v>85.135216909999997</v>
      </c>
      <c r="H29">
        <v>85.274204409999996</v>
      </c>
      <c r="I29">
        <v>87.761446960000001</v>
      </c>
      <c r="J29">
        <v>87.501389410000002</v>
      </c>
      <c r="K29">
        <v>87.63115895</v>
      </c>
      <c r="L29">
        <v>87.733051739999993</v>
      </c>
      <c r="M29">
        <v>90.090002119999994</v>
      </c>
      <c r="N29">
        <v>88.566567939999999</v>
      </c>
      <c r="O29">
        <v>88.422163639999994</v>
      </c>
      <c r="P29">
        <v>88.943713700000004</v>
      </c>
    </row>
    <row r="30" spans="1:16" x14ac:dyDescent="0.25">
      <c r="A30" s="1">
        <v>38412</v>
      </c>
      <c r="B30">
        <v>92.74</v>
      </c>
      <c r="C30">
        <v>94.78</v>
      </c>
      <c r="D30">
        <v>106.29</v>
      </c>
      <c r="E30">
        <v>86.861836019999998</v>
      </c>
      <c r="F30">
        <v>86.285505880000002</v>
      </c>
      <c r="G30">
        <v>86.206561100000002</v>
      </c>
      <c r="H30">
        <v>86.322909050000007</v>
      </c>
      <c r="I30">
        <v>88.901605880000005</v>
      </c>
      <c r="J30">
        <v>88.520008239999996</v>
      </c>
      <c r="K30">
        <v>88.60059244</v>
      </c>
      <c r="L30">
        <v>88.669275659999997</v>
      </c>
      <c r="M30">
        <v>93.105763359999997</v>
      </c>
      <c r="N30">
        <v>90.936554569999998</v>
      </c>
      <c r="O30">
        <v>90.576963809999995</v>
      </c>
      <c r="P30">
        <v>90.994618930000001</v>
      </c>
    </row>
    <row r="31" spans="1:16" x14ac:dyDescent="0.25">
      <c r="A31" s="1">
        <v>38504</v>
      </c>
      <c r="B31">
        <v>81.94</v>
      </c>
      <c r="C31">
        <v>84.9</v>
      </c>
      <c r="D31">
        <v>91.91</v>
      </c>
      <c r="E31">
        <v>88.168280690000003</v>
      </c>
      <c r="F31">
        <v>87.422404330000006</v>
      </c>
      <c r="G31">
        <v>87.288964239999999</v>
      </c>
      <c r="H31">
        <v>87.385077659999993</v>
      </c>
      <c r="I31">
        <v>90.026580539999998</v>
      </c>
      <c r="J31">
        <v>89.546786679999997</v>
      </c>
      <c r="K31">
        <v>89.582750129999994</v>
      </c>
      <c r="L31">
        <v>89.619094880000006</v>
      </c>
      <c r="M31">
        <v>96.032377479999994</v>
      </c>
      <c r="N31">
        <v>93.284087540000002</v>
      </c>
      <c r="O31">
        <v>92.732521379999994</v>
      </c>
      <c r="P31">
        <v>93.056284559999995</v>
      </c>
    </row>
    <row r="32" spans="1:16" x14ac:dyDescent="0.25">
      <c r="A32" s="1">
        <v>38596</v>
      </c>
      <c r="B32">
        <v>89.35</v>
      </c>
      <c r="C32">
        <v>92.11</v>
      </c>
      <c r="D32">
        <v>111.28</v>
      </c>
      <c r="E32">
        <v>89.454963520000007</v>
      </c>
      <c r="F32">
        <v>88.561513419999997</v>
      </c>
      <c r="G32">
        <v>88.381090580000006</v>
      </c>
      <c r="H32">
        <v>88.460264550000005</v>
      </c>
      <c r="I32">
        <v>91.133971419999995</v>
      </c>
      <c r="J32">
        <v>90.580403520000004</v>
      </c>
      <c r="K32">
        <v>90.576938249999998</v>
      </c>
      <c r="L32">
        <v>90.582354589999994</v>
      </c>
      <c r="M32">
        <v>98.839443950000003</v>
      </c>
      <c r="N32">
        <v>95.595815810000005</v>
      </c>
      <c r="O32">
        <v>94.881609139999995</v>
      </c>
      <c r="P32">
        <v>95.124995569999996</v>
      </c>
    </row>
    <row r="33" spans="1:16" x14ac:dyDescent="0.25">
      <c r="A33" s="1">
        <v>38687</v>
      </c>
      <c r="B33">
        <v>98.81</v>
      </c>
      <c r="C33">
        <v>99.14</v>
      </c>
      <c r="D33">
        <v>105.08</v>
      </c>
      <c r="E33">
        <v>90.711614999999995</v>
      </c>
      <c r="F33">
        <v>89.698929340000007</v>
      </c>
      <c r="G33">
        <v>89.481069489999996</v>
      </c>
      <c r="H33">
        <v>89.547751779999999</v>
      </c>
      <c r="I33">
        <v>92.218174930000004</v>
      </c>
      <c r="J33">
        <v>91.618608190000003</v>
      </c>
      <c r="K33">
        <v>91.581994730000005</v>
      </c>
      <c r="L33">
        <v>91.558664030000003</v>
      </c>
      <c r="M33">
        <v>101.4939857</v>
      </c>
      <c r="N33">
        <v>97.858113489999994</v>
      </c>
      <c r="O33">
        <v>97.016917609999993</v>
      </c>
      <c r="P33">
        <v>97.196979650000003</v>
      </c>
    </row>
    <row r="34" spans="1:16" x14ac:dyDescent="0.25">
      <c r="A34" s="1">
        <v>38777</v>
      </c>
      <c r="B34">
        <v>99.28</v>
      </c>
      <c r="C34">
        <v>98.45</v>
      </c>
      <c r="D34">
        <v>122.64</v>
      </c>
      <c r="E34">
        <v>91.927900030000004</v>
      </c>
      <c r="F34">
        <v>90.830905950000002</v>
      </c>
      <c r="G34">
        <v>90.587127240000001</v>
      </c>
      <c r="H34">
        <v>90.646865890000001</v>
      </c>
      <c r="I34">
        <v>93.274197470000004</v>
      </c>
      <c r="J34">
        <v>92.659456019999993</v>
      </c>
      <c r="K34">
        <v>92.596910840000007</v>
      </c>
      <c r="L34">
        <v>92.547708830000005</v>
      </c>
      <c r="M34">
        <v>103.9708012</v>
      </c>
      <c r="N34">
        <v>100.06049160000001</v>
      </c>
      <c r="O34">
        <v>99.132777189999999</v>
      </c>
      <c r="P34">
        <v>99.26927225</v>
      </c>
    </row>
    <row r="35" spans="1:16" x14ac:dyDescent="0.25">
      <c r="A35" s="1">
        <v>38869</v>
      </c>
      <c r="B35">
        <v>87.37</v>
      </c>
      <c r="C35">
        <v>90.7</v>
      </c>
      <c r="D35">
        <v>111</v>
      </c>
      <c r="E35">
        <v>93.09854498</v>
      </c>
      <c r="F35">
        <v>91.955519350000003</v>
      </c>
      <c r="G35">
        <v>91.698422960000002</v>
      </c>
      <c r="H35">
        <v>91.757396540000002</v>
      </c>
      <c r="I35">
        <v>94.301371590000002</v>
      </c>
      <c r="J35">
        <v>93.702506639999996</v>
      </c>
      <c r="K35">
        <v>93.621433620000005</v>
      </c>
      <c r="L35">
        <v>93.549553680000002</v>
      </c>
      <c r="M35">
        <v>106.2469299</v>
      </c>
      <c r="N35">
        <v>102.1939053</v>
      </c>
      <c r="O35">
        <v>101.22432449999999</v>
      </c>
      <c r="P35">
        <v>101.33930290000001</v>
      </c>
    </row>
    <row r="36" spans="1:16" x14ac:dyDescent="0.25">
      <c r="A36" s="1">
        <v>38961</v>
      </c>
      <c r="B36">
        <v>97.59</v>
      </c>
      <c r="C36">
        <v>98.74</v>
      </c>
      <c r="D36">
        <v>129.68</v>
      </c>
      <c r="E36">
        <v>94.222871299999994</v>
      </c>
      <c r="F36">
        <v>93.072535439999996</v>
      </c>
      <c r="G36">
        <v>92.814985109999995</v>
      </c>
      <c r="H36">
        <v>92.879565040000003</v>
      </c>
      <c r="I36">
        <v>95.302264710000003</v>
      </c>
      <c r="J36">
        <v>94.748477780000002</v>
      </c>
      <c r="K36">
        <v>94.655895439999995</v>
      </c>
      <c r="L36">
        <v>94.56455837</v>
      </c>
      <c r="M36">
        <v>108.3110796</v>
      </c>
      <c r="N36">
        <v>104.2538261</v>
      </c>
      <c r="O36">
        <v>103.2890471</v>
      </c>
      <c r="P36">
        <v>103.4056698</v>
      </c>
    </row>
    <row r="37" spans="1:16" x14ac:dyDescent="0.25">
      <c r="A37" s="1">
        <v>39052</v>
      </c>
      <c r="B37">
        <v>104.86</v>
      </c>
      <c r="C37">
        <v>101.47</v>
      </c>
      <c r="D37">
        <v>120.74</v>
      </c>
      <c r="E37">
        <v>95.296620110000006</v>
      </c>
      <c r="F37">
        <v>94.180803019999999</v>
      </c>
      <c r="G37">
        <v>93.936409269999999</v>
      </c>
      <c r="H37">
        <v>94.013373329999993</v>
      </c>
      <c r="I37">
        <v>96.277193409999995</v>
      </c>
      <c r="J37">
        <v>95.797486669999998</v>
      </c>
      <c r="K37">
        <v>95.700336500000006</v>
      </c>
      <c r="L37">
        <v>95.592940240000004</v>
      </c>
      <c r="M37">
        <v>110.1549289</v>
      </c>
      <c r="N37">
        <v>106.23748620000001</v>
      </c>
      <c r="O37">
        <v>105.3254098</v>
      </c>
      <c r="P37">
        <v>105.4674541</v>
      </c>
    </row>
    <row r="38" spans="1:16" x14ac:dyDescent="0.25">
      <c r="A38" s="1">
        <v>39142</v>
      </c>
      <c r="B38">
        <v>104.38</v>
      </c>
      <c r="C38">
        <v>103.62</v>
      </c>
      <c r="D38">
        <v>129.4</v>
      </c>
      <c r="E38">
        <v>96.317636960000002</v>
      </c>
      <c r="F38">
        <v>95.280074400000004</v>
      </c>
      <c r="G38">
        <v>95.062768550000001</v>
      </c>
      <c r="H38">
        <v>95.159058880000003</v>
      </c>
      <c r="I38">
        <v>97.228622830000006</v>
      </c>
      <c r="J38">
        <v>96.850448850000006</v>
      </c>
      <c r="K38">
        <v>96.755205450000005</v>
      </c>
      <c r="L38">
        <v>96.635125369999997</v>
      </c>
      <c r="M38">
        <v>111.7835118</v>
      </c>
      <c r="N38">
        <v>108.1472034</v>
      </c>
      <c r="O38">
        <v>107.33451669999999</v>
      </c>
      <c r="P38">
        <v>107.52505069999999</v>
      </c>
    </row>
    <row r="39" spans="1:16" x14ac:dyDescent="0.25">
      <c r="A39" s="1">
        <v>39234</v>
      </c>
      <c r="B39">
        <v>93.67</v>
      </c>
      <c r="C39">
        <v>94.01</v>
      </c>
      <c r="D39">
        <v>113.89</v>
      </c>
      <c r="E39">
        <v>97.289744519999999</v>
      </c>
      <c r="F39">
        <v>96.372237709999993</v>
      </c>
      <c r="G39">
        <v>96.195228400000005</v>
      </c>
      <c r="H39">
        <v>96.317401489999995</v>
      </c>
      <c r="I39">
        <v>98.162263640000006</v>
      </c>
      <c r="J39">
        <v>97.909414339999998</v>
      </c>
      <c r="K39">
        <v>97.821527869999997</v>
      </c>
      <c r="L39">
        <v>97.691833729999999</v>
      </c>
      <c r="M39">
        <v>113.20847809999999</v>
      </c>
      <c r="N39">
        <v>109.988196</v>
      </c>
      <c r="O39">
        <v>109.3190134</v>
      </c>
      <c r="P39">
        <v>109.579618</v>
      </c>
    </row>
    <row r="40" spans="1:16" x14ac:dyDescent="0.25">
      <c r="A40" s="1">
        <v>39326</v>
      </c>
      <c r="B40">
        <v>100.88</v>
      </c>
      <c r="C40">
        <v>100.54</v>
      </c>
      <c r="D40">
        <v>134.31</v>
      </c>
      <c r="E40">
        <v>98.221804449999993</v>
      </c>
      <c r="F40">
        <v>97.461001069999995</v>
      </c>
      <c r="G40">
        <v>97.335885989999994</v>
      </c>
      <c r="H40">
        <v>97.489641989999996</v>
      </c>
      <c r="I40">
        <v>99.087821090000006</v>
      </c>
      <c r="J40">
        <v>98.977787109999994</v>
      </c>
      <c r="K40">
        <v>98.901015839999999</v>
      </c>
      <c r="L40">
        <v>98.764134499999997</v>
      </c>
      <c r="M40">
        <v>114.45248789999999</v>
      </c>
      <c r="N40">
        <v>111.7699326</v>
      </c>
      <c r="O40">
        <v>111.2837519</v>
      </c>
      <c r="P40">
        <v>111.6334083</v>
      </c>
    </row>
    <row r="41" spans="1:16" x14ac:dyDescent="0.25">
      <c r="A41" s="1">
        <v>39417</v>
      </c>
      <c r="B41">
        <v>108.81</v>
      </c>
      <c r="C41">
        <v>108.19</v>
      </c>
      <c r="D41">
        <v>126.86</v>
      </c>
      <c r="E41">
        <v>99.120416050000003</v>
      </c>
      <c r="F41">
        <v>98.549532150000005</v>
      </c>
      <c r="G41">
        <v>98.486586000000003</v>
      </c>
      <c r="H41">
        <v>98.676888869999999</v>
      </c>
      <c r="I41">
        <v>100.0124053</v>
      </c>
      <c r="J41">
        <v>100.0581912</v>
      </c>
      <c r="K41">
        <v>99.995000270000006</v>
      </c>
      <c r="L41">
        <v>99.852912799999999</v>
      </c>
      <c r="M41">
        <v>115.5386271</v>
      </c>
      <c r="N41">
        <v>113.5026623</v>
      </c>
      <c r="O41">
        <v>113.2340414</v>
      </c>
      <c r="P41">
        <v>113.68888939999999</v>
      </c>
    </row>
    <row r="42" spans="1:16" x14ac:dyDescent="0.25">
      <c r="A42" s="1">
        <v>39508</v>
      </c>
      <c r="B42">
        <v>105.09</v>
      </c>
      <c r="C42">
        <v>104.02</v>
      </c>
      <c r="D42">
        <v>125.85</v>
      </c>
      <c r="E42">
        <v>99.99384001</v>
      </c>
      <c r="F42">
        <v>99.641682430000003</v>
      </c>
      <c r="G42">
        <v>99.649527480000003</v>
      </c>
      <c r="H42">
        <v>99.880420110000003</v>
      </c>
      <c r="I42">
        <v>100.944034</v>
      </c>
      <c r="J42">
        <v>101.15356319999999</v>
      </c>
      <c r="K42">
        <v>101.10497599999999</v>
      </c>
      <c r="L42">
        <v>100.9591425</v>
      </c>
      <c r="M42">
        <v>116.50239259999999</v>
      </c>
      <c r="N42">
        <v>115.20114239999999</v>
      </c>
      <c r="O42">
        <v>115.17749379999999</v>
      </c>
      <c r="P42">
        <v>115.7496628</v>
      </c>
    </row>
    <row r="43" spans="1:16" x14ac:dyDescent="0.25">
      <c r="A43" s="1">
        <v>39600</v>
      </c>
      <c r="B43">
        <v>99.49</v>
      </c>
      <c r="C43">
        <v>99.19</v>
      </c>
      <c r="D43">
        <v>126.09</v>
      </c>
      <c r="E43">
        <v>100.856393</v>
      </c>
      <c r="F43">
        <v>100.74335550000001</v>
      </c>
      <c r="G43">
        <v>100.8279418</v>
      </c>
      <c r="H43">
        <v>101.1020204</v>
      </c>
      <c r="I43">
        <v>101.8958358</v>
      </c>
      <c r="J43">
        <v>102.2684658</v>
      </c>
      <c r="K43">
        <v>102.23325730000001</v>
      </c>
      <c r="L43">
        <v>102.08421439999999</v>
      </c>
      <c r="M43">
        <v>117.38635739999999</v>
      </c>
      <c r="N43">
        <v>116.8828013</v>
      </c>
      <c r="O43">
        <v>117.1230833</v>
      </c>
      <c r="P43">
        <v>117.8199888</v>
      </c>
    </row>
    <row r="44" spans="1:16" x14ac:dyDescent="0.25">
      <c r="A44" s="1">
        <v>39692</v>
      </c>
      <c r="B44">
        <v>103.35</v>
      </c>
      <c r="C44">
        <v>101.71</v>
      </c>
      <c r="D44">
        <v>136.03</v>
      </c>
      <c r="E44">
        <v>101.7255768</v>
      </c>
      <c r="F44">
        <v>101.86154449999999</v>
      </c>
      <c r="G44">
        <v>102.0256045</v>
      </c>
      <c r="H44">
        <v>102.3437347</v>
      </c>
      <c r="I44">
        <v>102.8828621</v>
      </c>
      <c r="J44">
        <v>103.40803529999999</v>
      </c>
      <c r="K44">
        <v>103.3824501</v>
      </c>
      <c r="L44">
        <v>103.2296722</v>
      </c>
      <c r="M44">
        <v>118.2389364</v>
      </c>
      <c r="N44">
        <v>118.5671976</v>
      </c>
      <c r="O44">
        <v>119.0808517</v>
      </c>
      <c r="P44">
        <v>119.90463250000001</v>
      </c>
    </row>
    <row r="45" spans="1:16" x14ac:dyDescent="0.25">
      <c r="A45" s="1">
        <v>39783</v>
      </c>
      <c r="B45">
        <v>110.1</v>
      </c>
      <c r="C45">
        <v>108.54</v>
      </c>
      <c r="D45">
        <v>121.68</v>
      </c>
      <c r="E45">
        <v>102.6180392</v>
      </c>
      <c r="F45">
        <v>103.0029921</v>
      </c>
      <c r="G45">
        <v>103.24615729999999</v>
      </c>
      <c r="H45">
        <v>103.6075278</v>
      </c>
      <c r="I45">
        <v>103.9184727</v>
      </c>
      <c r="J45">
        <v>104.5767922</v>
      </c>
      <c r="K45">
        <v>104.5548558</v>
      </c>
      <c r="L45">
        <v>104.3969151</v>
      </c>
      <c r="M45">
        <v>119.1139845</v>
      </c>
      <c r="N45">
        <v>120.2757309</v>
      </c>
      <c r="O45">
        <v>121.0617372</v>
      </c>
      <c r="P45">
        <v>122.00877250000001</v>
      </c>
    </row>
    <row r="46" spans="1:16" x14ac:dyDescent="0.25">
      <c r="A46" s="1">
        <v>39873</v>
      </c>
      <c r="B46">
        <v>100</v>
      </c>
      <c r="C46">
        <v>100</v>
      </c>
      <c r="D46">
        <v>100</v>
      </c>
      <c r="E46">
        <v>103.55144319999999</v>
      </c>
      <c r="F46">
        <v>104.1747385</v>
      </c>
      <c r="G46">
        <v>104.4933741</v>
      </c>
      <c r="H46">
        <v>104.8954143</v>
      </c>
      <c r="I46">
        <v>105.0152947</v>
      </c>
      <c r="J46">
        <v>105.7789172</v>
      </c>
      <c r="K46">
        <v>105.7526086</v>
      </c>
      <c r="L46">
        <v>105.58726609999999</v>
      </c>
      <c r="M46">
        <v>120.07647590000001</v>
      </c>
      <c r="N46">
        <v>122.03329359999999</v>
      </c>
      <c r="O46">
        <v>123.0783732</v>
      </c>
      <c r="P46">
        <v>124.1383939</v>
      </c>
    </row>
    <row r="47" spans="1:16" x14ac:dyDescent="0.25">
      <c r="A47" s="1">
        <v>39965</v>
      </c>
      <c r="B47">
        <v>85.48</v>
      </c>
      <c r="C47">
        <v>90.36</v>
      </c>
      <c r="D47">
        <v>81.36</v>
      </c>
      <c r="E47">
        <v>104.54812800000001</v>
      </c>
      <c r="F47">
        <v>105.3852433</v>
      </c>
      <c r="G47">
        <v>105.7717145</v>
      </c>
      <c r="H47">
        <v>106.2097338</v>
      </c>
      <c r="I47">
        <v>106.18884370000001</v>
      </c>
      <c r="J47">
        <v>107.01938389999999</v>
      </c>
      <c r="K47">
        <v>106.9782414</v>
      </c>
      <c r="L47">
        <v>106.8022555</v>
      </c>
      <c r="M47">
        <v>121.1929887</v>
      </c>
      <c r="N47">
        <v>123.865059</v>
      </c>
      <c r="O47">
        <v>125.14345470000001</v>
      </c>
      <c r="P47">
        <v>126.29946510000001</v>
      </c>
    </row>
    <row r="48" spans="1:16" x14ac:dyDescent="0.25">
      <c r="A48" s="1">
        <v>40057</v>
      </c>
      <c r="B48">
        <v>96.44</v>
      </c>
      <c r="C48">
        <v>98.39</v>
      </c>
      <c r="D48">
        <v>105.91</v>
      </c>
      <c r="E48">
        <v>105.62821340000001</v>
      </c>
      <c r="F48">
        <v>106.6421313</v>
      </c>
      <c r="G48">
        <v>107.0851886</v>
      </c>
      <c r="H48">
        <v>107.552581</v>
      </c>
      <c r="I48">
        <v>107.4515004</v>
      </c>
      <c r="J48">
        <v>108.30201</v>
      </c>
      <c r="K48">
        <v>108.2337117</v>
      </c>
      <c r="L48">
        <v>108.0431342</v>
      </c>
      <c r="M48">
        <v>122.5175531</v>
      </c>
      <c r="N48">
        <v>125.79179360000001</v>
      </c>
      <c r="O48">
        <v>127.267369</v>
      </c>
      <c r="P48">
        <v>128.49674759999999</v>
      </c>
    </row>
    <row r="49" spans="1:16" x14ac:dyDescent="0.25">
      <c r="A49" s="1">
        <v>40148</v>
      </c>
      <c r="B49">
        <v>108.73</v>
      </c>
      <c r="C49">
        <v>105.41</v>
      </c>
      <c r="D49">
        <v>100.4</v>
      </c>
      <c r="E49">
        <v>106.7999013</v>
      </c>
      <c r="F49">
        <v>107.9490461</v>
      </c>
      <c r="G49">
        <v>108.4357775</v>
      </c>
      <c r="H49">
        <v>108.925014</v>
      </c>
      <c r="I49">
        <v>108.8057527</v>
      </c>
      <c r="J49">
        <v>109.62728130000001</v>
      </c>
      <c r="K49">
        <v>109.51931500000001</v>
      </c>
      <c r="L49">
        <v>109.31033100000001</v>
      </c>
      <c r="M49">
        <v>124.07930349999999</v>
      </c>
      <c r="N49">
        <v>127.82576299999999</v>
      </c>
      <c r="O49">
        <v>129.45612489999999</v>
      </c>
      <c r="P49">
        <v>130.73275620000001</v>
      </c>
    </row>
    <row r="50" spans="1:16" x14ac:dyDescent="0.25">
      <c r="A50" s="1">
        <v>40238</v>
      </c>
      <c r="B50">
        <v>108.59</v>
      </c>
      <c r="C50">
        <v>111.25</v>
      </c>
      <c r="D50">
        <v>121.96</v>
      </c>
      <c r="E50">
        <v>108.0656512</v>
      </c>
      <c r="F50">
        <v>109.307591</v>
      </c>
      <c r="G50">
        <v>109.8243976</v>
      </c>
      <c r="H50">
        <v>110.3275354</v>
      </c>
      <c r="I50">
        <v>110.24842510000001</v>
      </c>
      <c r="J50">
        <v>110.9937013</v>
      </c>
      <c r="K50">
        <v>110.83436279999999</v>
      </c>
      <c r="L50">
        <v>110.6037919</v>
      </c>
      <c r="M50">
        <v>125.8969951</v>
      </c>
      <c r="N50">
        <v>129.97525640000001</v>
      </c>
      <c r="O50">
        <v>131.71359559999999</v>
      </c>
      <c r="P50">
        <v>133.00887599999999</v>
      </c>
    </row>
    <row r="51" spans="1:16" x14ac:dyDescent="0.25">
      <c r="A51" s="1">
        <v>40330</v>
      </c>
      <c r="B51">
        <v>91.38</v>
      </c>
      <c r="C51">
        <v>96.51</v>
      </c>
      <c r="D51">
        <v>89.71</v>
      </c>
      <c r="E51">
        <v>109.42912870000001</v>
      </c>
      <c r="F51">
        <v>110.7195253</v>
      </c>
      <c r="G51">
        <v>111.2519947</v>
      </c>
      <c r="H51">
        <v>111.76063809999999</v>
      </c>
      <c r="I51">
        <v>111.7742197</v>
      </c>
      <c r="J51">
        <v>112.39892999999999</v>
      </c>
      <c r="K51">
        <v>112.1777554</v>
      </c>
      <c r="L51">
        <v>111.9232681</v>
      </c>
      <c r="M51">
        <v>127.9745829</v>
      </c>
      <c r="N51">
        <v>132.24307780000001</v>
      </c>
      <c r="O51">
        <v>134.04074869999999</v>
      </c>
      <c r="P51">
        <v>135.3249758</v>
      </c>
    </row>
    <row r="52" spans="1:16" x14ac:dyDescent="0.25">
      <c r="A52" s="1">
        <v>40422</v>
      </c>
      <c r="B52">
        <v>104.16</v>
      </c>
      <c r="C52">
        <v>106.76</v>
      </c>
      <c r="D52">
        <v>119.02</v>
      </c>
      <c r="E52">
        <v>110.8943273</v>
      </c>
      <c r="F52">
        <v>112.186465</v>
      </c>
      <c r="G52">
        <v>112.7193913</v>
      </c>
      <c r="H52">
        <v>113.224728</v>
      </c>
      <c r="I52">
        <v>113.3784646</v>
      </c>
      <c r="J52">
        <v>113.8406785</v>
      </c>
      <c r="K52">
        <v>113.5484348</v>
      </c>
      <c r="L52">
        <v>113.26854299999999</v>
      </c>
      <c r="M52">
        <v>130.3135618</v>
      </c>
      <c r="N52">
        <v>134.63042820000001</v>
      </c>
      <c r="O52">
        <v>136.43757640000001</v>
      </c>
      <c r="P52">
        <v>137.6803716</v>
      </c>
    </row>
    <row r="53" spans="1:16" x14ac:dyDescent="0.25">
      <c r="A53" s="1">
        <v>40513</v>
      </c>
      <c r="B53">
        <v>118.55</v>
      </c>
      <c r="C53">
        <v>121.48</v>
      </c>
      <c r="D53">
        <v>130.58000000000001</v>
      </c>
      <c r="E53">
        <v>112.4539597</v>
      </c>
      <c r="F53">
        <v>113.7061581</v>
      </c>
      <c r="G53">
        <v>114.2254227</v>
      </c>
      <c r="H53">
        <v>114.71919200000001</v>
      </c>
      <c r="I53">
        <v>115.0469476</v>
      </c>
      <c r="J53">
        <v>115.3134804</v>
      </c>
      <c r="K53">
        <v>114.94377609999999</v>
      </c>
      <c r="L53">
        <v>114.6386294</v>
      </c>
      <c r="M53">
        <v>132.89151100000001</v>
      </c>
      <c r="N53">
        <v>137.13000199999999</v>
      </c>
      <c r="O53">
        <v>138.8996377</v>
      </c>
      <c r="P53">
        <v>140.07209900000001</v>
      </c>
    </row>
    <row r="54" spans="1:16" x14ac:dyDescent="0.25">
      <c r="A54" s="1">
        <v>40603</v>
      </c>
      <c r="B54">
        <v>120.51</v>
      </c>
      <c r="C54">
        <v>124.4</v>
      </c>
      <c r="D54">
        <v>150.84</v>
      </c>
      <c r="E54">
        <v>114.0965296</v>
      </c>
      <c r="F54">
        <v>115.27474719999999</v>
      </c>
      <c r="G54">
        <v>115.76806809999999</v>
      </c>
      <c r="H54">
        <v>116.2429638</v>
      </c>
      <c r="I54">
        <v>116.7613202</v>
      </c>
      <c r="J54">
        <v>116.8104529</v>
      </c>
      <c r="K54">
        <v>116.3604756</v>
      </c>
      <c r="L54">
        <v>116.03221449999999</v>
      </c>
      <c r="M54">
        <v>135.67895150000001</v>
      </c>
      <c r="N54">
        <v>139.7313714</v>
      </c>
      <c r="O54">
        <v>141.42075</v>
      </c>
      <c r="P54">
        <v>142.49626029999999</v>
      </c>
    </row>
    <row r="55" spans="1:16" x14ac:dyDescent="0.25">
      <c r="A55" s="1">
        <v>40695</v>
      </c>
      <c r="B55">
        <v>102.08</v>
      </c>
      <c r="C55">
        <v>112.98</v>
      </c>
      <c r="D55">
        <v>117.94</v>
      </c>
      <c r="E55">
        <v>115.814351</v>
      </c>
      <c r="F55">
        <v>116.88934380000001</v>
      </c>
      <c r="G55">
        <v>117.34573930000001</v>
      </c>
      <c r="H55">
        <v>117.7951686</v>
      </c>
      <c r="I55">
        <v>118.50725439999999</v>
      </c>
      <c r="J55">
        <v>118.3259467</v>
      </c>
      <c r="K55">
        <v>117.7958833</v>
      </c>
      <c r="L55">
        <v>117.4483279</v>
      </c>
      <c r="M55">
        <v>138.64495930000001</v>
      </c>
      <c r="N55">
        <v>142.42279880000001</v>
      </c>
      <c r="O55">
        <v>143.99389869999999</v>
      </c>
      <c r="P55">
        <v>144.94848339999999</v>
      </c>
    </row>
    <row r="56" spans="1:16" x14ac:dyDescent="0.25">
      <c r="A56" s="1">
        <v>40787</v>
      </c>
      <c r="B56">
        <v>115.92</v>
      </c>
      <c r="C56">
        <v>122.36</v>
      </c>
      <c r="D56">
        <v>156.21</v>
      </c>
      <c r="E56">
        <v>117.60374590000001</v>
      </c>
      <c r="F56">
        <v>118.5481066</v>
      </c>
      <c r="G56">
        <v>118.9573223</v>
      </c>
      <c r="H56">
        <v>119.375145</v>
      </c>
      <c r="I56">
        <v>120.27519650000001</v>
      </c>
      <c r="J56">
        <v>119.8558304</v>
      </c>
      <c r="K56">
        <v>119.2481531</v>
      </c>
      <c r="L56">
        <v>118.8864171</v>
      </c>
      <c r="M56">
        <v>141.7680862</v>
      </c>
      <c r="N56">
        <v>145.1947682</v>
      </c>
      <c r="O56">
        <v>146.61301109999999</v>
      </c>
      <c r="P56">
        <v>147.42481330000001</v>
      </c>
    </row>
    <row r="57" spans="1:16" x14ac:dyDescent="0.25">
      <c r="A57" s="1">
        <v>40878</v>
      </c>
      <c r="B57">
        <v>132.03</v>
      </c>
      <c r="C57">
        <v>132.49</v>
      </c>
      <c r="D57">
        <v>158.83000000000001</v>
      </c>
      <c r="E57">
        <v>119.45245269999999</v>
      </c>
      <c r="F57">
        <v>120.24623200000001</v>
      </c>
      <c r="G57">
        <v>120.6001764</v>
      </c>
      <c r="H57">
        <v>120.9814458</v>
      </c>
      <c r="I57">
        <v>122.05213809999999</v>
      </c>
      <c r="J57">
        <v>121.39490309999999</v>
      </c>
      <c r="K57">
        <v>120.71495729999999</v>
      </c>
      <c r="L57">
        <v>120.34570669999999</v>
      </c>
      <c r="M57">
        <v>145.01394350000001</v>
      </c>
      <c r="N57">
        <v>148.03286689999999</v>
      </c>
      <c r="O57">
        <v>149.26940920000001</v>
      </c>
      <c r="P57">
        <v>149.91994450000001</v>
      </c>
    </row>
    <row r="58" spans="1:16" x14ac:dyDescent="0.25">
      <c r="A58" s="1">
        <v>40969</v>
      </c>
      <c r="B58">
        <v>126.25</v>
      </c>
      <c r="C58">
        <v>128.30000000000001</v>
      </c>
      <c r="D58">
        <v>155.16</v>
      </c>
      <c r="E58">
        <v>121.3471572</v>
      </c>
      <c r="F58">
        <v>121.9783912</v>
      </c>
      <c r="G58">
        <v>122.27135730000001</v>
      </c>
      <c r="H58">
        <v>122.61245099999999</v>
      </c>
      <c r="I58">
        <v>123.82637389999999</v>
      </c>
      <c r="J58">
        <v>122.9384652</v>
      </c>
      <c r="K58">
        <v>122.1942794</v>
      </c>
      <c r="L58">
        <v>121.8255946</v>
      </c>
      <c r="M58">
        <v>148.35716859999999</v>
      </c>
      <c r="N58">
        <v>150.92488560000001</v>
      </c>
      <c r="O58">
        <v>151.9553745</v>
      </c>
      <c r="P58">
        <v>152.429011</v>
      </c>
    </row>
    <row r="59" spans="1:16" x14ac:dyDescent="0.25">
      <c r="A59" s="1">
        <v>41061</v>
      </c>
      <c r="B59">
        <v>108.49</v>
      </c>
      <c r="C59">
        <v>116.23</v>
      </c>
      <c r="D59">
        <v>127.44</v>
      </c>
      <c r="E59">
        <v>123.28240630000001</v>
      </c>
      <c r="F59">
        <v>123.7416119</v>
      </c>
      <c r="G59">
        <v>123.9690636</v>
      </c>
      <c r="H59">
        <v>124.26709320000001</v>
      </c>
      <c r="I59">
        <v>125.5927224</v>
      </c>
      <c r="J59">
        <v>124.4840358</v>
      </c>
      <c r="K59">
        <v>123.6852803</v>
      </c>
      <c r="L59">
        <v>123.32608620000001</v>
      </c>
      <c r="M59">
        <v>151.78103390000001</v>
      </c>
      <c r="N59">
        <v>153.86077409999999</v>
      </c>
      <c r="O59">
        <v>154.6641448</v>
      </c>
      <c r="P59">
        <v>154.94759189999999</v>
      </c>
    </row>
    <row r="60" spans="1:16" x14ac:dyDescent="0.25">
      <c r="A60" s="1">
        <v>41153</v>
      </c>
      <c r="B60">
        <v>122.02</v>
      </c>
      <c r="C60">
        <v>124.87</v>
      </c>
      <c r="D60">
        <v>156.53</v>
      </c>
      <c r="E60">
        <v>125.2558112</v>
      </c>
      <c r="F60">
        <v>125.53377620000001</v>
      </c>
      <c r="G60">
        <v>125.69189179999999</v>
      </c>
      <c r="H60">
        <v>125.9444867</v>
      </c>
      <c r="I60">
        <v>127.34879789999999</v>
      </c>
      <c r="J60">
        <v>126.0302064</v>
      </c>
      <c r="K60">
        <v>125.1877317</v>
      </c>
      <c r="L60">
        <v>124.8475103</v>
      </c>
      <c r="M60">
        <v>155.2730636</v>
      </c>
      <c r="N60">
        <v>156.83132950000001</v>
      </c>
      <c r="O60">
        <v>157.38927820000001</v>
      </c>
      <c r="P60">
        <v>157.47140329999999</v>
      </c>
    </row>
    <row r="61" spans="1:16" x14ac:dyDescent="0.25">
      <c r="A61" s="1">
        <v>41244</v>
      </c>
      <c r="B61">
        <v>137.19</v>
      </c>
      <c r="C61">
        <v>136.41999999999999</v>
      </c>
      <c r="D61">
        <v>160.51</v>
      </c>
      <c r="E61">
        <v>127.2557377</v>
      </c>
      <c r="F61">
        <v>127.349716</v>
      </c>
      <c r="G61">
        <v>127.4368905</v>
      </c>
      <c r="H61">
        <v>127.642957</v>
      </c>
      <c r="I61">
        <v>129.08636300000001</v>
      </c>
      <c r="J61">
        <v>127.5739178</v>
      </c>
      <c r="K61">
        <v>126.7006597</v>
      </c>
      <c r="L61">
        <v>126.38984120000001</v>
      </c>
      <c r="M61">
        <v>158.8055689</v>
      </c>
      <c r="N61">
        <v>159.82206439999999</v>
      </c>
      <c r="O61">
        <v>160.1216105</v>
      </c>
      <c r="P61">
        <v>159.99478569999999</v>
      </c>
    </row>
    <row r="62" spans="1:16" x14ac:dyDescent="0.25">
      <c r="A62" s="1">
        <v>41334</v>
      </c>
      <c r="B62">
        <v>137.21</v>
      </c>
      <c r="C62">
        <v>138.46</v>
      </c>
      <c r="D62">
        <v>177.26</v>
      </c>
      <c r="E62">
        <v>129.26852940000001</v>
      </c>
      <c r="F62">
        <v>129.18356030000001</v>
      </c>
      <c r="G62">
        <v>129.20074120000001</v>
      </c>
      <c r="H62">
        <v>129.36063340000001</v>
      </c>
      <c r="I62">
        <v>130.79563110000001</v>
      </c>
      <c r="J62">
        <v>129.11187839999999</v>
      </c>
      <c r="K62">
        <v>128.22305829999999</v>
      </c>
      <c r="L62">
        <v>127.9530542</v>
      </c>
      <c r="M62">
        <v>162.3516462</v>
      </c>
      <c r="N62">
        <v>162.81843140000001</v>
      </c>
      <c r="O62">
        <v>162.85189130000001</v>
      </c>
      <c r="P62">
        <v>162.51203240000001</v>
      </c>
    </row>
    <row r="63" spans="1:16" x14ac:dyDescent="0.25">
      <c r="A63" s="1">
        <v>41426</v>
      </c>
      <c r="B63">
        <v>118.21</v>
      </c>
      <c r="C63">
        <v>124.82</v>
      </c>
      <c r="D63">
        <v>146.11000000000001</v>
      </c>
      <c r="E63">
        <v>131.2867387</v>
      </c>
      <c r="F63">
        <v>131.031406</v>
      </c>
      <c r="G63">
        <v>130.9811004</v>
      </c>
      <c r="H63">
        <v>131.09612250000001</v>
      </c>
      <c r="I63">
        <v>132.4713993</v>
      </c>
      <c r="J63">
        <v>130.64256639999999</v>
      </c>
      <c r="K63">
        <v>129.75489400000001</v>
      </c>
      <c r="L63">
        <v>129.53762610000001</v>
      </c>
      <c r="M63">
        <v>165.8854576</v>
      </c>
      <c r="N63">
        <v>165.8060207</v>
      </c>
      <c r="O63">
        <v>165.5709095</v>
      </c>
      <c r="P63">
        <v>165.01746270000001</v>
      </c>
    </row>
    <row r="64" spans="1:16" x14ac:dyDescent="0.25">
      <c r="A64" s="1">
        <v>41518</v>
      </c>
      <c r="B64">
        <v>133.74</v>
      </c>
      <c r="C64">
        <v>134.28</v>
      </c>
      <c r="D64">
        <v>179.11</v>
      </c>
      <c r="E64">
        <v>133.30788140000001</v>
      </c>
      <c r="F64">
        <v>132.89095570000001</v>
      </c>
      <c r="G64">
        <v>132.77642589999999</v>
      </c>
      <c r="H64">
        <v>132.8484234</v>
      </c>
      <c r="I64">
        <v>134.11325479999999</v>
      </c>
      <c r="J64">
        <v>132.16632899999999</v>
      </c>
      <c r="K64">
        <v>131.2971565</v>
      </c>
      <c r="L64">
        <v>131.14455899999999</v>
      </c>
      <c r="M64">
        <v>169.39048270000001</v>
      </c>
      <c r="N64">
        <v>168.7733106</v>
      </c>
      <c r="O64">
        <v>168.27089430000001</v>
      </c>
      <c r="P64">
        <v>167.50613319999999</v>
      </c>
    </row>
    <row r="65" spans="1:16" x14ac:dyDescent="0.25">
      <c r="A65" s="1">
        <v>41609</v>
      </c>
      <c r="B65">
        <v>149.38</v>
      </c>
      <c r="C65">
        <v>148.30000000000001</v>
      </c>
      <c r="D65">
        <v>186.93</v>
      </c>
      <c r="E65">
        <v>135.32130050000001</v>
      </c>
      <c r="F65">
        <v>134.75734750000001</v>
      </c>
      <c r="G65">
        <v>134.5838981</v>
      </c>
      <c r="H65">
        <v>134.61589090000001</v>
      </c>
      <c r="I65">
        <v>135.7160025</v>
      </c>
      <c r="J65">
        <v>133.68234939999999</v>
      </c>
      <c r="K65">
        <v>132.8503422</v>
      </c>
      <c r="L65">
        <v>132.77461919999999</v>
      </c>
      <c r="M65">
        <v>172.8378415</v>
      </c>
      <c r="N65">
        <v>171.70484049999999</v>
      </c>
      <c r="O65">
        <v>170.9421293</v>
      </c>
      <c r="P65">
        <v>169.97215510000001</v>
      </c>
    </row>
    <row r="66" spans="1:16" x14ac:dyDescent="0.25">
      <c r="A66" s="1">
        <v>41699</v>
      </c>
      <c r="B66">
        <v>143.91999999999999</v>
      </c>
      <c r="C66">
        <v>142.56</v>
      </c>
      <c r="D66">
        <v>185.96</v>
      </c>
      <c r="E66">
        <v>137.31660880000001</v>
      </c>
      <c r="F66">
        <v>136.62588909999999</v>
      </c>
      <c r="G66">
        <v>136.40079399999999</v>
      </c>
      <c r="H66">
        <v>136.39692450000001</v>
      </c>
      <c r="I66">
        <v>137.27455169999999</v>
      </c>
      <c r="J66">
        <v>135.19023319999999</v>
      </c>
      <c r="K66">
        <v>134.415246</v>
      </c>
      <c r="L66">
        <v>134.42872969999999</v>
      </c>
      <c r="M66">
        <v>176.20472860000001</v>
      </c>
      <c r="N66">
        <v>174.5872167</v>
      </c>
      <c r="O66">
        <v>173.57598160000001</v>
      </c>
      <c r="P66">
        <v>172.41021989999999</v>
      </c>
    </row>
    <row r="67" spans="1:16" x14ac:dyDescent="0.25">
      <c r="A67" s="1">
        <v>41791</v>
      </c>
      <c r="B67">
        <v>128.35</v>
      </c>
      <c r="C67">
        <v>127.35</v>
      </c>
      <c r="D67">
        <v>167.52</v>
      </c>
      <c r="E67">
        <v>139.29220609999999</v>
      </c>
      <c r="F67">
        <v>138.49481309999999</v>
      </c>
      <c r="G67">
        <v>138.22587010000001</v>
      </c>
      <c r="H67">
        <v>138.1906616</v>
      </c>
      <c r="I67">
        <v>138.79167670000001</v>
      </c>
      <c r="J67">
        <v>136.69250959999999</v>
      </c>
      <c r="K67">
        <v>135.9942073</v>
      </c>
      <c r="L67">
        <v>136.1085899</v>
      </c>
      <c r="M67">
        <v>179.47714640000001</v>
      </c>
      <c r="N67">
        <v>177.41009109999999</v>
      </c>
      <c r="O67">
        <v>176.1654174</v>
      </c>
      <c r="P67">
        <v>174.81586669999999</v>
      </c>
    </row>
    <row r="68" spans="1:16" x14ac:dyDescent="0.25">
      <c r="A68" s="1">
        <v>41883</v>
      </c>
      <c r="B68">
        <v>137.72</v>
      </c>
      <c r="C68">
        <v>138.57</v>
      </c>
      <c r="D68">
        <v>180.25</v>
      </c>
      <c r="E68">
        <v>141.250619</v>
      </c>
      <c r="F68">
        <v>140.36381069999999</v>
      </c>
      <c r="G68">
        <v>140.0586347</v>
      </c>
      <c r="H68">
        <v>139.99661599999999</v>
      </c>
      <c r="I68">
        <v>140.2734552</v>
      </c>
      <c r="J68">
        <v>138.19318200000001</v>
      </c>
      <c r="K68">
        <v>137.59038039999999</v>
      </c>
      <c r="L68">
        <v>137.81630569999999</v>
      </c>
      <c r="M68">
        <v>182.64719410000001</v>
      </c>
      <c r="N68">
        <v>180.1653896</v>
      </c>
      <c r="O68">
        <v>178.7046411</v>
      </c>
      <c r="P68">
        <v>177.1853126</v>
      </c>
    </row>
    <row r="69" spans="1:16" x14ac:dyDescent="0.25">
      <c r="A69" s="1">
        <v>41974</v>
      </c>
      <c r="B69">
        <v>154.37</v>
      </c>
      <c r="C69">
        <v>151.06</v>
      </c>
      <c r="D69">
        <v>189.61</v>
      </c>
      <c r="E69">
        <v>143.1875355</v>
      </c>
      <c r="F69">
        <v>142.2305441</v>
      </c>
      <c r="G69">
        <v>141.89760870000001</v>
      </c>
      <c r="H69">
        <v>141.81380949999999</v>
      </c>
      <c r="I69">
        <v>141.71881379999999</v>
      </c>
      <c r="J69">
        <v>139.69438479999999</v>
      </c>
      <c r="K69">
        <v>139.20605499999999</v>
      </c>
      <c r="L69">
        <v>139.55354489999999</v>
      </c>
      <c r="M69">
        <v>185.69949779999999</v>
      </c>
      <c r="N69">
        <v>182.84306040000001</v>
      </c>
      <c r="O69">
        <v>181.1869925</v>
      </c>
      <c r="P69">
        <v>179.51440940000001</v>
      </c>
    </row>
    <row r="70" spans="1:16" x14ac:dyDescent="0.25">
      <c r="A70" s="1">
        <v>42064</v>
      </c>
      <c r="B70">
        <v>152.52000000000001</v>
      </c>
      <c r="C70">
        <v>149.79</v>
      </c>
      <c r="D70">
        <v>203.22</v>
      </c>
      <c r="E70">
        <v>145.09643689999999</v>
      </c>
      <c r="F70">
        <v>144.09214710000001</v>
      </c>
      <c r="G70">
        <v>143.74107900000001</v>
      </c>
      <c r="H70">
        <v>143.64114979999999</v>
      </c>
      <c r="I70">
        <v>143.12561450000001</v>
      </c>
      <c r="J70">
        <v>141.19832829999999</v>
      </c>
      <c r="K70">
        <v>140.84361870000001</v>
      </c>
      <c r="L70">
        <v>141.32201330000001</v>
      </c>
      <c r="M70">
        <v>188.61718550000001</v>
      </c>
      <c r="N70">
        <v>185.43306870000001</v>
      </c>
      <c r="O70">
        <v>183.60596630000001</v>
      </c>
      <c r="P70">
        <v>181.7991624</v>
      </c>
    </row>
    <row r="71" spans="1:16" x14ac:dyDescent="0.25">
      <c r="A71" s="1">
        <v>42156</v>
      </c>
      <c r="B71">
        <v>132.88999999999999</v>
      </c>
      <c r="C71">
        <v>136.63999999999999</v>
      </c>
      <c r="D71">
        <v>171.37</v>
      </c>
      <c r="E71">
        <v>146.9777933</v>
      </c>
      <c r="F71">
        <v>145.94818079999999</v>
      </c>
      <c r="G71">
        <v>145.58857990000001</v>
      </c>
      <c r="H71">
        <v>145.47817269999999</v>
      </c>
      <c r="I71">
        <v>144.4975575</v>
      </c>
      <c r="J71">
        <v>142.7094956</v>
      </c>
      <c r="K71">
        <v>142.50664459999999</v>
      </c>
      <c r="L71">
        <v>143.1239918</v>
      </c>
      <c r="M71">
        <v>191.385829</v>
      </c>
      <c r="N71">
        <v>187.9267327</v>
      </c>
      <c r="O71">
        <v>185.95589910000001</v>
      </c>
      <c r="P71">
        <v>184.03608159999999</v>
      </c>
    </row>
    <row r="72" spans="1:16" x14ac:dyDescent="0.25">
      <c r="A72" s="1">
        <v>42248</v>
      </c>
      <c r="B72">
        <v>147.59</v>
      </c>
      <c r="C72">
        <v>145.5</v>
      </c>
      <c r="D72">
        <v>205.54</v>
      </c>
      <c r="E72">
        <v>148.8367149</v>
      </c>
      <c r="F72">
        <v>147.7998924</v>
      </c>
      <c r="G72">
        <v>147.44052339999999</v>
      </c>
      <c r="H72">
        <v>147.3248577</v>
      </c>
      <c r="I72">
        <v>145.8425082</v>
      </c>
      <c r="J72">
        <v>144.2340883</v>
      </c>
      <c r="K72">
        <v>144.1996005</v>
      </c>
      <c r="L72">
        <v>144.96218469999999</v>
      </c>
      <c r="M72">
        <v>194.00012699999999</v>
      </c>
      <c r="N72">
        <v>190.3189285</v>
      </c>
      <c r="O72">
        <v>188.23308900000001</v>
      </c>
      <c r="P72">
        <v>186.22274809999999</v>
      </c>
    </row>
    <row r="73" spans="1:16" x14ac:dyDescent="0.25">
      <c r="A73" s="1">
        <v>42339</v>
      </c>
      <c r="B73">
        <v>164.55</v>
      </c>
      <c r="C73">
        <v>157.30000000000001</v>
      </c>
      <c r="D73">
        <v>206.66</v>
      </c>
      <c r="E73">
        <v>150.66950679999999</v>
      </c>
      <c r="F73">
        <v>149.64591720000001</v>
      </c>
      <c r="G73">
        <v>149.29605179999999</v>
      </c>
      <c r="H73">
        <v>149.18055519999999</v>
      </c>
      <c r="I73">
        <v>147.16342109999999</v>
      </c>
      <c r="J73">
        <v>145.77709379999999</v>
      </c>
      <c r="K73">
        <v>145.92636719999999</v>
      </c>
      <c r="L73">
        <v>146.83897210000001</v>
      </c>
      <c r="M73">
        <v>196.4422682</v>
      </c>
      <c r="N73">
        <v>192.60122039999999</v>
      </c>
      <c r="O73">
        <v>190.43237569999999</v>
      </c>
      <c r="P73">
        <v>188.35610969999999</v>
      </c>
    </row>
    <row r="74" spans="1:16" x14ac:dyDescent="0.25">
      <c r="A74" s="1">
        <v>42430</v>
      </c>
      <c r="B74">
        <v>157.58000000000001</v>
      </c>
      <c r="C74">
        <v>155.47999999999999</v>
      </c>
      <c r="D74">
        <v>207.7</v>
      </c>
      <c r="E74">
        <v>152.47169489999999</v>
      </c>
      <c r="F74">
        <v>151.48484859999999</v>
      </c>
      <c r="G74">
        <v>151.15432229999999</v>
      </c>
      <c r="H74">
        <v>151.04462860000001</v>
      </c>
      <c r="I74">
        <v>148.4630367</v>
      </c>
      <c r="J74">
        <v>147.34375309999999</v>
      </c>
      <c r="K74">
        <v>147.69095609999999</v>
      </c>
      <c r="L74">
        <v>148.75676129999999</v>
      </c>
      <c r="M74">
        <v>198.70165399999999</v>
      </c>
      <c r="N74">
        <v>194.76821709999999</v>
      </c>
      <c r="O74">
        <v>192.55032940000001</v>
      </c>
      <c r="P74">
        <v>190.4340799</v>
      </c>
    </row>
    <row r="75" spans="1:16" x14ac:dyDescent="0.25">
      <c r="A75" s="1">
        <v>42522</v>
      </c>
      <c r="B75">
        <v>139.01</v>
      </c>
      <c r="C75">
        <v>140.43</v>
      </c>
      <c r="D75">
        <v>182.03</v>
      </c>
      <c r="E75">
        <v>154.24748049999999</v>
      </c>
      <c r="F75">
        <v>153.31826079999999</v>
      </c>
      <c r="G75">
        <v>153.01601740000001</v>
      </c>
      <c r="H75">
        <v>152.9172097</v>
      </c>
      <c r="I75">
        <v>149.75043059999999</v>
      </c>
      <c r="J75">
        <v>148.94161149999999</v>
      </c>
      <c r="K75">
        <v>149.4985154</v>
      </c>
      <c r="L75">
        <v>150.71848209999999</v>
      </c>
      <c r="M75">
        <v>200.77407160000001</v>
      </c>
      <c r="N75">
        <v>196.8173391</v>
      </c>
      <c r="O75">
        <v>194.5851432</v>
      </c>
      <c r="P75">
        <v>192.4554876</v>
      </c>
    </row>
    <row r="76" spans="1:16" x14ac:dyDescent="0.25">
      <c r="A76" s="1">
        <v>42614</v>
      </c>
      <c r="B76">
        <v>154.59</v>
      </c>
      <c r="C76">
        <v>152.9</v>
      </c>
      <c r="D76">
        <v>209.02</v>
      </c>
      <c r="E76">
        <v>156.00425749999999</v>
      </c>
      <c r="F76">
        <v>155.1489469</v>
      </c>
      <c r="G76">
        <v>154.88246229999999</v>
      </c>
      <c r="H76">
        <v>154.7987574</v>
      </c>
      <c r="I76">
        <v>151.03906420000001</v>
      </c>
      <c r="J76">
        <v>150.5798417</v>
      </c>
      <c r="K76">
        <v>151.3549725</v>
      </c>
      <c r="L76">
        <v>152.72740099999999</v>
      </c>
      <c r="M76">
        <v>202.66093230000001</v>
      </c>
      <c r="N76">
        <v>198.74859330000001</v>
      </c>
      <c r="O76">
        <v>196.53652500000001</v>
      </c>
      <c r="P76">
        <v>194.42002489999999</v>
      </c>
    </row>
    <row r="77" spans="1:16" x14ac:dyDescent="0.25">
      <c r="A77" s="1">
        <v>42705</v>
      </c>
      <c r="B77">
        <v>164.37</v>
      </c>
      <c r="C77">
        <v>160.07</v>
      </c>
      <c r="D77">
        <v>208.68</v>
      </c>
      <c r="E77">
        <v>157.73989639999999</v>
      </c>
      <c r="F77">
        <v>156.97683860000001</v>
      </c>
      <c r="G77">
        <v>156.75358159999999</v>
      </c>
      <c r="H77">
        <v>156.6890349</v>
      </c>
      <c r="I77">
        <v>152.3365738</v>
      </c>
      <c r="J77">
        <v>152.26591389999999</v>
      </c>
      <c r="K77">
        <v>153.26534799999999</v>
      </c>
      <c r="L77">
        <v>154.78626969999999</v>
      </c>
      <c r="M77">
        <v>204.35193219999999</v>
      </c>
      <c r="N77">
        <v>200.55902879999999</v>
      </c>
      <c r="O77">
        <v>198.40292729999999</v>
      </c>
      <c r="P77">
        <v>196.32686269999999</v>
      </c>
    </row>
    <row r="78" spans="1:16" x14ac:dyDescent="0.25">
      <c r="A78" s="1">
        <v>42795</v>
      </c>
      <c r="B78">
        <v>169.33</v>
      </c>
      <c r="C78">
        <v>164.44</v>
      </c>
      <c r="D78">
        <v>224.85</v>
      </c>
      <c r="E78">
        <v>159.4513839</v>
      </c>
      <c r="F78">
        <v>158.8017557</v>
      </c>
      <c r="G78">
        <v>158.62927049999999</v>
      </c>
      <c r="H78">
        <v>158.58779530000001</v>
      </c>
      <c r="I78">
        <v>153.65175840000001</v>
      </c>
      <c r="J78">
        <v>154.00776260000001</v>
      </c>
      <c r="K78">
        <v>155.2348169</v>
      </c>
      <c r="L78">
        <v>156.8978487</v>
      </c>
      <c r="M78">
        <v>205.84074200000001</v>
      </c>
      <c r="N78">
        <v>202.2477495</v>
      </c>
      <c r="O78">
        <v>200.18405100000001</v>
      </c>
      <c r="P78">
        <v>198.1759017</v>
      </c>
    </row>
    <row r="79" spans="1:16" x14ac:dyDescent="0.25">
      <c r="A79" s="1">
        <v>42887</v>
      </c>
      <c r="B79">
        <v>146.47999999999999</v>
      </c>
      <c r="C79">
        <v>145.56</v>
      </c>
      <c r="D79">
        <v>190.56</v>
      </c>
      <c r="E79">
        <v>161.1398504</v>
      </c>
      <c r="F79">
        <v>160.62499650000001</v>
      </c>
      <c r="G79">
        <v>160.51018590000001</v>
      </c>
      <c r="H79">
        <v>160.49517539999999</v>
      </c>
      <c r="I79">
        <v>154.99825060000001</v>
      </c>
      <c r="J79">
        <v>155.81488279999999</v>
      </c>
      <c r="K79">
        <v>157.26923450000001</v>
      </c>
      <c r="L79">
        <v>159.06516260000001</v>
      </c>
      <c r="M79">
        <v>207.12373740000001</v>
      </c>
      <c r="N79">
        <v>203.815483</v>
      </c>
      <c r="O79">
        <v>201.88062450000001</v>
      </c>
      <c r="P79">
        <v>199.96766049999999</v>
      </c>
    </row>
    <row r="80" spans="1:16" x14ac:dyDescent="0.25">
      <c r="A80" s="1">
        <v>42979</v>
      </c>
      <c r="B80">
        <v>164.36</v>
      </c>
      <c r="C80">
        <v>159.86000000000001</v>
      </c>
      <c r="D80">
        <v>226.46</v>
      </c>
      <c r="E80">
        <v>162.8126005</v>
      </c>
      <c r="F80">
        <v>162.44996520000001</v>
      </c>
      <c r="G80">
        <v>162.39805490000001</v>
      </c>
      <c r="H80">
        <v>162.4118493</v>
      </c>
      <c r="I80">
        <v>156.39642570000001</v>
      </c>
      <c r="J80">
        <v>157.6988561</v>
      </c>
      <c r="K80">
        <v>159.37537689999999</v>
      </c>
      <c r="L80">
        <v>161.2916132</v>
      </c>
      <c r="M80">
        <v>208.2091748</v>
      </c>
      <c r="N80">
        <v>205.26747779999999</v>
      </c>
      <c r="O80">
        <v>203.49584300000001</v>
      </c>
      <c r="P80">
        <v>201.70399130000001</v>
      </c>
    </row>
    <row r="81" spans="1:16" x14ac:dyDescent="0.25">
      <c r="A81" s="1">
        <v>43070</v>
      </c>
      <c r="B81">
        <v>181.66</v>
      </c>
      <c r="C81">
        <v>173.41</v>
      </c>
      <c r="D81">
        <v>234.93</v>
      </c>
      <c r="E81">
        <v>164.4677762</v>
      </c>
      <c r="F81">
        <v>164.2772368</v>
      </c>
      <c r="G81">
        <v>164.2932016</v>
      </c>
      <c r="H81">
        <v>164.33779039999999</v>
      </c>
      <c r="I81">
        <v>157.86075990000001</v>
      </c>
      <c r="J81">
        <v>159.6692132</v>
      </c>
      <c r="K81">
        <v>161.5588492</v>
      </c>
      <c r="L81">
        <v>163.57992709999999</v>
      </c>
      <c r="M81">
        <v>209.0949583</v>
      </c>
      <c r="N81">
        <v>206.60633079999999</v>
      </c>
      <c r="O81">
        <v>205.03176959999999</v>
      </c>
      <c r="P81">
        <v>203.38627589999999</v>
      </c>
    </row>
    <row r="82" spans="1:16" x14ac:dyDescent="0.25">
      <c r="A82" s="1">
        <v>43160</v>
      </c>
      <c r="B82">
        <v>174.57</v>
      </c>
      <c r="C82">
        <v>165.69</v>
      </c>
      <c r="D82">
        <v>225.17</v>
      </c>
      <c r="E82">
        <v>166.10448700000001</v>
      </c>
      <c r="F82">
        <v>166.1077683</v>
      </c>
      <c r="G82">
        <v>166.196146</v>
      </c>
      <c r="H82">
        <v>166.2730693</v>
      </c>
      <c r="I82">
        <v>159.4078944</v>
      </c>
      <c r="J82">
        <v>161.735917</v>
      </c>
      <c r="K82">
        <v>163.8253048</v>
      </c>
      <c r="L82">
        <v>165.9327591</v>
      </c>
      <c r="M82">
        <v>209.79039890000001</v>
      </c>
      <c r="N82">
        <v>207.83887780000001</v>
      </c>
      <c r="O82">
        <v>206.49276370000001</v>
      </c>
      <c r="P82">
        <v>205.0171339</v>
      </c>
    </row>
    <row r="83" spans="1:16" x14ac:dyDescent="0.25">
      <c r="A83" s="1">
        <v>43252</v>
      </c>
      <c r="B83">
        <v>157.5</v>
      </c>
      <c r="C83">
        <v>154.81</v>
      </c>
      <c r="D83">
        <v>212.4</v>
      </c>
      <c r="E83">
        <v>167.73258709999999</v>
      </c>
      <c r="F83">
        <v>167.94599339999999</v>
      </c>
      <c r="G83">
        <v>168.10914500000001</v>
      </c>
      <c r="H83">
        <v>168.21862290000001</v>
      </c>
      <c r="I83">
        <v>161.0641885</v>
      </c>
      <c r="J83">
        <v>163.91167849999999</v>
      </c>
      <c r="K83">
        <v>166.1815824</v>
      </c>
      <c r="L83">
        <v>168.35325560000001</v>
      </c>
      <c r="M83">
        <v>210.32095430000001</v>
      </c>
      <c r="N83">
        <v>208.97761929999999</v>
      </c>
      <c r="O83">
        <v>207.8861747</v>
      </c>
      <c r="P83">
        <v>206.6007621</v>
      </c>
    </row>
    <row r="84" spans="1:16" x14ac:dyDescent="0.25">
      <c r="A84" s="1">
        <v>43344</v>
      </c>
      <c r="B84">
        <v>174.13</v>
      </c>
      <c r="C84">
        <v>164.94</v>
      </c>
      <c r="D84">
        <v>244.55</v>
      </c>
      <c r="E84">
        <v>169.367222</v>
      </c>
      <c r="F84">
        <v>169.79803820000001</v>
      </c>
      <c r="G84">
        <v>170.0352929</v>
      </c>
      <c r="H84">
        <v>170.17580280000001</v>
      </c>
      <c r="I84">
        <v>162.85992780000001</v>
      </c>
      <c r="J84">
        <v>166.20999939999999</v>
      </c>
      <c r="K84">
        <v>168.63470720000001</v>
      </c>
      <c r="L84">
        <v>170.844551</v>
      </c>
      <c r="M84">
        <v>210.72169460000001</v>
      </c>
      <c r="N84">
        <v>210.03852180000001</v>
      </c>
      <c r="O84">
        <v>209.22121949999999</v>
      </c>
      <c r="P84">
        <v>208.14236500000001</v>
      </c>
    </row>
    <row r="85" spans="1:16" x14ac:dyDescent="0.25">
      <c r="A85" s="1">
        <v>43435</v>
      </c>
      <c r="B85">
        <v>186.74</v>
      </c>
      <c r="C85">
        <v>177.03</v>
      </c>
      <c r="D85">
        <v>226.32</v>
      </c>
      <c r="E85">
        <v>171.0171417</v>
      </c>
      <c r="F85">
        <v>171.66793949999999</v>
      </c>
      <c r="G85">
        <v>171.97662310000001</v>
      </c>
      <c r="H85">
        <v>172.14542489999999</v>
      </c>
      <c r="I85">
        <v>164.82148910000001</v>
      </c>
      <c r="J85">
        <v>168.64256130000001</v>
      </c>
      <c r="K85">
        <v>171.19056699999999</v>
      </c>
      <c r="L85">
        <v>173.40910239999999</v>
      </c>
      <c r="M85">
        <v>211.02898909999999</v>
      </c>
      <c r="N85">
        <v>211.03823650000001</v>
      </c>
      <c r="O85">
        <v>210.50756659999999</v>
      </c>
      <c r="P85">
        <v>209.6474369</v>
      </c>
    </row>
    <row r="86" spans="1:16" x14ac:dyDescent="0.25">
      <c r="A86" s="1">
        <v>43525</v>
      </c>
      <c r="B86">
        <v>176.08</v>
      </c>
      <c r="C86">
        <v>168.39</v>
      </c>
      <c r="D86">
        <v>197.09</v>
      </c>
      <c r="E86">
        <v>172.69407290000001</v>
      </c>
      <c r="F86">
        <v>173.56060070000001</v>
      </c>
      <c r="G86">
        <v>173.9355783</v>
      </c>
      <c r="H86">
        <v>174.12850259999999</v>
      </c>
      <c r="I86">
        <v>166.97654919999999</v>
      </c>
      <c r="J86">
        <v>171.22079170000001</v>
      </c>
      <c r="K86">
        <v>173.85468040000001</v>
      </c>
      <c r="L86">
        <v>176.04907159999999</v>
      </c>
      <c r="M86">
        <v>211.3003501</v>
      </c>
      <c r="N86">
        <v>212.00031670000001</v>
      </c>
      <c r="O86">
        <v>211.75841729999999</v>
      </c>
      <c r="P86">
        <v>211.12329270000001</v>
      </c>
    </row>
    <row r="87" spans="1:16" x14ac:dyDescent="0.25">
      <c r="A87" s="1">
        <v>43617</v>
      </c>
      <c r="B87">
        <v>153.97</v>
      </c>
      <c r="C87">
        <v>149.77000000000001</v>
      </c>
      <c r="D87">
        <v>182.28</v>
      </c>
      <c r="E87">
        <v>174.41956909999999</v>
      </c>
      <c r="F87">
        <v>175.4839393</v>
      </c>
      <c r="G87">
        <v>175.91607769999999</v>
      </c>
      <c r="H87">
        <v>176.126779</v>
      </c>
      <c r="I87">
        <v>169.3604153</v>
      </c>
      <c r="J87">
        <v>173.9577956</v>
      </c>
      <c r="K87">
        <v>176.63314969999999</v>
      </c>
      <c r="L87">
        <v>178.76680160000001</v>
      </c>
      <c r="M87">
        <v>211.60284659999999</v>
      </c>
      <c r="N87">
        <v>212.9513723</v>
      </c>
      <c r="O87">
        <v>212.98855409999999</v>
      </c>
      <c r="P87">
        <v>212.57808080000001</v>
      </c>
    </row>
    <row r="88" spans="1:16" x14ac:dyDescent="0.25">
      <c r="A88" s="1">
        <v>43709</v>
      </c>
      <c r="B88">
        <v>171.5</v>
      </c>
      <c r="C88">
        <v>165.1</v>
      </c>
      <c r="D88">
        <v>193.32</v>
      </c>
      <c r="E88">
        <v>176.21730009999999</v>
      </c>
      <c r="F88">
        <v>177.44637689999999</v>
      </c>
      <c r="G88">
        <v>177.92225490000001</v>
      </c>
      <c r="H88">
        <v>178.14209489999999</v>
      </c>
      <c r="I88">
        <v>172.00927799999999</v>
      </c>
      <c r="J88">
        <v>176.8661118</v>
      </c>
      <c r="K88">
        <v>179.531531</v>
      </c>
      <c r="L88">
        <v>181.56425239999999</v>
      </c>
      <c r="M88">
        <v>211.99466609999999</v>
      </c>
      <c r="N88">
        <v>213.9150309</v>
      </c>
      <c r="O88">
        <v>214.21129260000001</v>
      </c>
      <c r="P88">
        <v>214.01924779999999</v>
      </c>
    </row>
    <row r="89" spans="1:16" x14ac:dyDescent="0.25">
      <c r="A89" s="1">
        <v>43800</v>
      </c>
      <c r="B89">
        <v>188.04</v>
      </c>
      <c r="C89">
        <v>179.34</v>
      </c>
      <c r="D89">
        <v>193.8</v>
      </c>
      <c r="E89">
        <v>178.09815449999999</v>
      </c>
      <c r="F89">
        <v>179.45203230000001</v>
      </c>
      <c r="G89">
        <v>179.95604879999999</v>
      </c>
      <c r="H89">
        <v>180.17518319999999</v>
      </c>
      <c r="I89">
        <v>174.94708370000001</v>
      </c>
      <c r="J89">
        <v>179.9534415</v>
      </c>
      <c r="K89">
        <v>182.55269379999999</v>
      </c>
      <c r="L89">
        <v>184.44193419999999</v>
      </c>
      <c r="M89">
        <v>212.51566930000001</v>
      </c>
      <c r="N89">
        <v>214.9087859</v>
      </c>
      <c r="O89">
        <v>215.43687779999999</v>
      </c>
      <c r="P89">
        <v>215.4527258</v>
      </c>
    </row>
    <row r="90" spans="1:16" x14ac:dyDescent="0.25">
      <c r="A90" s="1">
        <v>43891</v>
      </c>
      <c r="B90">
        <v>179.03</v>
      </c>
      <c r="C90">
        <v>173.19</v>
      </c>
      <c r="D90">
        <v>211.53</v>
      </c>
      <c r="E90">
        <v>180.07007290000001</v>
      </c>
      <c r="F90">
        <v>181.5038351</v>
      </c>
      <c r="G90">
        <v>182.01875630000001</v>
      </c>
      <c r="H90">
        <v>182.2264448</v>
      </c>
      <c r="I90">
        <v>178.1934607</v>
      </c>
      <c r="J90">
        <v>183.22513280000001</v>
      </c>
      <c r="K90">
        <v>185.6980647</v>
      </c>
      <c r="L90">
        <v>187.3995338</v>
      </c>
      <c r="M90">
        <v>213.19404539999999</v>
      </c>
      <c r="N90">
        <v>215.94601180000001</v>
      </c>
      <c r="O90">
        <v>216.6734653</v>
      </c>
      <c r="P90">
        <v>216.88341159999999</v>
      </c>
    </row>
    <row r="91" spans="1:16" x14ac:dyDescent="0.25">
      <c r="A91" s="1">
        <v>43983</v>
      </c>
      <c r="B91">
        <v>160.04</v>
      </c>
      <c r="C91">
        <v>155.66</v>
      </c>
      <c r="D91">
        <v>180.44</v>
      </c>
      <c r="E91">
        <v>182.14720919999999</v>
      </c>
      <c r="F91">
        <v>183.6064322</v>
      </c>
      <c r="G91">
        <v>184.1124825</v>
      </c>
      <c r="H91">
        <v>184.29667370000001</v>
      </c>
      <c r="I91">
        <v>181.77078280000001</v>
      </c>
      <c r="J91">
        <v>186.68641109999999</v>
      </c>
      <c r="K91">
        <v>188.96874890000001</v>
      </c>
      <c r="L91">
        <v>190.4364831</v>
      </c>
      <c r="M91">
        <v>214.0462862</v>
      </c>
      <c r="N91">
        <v>217.0358612</v>
      </c>
      <c r="O91">
        <v>217.92704710000001</v>
      </c>
      <c r="P91">
        <v>218.31511929999999</v>
      </c>
    </row>
    <row r="92" spans="1:16" x14ac:dyDescent="0.25">
      <c r="A92" s="1">
        <v>44075</v>
      </c>
      <c r="B92">
        <v>153.66</v>
      </c>
      <c r="C92">
        <v>149.30000000000001</v>
      </c>
      <c r="D92">
        <v>182.54</v>
      </c>
      <c r="E92">
        <v>184.34306760000001</v>
      </c>
      <c r="F92">
        <v>185.76397600000001</v>
      </c>
      <c r="G92">
        <v>186.2390336</v>
      </c>
      <c r="H92">
        <v>186.38650419999999</v>
      </c>
      <c r="I92">
        <v>185.69829680000001</v>
      </c>
      <c r="J92">
        <v>190.3404946</v>
      </c>
      <c r="K92">
        <v>192.36460070000001</v>
      </c>
      <c r="L92">
        <v>193.55150359999999</v>
      </c>
      <c r="M92">
        <v>215.0878434</v>
      </c>
      <c r="N92">
        <v>218.18660360000001</v>
      </c>
      <c r="O92">
        <v>219.20310090000001</v>
      </c>
      <c r="P92">
        <v>219.75139569999999</v>
      </c>
    </row>
    <row r="93" spans="1:16" x14ac:dyDescent="0.25">
      <c r="A93" s="1">
        <v>44166</v>
      </c>
      <c r="B93">
        <v>199.55</v>
      </c>
      <c r="C93">
        <v>193.21</v>
      </c>
      <c r="D93">
        <v>238.03</v>
      </c>
      <c r="E93">
        <v>186.65733510000001</v>
      </c>
      <c r="F93">
        <v>187.9759056</v>
      </c>
      <c r="G93">
        <v>188.39780870000001</v>
      </c>
      <c r="H93">
        <v>188.49535760000001</v>
      </c>
      <c r="I93">
        <v>189.9789299</v>
      </c>
      <c r="J93">
        <v>194.18439649999999</v>
      </c>
      <c r="K93">
        <v>195.88214379999999</v>
      </c>
      <c r="L93">
        <v>196.7415776</v>
      </c>
      <c r="M93">
        <v>216.313165</v>
      </c>
      <c r="N93">
        <v>219.3991892</v>
      </c>
      <c r="O93">
        <v>220.50335569999999</v>
      </c>
      <c r="P93">
        <v>221.19389340000001</v>
      </c>
    </row>
    <row r="94" spans="1:16" x14ac:dyDescent="0.25">
      <c r="A94" s="1">
        <v>44256</v>
      </c>
      <c r="B94">
        <v>200.14</v>
      </c>
      <c r="C94">
        <v>200.84</v>
      </c>
      <c r="D94">
        <v>226.83</v>
      </c>
      <c r="E94">
        <v>189.07052179999999</v>
      </c>
      <c r="F94">
        <v>190.2352391</v>
      </c>
      <c r="G94">
        <v>190.5849489</v>
      </c>
      <c r="H94">
        <v>190.62101899999999</v>
      </c>
      <c r="I94">
        <v>194.59286069999999</v>
      </c>
      <c r="J94">
        <v>198.20692170000001</v>
      </c>
      <c r="K94">
        <v>199.5135951</v>
      </c>
      <c r="L94">
        <v>200.00147519999999</v>
      </c>
      <c r="M94">
        <v>217.69635629999999</v>
      </c>
      <c r="N94">
        <v>220.667439</v>
      </c>
      <c r="O94">
        <v>221.82587419999999</v>
      </c>
      <c r="P94">
        <v>222.6424049</v>
      </c>
    </row>
    <row r="95" spans="1:16" x14ac:dyDescent="0.25">
      <c r="A95" s="1">
        <v>44348</v>
      </c>
      <c r="B95">
        <v>172.64</v>
      </c>
      <c r="C95">
        <v>169.4</v>
      </c>
      <c r="D95">
        <v>203.41</v>
      </c>
      <c r="E95">
        <v>191.5711957</v>
      </c>
      <c r="F95">
        <v>192.53730959999999</v>
      </c>
      <c r="G95">
        <v>192.79771059999999</v>
      </c>
      <c r="H95">
        <v>192.7618263</v>
      </c>
      <c r="I95">
        <v>199.5222871</v>
      </c>
      <c r="J95">
        <v>202.39668019999999</v>
      </c>
      <c r="K95">
        <v>203.25090460000001</v>
      </c>
      <c r="L95">
        <v>203.3257897</v>
      </c>
      <c r="M95">
        <v>219.22509590000001</v>
      </c>
      <c r="N95">
        <v>221.98890019999999</v>
      </c>
      <c r="O95">
        <v>223.17047160000001</v>
      </c>
      <c r="P95">
        <v>224.0975641</v>
      </c>
    </row>
    <row r="96" spans="1:16" x14ac:dyDescent="0.25">
      <c r="A96" s="1">
        <v>44440</v>
      </c>
      <c r="B96">
        <v>188.54</v>
      </c>
      <c r="C96">
        <v>186.49</v>
      </c>
      <c r="D96">
        <v>220.8</v>
      </c>
      <c r="E96">
        <v>194.15484330000001</v>
      </c>
      <c r="F96">
        <v>194.8794312</v>
      </c>
      <c r="G96">
        <v>195.03430560000001</v>
      </c>
      <c r="H96">
        <v>194.9165931</v>
      </c>
      <c r="I96">
        <v>204.7533114</v>
      </c>
      <c r="J96">
        <v>206.74280880000001</v>
      </c>
      <c r="K96">
        <v>207.08615470000001</v>
      </c>
      <c r="L96">
        <v>206.70915650000001</v>
      </c>
      <c r="M96">
        <v>220.89277060000001</v>
      </c>
      <c r="N96">
        <v>223.3623523</v>
      </c>
      <c r="O96">
        <v>224.5374636</v>
      </c>
      <c r="P96">
        <v>225.5602145</v>
      </c>
    </row>
    <row r="97" spans="1:16" x14ac:dyDescent="0.25">
      <c r="A97" s="1">
        <v>44531</v>
      </c>
      <c r="B97">
        <v>216.86</v>
      </c>
      <c r="C97">
        <v>213.78</v>
      </c>
      <c r="D97">
        <v>234.22</v>
      </c>
      <c r="E97">
        <v>196.80511910000001</v>
      </c>
      <c r="F97">
        <v>197.25493839999999</v>
      </c>
      <c r="G97">
        <v>197.29092990000001</v>
      </c>
      <c r="H97">
        <v>197.08312720000001</v>
      </c>
      <c r="I97">
        <v>210.25320959999999</v>
      </c>
      <c r="J97">
        <v>211.22784469999999</v>
      </c>
      <c r="K97">
        <v>211.00804289999999</v>
      </c>
      <c r="L97">
        <v>210.14451460000001</v>
      </c>
      <c r="M97">
        <v>222.68288319999999</v>
      </c>
      <c r="N97">
        <v>224.78285930000001</v>
      </c>
      <c r="O97">
        <v>225.92518999999999</v>
      </c>
      <c r="P97">
        <v>227.0301651</v>
      </c>
    </row>
    <row r="98" spans="1:16" x14ac:dyDescent="0.25">
      <c r="A98" s="1">
        <v>44621</v>
      </c>
      <c r="B98">
        <v>210.77</v>
      </c>
      <c r="C98">
        <v>238.19</v>
      </c>
      <c r="D98">
        <v>229.7</v>
      </c>
      <c r="E98">
        <v>199.5021682</v>
      </c>
      <c r="F98">
        <v>199.65589790000001</v>
      </c>
      <c r="G98">
        <v>199.56313030000001</v>
      </c>
      <c r="H98">
        <v>199.2589174</v>
      </c>
      <c r="I98">
        <v>215.97784300000001</v>
      </c>
      <c r="J98">
        <v>215.83027480000001</v>
      </c>
      <c r="K98">
        <v>215.003207</v>
      </c>
      <c r="L98">
        <v>213.6237921</v>
      </c>
      <c r="M98">
        <v>224.5788781</v>
      </c>
      <c r="N98">
        <v>226.24497249999999</v>
      </c>
      <c r="O98">
        <v>227.33161680000001</v>
      </c>
      <c r="P98">
        <v>228.50698700000001</v>
      </c>
    </row>
    <row r="99" spans="1:16" x14ac:dyDescent="0.25">
      <c r="A99" s="1">
        <v>44713</v>
      </c>
      <c r="B99">
        <v>185.99</v>
      </c>
      <c r="C99">
        <v>202.42</v>
      </c>
      <c r="D99">
        <v>209.15</v>
      </c>
      <c r="E99">
        <v>202.23867000000001</v>
      </c>
      <c r="F99">
        <v>202.07829720000001</v>
      </c>
      <c r="G99">
        <v>201.84841030000001</v>
      </c>
      <c r="H99">
        <v>201.44244130000001</v>
      </c>
      <c r="I99">
        <v>221.88527719999999</v>
      </c>
      <c r="J99">
        <v>220.5290962</v>
      </c>
      <c r="K99">
        <v>219.0585619</v>
      </c>
      <c r="L99">
        <v>217.13909870000001</v>
      </c>
      <c r="M99">
        <v>226.5714107</v>
      </c>
      <c r="N99">
        <v>227.7451307</v>
      </c>
      <c r="O99">
        <v>228.75553919999999</v>
      </c>
      <c r="P99">
        <v>229.99061069999999</v>
      </c>
    </row>
    <row r="100" spans="1:16" x14ac:dyDescent="0.25">
      <c r="A100" s="1">
        <v>44805</v>
      </c>
      <c r="B100">
        <v>202.04</v>
      </c>
      <c r="C100">
        <v>225.48</v>
      </c>
      <c r="D100">
        <v>229.26</v>
      </c>
      <c r="E100">
        <v>205.01434660000001</v>
      </c>
      <c r="F100">
        <v>204.52034699999999</v>
      </c>
      <c r="G100">
        <v>204.14539400000001</v>
      </c>
      <c r="H100">
        <v>203.63275229999999</v>
      </c>
      <c r="I100">
        <v>227.94746050000001</v>
      </c>
      <c r="J100">
        <v>225.3077782</v>
      </c>
      <c r="K100">
        <v>223.16334130000001</v>
      </c>
      <c r="L100">
        <v>220.68377269999999</v>
      </c>
      <c r="M100">
        <v>228.6543369</v>
      </c>
      <c r="N100">
        <v>229.28046380000001</v>
      </c>
      <c r="O100">
        <v>230.19598970000001</v>
      </c>
      <c r="P100">
        <v>231.48102650000001</v>
      </c>
    </row>
    <row r="101" spans="1:16" x14ac:dyDescent="0.25">
      <c r="A101" s="1">
        <v>44896</v>
      </c>
      <c r="B101">
        <v>225.15</v>
      </c>
      <c r="C101">
        <v>254.07</v>
      </c>
      <c r="D101">
        <v>229.9</v>
      </c>
      <c r="E101">
        <v>207.8187643</v>
      </c>
      <c r="F101">
        <v>206.97703999999999</v>
      </c>
      <c r="G101">
        <v>206.4511201</v>
      </c>
      <c r="H101">
        <v>205.82813089999999</v>
      </c>
      <c r="I101">
        <v>234.1241752</v>
      </c>
      <c r="J101">
        <v>230.14616810000001</v>
      </c>
      <c r="K101">
        <v>227.30511509999999</v>
      </c>
      <c r="L101">
        <v>224.25041619999999</v>
      </c>
      <c r="M101">
        <v>230.81062439999999</v>
      </c>
      <c r="N101">
        <v>230.84438259999999</v>
      </c>
      <c r="O101">
        <v>231.6500398</v>
      </c>
      <c r="P101">
        <v>232.9771824</v>
      </c>
    </row>
    <row r="102" spans="1:16" x14ac:dyDescent="0.25">
      <c r="A102" s="1">
        <v>44986</v>
      </c>
      <c r="B102">
        <v>220.2</v>
      </c>
      <c r="C102">
        <v>268.41000000000003</v>
      </c>
      <c r="D102">
        <v>250.12</v>
      </c>
      <c r="E102">
        <v>210.6396306</v>
      </c>
      <c r="F102">
        <v>209.44287299999999</v>
      </c>
      <c r="G102">
        <v>208.76241619999999</v>
      </c>
      <c r="H102">
        <v>208.02677800000001</v>
      </c>
      <c r="I102">
        <v>240.37366159999999</v>
      </c>
      <c r="J102">
        <v>235.02414769999999</v>
      </c>
      <c r="K102">
        <v>231.4716847</v>
      </c>
      <c r="L102">
        <v>227.83187119999999</v>
      </c>
      <c r="M102">
        <v>233.02361920000001</v>
      </c>
      <c r="N102">
        <v>232.4302936</v>
      </c>
      <c r="O102">
        <v>233.11466770000001</v>
      </c>
      <c r="P102">
        <v>234.47791570000001</v>
      </c>
    </row>
    <row r="103" spans="1:16" x14ac:dyDescent="0.25">
      <c r="A103" s="1">
        <v>45078</v>
      </c>
      <c r="B103">
        <v>192.75</v>
      </c>
      <c r="C103">
        <v>235.02</v>
      </c>
      <c r="D103">
        <v>217.03</v>
      </c>
      <c r="E103">
        <v>213.47548509999999</v>
      </c>
      <c r="F103">
        <v>211.9159774</v>
      </c>
      <c r="G103">
        <v>211.07798009999999</v>
      </c>
      <c r="H103">
        <v>210.2278608</v>
      </c>
      <c r="I103">
        <v>246.66662600000001</v>
      </c>
      <c r="J103">
        <v>239.92638349999999</v>
      </c>
      <c r="K103">
        <v>235.65352799999999</v>
      </c>
      <c r="L103">
        <v>231.42247069999999</v>
      </c>
      <c r="M103">
        <v>235.2760984</v>
      </c>
      <c r="N103">
        <v>234.03141489999999</v>
      </c>
      <c r="O103">
        <v>234.58667650000001</v>
      </c>
      <c r="P103">
        <v>235.9819095</v>
      </c>
    </row>
    <row r="104" spans="1:16" x14ac:dyDescent="0.25">
      <c r="A104" s="1">
        <v>45170</v>
      </c>
      <c r="B104">
        <v>212.13</v>
      </c>
      <c r="C104">
        <v>263.22000000000003</v>
      </c>
      <c r="D104">
        <v>242.26</v>
      </c>
      <c r="E104">
        <v>216.33084249999999</v>
      </c>
      <c r="F104">
        <v>214.396636</v>
      </c>
      <c r="G104">
        <v>213.3976534</v>
      </c>
      <c r="H104">
        <v>212.43115499999999</v>
      </c>
      <c r="I104">
        <v>252.99129769999999</v>
      </c>
      <c r="J104">
        <v>244.8442192</v>
      </c>
      <c r="K104">
        <v>239.84481700000001</v>
      </c>
      <c r="L104">
        <v>235.01857670000001</v>
      </c>
      <c r="M104">
        <v>237.56152420000001</v>
      </c>
      <c r="N104">
        <v>235.64450199999999</v>
      </c>
      <c r="O104">
        <v>236.06456979999999</v>
      </c>
      <c r="P104">
        <v>237.48862919999999</v>
      </c>
    </row>
    <row r="105" spans="1:16" x14ac:dyDescent="0.25">
      <c r="A105" s="1">
        <v>45261</v>
      </c>
      <c r="B105">
        <v>236.9</v>
      </c>
      <c r="C105">
        <v>279.58</v>
      </c>
      <c r="D105">
        <v>263.87</v>
      </c>
      <c r="E105">
        <v>219.19726410000001</v>
      </c>
      <c r="F105">
        <v>216.8812983</v>
      </c>
      <c r="G105">
        <v>215.7194447</v>
      </c>
      <c r="H105">
        <v>214.63556249999999</v>
      </c>
      <c r="I105">
        <v>259.32862640000002</v>
      </c>
      <c r="J105">
        <v>249.7680173</v>
      </c>
      <c r="K105">
        <v>244.03966</v>
      </c>
      <c r="L105">
        <v>238.6167308</v>
      </c>
      <c r="M105">
        <v>239.86195499999999</v>
      </c>
      <c r="N105">
        <v>237.2629106</v>
      </c>
      <c r="O105">
        <v>237.5450956</v>
      </c>
      <c r="P105">
        <v>238.99659249999999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8"/>
  <sheetViews>
    <sheetView workbookViewId="0">
      <selection activeCell="A28" sqref="A28:P28"/>
    </sheetView>
  </sheetViews>
  <sheetFormatPr defaultRowHeight="15" x14ac:dyDescent="0.25"/>
  <cols>
    <col min="3" max="3" width="11.28515625" bestFit="1" customWidth="1"/>
    <col min="5" max="6" width="15.28515625" bestFit="1" customWidth="1"/>
    <col min="7" max="8" width="16.28515625" bestFit="1" customWidth="1"/>
    <col min="9" max="10" width="22" bestFit="1" customWidth="1"/>
    <col min="11" max="12" width="23" bestFit="1" customWidth="1"/>
    <col min="13" max="14" width="15.28515625" bestFit="1" customWidth="1"/>
    <col min="15" max="16" width="16.28515625" bestFit="1" customWidth="1"/>
  </cols>
  <sheetData>
    <row r="1" spans="1:16" x14ac:dyDescent="0.25">
      <c r="A1" s="3" t="s">
        <v>16</v>
      </c>
      <c r="B1" s="3" t="s">
        <v>1</v>
      </c>
      <c r="C1" s="3" t="s">
        <v>2</v>
      </c>
      <c r="D1" s="3" t="s">
        <v>17</v>
      </c>
      <c r="E1" s="4" t="s">
        <v>4</v>
      </c>
      <c r="F1" s="4" t="s">
        <v>5</v>
      </c>
      <c r="G1" s="4" t="s">
        <v>6</v>
      </c>
      <c r="H1" s="4" t="s">
        <v>7</v>
      </c>
      <c r="I1" s="4" t="s">
        <v>8</v>
      </c>
      <c r="J1" s="4" t="s">
        <v>9</v>
      </c>
      <c r="K1" s="4" t="s">
        <v>10</v>
      </c>
      <c r="L1" s="4" t="s">
        <v>11</v>
      </c>
      <c r="M1" s="4" t="s">
        <v>18</v>
      </c>
      <c r="N1" s="4" t="s">
        <v>19</v>
      </c>
      <c r="O1" s="4" t="s">
        <v>20</v>
      </c>
      <c r="P1" s="4" t="s">
        <v>21</v>
      </c>
    </row>
    <row r="2" spans="1:16" x14ac:dyDescent="0.25">
      <c r="A2" s="2">
        <v>1998</v>
      </c>
      <c r="B2" s="7">
        <f>('A-) HP_filtered_new'!B5-'A-) HP_filtered_new'!B2)/'A-) HP_filtered_new'!B2</f>
        <v>8.9017831870931319E-2</v>
      </c>
      <c r="C2" s="7">
        <f>('A-) HP_filtered_new'!C5-'A-) HP_filtered_new'!C2)/'A-) HP_filtered_new'!C2</f>
        <v>5.50127158345603E-2</v>
      </c>
      <c r="D2" s="7">
        <f>('A-) HP_filtered_new'!D5-'A-) HP_filtered_new'!D2)/'A-) HP_filtered_new'!D2</f>
        <v>-5.3083280356007678E-2</v>
      </c>
      <c r="E2" s="8">
        <f>('A-) HP_filtered_new'!E5-'A-) HP_filtered_new'!E2)/'A-) HP_filtered_new'!E2</f>
        <v>1.1108624214362017E-2</v>
      </c>
      <c r="F2" s="8">
        <f>('A-) HP_filtered_new'!F5-'A-) HP_filtered_new'!F2)/'A-) HP_filtered_new'!F2</f>
        <v>2.2477401664696799E-2</v>
      </c>
      <c r="G2" s="8">
        <f>('A-) HP_filtered_new'!G5-'A-) HP_filtered_new'!G2)/'A-) HP_filtered_new'!G2</f>
        <v>2.8650751314508002E-2</v>
      </c>
      <c r="H2" s="8">
        <f>('A-) HP_filtered_new'!H5-'A-) HP_filtered_new'!H2)/'A-) HP_filtered_new'!H2</f>
        <v>3.4223486387181298E-2</v>
      </c>
      <c r="I2" s="8">
        <f>('A-) HP_filtered_new'!I5-'A-) HP_filtered_new'!I2)/'A-) HP_filtered_new'!I2</f>
        <v>7.4798764329895686E-3</v>
      </c>
      <c r="J2" s="8">
        <f>('A-) HP_filtered_new'!J5-'A-) HP_filtered_new'!J2)/'A-) HP_filtered_new'!J2</f>
        <v>1.6466946146432689E-2</v>
      </c>
      <c r="K2" s="8">
        <f>('A-) HP_filtered_new'!K5-'A-) HP_filtered_new'!K2)/'A-) HP_filtered_new'!K2</f>
        <v>2.2016952446765749E-2</v>
      </c>
      <c r="L2" s="8">
        <f>('A-) HP_filtered_new'!L5-'A-) HP_filtered_new'!L2)/'A-) HP_filtered_new'!L2</f>
        <v>2.687013748650716E-2</v>
      </c>
      <c r="M2" s="8">
        <f>('A-) HP_filtered_new'!M5-'A-) HP_filtered_new'!M2)/'A-) HP_filtered_new'!M2</f>
        <v>-1.151216895956692E-2</v>
      </c>
      <c r="N2" s="8">
        <f>('A-) HP_filtered_new'!N5-'A-) HP_filtered_new'!N2)/'A-) HP_filtered_new'!N2</f>
        <v>3.4049510360265829E-2</v>
      </c>
      <c r="O2" s="8">
        <f>('A-) HP_filtered_new'!O5-'A-) HP_filtered_new'!O2)/'A-) HP_filtered_new'!O2</f>
        <v>6.0040887488625447E-2</v>
      </c>
      <c r="P2" s="8">
        <f>('A-) HP_filtered_new'!P5-'A-) HP_filtered_new'!P2)/'A-) HP_filtered_new'!P2</f>
        <v>8.3717203493967884E-2</v>
      </c>
    </row>
    <row r="3" spans="1:16" x14ac:dyDescent="0.25">
      <c r="A3" s="2">
        <v>1999</v>
      </c>
      <c r="B3" s="7">
        <f>('A-) HP_filtered_new'!B9-'A-) HP_filtered_new'!B6)/'A-) HP_filtered_new'!B6</f>
        <v>8.091893473807435E-2</v>
      </c>
      <c r="C3" s="7">
        <f>('A-) HP_filtered_new'!C9-'A-) HP_filtered_new'!C6)/'A-) HP_filtered_new'!C6</f>
        <v>3.814128391082465E-2</v>
      </c>
      <c r="D3" s="7">
        <f>('A-) HP_filtered_new'!D9-'A-) HP_filtered_new'!D6)/'A-) HP_filtered_new'!D6</f>
        <v>-6.5378900445765289E-2</v>
      </c>
      <c r="E3" s="8">
        <f>('A-) HP_filtered_new'!E9-'A-) HP_filtered_new'!E6)/'A-) HP_filtered_new'!E6</f>
        <v>1.2600958829792621E-2</v>
      </c>
      <c r="F3" s="8">
        <f>('A-) HP_filtered_new'!F9-'A-) HP_filtered_new'!F6)/'A-) HP_filtered_new'!F6</f>
        <v>2.2825589075669849E-2</v>
      </c>
      <c r="G3" s="8">
        <f>('A-) HP_filtered_new'!G9-'A-) HP_filtered_new'!G6)/'A-) HP_filtered_new'!G6</f>
        <v>2.8250178168424549E-2</v>
      </c>
      <c r="H3" s="8">
        <f>('A-) HP_filtered_new'!H9-'A-) HP_filtered_new'!H6)/'A-) HP_filtered_new'!H6</f>
        <v>3.3145032280651701E-2</v>
      </c>
      <c r="I3" s="8">
        <f>('A-) HP_filtered_new'!I9-'A-) HP_filtered_new'!I6)/'A-) HP_filtered_new'!I6</f>
        <v>8.1870784716090699E-3</v>
      </c>
      <c r="J3" s="8">
        <f>('A-) HP_filtered_new'!J9-'A-) HP_filtered_new'!J6)/'A-) HP_filtered_new'!J6</f>
        <v>1.6782307117172414E-2</v>
      </c>
      <c r="K3" s="8">
        <f>('A-) HP_filtered_new'!K9-'A-) HP_filtered_new'!K6)/'A-) HP_filtered_new'!K6</f>
        <v>2.1869551970423607E-2</v>
      </c>
      <c r="L3" s="8">
        <f>('A-) HP_filtered_new'!L9-'A-) HP_filtered_new'!L6)/'A-) HP_filtered_new'!L6</f>
        <v>2.6258379270710178E-2</v>
      </c>
      <c r="M3" s="8">
        <f>('A-) HP_filtered_new'!M9-'A-) HP_filtered_new'!M6)/'A-) HP_filtered_new'!M6</f>
        <v>-4.0463981936524913E-3</v>
      </c>
      <c r="N3" s="8">
        <f>('A-) HP_filtered_new'!N9-'A-) HP_filtered_new'!N6)/'A-) HP_filtered_new'!N6</f>
        <v>3.6880509208233721E-2</v>
      </c>
      <c r="O3" s="8">
        <f>('A-) HP_filtered_new'!O9-'A-) HP_filtered_new'!O6)/'A-) HP_filtered_new'!O6</f>
        <v>5.8296148426732045E-2</v>
      </c>
      <c r="P3" s="8">
        <f>('A-) HP_filtered_new'!P9-'A-) HP_filtered_new'!P6)/'A-) HP_filtered_new'!P6</f>
        <v>7.6944293659115537E-2</v>
      </c>
    </row>
    <row r="4" spans="1:16" x14ac:dyDescent="0.25">
      <c r="A4" s="2">
        <v>2000</v>
      </c>
      <c r="B4" s="7">
        <f>('A-) HP_filtered_new'!B13-'A-) HP_filtered_new'!B10)/'A-) HP_filtered_new'!B10</f>
        <v>9.6937380366420606E-2</v>
      </c>
      <c r="C4" s="7">
        <f>('A-) HP_filtered_new'!C13-'A-) HP_filtered_new'!C10)/'A-) HP_filtered_new'!C10</f>
        <v>5.5048231511254035E-2</v>
      </c>
      <c r="D4" s="7">
        <f>('A-) HP_filtered_new'!D13-'A-) HP_filtered_new'!D10)/'A-) HP_filtered_new'!D10</f>
        <v>-1.1122962060033366E-2</v>
      </c>
      <c r="E4" s="8">
        <f>('A-) HP_filtered_new'!E13-'A-) HP_filtered_new'!E10)/'A-) HP_filtered_new'!E10</f>
        <v>1.7209301646860062E-2</v>
      </c>
      <c r="F4" s="8">
        <f>('A-) HP_filtered_new'!F13-'A-) HP_filtered_new'!F10)/'A-) HP_filtered_new'!F10</f>
        <v>2.5047597719032935E-2</v>
      </c>
      <c r="G4" s="8">
        <f>('A-) HP_filtered_new'!G13-'A-) HP_filtered_new'!G10)/'A-) HP_filtered_new'!G10</f>
        <v>2.9122055766047771E-2</v>
      </c>
      <c r="H4" s="8">
        <f>('A-) HP_filtered_new'!H13-'A-) HP_filtered_new'!H10)/'A-) HP_filtered_new'!H10</f>
        <v>3.2960356200300231E-2</v>
      </c>
      <c r="I4" s="8">
        <f>('A-) HP_filtered_new'!I13-'A-) HP_filtered_new'!I10)/'A-) HP_filtered_new'!I10</f>
        <v>1.1341186906752204E-2</v>
      </c>
      <c r="J4" s="8">
        <f>('A-) HP_filtered_new'!J13-'A-) HP_filtered_new'!J10)/'A-) HP_filtered_new'!J10</f>
        <v>1.86995761428249E-2</v>
      </c>
      <c r="K4" s="8">
        <f>('A-) HP_filtered_new'!K13-'A-) HP_filtered_new'!K10)/'A-) HP_filtered_new'!K10</f>
        <v>2.2832671516280243E-2</v>
      </c>
      <c r="L4" s="8">
        <f>('A-) HP_filtered_new'!L13-'A-) HP_filtered_new'!L10)/'A-) HP_filtered_new'!L10</f>
        <v>2.6401181931394842E-2</v>
      </c>
      <c r="M4" s="8">
        <f>('A-) HP_filtered_new'!M13-'A-) HP_filtered_new'!M10)/'A-) HP_filtered_new'!M10</f>
        <v>1.5151257532460403E-2</v>
      </c>
      <c r="N4" s="8">
        <f>('A-) HP_filtered_new'!N13-'A-) HP_filtered_new'!N10)/'A-) HP_filtered_new'!N10</f>
        <v>4.6146429575161955E-2</v>
      </c>
      <c r="O4" s="8">
        <f>('A-) HP_filtered_new'!O13-'A-) HP_filtered_new'!O10)/'A-) HP_filtered_new'!O10</f>
        <v>6.0971593312285306E-2</v>
      </c>
      <c r="P4" s="8">
        <f>('A-) HP_filtered_new'!P13-'A-) HP_filtered_new'!P10)/'A-) HP_filtered_new'!P10</f>
        <v>7.393211831633642E-2</v>
      </c>
    </row>
    <row r="5" spans="1:16" x14ac:dyDescent="0.25">
      <c r="A5" s="2">
        <v>2001</v>
      </c>
      <c r="B5" s="7">
        <f>('A-) HP_filtered_new'!B17-'A-) HP_filtered_new'!B14)/'A-) HP_filtered_new'!B14</f>
        <v>8.350275922160906E-2</v>
      </c>
      <c r="C5" s="7">
        <f>('A-) HP_filtered_new'!C17-'A-) HP_filtered_new'!C14)/'A-) HP_filtered_new'!C14</f>
        <v>4.6896551724138008E-2</v>
      </c>
      <c r="D5" s="7">
        <f>('A-) HP_filtered_new'!D17-'A-) HP_filtered_new'!D14)/'A-) HP_filtered_new'!D14</f>
        <v>-9.4969734919640947E-2</v>
      </c>
      <c r="E5" s="8">
        <f>('A-) HP_filtered_new'!E17-'A-) HP_filtered_new'!E14)/'A-) HP_filtered_new'!E14</f>
        <v>2.5520348537583178E-2</v>
      </c>
      <c r="F5" s="8">
        <f>('A-) HP_filtered_new'!F17-'A-) HP_filtered_new'!F14)/'A-) HP_filtered_new'!F14</f>
        <v>2.9194923410660704E-2</v>
      </c>
      <c r="G5" s="8">
        <f>('A-) HP_filtered_new'!G17-'A-) HP_filtered_new'!G14)/'A-) HP_filtered_new'!G14</f>
        <v>3.1276825438987146E-2</v>
      </c>
      <c r="H5" s="8">
        <f>('A-) HP_filtered_new'!H17-'A-) HP_filtered_new'!H14)/'A-) HP_filtered_new'!H14</f>
        <v>3.3679068455524819E-2</v>
      </c>
      <c r="I5" s="8">
        <f>('A-) HP_filtered_new'!I17-'A-) HP_filtered_new'!I14)/'A-) HP_filtered_new'!I14</f>
        <v>1.909303233867066E-2</v>
      </c>
      <c r="J5" s="8">
        <f>('A-) HP_filtered_new'!J17-'A-) HP_filtered_new'!J14)/'A-) HP_filtered_new'!J14</f>
        <v>2.2851025228649909E-2</v>
      </c>
      <c r="K5" s="8">
        <f>('A-) HP_filtered_new'!K17-'A-) HP_filtered_new'!K14)/'A-) HP_filtered_new'!K14</f>
        <v>2.5223488243553908E-2</v>
      </c>
      <c r="L5" s="8">
        <f>('A-) HP_filtered_new'!L17-'A-) HP_filtered_new'!L14)/'A-) HP_filtered_new'!L14</f>
        <v>2.7469573992869832E-2</v>
      </c>
      <c r="M5" s="8">
        <f>('A-) HP_filtered_new'!M17-'A-) HP_filtered_new'!M14)/'A-) HP_filtered_new'!M14</f>
        <v>4.9055878572525149E-2</v>
      </c>
      <c r="N5" s="8">
        <f>('A-) HP_filtered_new'!N17-'A-) HP_filtered_new'!N14)/'A-) HP_filtered_new'!N14</f>
        <v>6.13952839210503E-2</v>
      </c>
      <c r="O5" s="8">
        <f>('A-) HP_filtered_new'!O17-'A-) HP_filtered_new'!O14)/'A-) HP_filtered_new'!O14</f>
        <v>6.7384510945834697E-2</v>
      </c>
      <c r="P5" s="8">
        <f>('A-) HP_filtered_new'!P17-'A-) HP_filtered_new'!P14)/'A-) HP_filtered_new'!P14</f>
        <v>7.3876558307952062E-2</v>
      </c>
    </row>
    <row r="6" spans="1:16" x14ac:dyDescent="0.25">
      <c r="A6" s="2">
        <v>2002</v>
      </c>
      <c r="B6" s="7">
        <f>('A-) HP_filtered_new'!B21-'A-) HP_filtered_new'!B19)/'A-) HP_filtered_new'!B19</f>
        <v>0.26024363233665554</v>
      </c>
      <c r="C6" s="7">
        <f>('A-) HP_filtered_new'!C21-'A-) HP_filtered_new'!C19)/'A-) HP_filtered_new'!C19</f>
        <v>0.21652892561983467</v>
      </c>
      <c r="D6" s="7">
        <f>('A-) HP_filtered_new'!D21-'A-) HP_filtered_new'!D19)/'A-) HP_filtered_new'!D19</f>
        <v>9.4039468385018157E-2</v>
      </c>
      <c r="E6" s="8">
        <f>('A-) HP_filtered_new'!E21-'A-) HP_filtered_new'!E19)/'A-) HP_filtered_new'!E19</f>
        <v>2.5159449072143788E-2</v>
      </c>
      <c r="F6" s="8">
        <f>('A-) HP_filtered_new'!F21-'A-) HP_filtered_new'!F19)/'A-) HP_filtered_new'!F19</f>
        <v>2.3297446320913042E-2</v>
      </c>
      <c r="G6" s="8">
        <f>('A-) HP_filtered_new'!G21-'A-) HP_filtered_new'!G19)/'A-) HP_filtered_new'!G19</f>
        <v>2.2939000270849306E-2</v>
      </c>
      <c r="H6" s="8">
        <f>('A-) HP_filtered_new'!H21-'A-) HP_filtered_new'!H19)/'A-) HP_filtered_new'!H19</f>
        <v>2.3334642065750245E-2</v>
      </c>
      <c r="I6" s="8">
        <f>('A-) HP_filtered_new'!I21-'A-) HP_filtered_new'!I19)/'A-) HP_filtered_new'!I19</f>
        <v>2.1099768061613133E-2</v>
      </c>
      <c r="J6" s="8">
        <f>('A-) HP_filtered_new'!J21-'A-) HP_filtered_new'!J19)/'A-) HP_filtered_new'!J19</f>
        <v>1.9380623456339171E-2</v>
      </c>
      <c r="K6" s="8">
        <f>('A-) HP_filtered_new'!K21-'A-) HP_filtered_new'!K19)/'A-) HP_filtered_new'!K19</f>
        <v>1.9249246380251626E-2</v>
      </c>
      <c r="L6" s="8">
        <f>('A-) HP_filtered_new'!L21-'A-) HP_filtered_new'!L19)/'A-) HP_filtered_new'!L19</f>
        <v>1.9529054712669941E-2</v>
      </c>
      <c r="M6" s="8">
        <f>('A-) HP_filtered_new'!M21-'A-) HP_filtered_new'!M19)/'A-) HP_filtered_new'!M19</f>
        <v>6.3101584616787568E-2</v>
      </c>
      <c r="N6" s="8">
        <f>('A-) HP_filtered_new'!N21-'A-) HP_filtered_new'!N19)/'A-) HP_filtered_new'!N19</f>
        <v>5.2898802238081653E-2</v>
      </c>
      <c r="O6" s="8">
        <f>('A-) HP_filtered_new'!O21-'A-) HP_filtered_new'!O19)/'A-) HP_filtered_new'!O19</f>
        <v>4.997238161409473E-2</v>
      </c>
      <c r="P6" s="8">
        <f>('A-) HP_filtered_new'!P21-'A-) HP_filtered_new'!P19)/'A-) HP_filtered_new'!P19</f>
        <v>4.9608289832641927E-2</v>
      </c>
    </row>
    <row r="7" spans="1:16" x14ac:dyDescent="0.25">
      <c r="A7" s="2">
        <v>2003</v>
      </c>
      <c r="B7" s="7">
        <f>('A-) HP_filtered_new'!B25-'A-) HP_filtered_new'!B22)/'A-) HP_filtered_new'!B22</f>
        <v>8.5018678346000368E-2</v>
      </c>
      <c r="C7" s="7">
        <f>('A-) HP_filtered_new'!C25-'A-) HP_filtered_new'!C22)/'A-) HP_filtered_new'!C22</f>
        <v>4.0191153044969993E-2</v>
      </c>
      <c r="D7" s="7">
        <f>('A-) HP_filtered_new'!D25-'A-) HP_filtered_new'!D22)/'A-) HP_filtered_new'!D22</f>
        <v>-9.9391781634772542E-3</v>
      </c>
      <c r="E7" s="8">
        <f>('A-) HP_filtered_new'!E25-'A-) HP_filtered_new'!E22)/'A-) HP_filtered_new'!E22</f>
        <v>4.5312644054994147E-2</v>
      </c>
      <c r="F7" s="8">
        <f>('A-) HP_filtered_new'!F25-'A-) HP_filtered_new'!F22)/'A-) HP_filtered_new'!F22</f>
        <v>3.8784888456950474E-2</v>
      </c>
      <c r="G7" s="8">
        <f>('A-) HP_filtered_new'!G25-'A-) HP_filtered_new'!G22)/'A-) HP_filtered_new'!G22</f>
        <v>3.6791434883032131E-2</v>
      </c>
      <c r="H7" s="8">
        <f>('A-) HP_filtered_new'!H25-'A-) HP_filtered_new'!H22)/'A-) HP_filtered_new'!H22</f>
        <v>3.6347926151504575E-2</v>
      </c>
      <c r="I7" s="8">
        <f>('A-) HP_filtered_new'!I25-'A-) HP_filtered_new'!I22)/'A-) HP_filtered_new'!I22</f>
        <v>3.882528888879086E-2</v>
      </c>
      <c r="J7" s="8">
        <f>('A-) HP_filtered_new'!J25-'A-) HP_filtered_new'!J22)/'A-) HP_filtered_new'!J22</f>
        <v>3.3125540492120728E-2</v>
      </c>
      <c r="K7" s="8">
        <f>('A-) HP_filtered_new'!K25-'A-) HP_filtered_new'!K22)/'A-) HP_filtered_new'!K22</f>
        <v>3.1531873709637129E-2</v>
      </c>
      <c r="L7" s="8">
        <f>('A-) HP_filtered_new'!L25-'A-) HP_filtered_new'!L22)/'A-) HP_filtered_new'!L22</f>
        <v>3.0877732262924677E-2</v>
      </c>
      <c r="M7" s="8">
        <f>('A-) HP_filtered_new'!M25-'A-) HP_filtered_new'!M22)/'A-) HP_filtered_new'!M22</f>
        <v>0.11682648973542052</v>
      </c>
      <c r="N7" s="8">
        <f>('A-) HP_filtered_new'!N25-'A-) HP_filtered_new'!N22)/'A-) HP_filtered_new'!N22</f>
        <v>8.8467718120846167E-2</v>
      </c>
      <c r="O7" s="8">
        <f>('A-) HP_filtered_new'!O25-'A-) HP_filtered_new'!O22)/'A-) HP_filtered_new'!O22</f>
        <v>7.9279671329835016E-2</v>
      </c>
      <c r="P7" s="8">
        <f>('A-) HP_filtered_new'!P25-'A-) HP_filtered_new'!P22)/'A-) HP_filtered_new'!P22</f>
        <v>7.5328975158272332E-2</v>
      </c>
    </row>
    <row r="8" spans="1:16" x14ac:dyDescent="0.25">
      <c r="A8" s="2">
        <v>2004</v>
      </c>
      <c r="B8" s="7">
        <f>('A-) HP_filtered_new'!B29-'A-) HP_filtered_new'!B26)/'A-) HP_filtered_new'!B26</f>
        <v>7.5267552628484127E-2</v>
      </c>
      <c r="C8" s="7">
        <f>('A-) HP_filtered_new'!C29-'A-) HP_filtered_new'!C26)/'A-) HP_filtered_new'!C26</f>
        <v>4.4282511210762363E-2</v>
      </c>
      <c r="D8" s="7">
        <f>('A-) HP_filtered_new'!D29-'A-) HP_filtered_new'!D26)/'A-) HP_filtered_new'!D26</f>
        <v>-3.5324558443019467E-2</v>
      </c>
      <c r="E8" s="8">
        <f>('A-) HP_filtered_new'!E29-'A-) HP_filtered_new'!E26)/'A-) HP_filtered_new'!E26</f>
        <v>4.8095400467566073E-2</v>
      </c>
      <c r="F8" s="8">
        <f>('A-) HP_filtered_new'!F29-'A-) HP_filtered_new'!F26)/'A-) HP_filtered_new'!F26</f>
        <v>4.0566968006389162E-2</v>
      </c>
      <c r="G8" s="8">
        <f>('A-) HP_filtered_new'!G29-'A-) HP_filtered_new'!G26)/'A-) HP_filtered_new'!G26</f>
        <v>3.8109893059501687E-2</v>
      </c>
      <c r="H8" s="8">
        <f>('A-) HP_filtered_new'!H29-'A-) HP_filtered_new'!H26)/'A-) HP_filtered_new'!H26</f>
        <v>3.7175684757952042E-2</v>
      </c>
      <c r="I8" s="8">
        <f>('A-) HP_filtered_new'!I29-'A-) HP_filtered_new'!I26)/'A-) HP_filtered_new'!I26</f>
        <v>4.0740058575587018E-2</v>
      </c>
      <c r="J8" s="8">
        <f>('A-) HP_filtered_new'!J29-'A-) HP_filtered_new'!J26)/'A-) HP_filtered_new'!J26</f>
        <v>3.5208434856263938E-2</v>
      </c>
      <c r="K8" s="8">
        <f>('A-) HP_filtered_new'!K29-'A-) HP_filtered_new'!K26)/'A-) HP_filtered_new'!K26</f>
        <v>3.320560838767244E-2</v>
      </c>
      <c r="L8" s="8">
        <f>('A-) HP_filtered_new'!L29-'A-) HP_filtered_new'!L26)/'A-) HP_filtered_new'!L26</f>
        <v>3.2010488581796656E-2</v>
      </c>
      <c r="M8" s="8">
        <f>('A-) HP_filtered_new'!M29-'A-) HP_filtered_new'!M26)/'A-) HP_filtered_new'!M26</f>
        <v>0.1137524173036614</v>
      </c>
      <c r="N8" s="8">
        <f>('A-) HP_filtered_new'!N29-'A-) HP_filtered_new'!N26)/'A-) HP_filtered_new'!N26</f>
        <v>8.6896791412421279E-2</v>
      </c>
      <c r="O8" s="8">
        <f>('A-) HP_filtered_new'!O29-'A-) HP_filtered_new'!O26)/'A-) HP_filtered_new'!O26</f>
        <v>7.7659986520568117E-2</v>
      </c>
      <c r="P8" s="8">
        <f>('A-) HP_filtered_new'!P29-'A-) HP_filtered_new'!P26)/'A-) HP_filtered_new'!P26</f>
        <v>7.2901711131204777E-2</v>
      </c>
    </row>
    <row r="9" spans="1:16" x14ac:dyDescent="0.25">
      <c r="A9" s="2">
        <v>2005</v>
      </c>
      <c r="B9" s="7">
        <f>('A-) HP_filtered_new'!B33-'A-) HP_filtered_new'!B30)/'A-) HP_filtered_new'!B30</f>
        <v>6.5451800733232771E-2</v>
      </c>
      <c r="C9" s="7">
        <f>('A-) HP_filtered_new'!C33-'A-) HP_filtered_new'!C30)/'A-) HP_filtered_new'!C30</f>
        <v>4.6001266089892377E-2</v>
      </c>
      <c r="D9" s="7">
        <f>('A-) HP_filtered_new'!D33-'A-) HP_filtered_new'!D30)/'A-) HP_filtered_new'!D30</f>
        <v>-1.1383949571925938E-2</v>
      </c>
      <c r="E9" s="8">
        <f>('A-) HP_filtered_new'!E33-'A-) HP_filtered_new'!E30)/'A-) HP_filtered_new'!E30</f>
        <v>4.4320718469657745E-2</v>
      </c>
      <c r="F9" s="8">
        <f>('A-) HP_filtered_new'!F33-'A-) HP_filtered_new'!F30)/'A-) HP_filtered_new'!F30</f>
        <v>3.9559638958913457E-2</v>
      </c>
      <c r="G9" s="8">
        <f>('A-) HP_filtered_new'!G33-'A-) HP_filtered_new'!G30)/'A-) HP_filtered_new'!G30</f>
        <v>3.7984445130592202E-2</v>
      </c>
      <c r="H9" s="8">
        <f>('A-) HP_filtered_new'!H33-'A-) HP_filtered_new'!H30)/'A-) HP_filtered_new'!H30</f>
        <v>3.735790145964725E-2</v>
      </c>
      <c r="I9" s="8">
        <f>('A-) HP_filtered_new'!I33-'A-) HP_filtered_new'!I30)/'A-) HP_filtered_new'!I30</f>
        <v>3.7306064577469225E-2</v>
      </c>
      <c r="J9" s="8">
        <f>('A-) HP_filtered_new'!J33-'A-) HP_filtered_new'!J30)/'A-) HP_filtered_new'!J30</f>
        <v>3.5004514929539141E-2</v>
      </c>
      <c r="K9" s="8">
        <f>('A-) HP_filtered_new'!K33-'A-) HP_filtered_new'!K30)/'A-) HP_filtered_new'!K30</f>
        <v>3.3649913707055633E-2</v>
      </c>
      <c r="L9" s="8">
        <f>('A-) HP_filtered_new'!L33-'A-) HP_filtered_new'!L30)/'A-) HP_filtered_new'!L30</f>
        <v>3.2586128041456996E-2</v>
      </c>
      <c r="M9" s="8">
        <f>('A-) HP_filtered_new'!M33-'A-) HP_filtered_new'!M30)/'A-) HP_filtered_new'!M30</f>
        <v>9.0093481190485977E-2</v>
      </c>
      <c r="N9" s="8">
        <f>('A-) HP_filtered_new'!N33-'A-) HP_filtered_new'!N30)/'A-) HP_filtered_new'!N30</f>
        <v>7.6114154013521645E-2</v>
      </c>
      <c r="O9" s="8">
        <f>('A-) HP_filtered_new'!O33-'A-) HP_filtered_new'!O30)/'A-) HP_filtered_new'!O30</f>
        <v>7.1099245648251749E-2</v>
      </c>
      <c r="P9" s="8">
        <f>('A-) HP_filtered_new'!P33-'A-) HP_filtered_new'!P30)/'A-) HP_filtered_new'!P30</f>
        <v>6.8161840699298162E-2</v>
      </c>
    </row>
    <row r="10" spans="1:16" x14ac:dyDescent="0.25">
      <c r="A10" s="2">
        <v>2006</v>
      </c>
      <c r="B10" s="7">
        <f>('A-) HP_filtered_new'!B37-'A-) HP_filtered_new'!B34)/'A-) HP_filtered_new'!B34</f>
        <v>5.6204673650282012E-2</v>
      </c>
      <c r="C10" s="7">
        <f>('A-) HP_filtered_new'!C37-'A-) HP_filtered_new'!C34)/'A-) HP_filtered_new'!C34</f>
        <v>3.0675469781614992E-2</v>
      </c>
      <c r="D10" s="7">
        <f>('A-) HP_filtered_new'!D37-'A-) HP_filtered_new'!D34)/'A-) HP_filtered_new'!D34</f>
        <v>-1.5492498369210744E-2</v>
      </c>
      <c r="E10" s="8">
        <f>('A-) HP_filtered_new'!E37-'A-) HP_filtered_new'!E34)/'A-) HP_filtered_new'!E34</f>
        <v>3.6645241313036037E-2</v>
      </c>
      <c r="F10" s="8">
        <f>('A-) HP_filtered_new'!F37-'A-) HP_filtered_new'!F34)/'A-) HP_filtered_new'!F34</f>
        <v>3.6880586348483922E-2</v>
      </c>
      <c r="G10" s="8">
        <f>('A-) HP_filtered_new'!G37-'A-) HP_filtered_new'!G34)/'A-) HP_filtered_new'!G34</f>
        <v>3.6973046083318951E-2</v>
      </c>
      <c r="H10" s="8">
        <f>('A-) HP_filtered_new'!H37-'A-) HP_filtered_new'!H34)/'A-) HP_filtered_new'!H34</f>
        <v>3.7138707521176186E-2</v>
      </c>
      <c r="I10" s="8">
        <f>('A-) HP_filtered_new'!I37-'A-) HP_filtered_new'!I34)/'A-) HP_filtered_new'!I34</f>
        <v>3.2195355430057186E-2</v>
      </c>
      <c r="J10" s="8">
        <f>('A-) HP_filtered_new'!J37-'A-) HP_filtered_new'!J34)/'A-) HP_filtered_new'!J34</f>
        <v>3.3866275335381626E-2</v>
      </c>
      <c r="K10" s="8">
        <f>('A-) HP_filtered_new'!K37-'A-) HP_filtered_new'!K34)/'A-) HP_filtered_new'!K34</f>
        <v>3.3515434066288326E-2</v>
      </c>
      <c r="L10" s="8">
        <f>('A-) HP_filtered_new'!L37-'A-) HP_filtered_new'!L34)/'A-) HP_filtered_new'!L34</f>
        <v>3.2904449483387596E-2</v>
      </c>
      <c r="M10" s="8">
        <f>('A-) HP_filtered_new'!M37-'A-) HP_filtered_new'!M34)/'A-) HP_filtered_new'!M34</f>
        <v>5.947946566367332E-2</v>
      </c>
      <c r="N10" s="8">
        <f>('A-) HP_filtered_new'!N37-'A-) HP_filtered_new'!N34)/'A-) HP_filtered_new'!N34</f>
        <v>6.1732602960747396E-2</v>
      </c>
      <c r="O10" s="8">
        <f>('A-) HP_filtered_new'!O37-'A-) HP_filtered_new'!O34)/'A-) HP_filtered_new'!O34</f>
        <v>6.2468063394724348E-2</v>
      </c>
      <c r="P10" s="8">
        <f>('A-) HP_filtered_new'!P37-'A-) HP_filtered_new'!P34)/'A-) HP_filtered_new'!P34</f>
        <v>6.2438070809973101E-2</v>
      </c>
    </row>
    <row r="11" spans="1:16" x14ac:dyDescent="0.25">
      <c r="A11" s="2">
        <v>2007</v>
      </c>
      <c r="B11" s="7">
        <f>('A-) HP_filtered_new'!B41-'A-) HP_filtered_new'!B38)/'A-) HP_filtered_new'!B38</f>
        <v>4.2441080666794473E-2</v>
      </c>
      <c r="C11" s="7">
        <f>('A-) HP_filtered_new'!C41-'A-) HP_filtered_new'!C38)/'A-) HP_filtered_new'!C38</f>
        <v>4.4103454931480345E-2</v>
      </c>
      <c r="D11" s="7">
        <f>('A-) HP_filtered_new'!D41-'A-) HP_filtered_new'!D38)/'A-) HP_filtered_new'!D38</f>
        <v>-1.962905718701705E-2</v>
      </c>
      <c r="E11" s="8">
        <f>('A-) HP_filtered_new'!E41-'A-) HP_filtered_new'!E38)/'A-) HP_filtered_new'!E38</f>
        <v>2.9099334020870702E-2</v>
      </c>
      <c r="F11" s="8">
        <f>('A-) HP_filtered_new'!F41-'A-) HP_filtered_new'!F38)/'A-) HP_filtered_new'!F38</f>
        <v>3.4314181328976803E-2</v>
      </c>
      <c r="G11" s="8">
        <f>('A-) HP_filtered_new'!G41-'A-) HP_filtered_new'!G38)/'A-) HP_filtered_new'!G38</f>
        <v>3.6016386880203075E-2</v>
      </c>
      <c r="H11" s="8">
        <f>('A-) HP_filtered_new'!H41-'A-) HP_filtered_new'!H38)/'A-) HP_filtered_new'!H38</f>
        <v>3.6967893875833123E-2</v>
      </c>
      <c r="I11" s="8">
        <f>('A-) HP_filtered_new'!I41-'A-) HP_filtered_new'!I38)/'A-) HP_filtered_new'!I38</f>
        <v>2.8631306183029181E-2</v>
      </c>
      <c r="J11" s="8">
        <f>('A-) HP_filtered_new'!J41-'A-) HP_filtered_new'!J38)/'A-) HP_filtered_new'!J38</f>
        <v>3.3120572884159524E-2</v>
      </c>
      <c r="K11" s="8">
        <f>('A-) HP_filtered_new'!K41-'A-) HP_filtered_new'!K38)/'A-) HP_filtered_new'!K38</f>
        <v>3.3484449802281928E-2</v>
      </c>
      <c r="L11" s="8">
        <f>('A-) HP_filtered_new'!L41-'A-) HP_filtered_new'!L38)/'A-) HP_filtered_new'!L38</f>
        <v>3.3298321057479076E-2</v>
      </c>
      <c r="M11" s="8">
        <f>('A-) HP_filtered_new'!M41-'A-) HP_filtered_new'!M38)/'A-) HP_filtered_new'!M38</f>
        <v>3.3592747620226404E-2</v>
      </c>
      <c r="N11" s="8">
        <f>('A-) HP_filtered_new'!N41-'A-) HP_filtered_new'!N38)/'A-) HP_filtered_new'!N38</f>
        <v>4.9520086804204888E-2</v>
      </c>
      <c r="O11" s="8">
        <f>('A-) HP_filtered_new'!O41-'A-) HP_filtered_new'!O38)/'A-) HP_filtered_new'!O38</f>
        <v>5.4963909852868427E-2</v>
      </c>
      <c r="P11" s="8">
        <f>('A-) HP_filtered_new'!P41-'A-) HP_filtered_new'!P38)/'A-) HP_filtered_new'!P38</f>
        <v>5.7324676062673087E-2</v>
      </c>
    </row>
    <row r="12" spans="1:16" x14ac:dyDescent="0.25">
      <c r="A12" s="2">
        <v>2008</v>
      </c>
      <c r="B12" s="7">
        <f>('A-) HP_filtered_new'!B45-'A-) HP_filtered_new'!B42)/'A-) HP_filtered_new'!B42</f>
        <v>4.767342278047379E-2</v>
      </c>
      <c r="C12" s="7">
        <f>('A-) HP_filtered_new'!C45-'A-) HP_filtered_new'!C42)/'A-) HP_filtered_new'!C42</f>
        <v>4.345318208036926E-2</v>
      </c>
      <c r="D12" s="7">
        <f>('A-) HP_filtered_new'!D45-'A-) HP_filtered_new'!D42)/'A-) HP_filtered_new'!D42</f>
        <v>-3.3134684147794899E-2</v>
      </c>
      <c r="E12" s="8">
        <f>('A-) HP_filtered_new'!E45-'A-) HP_filtered_new'!E42)/'A-) HP_filtered_new'!E42</f>
        <v>2.6243608503659453E-2</v>
      </c>
      <c r="F12" s="8">
        <f>('A-) HP_filtered_new'!F45-'A-) HP_filtered_new'!F42)/'A-) HP_filtered_new'!F42</f>
        <v>3.373397144675247E-2</v>
      </c>
      <c r="G12" s="8">
        <f>('A-) HP_filtered_new'!G45-'A-) HP_filtered_new'!G42)/'A-) HP_filtered_new'!G42</f>
        <v>3.6092793522998344E-2</v>
      </c>
      <c r="H12" s="8">
        <f>('A-) HP_filtered_new'!H45-'A-) HP_filtered_new'!H42)/'A-) HP_filtered_new'!H42</f>
        <v>3.7315698971783155E-2</v>
      </c>
      <c r="I12" s="8">
        <f>('A-) HP_filtered_new'!I45-'A-) HP_filtered_new'!I42)/'A-) HP_filtered_new'!I42</f>
        <v>2.9466215903358819E-2</v>
      </c>
      <c r="J12" s="8">
        <f>('A-) HP_filtered_new'!J45-'A-) HP_filtered_new'!J42)/'A-) HP_filtered_new'!J42</f>
        <v>3.3841902269242122E-2</v>
      </c>
      <c r="K12" s="8">
        <f>('A-) HP_filtered_new'!K45-'A-) HP_filtered_new'!K42)/'A-) HP_filtered_new'!K42</f>
        <v>3.4121760733121634E-2</v>
      </c>
      <c r="L12" s="8">
        <f>('A-) HP_filtered_new'!L45-'A-) HP_filtered_new'!L42)/'A-) HP_filtered_new'!L42</f>
        <v>3.4051127167606464E-2</v>
      </c>
      <c r="M12" s="8">
        <f>('A-) HP_filtered_new'!M45-'A-) HP_filtered_new'!M42)/'A-) HP_filtered_new'!M42</f>
        <v>2.2416637475992984E-2</v>
      </c>
      <c r="N12" s="8">
        <f>('A-) HP_filtered_new'!N45-'A-) HP_filtered_new'!N42)/'A-) HP_filtered_new'!N42</f>
        <v>4.4049810568545233E-2</v>
      </c>
      <c r="O12" s="8">
        <f>('A-) HP_filtered_new'!O45-'A-) HP_filtered_new'!O42)/'A-) HP_filtered_new'!O42</f>
        <v>5.1088482704943206E-2</v>
      </c>
      <c r="P12" s="8">
        <f>('A-) HP_filtered_new'!P45-'A-) HP_filtered_new'!P42)/'A-) HP_filtered_new'!P42</f>
        <v>5.4074539386044854E-2</v>
      </c>
    </row>
    <row r="13" spans="1:16" x14ac:dyDescent="0.25">
      <c r="A13" s="2">
        <v>2009</v>
      </c>
      <c r="B13" s="7">
        <f>('A-) HP_filtered_new'!B49-'A-) HP_filtered_new'!B46)/'A-) HP_filtered_new'!B46</f>
        <v>8.7300000000000044E-2</v>
      </c>
      <c r="C13" s="7">
        <f>('A-) HP_filtered_new'!C49-'A-) HP_filtered_new'!C46)/'A-) HP_filtered_new'!C46</f>
        <v>5.4099999999999968E-2</v>
      </c>
      <c r="D13" s="7">
        <f>('A-) HP_filtered_new'!D49-'A-) HP_filtered_new'!D46)/'A-) HP_filtered_new'!D46</f>
        <v>4.0000000000000565E-3</v>
      </c>
      <c r="E13" s="8">
        <f>('A-) HP_filtered_new'!E49-'A-) HP_filtered_new'!E46)/'A-) HP_filtered_new'!E46</f>
        <v>3.1370476350830886E-2</v>
      </c>
      <c r="F13" s="8">
        <f>('A-) HP_filtered_new'!F49-'A-) HP_filtered_new'!F46)/'A-) HP_filtered_new'!F46</f>
        <v>3.6230545469523784E-2</v>
      </c>
      <c r="G13" s="8">
        <f>('A-) HP_filtered_new'!G49-'A-) HP_filtered_new'!G46)/'A-) HP_filtered_new'!G46</f>
        <v>3.7728740544133735E-2</v>
      </c>
      <c r="H13" s="8">
        <f>('A-) HP_filtered_new'!H49-'A-) HP_filtered_new'!H46)/'A-) HP_filtered_new'!H46</f>
        <v>3.8415403827620001E-2</v>
      </c>
      <c r="I13" s="8">
        <f>('A-) HP_filtered_new'!I49-'A-) HP_filtered_new'!I46)/'A-) HP_filtered_new'!I46</f>
        <v>3.6094342360589511E-2</v>
      </c>
      <c r="J13" s="8">
        <f>('A-) HP_filtered_new'!J49-'A-) HP_filtered_new'!J46)/'A-) HP_filtered_new'!J46</f>
        <v>3.638120148955365E-2</v>
      </c>
      <c r="K13" s="8">
        <f>('A-) HP_filtered_new'!K49-'A-) HP_filtered_new'!K46)/'A-) HP_filtered_new'!K46</f>
        <v>3.5618094436301248E-2</v>
      </c>
      <c r="L13" s="8">
        <f>('A-) HP_filtered_new'!L49-'A-) HP_filtered_new'!L46)/'A-) HP_filtered_new'!L46</f>
        <v>3.5260548336140805E-2</v>
      </c>
      <c r="M13" s="8">
        <f>('A-) HP_filtered_new'!M49-'A-) HP_filtered_new'!M46)/'A-) HP_filtered_new'!M46</f>
        <v>3.3335651883500933E-2</v>
      </c>
      <c r="N13" s="8">
        <f>('A-) HP_filtered_new'!N49-'A-) HP_filtered_new'!N46)/'A-) HP_filtered_new'!N46</f>
        <v>4.7466303900528355E-2</v>
      </c>
      <c r="O13" s="8">
        <f>('A-) HP_filtered_new'!O49-'A-) HP_filtered_new'!O46)/'A-) HP_filtered_new'!O46</f>
        <v>5.1818622022540596E-2</v>
      </c>
      <c r="P13" s="8">
        <f>('A-) HP_filtered_new'!P49-'A-) HP_filtered_new'!P46)/'A-) HP_filtered_new'!P46</f>
        <v>5.312105379188424E-2</v>
      </c>
    </row>
    <row r="14" spans="1:16" x14ac:dyDescent="0.25">
      <c r="A14" s="2">
        <v>2010</v>
      </c>
      <c r="B14" s="7">
        <f>('A-) HP_filtered_new'!B53-'A-) HP_filtered_new'!B50)/'A-) HP_filtered_new'!B50</f>
        <v>9.1721152960677718E-2</v>
      </c>
      <c r="C14" s="7">
        <f>('A-) HP_filtered_new'!C53-'A-) HP_filtered_new'!C50)/'A-) HP_filtered_new'!C50</f>
        <v>9.1955056179775313E-2</v>
      </c>
      <c r="D14" s="7">
        <f>('A-) HP_filtered_new'!D53-'A-) HP_filtered_new'!D50)/'A-) HP_filtered_new'!D50</f>
        <v>7.0678911118399634E-2</v>
      </c>
      <c r="E14" s="8">
        <f>('A-) HP_filtered_new'!E53-'A-) HP_filtered_new'!E50)/'A-) HP_filtered_new'!E50</f>
        <v>4.0607801380648074E-2</v>
      </c>
      <c r="F14" s="8">
        <f>('A-) HP_filtered_new'!F53-'A-) HP_filtered_new'!F50)/'A-) HP_filtered_new'!F50</f>
        <v>4.0240271144572147E-2</v>
      </c>
      <c r="G14" s="8">
        <f>('A-) HP_filtered_new'!G53-'A-) HP_filtered_new'!G50)/'A-) HP_filtered_new'!G50</f>
        <v>4.0073291510592343E-2</v>
      </c>
      <c r="H14" s="8">
        <f>('A-) HP_filtered_new'!H53-'A-) HP_filtered_new'!H50)/'A-) HP_filtered_new'!H50</f>
        <v>3.9805625894548939E-2</v>
      </c>
      <c r="I14" s="8">
        <f>('A-) HP_filtered_new'!I53-'A-) HP_filtered_new'!I50)/'A-) HP_filtered_new'!I50</f>
        <v>4.3524635346468908E-2</v>
      </c>
      <c r="J14" s="8">
        <f>('A-) HP_filtered_new'!J53-'A-) HP_filtered_new'!J50)/'A-) HP_filtered_new'!J50</f>
        <v>3.8919137297027909E-2</v>
      </c>
      <c r="K14" s="8">
        <f>('A-) HP_filtered_new'!K53-'A-) HP_filtered_new'!K50)/'A-) HP_filtered_new'!K50</f>
        <v>3.7077068845655869E-2</v>
      </c>
      <c r="L14" s="8">
        <f>('A-) HP_filtered_new'!L53-'A-) HP_filtered_new'!L50)/'A-) HP_filtered_new'!L50</f>
        <v>3.648010100456596E-2</v>
      </c>
      <c r="M14" s="8">
        <f>('A-) HP_filtered_new'!M53-'A-) HP_filtered_new'!M50)/'A-) HP_filtered_new'!M50</f>
        <v>5.5557449122945829E-2</v>
      </c>
      <c r="N14" s="8">
        <f>('A-) HP_filtered_new'!N53-'A-) HP_filtered_new'!N50)/'A-) HP_filtered_new'!N50</f>
        <v>5.5046982003876116E-2</v>
      </c>
      <c r="O14" s="8">
        <f>('A-) HP_filtered_new'!O53-'A-) HP_filtered_new'!O50)/'A-) HP_filtered_new'!O50</f>
        <v>5.4558089218240194E-2</v>
      </c>
      <c r="P14" s="8">
        <f>('A-) HP_filtered_new'!P53-'A-) HP_filtered_new'!P50)/'A-) HP_filtered_new'!P50</f>
        <v>5.3103395896677022E-2</v>
      </c>
    </row>
    <row r="15" spans="1:16" x14ac:dyDescent="0.25">
      <c r="A15" s="2">
        <v>2011</v>
      </c>
      <c r="B15" s="7">
        <f>('A-) HP_filtered_new'!B57-'A-) HP_filtered_new'!B54)/'A-) HP_filtered_new'!B54</f>
        <v>9.5593726661687792E-2</v>
      </c>
      <c r="C15" s="7">
        <f>('A-) HP_filtered_new'!C57-'A-) HP_filtered_new'!C54)/'A-) HP_filtered_new'!C54</f>
        <v>6.5032154340836035E-2</v>
      </c>
      <c r="D15" s="7">
        <f>('A-) HP_filtered_new'!D57-'A-) HP_filtered_new'!D54)/'A-) HP_filtered_new'!D54</f>
        <v>5.2970034473614487E-2</v>
      </c>
      <c r="E15" s="8">
        <f>('A-) HP_filtered_new'!E57-'A-) HP_filtered_new'!E54)/'A-) HP_filtered_new'!E54</f>
        <v>4.6942033371013228E-2</v>
      </c>
      <c r="F15" s="8">
        <f>('A-) HP_filtered_new'!F57-'A-) HP_filtered_new'!F54)/'A-) HP_filtered_new'!F54</f>
        <v>4.3127266992609922E-2</v>
      </c>
      <c r="G15" s="8">
        <f>('A-) HP_filtered_new'!G57-'A-) HP_filtered_new'!G54)/'A-) HP_filtered_new'!G54</f>
        <v>4.1739560651785655E-2</v>
      </c>
      <c r="H15" s="8">
        <f>('A-) HP_filtered_new'!H57-'A-) HP_filtered_new'!H54)/'A-) HP_filtered_new'!H54</f>
        <v>4.0763602760101034E-2</v>
      </c>
      <c r="I15" s="8">
        <f>('A-) HP_filtered_new'!I57-'A-) HP_filtered_new'!I54)/'A-) HP_filtered_new'!I54</f>
        <v>4.5313104467621407E-2</v>
      </c>
      <c r="J15" s="8">
        <f>('A-) HP_filtered_new'!J57-'A-) HP_filtered_new'!J54)/'A-) HP_filtered_new'!J54</f>
        <v>3.9246917430623127E-2</v>
      </c>
      <c r="K15" s="8">
        <f>('A-) HP_filtered_new'!K57-'A-) HP_filtered_new'!K54)/'A-) HP_filtered_new'!K54</f>
        <v>3.7422343605477609E-2</v>
      </c>
      <c r="L15" s="8">
        <f>('A-) HP_filtered_new'!L57-'A-) HP_filtered_new'!L54)/'A-) HP_filtered_new'!L54</f>
        <v>3.7174953684952716E-2</v>
      </c>
      <c r="M15" s="8">
        <f>('A-) HP_filtered_new'!M57-'A-) HP_filtered_new'!M54)/'A-) HP_filtered_new'!M54</f>
        <v>6.8802064703455484E-2</v>
      </c>
      <c r="N15" s="8">
        <f>('A-) HP_filtered_new'!N57-'A-) HP_filtered_new'!N54)/'A-) HP_filtered_new'!N54</f>
        <v>5.941039164523642E-2</v>
      </c>
      <c r="O15" s="8">
        <f>('A-) HP_filtered_new'!O57-'A-) HP_filtered_new'!O54)/'A-) HP_filtered_new'!O54</f>
        <v>5.5498639343943619E-2</v>
      </c>
      <c r="P15" s="8">
        <f>('A-) HP_filtered_new'!P57-'A-) HP_filtered_new'!P54)/'A-) HP_filtered_new'!P54</f>
        <v>5.2097396692171477E-2</v>
      </c>
    </row>
    <row r="16" spans="1:16" x14ac:dyDescent="0.25">
      <c r="A16" s="2">
        <v>2012</v>
      </c>
      <c r="B16" s="7">
        <f>('A-) HP_filtered_new'!B61-'A-) HP_filtered_new'!B58)/'A-) HP_filtered_new'!B58</f>
        <v>8.6653465346534633E-2</v>
      </c>
      <c r="C16" s="7">
        <f>('A-) HP_filtered_new'!C61-'A-) HP_filtered_new'!C58)/'A-) HP_filtered_new'!C58</f>
        <v>6.3289166017147125E-2</v>
      </c>
      <c r="D16" s="7">
        <f>('A-) HP_filtered_new'!D61-'A-) HP_filtered_new'!D58)/'A-) HP_filtered_new'!D58</f>
        <v>3.4480536220675394E-2</v>
      </c>
      <c r="E16" s="8">
        <f>('A-) HP_filtered_new'!E61-'A-) HP_filtered_new'!E58)/'A-) HP_filtered_new'!E58</f>
        <v>4.8691544460837184E-2</v>
      </c>
      <c r="F16" s="8">
        <f>('A-) HP_filtered_new'!F61-'A-) HP_filtered_new'!F58)/'A-) HP_filtered_new'!F58</f>
        <v>4.4035052005178404E-2</v>
      </c>
      <c r="G16" s="8">
        <f>('A-) HP_filtered_new'!G61-'A-) HP_filtered_new'!G58)/'A-) HP_filtered_new'!G58</f>
        <v>4.224646977072527E-2</v>
      </c>
      <c r="H16" s="8">
        <f>('A-) HP_filtered_new'!H61-'A-) HP_filtered_new'!H58)/'A-) HP_filtered_new'!H58</f>
        <v>4.1027693019528681E-2</v>
      </c>
      <c r="I16" s="8">
        <f>('A-) HP_filtered_new'!I61-'A-) HP_filtered_new'!I58)/'A-) HP_filtered_new'!I58</f>
        <v>4.2478746121144495E-2</v>
      </c>
      <c r="J16" s="8">
        <f>('A-) HP_filtered_new'!J61-'A-) HP_filtered_new'!J58)/'A-) HP_filtered_new'!J58</f>
        <v>3.7705469906907603E-2</v>
      </c>
      <c r="K16" s="8">
        <f>('A-) HP_filtered_new'!K61-'A-) HP_filtered_new'!K58)/'A-) HP_filtered_new'!K58</f>
        <v>3.6878815621543763E-2</v>
      </c>
      <c r="L16" s="8">
        <f>('A-) HP_filtered_new'!L61-'A-) HP_filtered_new'!L58)/'A-) HP_filtered_new'!L58</f>
        <v>3.746541615484144E-2</v>
      </c>
      <c r="M16" s="8">
        <f>('A-) HP_filtered_new'!M61-'A-) HP_filtered_new'!M58)/'A-) HP_filtered_new'!M58</f>
        <v>7.0427336936922394E-2</v>
      </c>
      <c r="N16" s="8">
        <f>('A-) HP_filtered_new'!N61-'A-) HP_filtered_new'!N58)/'A-) HP_filtered_new'!N58</f>
        <v>5.8951038886856558E-2</v>
      </c>
      <c r="O16" s="8">
        <f>('A-) HP_filtered_new'!O61-'A-) HP_filtered_new'!O58)/'A-) HP_filtered_new'!O58</f>
        <v>5.3741014602941853E-2</v>
      </c>
      <c r="P16" s="8">
        <f>('A-) HP_filtered_new'!P61-'A-) HP_filtered_new'!P58)/'A-) HP_filtered_new'!P58</f>
        <v>4.9634742431019195E-2</v>
      </c>
    </row>
    <row r="17" spans="1:16" x14ac:dyDescent="0.25">
      <c r="A17" s="2">
        <v>2013</v>
      </c>
      <c r="B17" s="7">
        <f>('A-) HP_filtered_new'!B65-'A-) HP_filtered_new'!B62)/'A-) HP_filtered_new'!B62</f>
        <v>8.8696159172071909E-2</v>
      </c>
      <c r="C17" s="7">
        <f>('A-) HP_filtered_new'!C65-'A-) HP_filtered_new'!C62)/'A-) HP_filtered_new'!C62</f>
        <v>7.1067456305070081E-2</v>
      </c>
      <c r="D17" s="7">
        <f>('A-) HP_filtered_new'!D65-'A-) HP_filtered_new'!D62)/'A-) HP_filtered_new'!D62</f>
        <v>5.4552634548121495E-2</v>
      </c>
      <c r="E17" s="8">
        <f>('A-) HP_filtered_new'!E65-'A-) HP_filtered_new'!E62)/'A-) HP_filtered_new'!E62</f>
        <v>4.6823237860707037E-2</v>
      </c>
      <c r="F17" s="8">
        <f>('A-) HP_filtered_new'!F65-'A-) HP_filtered_new'!F62)/'A-) HP_filtered_new'!F62</f>
        <v>4.3146257829216973E-2</v>
      </c>
      <c r="G17" s="8">
        <f>('A-) HP_filtered_new'!G65-'A-) HP_filtered_new'!G62)/'A-) HP_filtered_new'!G62</f>
        <v>4.166506205770891E-2</v>
      </c>
      <c r="H17" s="8">
        <f>('A-) HP_filtered_new'!H65-'A-) HP_filtered_new'!H62)/'A-) HP_filtered_new'!H62</f>
        <v>4.0624859061644009E-2</v>
      </c>
      <c r="I17" s="8">
        <f>('A-) HP_filtered_new'!I65-'A-) HP_filtered_new'!I62)/'A-) HP_filtered_new'!I62</f>
        <v>3.761877486747333E-2</v>
      </c>
      <c r="J17" s="8">
        <f>('A-) HP_filtered_new'!J65-'A-) HP_filtered_new'!J62)/'A-) HP_filtered_new'!J62</f>
        <v>3.5399306838680443E-2</v>
      </c>
      <c r="K17" s="8">
        <f>('A-) HP_filtered_new'!K65-'A-) HP_filtered_new'!K62)/'A-) HP_filtered_new'!K62</f>
        <v>3.6087767374676706E-2</v>
      </c>
      <c r="L17" s="8">
        <f>('A-) HP_filtered_new'!L65-'A-) HP_filtered_new'!L62)/'A-) HP_filtered_new'!L62</f>
        <v>3.7682297074859449E-2</v>
      </c>
      <c r="M17" s="8">
        <f>('A-) HP_filtered_new'!M65-'A-) HP_filtered_new'!M62)/'A-) HP_filtered_new'!M62</f>
        <v>6.4589399278909138E-2</v>
      </c>
      <c r="N17" s="8">
        <f>('A-) HP_filtered_new'!N65-'A-) HP_filtered_new'!N62)/'A-) HP_filtered_new'!N62</f>
        <v>5.4578643361134729E-2</v>
      </c>
      <c r="O17" s="8">
        <f>('A-) HP_filtered_new'!O65-'A-) HP_filtered_new'!O62)/'A-) HP_filtered_new'!O62</f>
        <v>4.9678501953019684E-2</v>
      </c>
      <c r="P17" s="8">
        <f>('A-) HP_filtered_new'!P65-'A-) HP_filtered_new'!P62)/'A-) HP_filtered_new'!P62</f>
        <v>4.5905048320594374E-2</v>
      </c>
    </row>
    <row r="18" spans="1:16" x14ac:dyDescent="0.25">
      <c r="A18" s="2">
        <v>2014</v>
      </c>
      <c r="B18" s="7">
        <f>('A-) HP_filtered_new'!B69-'A-) HP_filtered_new'!B66)/'A-) HP_filtered_new'!B66</f>
        <v>7.2609783212896184E-2</v>
      </c>
      <c r="C18" s="7">
        <f>('A-) HP_filtered_new'!C69-'A-) HP_filtered_new'!C66)/'A-) HP_filtered_new'!C66</f>
        <v>5.962401795735129E-2</v>
      </c>
      <c r="D18" s="7">
        <f>('A-) HP_filtered_new'!D69-'A-) HP_filtered_new'!D66)/'A-) HP_filtered_new'!D66</f>
        <v>1.9627876962787727E-2</v>
      </c>
      <c r="E18" s="8">
        <f>('A-) HP_filtered_new'!E69-'A-) HP_filtered_new'!E66)/'A-) HP_filtered_new'!E66</f>
        <v>4.2754672951113425E-2</v>
      </c>
      <c r="F18" s="8">
        <f>('A-) HP_filtered_new'!F69-'A-) HP_filtered_new'!F66)/'A-) HP_filtered_new'!F66</f>
        <v>4.1021910539208402E-2</v>
      </c>
      <c r="G18" s="8">
        <f>('A-) HP_filtered_new'!G69-'A-) HP_filtered_new'!G66)/'A-) HP_filtered_new'!G66</f>
        <v>4.029899342081554E-2</v>
      </c>
      <c r="H18" s="8">
        <f>('A-) HP_filtered_new'!H69-'A-) HP_filtered_new'!H66)/'A-) HP_filtered_new'!H66</f>
        <v>3.9714128598258673E-2</v>
      </c>
      <c r="I18" s="8">
        <f>('A-) HP_filtered_new'!I69-'A-) HP_filtered_new'!I66)/'A-) HP_filtered_new'!I66</f>
        <v>3.2374988990767205E-2</v>
      </c>
      <c r="J18" s="8">
        <f>('A-) HP_filtered_new'!J69-'A-) HP_filtered_new'!J66)/'A-) HP_filtered_new'!J66</f>
        <v>3.3317137587421518E-2</v>
      </c>
      <c r="K18" s="8">
        <f>('A-) HP_filtered_new'!K69-'A-) HP_filtered_new'!K66)/'A-) HP_filtered_new'!K66</f>
        <v>3.564185717444579E-2</v>
      </c>
      <c r="L18" s="8">
        <f>('A-) HP_filtered_new'!L69-'A-) HP_filtered_new'!L66)/'A-) HP_filtered_new'!L66</f>
        <v>3.8122916220638813E-2</v>
      </c>
      <c r="M18" s="8">
        <f>('A-) HP_filtered_new'!M69-'A-) HP_filtered_new'!M66)/'A-) HP_filtered_new'!M66</f>
        <v>5.3884871736637259E-2</v>
      </c>
      <c r="N18" s="8">
        <f>('A-) HP_filtered_new'!N69-'A-) HP_filtered_new'!N66)/'A-) HP_filtered_new'!N66</f>
        <v>4.7287790343701688E-2</v>
      </c>
      <c r="O18" s="8">
        <f>('A-) HP_filtered_new'!O69-'A-) HP_filtered_new'!O66)/'A-) HP_filtered_new'!O66</f>
        <v>4.3848295310461298E-2</v>
      </c>
      <c r="P18" s="8">
        <f>('A-) HP_filtered_new'!P69-'A-) HP_filtered_new'!P66)/'A-) HP_filtered_new'!P66</f>
        <v>4.1205153059491101E-2</v>
      </c>
    </row>
    <row r="19" spans="1:16" x14ac:dyDescent="0.25">
      <c r="A19" s="2">
        <v>2015</v>
      </c>
      <c r="B19" s="7">
        <f>('A-) HP_filtered_new'!B73-'A-) HP_filtered_new'!B70)/'A-) HP_filtered_new'!B70</f>
        <v>7.8874901652242327E-2</v>
      </c>
      <c r="C19" s="7">
        <f>('A-) HP_filtered_new'!C73-'A-) HP_filtered_new'!C70)/'A-) HP_filtered_new'!C70</f>
        <v>5.0136858268242337E-2</v>
      </c>
      <c r="D19" s="7">
        <f>('A-) HP_filtered_new'!D73-'A-) HP_filtered_new'!D70)/'A-) HP_filtered_new'!D70</f>
        <v>1.692746776892037E-2</v>
      </c>
      <c r="E19" s="8">
        <f>('A-) HP_filtered_new'!E73-'A-) HP_filtered_new'!E70)/'A-) HP_filtered_new'!E70</f>
        <v>3.8409419411456328E-2</v>
      </c>
      <c r="F19" s="8">
        <f>('A-) HP_filtered_new'!F73-'A-) HP_filtered_new'!F70)/'A-) HP_filtered_new'!F70</f>
        <v>3.8543183731905177E-2</v>
      </c>
      <c r="G19" s="8">
        <f>('A-) HP_filtered_new'!G73-'A-) HP_filtered_new'!G70)/'A-) HP_filtered_new'!G70</f>
        <v>3.8645687361230766E-2</v>
      </c>
      <c r="H19" s="8">
        <f>('A-) HP_filtered_new'!H73-'A-) HP_filtered_new'!H70)/'A-) HP_filtered_new'!H70</f>
        <v>3.8564195620216297E-2</v>
      </c>
      <c r="I19" s="8">
        <f>('A-) HP_filtered_new'!I73-'A-) HP_filtered_new'!I70)/'A-) HP_filtered_new'!I70</f>
        <v>2.8211628045097279E-2</v>
      </c>
      <c r="J19" s="8">
        <f>('A-) HP_filtered_new'!J73-'A-) HP_filtered_new'!J70)/'A-) HP_filtered_new'!J70</f>
        <v>3.2427901626934513E-2</v>
      </c>
      <c r="K19" s="8">
        <f>('A-) HP_filtered_new'!K73-'A-) HP_filtered_new'!K70)/'A-) HP_filtered_new'!K70</f>
        <v>3.6087886316144326E-2</v>
      </c>
      <c r="L19" s="8">
        <f>('A-) HP_filtered_new'!L73-'A-) HP_filtered_new'!L70)/'A-) HP_filtered_new'!L70</f>
        <v>3.9038212598121805E-2</v>
      </c>
      <c r="M19" s="8">
        <f>('A-) HP_filtered_new'!M73-'A-) HP_filtered_new'!M70)/'A-) HP_filtered_new'!M70</f>
        <v>4.148658394650892E-2</v>
      </c>
      <c r="N19" s="8">
        <f>('A-) HP_filtered_new'!N73-'A-) HP_filtered_new'!N70)/'A-) HP_filtered_new'!N70</f>
        <v>3.8656275012073839E-2</v>
      </c>
      <c r="O19" s="8">
        <f>('A-) HP_filtered_new'!O73-'A-) HP_filtered_new'!O70)/'A-) HP_filtered_new'!O70</f>
        <v>3.7179670887415972E-2</v>
      </c>
      <c r="P19" s="8">
        <f>('A-) HP_filtered_new'!P73-'A-) HP_filtered_new'!P70)/'A-) HP_filtered_new'!P70</f>
        <v>3.6066983001677405E-2</v>
      </c>
    </row>
    <row r="20" spans="1:16" x14ac:dyDescent="0.25">
      <c r="A20" s="2">
        <v>2016</v>
      </c>
      <c r="B20" s="7">
        <f>('A-) HP_filtered_new'!B77-'A-) HP_filtered_new'!B74)/'A-) HP_filtered_new'!B74</f>
        <v>4.3089224520878232E-2</v>
      </c>
      <c r="C20" s="7">
        <f>('A-) HP_filtered_new'!C77-'A-) HP_filtered_new'!C74)/'A-) HP_filtered_new'!C74</f>
        <v>2.952148186261901E-2</v>
      </c>
      <c r="D20" s="7">
        <f>('A-) HP_filtered_new'!D77-'A-) HP_filtered_new'!D74)/'A-) HP_filtered_new'!D74</f>
        <v>4.7183437650458269E-3</v>
      </c>
      <c r="E20" s="8">
        <f>('A-) HP_filtered_new'!E77-'A-) HP_filtered_new'!E74)/'A-) HP_filtered_new'!E74</f>
        <v>3.4551996706373621E-2</v>
      </c>
      <c r="F20" s="8">
        <f>('A-) HP_filtered_new'!F77-'A-) HP_filtered_new'!F74)/'A-) HP_filtered_new'!F74</f>
        <v>3.6254384849416656E-2</v>
      </c>
      <c r="G20" s="8">
        <f>('A-) HP_filtered_new'!G77-'A-) HP_filtered_new'!G74)/'A-) HP_filtered_new'!G74</f>
        <v>3.7043329061321857E-2</v>
      </c>
      <c r="H20" s="8">
        <f>('A-) HP_filtered_new'!H77-'A-) HP_filtered_new'!H74)/'A-) HP_filtered_new'!H74</f>
        <v>3.7369129589822338E-2</v>
      </c>
      <c r="I20" s="8">
        <f>('A-) HP_filtered_new'!I77-'A-) HP_filtered_new'!I74)/'A-) HP_filtered_new'!I74</f>
        <v>2.6090919235521693E-2</v>
      </c>
      <c r="J20" s="8">
        <f>('A-) HP_filtered_new'!J77-'A-) HP_filtered_new'!J74)/'A-) HP_filtered_new'!J74</f>
        <v>3.3405968671501154E-2</v>
      </c>
      <c r="K20" s="8">
        <f>('A-) HP_filtered_new'!K77-'A-) HP_filtered_new'!K74)/'A-) HP_filtered_new'!K74</f>
        <v>3.7743623896818929E-2</v>
      </c>
      <c r="L20" s="8">
        <f>('A-) HP_filtered_new'!L77-'A-) HP_filtered_new'!L74)/'A-) HP_filtered_new'!L74</f>
        <v>4.0532667875446668E-2</v>
      </c>
      <c r="M20" s="8">
        <f>('A-) HP_filtered_new'!M77-'A-) HP_filtered_new'!M74)/'A-) HP_filtered_new'!M74</f>
        <v>2.8435989767855694E-2</v>
      </c>
      <c r="N20" s="8">
        <f>('A-) HP_filtered_new'!N77-'A-) HP_filtered_new'!N74)/'A-) HP_filtered_new'!N74</f>
        <v>2.9731810385812719E-2</v>
      </c>
      <c r="O20" s="8">
        <f>('A-) HP_filtered_new'!O77-'A-) HP_filtered_new'!O74)/'A-) HP_filtered_new'!O74</f>
        <v>3.0395159116253258E-2</v>
      </c>
      <c r="P20" s="8">
        <f>('A-) HP_filtered_new'!P77-'A-) HP_filtered_new'!P74)/'A-) HP_filtered_new'!P74</f>
        <v>3.0943950804889476E-2</v>
      </c>
    </row>
    <row r="21" spans="1:16" x14ac:dyDescent="0.25">
      <c r="A21" s="2">
        <v>2017</v>
      </c>
      <c r="B21" s="7">
        <f>('A-) HP_filtered_new'!B81-'A-) HP_filtered_new'!B78)/'A-) HP_filtered_new'!B78</f>
        <v>7.2816394023504302E-2</v>
      </c>
      <c r="C21" s="7">
        <f>('A-) HP_filtered_new'!C81-'A-) HP_filtered_new'!C78)/'A-) HP_filtered_new'!C78</f>
        <v>5.4548771588421301E-2</v>
      </c>
      <c r="D21" s="7">
        <f>('A-) HP_filtered_new'!D81-'A-) HP_filtered_new'!D78)/'A-) HP_filtered_new'!D78</f>
        <v>4.4829886591060762E-2</v>
      </c>
      <c r="E21" s="8">
        <f>('A-) HP_filtered_new'!E81-'A-) HP_filtered_new'!E78)/'A-) HP_filtered_new'!E78</f>
        <v>3.1460324628766093E-2</v>
      </c>
      <c r="F21" s="8">
        <f>('A-) HP_filtered_new'!F81-'A-) HP_filtered_new'!F78)/'A-) HP_filtered_new'!F78</f>
        <v>3.4479978359584322E-2</v>
      </c>
      <c r="G21" s="8">
        <f>('A-) HP_filtered_new'!G81-'A-) HP_filtered_new'!G78)/'A-) HP_filtered_new'!G78</f>
        <v>3.5705460172307947E-2</v>
      </c>
      <c r="H21" s="8">
        <f>('A-) HP_filtered_new'!H81-'A-) HP_filtered_new'!H78)/'A-) HP_filtered_new'!H78</f>
        <v>3.6257488094356388E-2</v>
      </c>
      <c r="I21" s="8">
        <f>('A-) HP_filtered_new'!I81-'A-) HP_filtered_new'!I78)/'A-) HP_filtered_new'!I78</f>
        <v>2.7393122889246408E-2</v>
      </c>
      <c r="J21" s="8">
        <f>('A-) HP_filtered_new'!J81-'A-) HP_filtered_new'!J78)/'A-) HP_filtered_new'!J78</f>
        <v>3.6760813250071814E-2</v>
      </c>
      <c r="K21" s="8">
        <f>('A-) HP_filtered_new'!K81-'A-) HP_filtered_new'!K78)/'A-) HP_filtered_new'!K78</f>
        <v>4.0738491701084352E-2</v>
      </c>
      <c r="L21" s="8">
        <f>('A-) HP_filtered_new'!L81-'A-) HP_filtered_new'!L78)/'A-) HP_filtered_new'!L78</f>
        <v>4.2588719063806992E-2</v>
      </c>
      <c r="M21" s="8">
        <f>('A-) HP_filtered_new'!M81-'A-) HP_filtered_new'!M78)/'A-) HP_filtered_new'!M78</f>
        <v>1.5809388697209398E-2</v>
      </c>
      <c r="N21" s="8">
        <f>('A-) HP_filtered_new'!N81-'A-) HP_filtered_new'!N78)/'A-) HP_filtered_new'!N78</f>
        <v>2.1550703583972375E-2</v>
      </c>
      <c r="O21" s="8">
        <f>('A-) HP_filtered_new'!O81-'A-) HP_filtered_new'!O78)/'A-) HP_filtered_new'!O78</f>
        <v>2.4216307821645484E-2</v>
      </c>
      <c r="P21" s="8">
        <f>('A-) HP_filtered_new'!P81-'A-) HP_filtered_new'!P78)/'A-) HP_filtered_new'!P78</f>
        <v>2.6291663897094253E-2</v>
      </c>
    </row>
    <row r="22" spans="1:16" x14ac:dyDescent="0.25">
      <c r="A22" s="2">
        <v>2018</v>
      </c>
      <c r="B22" s="7">
        <f>('A-) HP_filtered_new'!B85-'A-) HP_filtered_new'!B82)/'A-) HP_filtered_new'!B82</f>
        <v>6.971415478031745E-2</v>
      </c>
      <c r="C22" s="7">
        <f>('A-) HP_filtered_new'!C85-'A-) HP_filtered_new'!C82)/'A-) HP_filtered_new'!C82</f>
        <v>6.8441064638783286E-2</v>
      </c>
      <c r="D22" s="7">
        <f>('A-) HP_filtered_new'!D85-'A-) HP_filtered_new'!D82)/'A-) HP_filtered_new'!D82</f>
        <v>5.1072522982635602E-3</v>
      </c>
      <c r="E22" s="8">
        <f>('A-) HP_filtered_new'!E85-'A-) HP_filtered_new'!E82)/'A-) HP_filtered_new'!E82</f>
        <v>2.9575689306936003E-2</v>
      </c>
      <c r="F22" s="8">
        <f>('A-) HP_filtered_new'!F85-'A-) HP_filtered_new'!F82)/'A-) HP_filtered_new'!F82</f>
        <v>3.3473276156224085E-2</v>
      </c>
      <c r="G22" s="8">
        <f>('A-) HP_filtered_new'!G85-'A-) HP_filtered_new'!G82)/'A-) HP_filtered_new'!G82</f>
        <v>3.4781053827806649E-2</v>
      </c>
      <c r="H22" s="8">
        <f>('A-) HP_filtered_new'!H85-'A-) HP_filtered_new'!H82)/'A-) HP_filtered_new'!H82</f>
        <v>3.531753894194814E-2</v>
      </c>
      <c r="I22" s="8">
        <f>('A-) HP_filtered_new'!I85-'A-) HP_filtered_new'!I82)/'A-) HP_filtered_new'!I82</f>
        <v>3.396064367060609E-2</v>
      </c>
      <c r="J22" s="8">
        <f>('A-) HP_filtered_new'!J85-'A-) HP_filtered_new'!J82)/'A-) HP_filtered_new'!J82</f>
        <v>4.2703219100059329E-2</v>
      </c>
      <c r="K22" s="8">
        <f>('A-) HP_filtered_new'!K85-'A-) HP_filtered_new'!K82)/'A-) HP_filtered_new'!K82</f>
        <v>4.4958025312338619E-2</v>
      </c>
      <c r="L22" s="8">
        <f>('A-) HP_filtered_new'!L85-'A-) HP_filtered_new'!L82)/'A-) HP_filtered_new'!L82</f>
        <v>4.5056463476837325E-2</v>
      </c>
      <c r="M22" s="8">
        <f>('A-) HP_filtered_new'!M85-'A-) HP_filtered_new'!M82)/'A-) HP_filtered_new'!M82</f>
        <v>5.9039412980494404E-3</v>
      </c>
      <c r="N22" s="8">
        <f>('A-) HP_filtered_new'!N85-'A-) HP_filtered_new'!N82)/'A-) HP_filtered_new'!N82</f>
        <v>1.5393456382490171E-2</v>
      </c>
      <c r="O22" s="8">
        <f>('A-) HP_filtered_new'!O85-'A-) HP_filtered_new'!O82)/'A-) HP_filtered_new'!O82</f>
        <v>1.9442826121659283E-2</v>
      </c>
      <c r="P22" s="8">
        <f>('A-) HP_filtered_new'!P85-'A-) HP_filtered_new'!P82)/'A-) HP_filtered_new'!P82</f>
        <v>2.2584956251795487E-2</v>
      </c>
    </row>
    <row r="23" spans="1:16" x14ac:dyDescent="0.25">
      <c r="A23" s="2">
        <v>2019</v>
      </c>
      <c r="B23" s="7">
        <f>('A-) HP_filtered_new'!B89-'A-) HP_filtered_new'!B86)/'A-) HP_filtered_new'!B86</f>
        <v>6.7923671058609608E-2</v>
      </c>
      <c r="C23" s="7">
        <f>('A-) HP_filtered_new'!C89-'A-) HP_filtered_new'!C86)/'A-) HP_filtered_new'!C86</f>
        <v>6.5027614466417347E-2</v>
      </c>
      <c r="D23" s="7">
        <f>('A-) HP_filtered_new'!D89-'A-) HP_filtered_new'!D86)/'A-) HP_filtered_new'!D86</f>
        <v>-1.6692881424729779E-2</v>
      </c>
      <c r="E23" s="8">
        <f>('A-) HP_filtered_new'!E89-'A-) HP_filtered_new'!E86)/'A-) HP_filtered_new'!E86</f>
        <v>3.1292802985365131E-2</v>
      </c>
      <c r="F23" s="8">
        <f>('A-) HP_filtered_new'!F89-'A-) HP_filtered_new'!F86)/'A-) HP_filtered_new'!F86</f>
        <v>3.3944521834096207E-2</v>
      </c>
      <c r="G23" s="8">
        <f>('A-) HP_filtered_new'!G89-'A-) HP_filtered_new'!G86)/'A-) HP_filtered_new'!G86</f>
        <v>3.4613220359183912E-2</v>
      </c>
      <c r="H23" s="8">
        <f>('A-) HP_filtered_new'!H89-'A-) HP_filtered_new'!H86)/'A-) HP_filtered_new'!H86</f>
        <v>3.4725392510209313E-2</v>
      </c>
      <c r="I23" s="8">
        <f>('A-) HP_filtered_new'!I89-'A-) HP_filtered_new'!I86)/'A-) HP_filtered_new'!I86</f>
        <v>4.7734454557766211E-2</v>
      </c>
      <c r="J23" s="8">
        <f>('A-) HP_filtered_new'!J89-'A-) HP_filtered_new'!J86)/'A-) HP_filtered_new'!J86</f>
        <v>5.1002274392590544E-2</v>
      </c>
      <c r="K23" s="8">
        <f>('A-) HP_filtered_new'!K89-'A-) HP_filtered_new'!K86)/'A-) HP_filtered_new'!K86</f>
        <v>5.0030366625665942E-2</v>
      </c>
      <c r="L23" s="8">
        <f>('A-) HP_filtered_new'!L89-'A-) HP_filtered_new'!L86)/'A-) HP_filtered_new'!L86</f>
        <v>4.7673427208235281E-2</v>
      </c>
      <c r="M23" s="8">
        <f>('A-) HP_filtered_new'!M89-'A-) HP_filtered_new'!M86)/'A-) HP_filtered_new'!M86</f>
        <v>5.7516194337815744E-3</v>
      </c>
      <c r="N23" s="8">
        <f>('A-) HP_filtered_new'!N89-'A-) HP_filtered_new'!N86)/'A-) HP_filtered_new'!N86</f>
        <v>1.3719173844988811E-2</v>
      </c>
      <c r="O23" s="8">
        <f>('A-) HP_filtered_new'!O89-'A-) HP_filtered_new'!O86)/'A-) HP_filtered_new'!O86</f>
        <v>1.7371023768036068E-2</v>
      </c>
      <c r="P23" s="8">
        <f>('A-) HP_filtered_new'!P89-'A-) HP_filtered_new'!P86)/'A-) HP_filtered_new'!P86</f>
        <v>2.0506657719439728E-2</v>
      </c>
    </row>
    <row r="24" spans="1:16" x14ac:dyDescent="0.25">
      <c r="A24" s="2">
        <v>2020</v>
      </c>
      <c r="B24" s="7">
        <f>('A-) HP_filtered_new'!B93-'A-) HP_filtered_new'!B90)/'A-) HP_filtered_new'!B90</f>
        <v>0.11461766184438368</v>
      </c>
      <c r="C24" s="7">
        <f>('A-) HP_filtered_new'!C93-'A-) HP_filtered_new'!C90)/'A-) HP_filtered_new'!C90</f>
        <v>0.11559558865985341</v>
      </c>
      <c r="D24" s="7">
        <f>('A-) HP_filtered_new'!D93-'A-) HP_filtered_new'!D90)/'A-) HP_filtered_new'!D90</f>
        <v>0.12527773838226255</v>
      </c>
      <c r="E24" s="8">
        <f>('A-) HP_filtered_new'!E93-'A-) HP_filtered_new'!E90)/'A-) HP_filtered_new'!E90</f>
        <v>3.6581660094390941E-2</v>
      </c>
      <c r="F24" s="8">
        <f>('A-) HP_filtered_new'!F93-'A-) HP_filtered_new'!F90)/'A-) HP_filtered_new'!F90</f>
        <v>3.5658037178300926E-2</v>
      </c>
      <c r="G24" s="8">
        <f>('A-) HP_filtered_new'!G93-'A-) HP_filtered_new'!G90)/'A-) HP_filtered_new'!G90</f>
        <v>3.50461267271059E-2</v>
      </c>
      <c r="H24" s="8">
        <f>('A-) HP_filtered_new'!H93-'A-) HP_filtered_new'!H90)/'A-) HP_filtered_new'!H90</f>
        <v>3.4401773062523192E-2</v>
      </c>
      <c r="I24" s="8">
        <f>('A-) HP_filtered_new'!I93-'A-) HP_filtered_new'!I90)/'A-) HP_filtered_new'!I90</f>
        <v>6.6138617846597525E-2</v>
      </c>
      <c r="J24" s="8">
        <f>('A-) HP_filtered_new'!J93-'A-) HP_filtered_new'!J90)/'A-) HP_filtered_new'!J90</f>
        <v>5.9813102779751291E-2</v>
      </c>
      <c r="K24" s="8">
        <f>('A-) HP_filtered_new'!K93-'A-) HP_filtered_new'!K90)/'A-) HP_filtered_new'!K90</f>
        <v>5.4842139127581284E-2</v>
      </c>
      <c r="L24" s="8">
        <f>('A-) HP_filtered_new'!L93-'A-) HP_filtered_new'!L90)/'A-) HP_filtered_new'!L90</f>
        <v>4.9850944719906226E-2</v>
      </c>
      <c r="M24" s="8">
        <f>('A-) HP_filtered_new'!M93-'A-) HP_filtered_new'!M90)/'A-) HP_filtered_new'!M90</f>
        <v>1.4630425508122586E-2</v>
      </c>
      <c r="N24" s="8">
        <f>('A-) HP_filtered_new'!N93-'A-) HP_filtered_new'!N90)/'A-) HP_filtered_new'!N90</f>
        <v>1.5990929266145339E-2</v>
      </c>
      <c r="O24" s="8">
        <f>('A-) HP_filtered_new'!O93-'A-) HP_filtered_new'!O90)/'A-) HP_filtered_new'!O90</f>
        <v>1.7675862592114008E-2</v>
      </c>
      <c r="P24" s="8">
        <f>('A-) HP_filtered_new'!P93-'A-) HP_filtered_new'!P90)/'A-) HP_filtered_new'!P90</f>
        <v>1.9874649555724804E-2</v>
      </c>
    </row>
    <row r="25" spans="1:16" x14ac:dyDescent="0.25">
      <c r="A25" s="2">
        <v>2021</v>
      </c>
      <c r="B25" s="7">
        <f>('A-) HP_filtered_new'!B97-'A-) HP_filtered_new'!B94)/'A-) HP_filtered_new'!B94</f>
        <v>8.3541520935345406E-2</v>
      </c>
      <c r="C25" s="7">
        <f>('A-) HP_filtered_new'!C97-'A-) HP_filtered_new'!C94)/'A-) HP_filtered_new'!C94</f>
        <v>6.4429396534554859E-2</v>
      </c>
      <c r="D25" s="7">
        <f>('A-) HP_filtered_new'!D97-'A-) HP_filtered_new'!D94)/'A-) HP_filtered_new'!D94</f>
        <v>3.2579464797425323E-2</v>
      </c>
      <c r="E25" s="8">
        <f>('A-) HP_filtered_new'!E97-'A-) HP_filtered_new'!E94)/'A-) HP_filtered_new'!E94</f>
        <v>4.0908530988144863E-2</v>
      </c>
      <c r="F25" s="8">
        <f>('A-) HP_filtered_new'!F97-'A-) HP_filtered_new'!F94)/'A-) HP_filtered_new'!F94</f>
        <v>3.6900099756543923E-2</v>
      </c>
      <c r="G25" s="8">
        <f>('A-) HP_filtered_new'!G97-'A-) HP_filtered_new'!G94)/'A-) HP_filtered_new'!G94</f>
        <v>3.5186309510299468E-2</v>
      </c>
      <c r="H25" s="8">
        <f>('A-) HP_filtered_new'!H97-'A-) HP_filtered_new'!H94)/'A-) HP_filtered_new'!H94</f>
        <v>3.3900291971474657E-2</v>
      </c>
      <c r="I25" s="8">
        <f>('A-) HP_filtered_new'!I97-'A-) HP_filtered_new'!I94)/'A-) HP_filtered_new'!I94</f>
        <v>8.0477510036420383E-2</v>
      </c>
      <c r="J25" s="8">
        <f>('A-) HP_filtered_new'!J97-'A-) HP_filtered_new'!J94)/'A-) HP_filtered_new'!J94</f>
        <v>6.5693583696880456E-2</v>
      </c>
      <c r="K25" s="8">
        <f>('A-) HP_filtered_new'!K97-'A-) HP_filtered_new'!K94)/'A-) HP_filtered_new'!K94</f>
        <v>5.7612353655593009E-2</v>
      </c>
      <c r="L25" s="8">
        <f>('A-) HP_filtered_new'!L97-'A-) HP_filtered_new'!L94)/'A-) HP_filtered_new'!L94</f>
        <v>5.0714822927466194E-2</v>
      </c>
      <c r="M25" s="8">
        <f>('A-) HP_filtered_new'!M97-'A-) HP_filtered_new'!M94)/'A-) HP_filtered_new'!M94</f>
        <v>2.2905881314468291E-2</v>
      </c>
      <c r="N25" s="8">
        <f>('A-) HP_filtered_new'!N97-'A-) HP_filtered_new'!N94)/'A-) HP_filtered_new'!N94</f>
        <v>1.8649875661991125E-2</v>
      </c>
      <c r="O25" s="8">
        <f>('A-) HP_filtered_new'!O97-'A-) HP_filtered_new'!O94)/'A-) HP_filtered_new'!O94</f>
        <v>1.8479881189621836E-2</v>
      </c>
      <c r="P25" s="8">
        <f>('A-) HP_filtered_new'!P97-'A-) HP_filtered_new'!P94)/'A-) HP_filtered_new'!P94</f>
        <v>1.9707657227161054E-2</v>
      </c>
    </row>
    <row r="26" spans="1:16" x14ac:dyDescent="0.25">
      <c r="A26" s="2">
        <v>2022</v>
      </c>
      <c r="B26" s="7">
        <f>('A-) HP_filtered_new'!B101-'A-) HP_filtered_new'!B98)/'A-) HP_filtered_new'!B98</f>
        <v>6.82260283721592E-2</v>
      </c>
      <c r="C26" s="7">
        <f>('A-) HP_filtered_new'!C101-'A-) HP_filtered_new'!C98)/'A-) HP_filtered_new'!C98</f>
        <v>6.666946555271E-2</v>
      </c>
      <c r="D26" s="7">
        <f>('A-) HP_filtered_new'!D101-'A-) HP_filtered_new'!D98)/'A-) HP_filtered_new'!D98</f>
        <v>8.7070091423603428E-4</v>
      </c>
      <c r="E26" s="8">
        <f>('A-) HP_filtered_new'!E101-'A-) HP_filtered_new'!E98)/'A-) HP_filtered_new'!E98</f>
        <v>4.1686745437586666E-2</v>
      </c>
      <c r="F26" s="8">
        <f>('A-) HP_filtered_new'!F101-'A-) HP_filtered_new'!F98)/'A-) HP_filtered_new'!F98</f>
        <v>3.6668799554656052E-2</v>
      </c>
      <c r="G26" s="8">
        <f>('A-) HP_filtered_new'!G101-'A-) HP_filtered_new'!G98)/'A-) HP_filtered_new'!G98</f>
        <v>3.4515342536696948E-2</v>
      </c>
      <c r="H26" s="8">
        <f>('A-) HP_filtered_new'!H101-'A-) HP_filtered_new'!H98)/'A-) HP_filtered_new'!H98</f>
        <v>3.2968228402108085E-2</v>
      </c>
      <c r="I26" s="8">
        <f>('A-) HP_filtered_new'!I101-'A-) HP_filtered_new'!I98)/'A-) HP_filtered_new'!I98</f>
        <v>8.4019415824983443E-2</v>
      </c>
      <c r="J26" s="8">
        <f>('A-) HP_filtered_new'!J101-'A-) HP_filtered_new'!J98)/'A-) HP_filtered_new'!J98</f>
        <v>6.6329403107445783E-2</v>
      </c>
      <c r="K26" s="8">
        <f>('A-) HP_filtered_new'!K101-'A-) HP_filtered_new'!K98)/'A-) HP_filtered_new'!K98</f>
        <v>5.7217323739733761E-2</v>
      </c>
      <c r="L26" s="8">
        <f>('A-) HP_filtered_new'!L101-'A-) HP_filtered_new'!L98)/'A-) HP_filtered_new'!L98</f>
        <v>4.9744571967084684E-2</v>
      </c>
      <c r="M26" s="8">
        <f>('A-) HP_filtered_new'!M101-'A-) HP_filtered_new'!M98)/'A-) HP_filtered_new'!M98</f>
        <v>2.7748585943265507E-2</v>
      </c>
      <c r="N26" s="8">
        <f>('A-) HP_filtered_new'!N101-'A-) HP_filtered_new'!N98)/'A-) HP_filtered_new'!N98</f>
        <v>2.0329336157955954E-2</v>
      </c>
      <c r="O26" s="8">
        <f>('A-) HP_filtered_new'!O101-'A-) HP_filtered_new'!O98)/'A-) HP_filtered_new'!O98</f>
        <v>1.8996139035949509E-2</v>
      </c>
      <c r="P26" s="8">
        <f>('A-) HP_filtered_new'!P101-'A-) HP_filtered_new'!P98)/'A-) HP_filtered_new'!P98</f>
        <v>1.9562620201193211E-2</v>
      </c>
    </row>
    <row r="27" spans="1:16" x14ac:dyDescent="0.25">
      <c r="A27" s="2">
        <v>2023</v>
      </c>
      <c r="B27" s="7">
        <f>('A-) HP_filtered_new'!B105-'A-) HP_filtered_new'!B102)/'A-) HP_filtered_new'!B102</f>
        <v>7.584014532243423E-2</v>
      </c>
      <c r="C27" s="7">
        <f>('A-) HP_filtered_new'!C105-'A-) HP_filtered_new'!C102)/'A-) HP_filtered_new'!C102</f>
        <v>4.1615439067098685E-2</v>
      </c>
      <c r="D27" s="7">
        <f>('A-) HP_filtered_new'!D105-'A-) HP_filtered_new'!D102)/'A-) HP_filtered_new'!D102</f>
        <v>5.4973612665920359E-2</v>
      </c>
      <c r="E27" s="8">
        <f>('A-) HP_filtered_new'!E105-'A-) HP_filtered_new'!E102)/'A-) HP_filtered_new'!E102</f>
        <v>4.0626891889355643E-2</v>
      </c>
      <c r="F27" s="8">
        <f>('A-) HP_filtered_new'!F105-'A-) HP_filtered_new'!F102)/'A-) HP_filtered_new'!F102</f>
        <v>3.5515294425893434E-2</v>
      </c>
      <c r="G27" s="8">
        <f>('A-) HP_filtered_new'!G105-'A-) HP_filtered_new'!G102)/'A-) HP_filtered_new'!G102</f>
        <v>3.3325100497663275E-2</v>
      </c>
      <c r="H27" s="8">
        <f>('A-) HP_filtered_new'!H105-'A-) HP_filtered_new'!H102)/'A-) HP_filtered_new'!H102</f>
        <v>3.1768912461836926E-2</v>
      </c>
      <c r="I27" s="8">
        <f>('A-) HP_filtered_new'!I105-'A-) HP_filtered_new'!I102)/'A-) HP_filtered_new'!I102</f>
        <v>7.8856246869270258E-2</v>
      </c>
      <c r="J27" s="8">
        <f>('A-) HP_filtered_new'!J105-'A-) HP_filtered_new'!J102)/'A-) HP_filtered_new'!J102</f>
        <v>6.273342439186308E-2</v>
      </c>
      <c r="K27" s="8">
        <f>('A-) HP_filtered_new'!K105-'A-) HP_filtered_new'!K102)/'A-) HP_filtered_new'!K102</f>
        <v>5.4295951214459716E-2</v>
      </c>
      <c r="L27" s="8">
        <f>('A-) HP_filtered_new'!L105-'A-) HP_filtered_new'!L102)/'A-) HP_filtered_new'!L102</f>
        <v>4.7336922368216953E-2</v>
      </c>
      <c r="M27" s="8">
        <f>('A-) HP_filtered_new'!M105-'A-) HP_filtered_new'!M102)/'A-) HP_filtered_new'!M102</f>
        <v>2.934610587320232E-2</v>
      </c>
      <c r="N27" s="8">
        <f>('A-) HP_filtered_new'!N105-'A-) HP_filtered_new'!N102)/'A-) HP_filtered_new'!N102</f>
        <v>2.0791683068286583E-2</v>
      </c>
      <c r="O27" s="8">
        <f>('A-) HP_filtered_new'!O105-'A-) HP_filtered_new'!O102)/'A-) HP_filtered_new'!O102</f>
        <v>1.9005358794932592E-2</v>
      </c>
      <c r="P27" s="8">
        <f>('A-) HP_filtered_new'!P105-'A-) HP_filtered_new'!P102)/'A-) HP_filtered_new'!P102</f>
        <v>1.9271225550219186E-2</v>
      </c>
    </row>
    <row r="28" spans="1:16" x14ac:dyDescent="0.25">
      <c r="A28" s="5" t="s">
        <v>22</v>
      </c>
      <c r="B28" s="9">
        <f>AVERAGE(B2:B27)</f>
        <v>8.3842143738565453E-2</v>
      </c>
      <c r="C28" s="9">
        <f t="shared" ref="C28:P28" si="0">AVERAGE(C2:C27)</f>
        <v>6.2361087583791566E-2</v>
      </c>
      <c r="D28" s="9">
        <f t="shared" si="0"/>
        <v>9.595470915504974E-3</v>
      </c>
      <c r="E28" s="9">
        <f t="shared" si="0"/>
        <v>3.4753825267463505E-2</v>
      </c>
      <c r="F28" s="9">
        <f t="shared" si="0"/>
        <v>3.5227772021706537E-2</v>
      </c>
      <c r="G28" s="9">
        <f t="shared" si="0"/>
        <v>3.5570021481840047E-2</v>
      </c>
      <c r="H28" s="9">
        <f t="shared" si="0"/>
        <v>3.597194853628851E-2</v>
      </c>
      <c r="I28" s="9">
        <f t="shared" si="0"/>
        <v>3.7871245496134652E-2</v>
      </c>
      <c r="J28" s="9">
        <f t="shared" si="0"/>
        <v>3.7314868477901476E-2</v>
      </c>
      <c r="K28" s="9">
        <f t="shared" si="0"/>
        <v>3.7036656138878972E-2</v>
      </c>
      <c r="L28" s="9">
        <f t="shared" si="0"/>
        <v>3.6806906102689413E-2</v>
      </c>
      <c r="M28" s="9">
        <f t="shared" si="0"/>
        <v>4.1789488000109579E-2</v>
      </c>
      <c r="N28" s="9">
        <f t="shared" si="0"/>
        <v>4.4450234334158879E-2</v>
      </c>
      <c r="O28" s="9">
        <f t="shared" si="0"/>
        <v>4.63511643468284E-2</v>
      </c>
      <c r="P28" s="9">
        <f t="shared" si="0"/>
        <v>4.8391747356096609E-2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8"/>
  <sheetViews>
    <sheetView workbookViewId="0">
      <selection activeCell="H33" sqref="H33"/>
    </sheetView>
  </sheetViews>
  <sheetFormatPr defaultRowHeight="15" x14ac:dyDescent="0.25"/>
  <cols>
    <col min="3" max="3" width="11.28515625" bestFit="1" customWidth="1"/>
    <col min="5" max="6" width="15.7109375" bestFit="1" customWidth="1"/>
    <col min="7" max="9" width="16.7109375" bestFit="1" customWidth="1"/>
    <col min="10" max="11" width="22.42578125" bestFit="1" customWidth="1"/>
    <col min="12" max="13" width="23.42578125" bestFit="1" customWidth="1"/>
    <col min="14" max="14" width="15.5703125" bestFit="1" customWidth="1"/>
    <col min="15" max="17" width="16.5703125" bestFit="1" customWidth="1"/>
  </cols>
  <sheetData>
    <row r="1" spans="1:16" x14ac:dyDescent="0.25">
      <c r="A1" s="3" t="s">
        <v>16</v>
      </c>
      <c r="B1" s="3" t="s">
        <v>1</v>
      </c>
      <c r="C1" s="3" t="s">
        <v>2</v>
      </c>
      <c r="D1" s="3" t="s">
        <v>17</v>
      </c>
      <c r="E1" s="4" t="s">
        <v>4</v>
      </c>
      <c r="F1" s="4" t="s">
        <v>5</v>
      </c>
      <c r="G1" s="4" t="s">
        <v>6</v>
      </c>
      <c r="H1" s="4" t="s">
        <v>7</v>
      </c>
      <c r="I1" s="4" t="s">
        <v>8</v>
      </c>
      <c r="J1" s="4" t="s">
        <v>9</v>
      </c>
      <c r="K1" s="4" t="s">
        <v>10</v>
      </c>
      <c r="L1" s="4" t="s">
        <v>11</v>
      </c>
      <c r="M1" s="4" t="s">
        <v>18</v>
      </c>
      <c r="N1" s="4" t="s">
        <v>19</v>
      </c>
      <c r="O1" s="4" t="s">
        <v>20</v>
      </c>
      <c r="P1" s="4" t="s">
        <v>21</v>
      </c>
    </row>
    <row r="2" spans="1:16" x14ac:dyDescent="0.25">
      <c r="A2" s="6" t="s">
        <v>22</v>
      </c>
      <c r="B2" s="9">
        <v>8.3842143738565453E-2</v>
      </c>
      <c r="C2" s="9">
        <v>6.2361087583791566E-2</v>
      </c>
      <c r="D2" s="9">
        <v>9.595470915504974E-3</v>
      </c>
      <c r="E2" s="9">
        <v>3.4753825267463505E-2</v>
      </c>
      <c r="F2" s="9">
        <v>3.5227772021706537E-2</v>
      </c>
      <c r="G2" s="9">
        <v>3.5570021481840047E-2</v>
      </c>
      <c r="H2" s="9">
        <v>3.597194853628851E-2</v>
      </c>
      <c r="I2" s="9">
        <v>3.7871245496134652E-2</v>
      </c>
      <c r="J2" s="9">
        <v>3.7314868477901476E-2</v>
      </c>
      <c r="K2" s="9">
        <v>3.7036656138878972E-2</v>
      </c>
      <c r="L2" s="9">
        <v>3.6806906102689413E-2</v>
      </c>
      <c r="M2" s="9">
        <v>4.1789488000109579E-2</v>
      </c>
      <c r="N2" s="9">
        <v>4.4450234334158879E-2</v>
      </c>
      <c r="O2" s="9">
        <v>4.63511643468284E-2</v>
      </c>
      <c r="P2" s="9">
        <v>4.8391747356096609E-2</v>
      </c>
    </row>
    <row r="18" ht="14.25" customHeight="1"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5"/>
  <sheetViews>
    <sheetView topLeftCell="A70" workbookViewId="0">
      <selection activeCell="F1" activeCellId="1" sqref="A1:B105 F1:F105"/>
    </sheetView>
  </sheetViews>
  <sheetFormatPr defaultRowHeight="15" x14ac:dyDescent="0.25"/>
  <cols>
    <col min="1" max="1" width="7.140625" bestFit="1" customWidth="1"/>
    <col min="2" max="2" width="11.28515625" bestFit="1" customWidth="1"/>
    <col min="3" max="5" width="20.85546875" bestFit="1" customWidth="1"/>
    <col min="6" max="6" width="22" bestFit="1" customWidth="1"/>
  </cols>
  <sheetData>
    <row r="1" spans="1:6" x14ac:dyDescent="0.25">
      <c r="A1" t="s">
        <v>0</v>
      </c>
      <c r="B1" t="s">
        <v>2</v>
      </c>
      <c r="C1" t="s">
        <v>23</v>
      </c>
      <c r="D1" t="s">
        <v>24</v>
      </c>
      <c r="E1" t="s">
        <v>25</v>
      </c>
      <c r="F1" t="s">
        <v>8</v>
      </c>
    </row>
    <row r="2" spans="1:6" x14ac:dyDescent="0.25">
      <c r="A2" s="1">
        <v>35855</v>
      </c>
      <c r="B2">
        <v>74.709999999999994</v>
      </c>
      <c r="C2">
        <v>73.1835026755667</v>
      </c>
      <c r="D2">
        <v>73.292094884185602</v>
      </c>
      <c r="E2">
        <v>72.841237688080099</v>
      </c>
      <c r="F2">
        <v>72.059087452073996</v>
      </c>
    </row>
    <row r="3" spans="1:6" x14ac:dyDescent="0.25">
      <c r="A3" s="1">
        <v>35947</v>
      </c>
      <c r="B3">
        <v>68.39</v>
      </c>
      <c r="C3">
        <v>73.392448955348797</v>
      </c>
      <c r="D3">
        <v>73.352766160555007</v>
      </c>
      <c r="E3">
        <v>72.926064231282197</v>
      </c>
      <c r="F3">
        <v>72.2373442443957</v>
      </c>
    </row>
    <row r="4" spans="1:6" x14ac:dyDescent="0.25">
      <c r="A4" s="1">
        <v>36039</v>
      </c>
      <c r="B4">
        <v>74.08</v>
      </c>
      <c r="C4">
        <v>73.616660208375293</v>
      </c>
      <c r="D4">
        <v>73.4169821997139</v>
      </c>
      <c r="E4">
        <v>73.013226727374203</v>
      </c>
      <c r="F4">
        <v>72.417257857059795</v>
      </c>
    </row>
    <row r="5" spans="1:6" x14ac:dyDescent="0.25">
      <c r="A5" s="1">
        <v>36130</v>
      </c>
      <c r="B5">
        <v>78.819999999999993</v>
      </c>
      <c r="C5">
        <v>73.821376918336895</v>
      </c>
      <c r="D5">
        <v>73.475880849050498</v>
      </c>
      <c r="E5">
        <v>73.099391048956903</v>
      </c>
      <c r="F5">
        <v>72.598080520256104</v>
      </c>
    </row>
    <row r="6" spans="1:6" x14ac:dyDescent="0.25">
      <c r="A6" s="1">
        <v>36220</v>
      </c>
      <c r="B6">
        <v>74.459999999999994</v>
      </c>
      <c r="C6">
        <v>73.976472966840802</v>
      </c>
      <c r="D6">
        <v>73.522257500453705</v>
      </c>
      <c r="E6">
        <v>73.182556535221906</v>
      </c>
      <c r="F6">
        <v>72.780103678013603</v>
      </c>
    </row>
    <row r="7" spans="1:6" x14ac:dyDescent="0.25">
      <c r="A7" s="1">
        <v>36312</v>
      </c>
      <c r="B7">
        <v>67.5</v>
      </c>
      <c r="C7">
        <v>74.1018084663107</v>
      </c>
      <c r="D7">
        <v>73.562267843689796</v>
      </c>
      <c r="E7">
        <v>73.267873286549602</v>
      </c>
      <c r="F7">
        <v>72.967507474036097</v>
      </c>
    </row>
    <row r="8" spans="1:6" x14ac:dyDescent="0.25">
      <c r="A8" s="1">
        <v>36404</v>
      </c>
      <c r="B8">
        <v>75.25</v>
      </c>
      <c r="C8">
        <v>74.222078799502</v>
      </c>
      <c r="D8">
        <v>73.604411924773899</v>
      </c>
      <c r="E8">
        <v>73.362088207651496</v>
      </c>
      <c r="F8">
        <v>73.165521987228701</v>
      </c>
    </row>
    <row r="9" spans="1:6" x14ac:dyDescent="0.25">
      <c r="A9" s="1">
        <v>36495</v>
      </c>
      <c r="B9">
        <v>77.3</v>
      </c>
      <c r="C9">
        <v>74.295961264507</v>
      </c>
      <c r="D9">
        <v>73.6420341201121</v>
      </c>
      <c r="E9">
        <v>73.464738361630793</v>
      </c>
      <c r="F9">
        <v>73.375960104325202</v>
      </c>
    </row>
    <row r="10" spans="1:6" x14ac:dyDescent="0.25">
      <c r="A10" s="1">
        <v>36586</v>
      </c>
      <c r="B10">
        <v>77.75</v>
      </c>
      <c r="C10">
        <v>74.292412371422998</v>
      </c>
      <c r="D10">
        <v>73.672592776298202</v>
      </c>
      <c r="E10">
        <v>73.577720701331003</v>
      </c>
      <c r="F10">
        <v>73.601937510817294</v>
      </c>
    </row>
    <row r="11" spans="1:6" x14ac:dyDescent="0.25">
      <c r="A11" s="1">
        <v>36678</v>
      </c>
      <c r="B11">
        <v>69.87</v>
      </c>
      <c r="C11">
        <v>74.210429017702097</v>
      </c>
      <c r="D11">
        <v>73.702691154626095</v>
      </c>
      <c r="E11">
        <v>73.707726256643895</v>
      </c>
      <c r="F11">
        <v>73.849022417131494</v>
      </c>
    </row>
    <row r="12" spans="1:6" x14ac:dyDescent="0.25">
      <c r="A12" s="1">
        <v>36770</v>
      </c>
      <c r="B12">
        <v>76.989999999999995</v>
      </c>
      <c r="C12">
        <v>74.083583977082398</v>
      </c>
      <c r="D12">
        <v>73.749126034448693</v>
      </c>
      <c r="E12">
        <v>73.866661406584299</v>
      </c>
      <c r="F12">
        <v>74.125375572750201</v>
      </c>
    </row>
    <row r="13" spans="1:6" x14ac:dyDescent="0.25">
      <c r="A13" s="1">
        <v>36861</v>
      </c>
      <c r="B13">
        <v>82.03</v>
      </c>
      <c r="C13">
        <v>73.902045733124893</v>
      </c>
      <c r="D13">
        <v>73.8191124672325</v>
      </c>
      <c r="E13">
        <v>74.061635372346302</v>
      </c>
      <c r="F13">
        <v>74.436670838145005</v>
      </c>
    </row>
    <row r="14" spans="1:6" x14ac:dyDescent="0.25">
      <c r="A14" s="1">
        <v>36951</v>
      </c>
      <c r="B14">
        <v>72.5</v>
      </c>
      <c r="C14">
        <v>73.685046929619801</v>
      </c>
      <c r="D14">
        <v>73.9279676893577</v>
      </c>
      <c r="E14">
        <v>74.303661548365895</v>
      </c>
      <c r="F14">
        <v>74.790372464054698</v>
      </c>
    </row>
    <row r="15" spans="1:6" x14ac:dyDescent="0.25">
      <c r="A15" s="1">
        <v>37043</v>
      </c>
      <c r="B15">
        <v>68.89</v>
      </c>
      <c r="C15">
        <v>73.533099753026306</v>
      </c>
      <c r="D15">
        <v>74.111536156036706</v>
      </c>
      <c r="E15">
        <v>74.613713784863407</v>
      </c>
      <c r="F15">
        <v>75.198690531943896</v>
      </c>
    </row>
    <row r="16" spans="1:6" x14ac:dyDescent="0.25">
      <c r="A16" s="1">
        <v>37135</v>
      </c>
      <c r="B16">
        <v>69.849999999999994</v>
      </c>
      <c r="C16">
        <v>73.534865920506903</v>
      </c>
      <c r="D16">
        <v>74.402092403258294</v>
      </c>
      <c r="E16">
        <v>75.010511355123995</v>
      </c>
      <c r="F16">
        <v>75.672403640487502</v>
      </c>
    </row>
    <row r="17" spans="1:6" x14ac:dyDescent="0.25">
      <c r="A17" s="1">
        <v>37226</v>
      </c>
      <c r="B17">
        <v>75.900000000000006</v>
      </c>
      <c r="C17">
        <v>73.732576151694204</v>
      </c>
      <c r="D17">
        <v>74.818857126621296</v>
      </c>
      <c r="E17">
        <v>75.505618890201305</v>
      </c>
      <c r="F17">
        <v>76.218347456777906</v>
      </c>
    </row>
    <row r="18" spans="1:6" x14ac:dyDescent="0.25">
      <c r="A18" s="1">
        <v>37316</v>
      </c>
      <c r="B18">
        <v>75.27</v>
      </c>
      <c r="C18">
        <v>74.131612507015603</v>
      </c>
      <c r="D18">
        <v>75.369670790716398</v>
      </c>
      <c r="E18">
        <v>76.104150381955407</v>
      </c>
      <c r="F18">
        <v>76.839718645632004</v>
      </c>
    </row>
    <row r="19" spans="1:6" x14ac:dyDescent="0.25">
      <c r="A19" s="1">
        <v>37408</v>
      </c>
      <c r="B19">
        <v>66.55</v>
      </c>
      <c r="C19">
        <v>74.759031285381596</v>
      </c>
      <c r="D19">
        <v>76.065076717317694</v>
      </c>
      <c r="E19">
        <v>76.811712798633494</v>
      </c>
      <c r="F19">
        <v>77.539514904706493</v>
      </c>
    </row>
    <row r="20" spans="1:6" x14ac:dyDescent="0.25">
      <c r="A20" s="1">
        <v>37500</v>
      </c>
      <c r="B20">
        <v>73.63</v>
      </c>
      <c r="C20">
        <v>75.653272660632496</v>
      </c>
      <c r="D20">
        <v>76.915369051222399</v>
      </c>
      <c r="E20">
        <v>77.632870420505199</v>
      </c>
      <c r="F20">
        <v>78.319752857504398</v>
      </c>
    </row>
    <row r="21" spans="1:6" x14ac:dyDescent="0.25">
      <c r="A21" s="1">
        <v>37591</v>
      </c>
      <c r="B21">
        <v>80.959999999999994</v>
      </c>
      <c r="C21">
        <v>76.770686493754596</v>
      </c>
      <c r="D21">
        <v>77.907054245434495</v>
      </c>
      <c r="E21">
        <v>78.559360386842201</v>
      </c>
      <c r="F21">
        <v>79.175580680713395</v>
      </c>
    </row>
    <row r="22" spans="1:6" x14ac:dyDescent="0.25">
      <c r="A22" s="1">
        <v>37681</v>
      </c>
      <c r="B22">
        <v>81.61</v>
      </c>
      <c r="C22">
        <v>78.047389919128193</v>
      </c>
      <c r="D22">
        <v>79.018425330329904</v>
      </c>
      <c r="E22">
        <v>79.577916248890205</v>
      </c>
      <c r="F22">
        <v>80.099215455485094</v>
      </c>
    </row>
    <row r="23" spans="1:6" x14ac:dyDescent="0.25">
      <c r="A23" s="1">
        <v>37773</v>
      </c>
      <c r="B23">
        <v>73.13</v>
      </c>
      <c r="C23">
        <v>79.461393206195694</v>
      </c>
      <c r="D23">
        <v>80.235407700671004</v>
      </c>
      <c r="E23">
        <v>80.678272357411501</v>
      </c>
      <c r="F23">
        <v>81.083989525045695</v>
      </c>
    </row>
    <row r="24" spans="1:6" x14ac:dyDescent="0.25">
      <c r="A24" s="1">
        <v>37865</v>
      </c>
      <c r="B24">
        <v>78.88</v>
      </c>
      <c r="C24">
        <v>81.026332725208604</v>
      </c>
      <c r="D24">
        <v>81.550405687894099</v>
      </c>
      <c r="E24">
        <v>81.852703167857499</v>
      </c>
      <c r="F24">
        <v>82.1241794729617</v>
      </c>
    </row>
    <row r="25" spans="1:6" x14ac:dyDescent="0.25">
      <c r="A25" s="1">
        <v>37956</v>
      </c>
      <c r="B25">
        <v>84.89</v>
      </c>
      <c r="C25">
        <v>82.692530914356098</v>
      </c>
      <c r="D25">
        <v>82.938060104184302</v>
      </c>
      <c r="E25">
        <v>83.084047795232394</v>
      </c>
      <c r="F25">
        <v>83.2090906393464</v>
      </c>
    </row>
    <row r="26" spans="1:6" x14ac:dyDescent="0.25">
      <c r="A26" s="1">
        <v>38047</v>
      </c>
      <c r="B26">
        <v>89.2</v>
      </c>
      <c r="C26">
        <v>84.388846884575401</v>
      </c>
      <c r="D26">
        <v>84.366335747506596</v>
      </c>
      <c r="E26">
        <v>84.351429475581</v>
      </c>
      <c r="F26">
        <v>84.326000752142605</v>
      </c>
    </row>
    <row r="27" spans="1:6" x14ac:dyDescent="0.25">
      <c r="A27" s="1">
        <v>38139</v>
      </c>
      <c r="B27">
        <v>81.069999999999993</v>
      </c>
      <c r="C27">
        <v>86.066114437660104</v>
      </c>
      <c r="D27">
        <v>85.8080772655657</v>
      </c>
      <c r="E27">
        <v>85.636228885203806</v>
      </c>
      <c r="F27">
        <v>85.463238107643505</v>
      </c>
    </row>
    <row r="28" spans="1:6" x14ac:dyDescent="0.25">
      <c r="A28" s="1">
        <v>38231</v>
      </c>
      <c r="B28">
        <v>89.7</v>
      </c>
      <c r="C28">
        <v>87.723278906558093</v>
      </c>
      <c r="D28">
        <v>87.248213466697706</v>
      </c>
      <c r="E28">
        <v>86.925887413556794</v>
      </c>
      <c r="F28">
        <v>86.612177251671994</v>
      </c>
    </row>
    <row r="29" spans="1:6" x14ac:dyDescent="0.25">
      <c r="A29" s="1">
        <v>38322</v>
      </c>
      <c r="B29">
        <v>93.15</v>
      </c>
      <c r="C29">
        <v>89.309324479840697</v>
      </c>
      <c r="D29">
        <v>88.659827966074502</v>
      </c>
      <c r="E29">
        <v>88.2021386639898</v>
      </c>
      <c r="F29">
        <v>87.761446956233897</v>
      </c>
    </row>
    <row r="30" spans="1:6" x14ac:dyDescent="0.25">
      <c r="A30" s="1">
        <v>38412</v>
      </c>
      <c r="B30">
        <v>94.78</v>
      </c>
      <c r="C30">
        <v>90.793002557013693</v>
      </c>
      <c r="D30">
        <v>90.022133845201495</v>
      </c>
      <c r="E30">
        <v>89.4501838805853</v>
      </c>
      <c r="F30">
        <v>88.901605882552701</v>
      </c>
    </row>
    <row r="31" spans="1:6" x14ac:dyDescent="0.25">
      <c r="A31" s="1">
        <v>38504</v>
      </c>
      <c r="B31">
        <v>84.9</v>
      </c>
      <c r="C31">
        <v>92.181471292784593</v>
      </c>
      <c r="D31">
        <v>91.325569615668599</v>
      </c>
      <c r="E31">
        <v>90.661409134096104</v>
      </c>
      <c r="F31">
        <v>90.026580537504302</v>
      </c>
    </row>
    <row r="32" spans="1:6" x14ac:dyDescent="0.25">
      <c r="A32" s="1">
        <v>38596</v>
      </c>
      <c r="B32">
        <v>92.11</v>
      </c>
      <c r="C32">
        <v>93.5217588162905</v>
      </c>
      <c r="D32">
        <v>92.572468454452903</v>
      </c>
      <c r="E32">
        <v>91.833862765424001</v>
      </c>
      <c r="F32">
        <v>91.133971424287793</v>
      </c>
    </row>
    <row r="33" spans="1:6" x14ac:dyDescent="0.25">
      <c r="A33" s="1">
        <v>38687</v>
      </c>
      <c r="B33">
        <v>99.14</v>
      </c>
      <c r="C33">
        <v>94.788078543740596</v>
      </c>
      <c r="D33">
        <v>93.749099614492295</v>
      </c>
      <c r="E33">
        <v>92.958391354053404</v>
      </c>
      <c r="F33">
        <v>92.218174933266297</v>
      </c>
    </row>
    <row r="34" spans="1:6" x14ac:dyDescent="0.25">
      <c r="A34" s="1">
        <v>38777</v>
      </c>
      <c r="B34">
        <v>98.45</v>
      </c>
      <c r="C34">
        <v>95.9405263031815</v>
      </c>
      <c r="D34">
        <v>94.840576177588503</v>
      </c>
      <c r="E34">
        <v>94.026186651011898</v>
      </c>
      <c r="F34">
        <v>93.274197472662905</v>
      </c>
    </row>
    <row r="35" spans="1:6" x14ac:dyDescent="0.25">
      <c r="A35" s="1">
        <v>38869</v>
      </c>
      <c r="B35">
        <v>90.7</v>
      </c>
      <c r="C35">
        <v>96.982717137222096</v>
      </c>
      <c r="D35">
        <v>95.845488476506802</v>
      </c>
      <c r="E35">
        <v>95.036167418134298</v>
      </c>
      <c r="F35">
        <v>94.301371591367598</v>
      </c>
    </row>
    <row r="36" spans="1:6" x14ac:dyDescent="0.25">
      <c r="A36" s="1">
        <v>38961</v>
      </c>
      <c r="B36">
        <v>98.74</v>
      </c>
      <c r="C36">
        <v>97.943360825439498</v>
      </c>
      <c r="D36">
        <v>96.771450403568906</v>
      </c>
      <c r="E36">
        <v>95.992782183941799</v>
      </c>
      <c r="F36">
        <v>95.3022647148494</v>
      </c>
    </row>
    <row r="37" spans="1:6" x14ac:dyDescent="0.25">
      <c r="A37" s="1">
        <v>39052</v>
      </c>
      <c r="B37">
        <v>101.47</v>
      </c>
      <c r="C37">
        <v>98.7883399760386</v>
      </c>
      <c r="D37">
        <v>97.613212129904994</v>
      </c>
      <c r="E37">
        <v>96.895059267683095</v>
      </c>
      <c r="F37">
        <v>96.2771934113334</v>
      </c>
    </row>
    <row r="38" spans="1:6" x14ac:dyDescent="0.25">
      <c r="A38" s="1">
        <v>39142</v>
      </c>
      <c r="B38">
        <v>103.62</v>
      </c>
      <c r="C38">
        <v>99.491503588969906</v>
      </c>
      <c r="D38">
        <v>98.370445200636397</v>
      </c>
      <c r="E38">
        <v>97.745461010876596</v>
      </c>
      <c r="F38">
        <v>97.228622833597498</v>
      </c>
    </row>
    <row r="39" spans="1:6" x14ac:dyDescent="0.25">
      <c r="A39" s="1">
        <v>39234</v>
      </c>
      <c r="B39">
        <v>94.01</v>
      </c>
      <c r="C39">
        <v>100.05351726442299</v>
      </c>
      <c r="D39">
        <v>99.052463130559701</v>
      </c>
      <c r="E39">
        <v>98.552168430956499</v>
      </c>
      <c r="F39">
        <v>98.162263638537596</v>
      </c>
    </row>
    <row r="40" spans="1:6" x14ac:dyDescent="0.25">
      <c r="A40" s="1">
        <v>39326</v>
      </c>
      <c r="B40">
        <v>100.54</v>
      </c>
      <c r="C40">
        <v>100.5163315667</v>
      </c>
      <c r="D40">
        <v>99.681703321469996</v>
      </c>
      <c r="E40">
        <v>99.330705719092904</v>
      </c>
      <c r="F40">
        <v>99.0878210937788</v>
      </c>
    </row>
    <row r="41" spans="1:6" x14ac:dyDescent="0.25">
      <c r="A41" s="1">
        <v>39417</v>
      </c>
      <c r="B41">
        <v>108.19</v>
      </c>
      <c r="C41">
        <v>100.86146188745499</v>
      </c>
      <c r="D41">
        <v>100.26799701733501</v>
      </c>
      <c r="E41">
        <v>100.09091935591699</v>
      </c>
      <c r="F41">
        <v>100.012405302172</v>
      </c>
    </row>
    <row r="42" spans="1:6" x14ac:dyDescent="0.25">
      <c r="A42" s="1">
        <v>39508</v>
      </c>
      <c r="B42">
        <v>104.02</v>
      </c>
      <c r="C42">
        <v>101.07066030267799</v>
      </c>
      <c r="D42">
        <v>100.823321203822</v>
      </c>
      <c r="E42">
        <v>100.84416743991299</v>
      </c>
      <c r="F42">
        <v>100.944033978384</v>
      </c>
    </row>
    <row r="43" spans="1:6" x14ac:dyDescent="0.25">
      <c r="A43" s="1">
        <v>39600</v>
      </c>
      <c r="B43">
        <v>99.19</v>
      </c>
      <c r="C43">
        <v>101.19896426948399</v>
      </c>
      <c r="D43">
        <v>101.37945787405</v>
      </c>
      <c r="E43">
        <v>101.61193192036799</v>
      </c>
      <c r="F43">
        <v>101.895835833769</v>
      </c>
    </row>
    <row r="44" spans="1:6" x14ac:dyDescent="0.25">
      <c r="A44" s="1">
        <v>39692</v>
      </c>
      <c r="B44">
        <v>101.71</v>
      </c>
      <c r="C44">
        <v>101.33090464195899</v>
      </c>
      <c r="D44">
        <v>101.97618071813299</v>
      </c>
      <c r="E44">
        <v>102.419664537271</v>
      </c>
      <c r="F44">
        <v>102.882862058444</v>
      </c>
    </row>
    <row r="45" spans="1:6" x14ac:dyDescent="0.25">
      <c r="A45" s="1">
        <v>39783</v>
      </c>
      <c r="B45">
        <v>108.54</v>
      </c>
      <c r="C45">
        <v>101.530922631498</v>
      </c>
      <c r="D45">
        <v>102.647789781497</v>
      </c>
      <c r="E45">
        <v>103.289789615708</v>
      </c>
      <c r="F45">
        <v>103.91847269513001</v>
      </c>
    </row>
    <row r="46" spans="1:6" x14ac:dyDescent="0.25">
      <c r="A46" s="1">
        <v>39873</v>
      </c>
      <c r="B46">
        <v>100</v>
      </c>
      <c r="C46">
        <v>101.867250403074</v>
      </c>
      <c r="D46">
        <v>103.427919657774</v>
      </c>
      <c r="E46">
        <v>104.243844400095</v>
      </c>
      <c r="F46">
        <v>105.015294747761</v>
      </c>
    </row>
    <row r="47" spans="1:6" x14ac:dyDescent="0.25">
      <c r="A47" s="1">
        <v>39965</v>
      </c>
      <c r="B47">
        <v>90.36</v>
      </c>
      <c r="C47">
        <v>102.478210895343</v>
      </c>
      <c r="D47">
        <v>104.364935466143</v>
      </c>
      <c r="E47">
        <v>105.30992889783001</v>
      </c>
      <c r="F47">
        <v>106.18884367483599</v>
      </c>
    </row>
    <row r="48" spans="1:6" x14ac:dyDescent="0.25">
      <c r="A48" s="1">
        <v>40057</v>
      </c>
      <c r="B48">
        <v>98.39</v>
      </c>
      <c r="C48">
        <v>103.483454542936</v>
      </c>
      <c r="D48">
        <v>105.49863252663501</v>
      </c>
      <c r="E48">
        <v>106.510838310807</v>
      </c>
      <c r="F48">
        <v>107.451500375639</v>
      </c>
    </row>
    <row r="49" spans="1:6" x14ac:dyDescent="0.25">
      <c r="A49" s="1">
        <v>40148</v>
      </c>
      <c r="B49">
        <v>105.41</v>
      </c>
      <c r="C49">
        <v>104.881449671524</v>
      </c>
      <c r="D49">
        <v>106.833793820621</v>
      </c>
      <c r="E49">
        <v>107.850680429801</v>
      </c>
      <c r="F49">
        <v>108.80575272215501</v>
      </c>
    </row>
    <row r="50" spans="1:6" x14ac:dyDescent="0.25">
      <c r="A50" s="1">
        <v>40238</v>
      </c>
      <c r="B50">
        <v>111.25</v>
      </c>
      <c r="C50">
        <v>106.61973006135401</v>
      </c>
      <c r="D50">
        <v>108.357430748152</v>
      </c>
      <c r="E50">
        <v>109.323411997698</v>
      </c>
      <c r="F50">
        <v>110.24842514863499</v>
      </c>
    </row>
    <row r="51" spans="1:6" x14ac:dyDescent="0.25">
      <c r="A51" s="1">
        <v>40330</v>
      </c>
      <c r="B51">
        <v>96.51</v>
      </c>
      <c r="C51">
        <v>108.651114995954</v>
      </c>
      <c r="D51">
        <v>110.052995224727</v>
      </c>
      <c r="E51">
        <v>110.919938906844</v>
      </c>
      <c r="F51">
        <v>111.77421974387801</v>
      </c>
    </row>
    <row r="52" spans="1:6" x14ac:dyDescent="0.25">
      <c r="A52" s="1">
        <v>40422</v>
      </c>
      <c r="B52">
        <v>106.76</v>
      </c>
      <c r="C52">
        <v>110.97472645824099</v>
      </c>
      <c r="D52">
        <v>111.911170588978</v>
      </c>
      <c r="E52">
        <v>112.633575284592</v>
      </c>
      <c r="F52">
        <v>113.37846458096701</v>
      </c>
    </row>
    <row r="53" spans="1:6" x14ac:dyDescent="0.25">
      <c r="A53" s="1">
        <v>40513</v>
      </c>
      <c r="B53">
        <v>121.48</v>
      </c>
      <c r="C53">
        <v>113.468275281171</v>
      </c>
      <c r="D53">
        <v>113.88878269147099</v>
      </c>
      <c r="E53">
        <v>114.439622834659</v>
      </c>
      <c r="F53">
        <v>115.046947595643</v>
      </c>
    </row>
    <row r="54" spans="1:6" x14ac:dyDescent="0.25">
      <c r="A54" s="1">
        <v>40603</v>
      </c>
      <c r="B54">
        <v>124.4</v>
      </c>
      <c r="C54">
        <v>115.967325033118</v>
      </c>
      <c r="D54">
        <v>115.929779456303</v>
      </c>
      <c r="E54">
        <v>116.306041291657</v>
      </c>
      <c r="F54">
        <v>116.761320183284</v>
      </c>
    </row>
    <row r="55" spans="1:6" x14ac:dyDescent="0.25">
      <c r="A55" s="1">
        <v>40695</v>
      </c>
      <c r="B55">
        <v>112.98</v>
      </c>
      <c r="C55">
        <v>118.387556529645</v>
      </c>
      <c r="D55">
        <v>117.99708685084001</v>
      </c>
      <c r="E55">
        <v>118.209590861653</v>
      </c>
      <c r="F55">
        <v>118.507254397023</v>
      </c>
    </row>
    <row r="56" spans="1:6" x14ac:dyDescent="0.25">
      <c r="A56" s="1">
        <v>40787</v>
      </c>
      <c r="B56">
        <v>122.36</v>
      </c>
      <c r="C56">
        <v>120.72897733598199</v>
      </c>
      <c r="D56">
        <v>120.074806393808</v>
      </c>
      <c r="E56">
        <v>120.137149199102</v>
      </c>
      <c r="F56">
        <v>120.275196464876</v>
      </c>
    </row>
    <row r="57" spans="1:6" x14ac:dyDescent="0.25">
      <c r="A57" s="1">
        <v>40878</v>
      </c>
      <c r="B57">
        <v>132.49</v>
      </c>
      <c r="C57">
        <v>122.937519452065</v>
      </c>
      <c r="D57">
        <v>122.134496886807</v>
      </c>
      <c r="E57">
        <v>122.06905696987999</v>
      </c>
      <c r="F57">
        <v>122.052138080861</v>
      </c>
    </row>
    <row r="58" spans="1:6" x14ac:dyDescent="0.25">
      <c r="A58" s="1">
        <v>40969</v>
      </c>
      <c r="B58">
        <v>128.30000000000001</v>
      </c>
      <c r="C58">
        <v>124.975425104469</v>
      </c>
      <c r="D58">
        <v>124.153430115451</v>
      </c>
      <c r="E58">
        <v>123.988433403366</v>
      </c>
      <c r="F58">
        <v>123.826373941207</v>
      </c>
    </row>
    <row r="59" spans="1:6" x14ac:dyDescent="0.25">
      <c r="A59" s="1">
        <v>41061</v>
      </c>
      <c r="B59">
        <v>116.23</v>
      </c>
      <c r="C59">
        <v>126.90046132524699</v>
      </c>
      <c r="D59">
        <v>126.134766623136</v>
      </c>
      <c r="E59">
        <v>125.891423907725</v>
      </c>
      <c r="F59">
        <v>125.592722405842</v>
      </c>
    </row>
    <row r="60" spans="1:6" x14ac:dyDescent="0.25">
      <c r="A60" s="1">
        <v>41153</v>
      </c>
      <c r="B60">
        <v>124.87</v>
      </c>
      <c r="C60">
        <v>128.80364089541001</v>
      </c>
      <c r="D60">
        <v>128.092033377973</v>
      </c>
      <c r="E60">
        <v>127.779563349368</v>
      </c>
      <c r="F60">
        <v>127.348797850979</v>
      </c>
    </row>
    <row r="61" spans="1:6" x14ac:dyDescent="0.25">
      <c r="A61" s="1">
        <v>41244</v>
      </c>
      <c r="B61">
        <v>136.41999999999999</v>
      </c>
      <c r="C61">
        <v>130.66927198271401</v>
      </c>
      <c r="D61">
        <v>130.013995431512</v>
      </c>
      <c r="E61">
        <v>129.64230981482299</v>
      </c>
      <c r="F61">
        <v>129.08636295132999</v>
      </c>
    </row>
    <row r="62" spans="1:6" x14ac:dyDescent="0.25">
      <c r="A62" s="1">
        <v>41334</v>
      </c>
      <c r="B62">
        <v>138.46</v>
      </c>
      <c r="C62">
        <v>132.44232634596199</v>
      </c>
      <c r="D62">
        <v>131.881362751859</v>
      </c>
      <c r="E62">
        <v>131.465484436428</v>
      </c>
      <c r="F62">
        <v>130.79563113294799</v>
      </c>
    </row>
    <row r="63" spans="1:6" x14ac:dyDescent="0.25">
      <c r="A63" s="1">
        <v>41426</v>
      </c>
      <c r="B63">
        <v>124.82</v>
      </c>
      <c r="C63">
        <v>134.12528302413</v>
      </c>
      <c r="D63">
        <v>133.69086031854101</v>
      </c>
      <c r="E63">
        <v>133.24338045925501</v>
      </c>
      <c r="F63">
        <v>132.47139934504301</v>
      </c>
    </row>
    <row r="64" spans="1:6" x14ac:dyDescent="0.25">
      <c r="A64" s="1">
        <v>41518</v>
      </c>
      <c r="B64">
        <v>134.28</v>
      </c>
      <c r="C64">
        <v>135.78079779273301</v>
      </c>
      <c r="D64">
        <v>135.455659704206</v>
      </c>
      <c r="E64">
        <v>134.97903427283001</v>
      </c>
      <c r="F64">
        <v>134.11325476736599</v>
      </c>
    </row>
    <row r="65" spans="1:6" x14ac:dyDescent="0.25">
      <c r="A65" s="1">
        <v>41609</v>
      </c>
      <c r="B65">
        <v>148.30000000000001</v>
      </c>
      <c r="C65">
        <v>137.37847359704801</v>
      </c>
      <c r="D65">
        <v>137.166755330705</v>
      </c>
      <c r="E65">
        <v>136.664953041106</v>
      </c>
      <c r="F65">
        <v>135.71600245507801</v>
      </c>
    </row>
    <row r="66" spans="1:6" x14ac:dyDescent="0.25">
      <c r="A66" s="1">
        <v>41699</v>
      </c>
      <c r="B66">
        <v>142.56</v>
      </c>
      <c r="C66">
        <v>138.87290540442001</v>
      </c>
      <c r="D66">
        <v>138.81220247062799</v>
      </c>
      <c r="E66">
        <v>138.292770135193</v>
      </c>
      <c r="F66">
        <v>137.27455167911</v>
      </c>
    </row>
    <row r="67" spans="1:6" x14ac:dyDescent="0.25">
      <c r="A67" s="1">
        <v>41791</v>
      </c>
      <c r="B67">
        <v>127.35</v>
      </c>
      <c r="C67">
        <v>140.327903446227</v>
      </c>
      <c r="D67">
        <v>140.40788950824</v>
      </c>
      <c r="E67">
        <v>139.8686627349</v>
      </c>
      <c r="F67">
        <v>138.791676708859</v>
      </c>
    </row>
    <row r="68" spans="1:6" x14ac:dyDescent="0.25">
      <c r="A68" s="1">
        <v>41883</v>
      </c>
      <c r="B68">
        <v>138.57</v>
      </c>
      <c r="C68">
        <v>141.844148899803</v>
      </c>
      <c r="D68">
        <v>141.97907432162901</v>
      </c>
      <c r="E68">
        <v>141.40414205736801</v>
      </c>
      <c r="F68">
        <v>140.27345521892099</v>
      </c>
    </row>
    <row r="69" spans="1:6" x14ac:dyDescent="0.25">
      <c r="A69" s="1">
        <v>41974</v>
      </c>
      <c r="B69">
        <v>151.06</v>
      </c>
      <c r="C69">
        <v>143.39254390801599</v>
      </c>
      <c r="D69">
        <v>143.518370065109</v>
      </c>
      <c r="E69">
        <v>142.89507099131899</v>
      </c>
      <c r="F69">
        <v>141.71881383595101</v>
      </c>
    </row>
    <row r="70" spans="1:6" x14ac:dyDescent="0.25">
      <c r="A70" s="1">
        <v>42064</v>
      </c>
      <c r="B70">
        <v>149.79</v>
      </c>
      <c r="C70">
        <v>144.911249124741</v>
      </c>
      <c r="D70">
        <v>145.00986720719499</v>
      </c>
      <c r="E70">
        <v>144.333769747904</v>
      </c>
      <c r="F70">
        <v>143.12561452709099</v>
      </c>
    </row>
    <row r="71" spans="1:6" x14ac:dyDescent="0.25">
      <c r="A71" s="1">
        <v>42156</v>
      </c>
      <c r="B71">
        <v>136.63999999999999</v>
      </c>
      <c r="C71">
        <v>146.415099764768</v>
      </c>
      <c r="D71">
        <v>146.45651029123499</v>
      </c>
      <c r="E71">
        <v>145.72276469953201</v>
      </c>
      <c r="F71">
        <v>144.497557500836</v>
      </c>
    </row>
    <row r="72" spans="1:6" x14ac:dyDescent="0.25">
      <c r="A72" s="1">
        <v>42248</v>
      </c>
      <c r="B72">
        <v>145.5</v>
      </c>
      <c r="C72">
        <v>147.967718551644</v>
      </c>
      <c r="D72">
        <v>147.87319419256201</v>
      </c>
      <c r="E72">
        <v>147.07140250643201</v>
      </c>
      <c r="F72">
        <v>145.84250820660199</v>
      </c>
    </row>
    <row r="73" spans="1:6" x14ac:dyDescent="0.25">
      <c r="A73" s="1">
        <v>42339</v>
      </c>
      <c r="B73">
        <v>157.30000000000001</v>
      </c>
      <c r="C73">
        <v>149.53497721126499</v>
      </c>
      <c r="D73">
        <v>149.25027251078001</v>
      </c>
      <c r="E73">
        <v>148.377676372954</v>
      </c>
      <c r="F73">
        <v>147.163421120366</v>
      </c>
    </row>
    <row r="74" spans="1:6" x14ac:dyDescent="0.25">
      <c r="A74" s="1">
        <v>42430</v>
      </c>
      <c r="B74">
        <v>155.47999999999999</v>
      </c>
      <c r="C74">
        <v>151.05807028401301</v>
      </c>
      <c r="D74">
        <v>150.57216586000899</v>
      </c>
      <c r="E74">
        <v>149.63761525031799</v>
      </c>
      <c r="F74">
        <v>148.463036650476</v>
      </c>
    </row>
    <row r="75" spans="1:6" x14ac:dyDescent="0.25">
      <c r="A75" s="1">
        <v>42522</v>
      </c>
      <c r="B75">
        <v>140.43</v>
      </c>
      <c r="C75">
        <v>152.55584253815499</v>
      </c>
      <c r="D75">
        <v>151.843419173097</v>
      </c>
      <c r="E75">
        <v>150.858400994276</v>
      </c>
      <c r="F75">
        <v>149.750430567081</v>
      </c>
    </row>
    <row r="76" spans="1:6" x14ac:dyDescent="0.25">
      <c r="A76" s="1">
        <v>42614</v>
      </c>
      <c r="B76">
        <v>152.9</v>
      </c>
      <c r="C76">
        <v>154.09135803912</v>
      </c>
      <c r="D76">
        <v>153.08084696823801</v>
      </c>
      <c r="E76">
        <v>152.05451844151699</v>
      </c>
      <c r="F76">
        <v>151.039064242422</v>
      </c>
    </row>
    <row r="77" spans="1:6" x14ac:dyDescent="0.25">
      <c r="A77" s="1">
        <v>42705</v>
      </c>
      <c r="B77">
        <v>160.07</v>
      </c>
      <c r="C77">
        <v>155.60642242695499</v>
      </c>
      <c r="D77">
        <v>154.272730215694</v>
      </c>
      <c r="E77">
        <v>153.227416927489</v>
      </c>
      <c r="F77">
        <v>152.33657377963701</v>
      </c>
    </row>
    <row r="78" spans="1:6" x14ac:dyDescent="0.25">
      <c r="A78" s="1">
        <v>42795</v>
      </c>
      <c r="B78">
        <v>164.44</v>
      </c>
      <c r="C78">
        <v>157.03092776131601</v>
      </c>
      <c r="D78">
        <v>155.406897768308</v>
      </c>
      <c r="E78">
        <v>154.379602639588</v>
      </c>
      <c r="F78">
        <v>153.65175836671</v>
      </c>
    </row>
    <row r="79" spans="1:6" x14ac:dyDescent="0.25">
      <c r="A79" s="1">
        <v>42887</v>
      </c>
      <c r="B79">
        <v>145.56</v>
      </c>
      <c r="C79">
        <v>158.33940187758699</v>
      </c>
      <c r="D79">
        <v>156.48567165338201</v>
      </c>
      <c r="E79">
        <v>155.52213499404701</v>
      </c>
      <c r="F79">
        <v>154.998250583014</v>
      </c>
    </row>
    <row r="80" spans="1:6" x14ac:dyDescent="0.25">
      <c r="A80" s="1">
        <v>42979</v>
      </c>
      <c r="B80">
        <v>159.86000000000001</v>
      </c>
      <c r="C80">
        <v>159.58046333354201</v>
      </c>
      <c r="D80">
        <v>157.53395665379901</v>
      </c>
      <c r="E80">
        <v>156.678648903805</v>
      </c>
      <c r="F80">
        <v>156.39642565894499</v>
      </c>
    </row>
    <row r="81" spans="1:6" x14ac:dyDescent="0.25">
      <c r="A81" s="1">
        <v>43070</v>
      </c>
      <c r="B81">
        <v>173.41</v>
      </c>
      <c r="C81">
        <v>160.67493666817799</v>
      </c>
      <c r="D81">
        <v>158.54934337330599</v>
      </c>
      <c r="E81">
        <v>157.86032661305299</v>
      </c>
      <c r="F81">
        <v>157.86075991828099</v>
      </c>
    </row>
    <row r="82" spans="1:6" x14ac:dyDescent="0.25">
      <c r="A82" s="1">
        <v>43160</v>
      </c>
      <c r="B82">
        <v>165.69</v>
      </c>
      <c r="C82">
        <v>161.54644178715699</v>
      </c>
      <c r="D82">
        <v>159.53523752401699</v>
      </c>
      <c r="E82">
        <v>159.08232705485801</v>
      </c>
      <c r="F82">
        <v>159.40789441876501</v>
      </c>
    </row>
    <row r="83" spans="1:6" x14ac:dyDescent="0.25">
      <c r="A83" s="1">
        <v>43252</v>
      </c>
      <c r="B83">
        <v>154.81</v>
      </c>
      <c r="C83">
        <v>162.24594922945701</v>
      </c>
      <c r="D83">
        <v>160.532196459614</v>
      </c>
      <c r="E83">
        <v>160.37924625401499</v>
      </c>
      <c r="F83">
        <v>161.06418849319201</v>
      </c>
    </row>
    <row r="84" spans="1:6" x14ac:dyDescent="0.25">
      <c r="A84" s="1">
        <v>43344</v>
      </c>
      <c r="B84">
        <v>164.94</v>
      </c>
      <c r="C84">
        <v>162.865865116187</v>
      </c>
      <c r="D84">
        <v>161.596164439966</v>
      </c>
      <c r="E84">
        <v>161.79393982650501</v>
      </c>
      <c r="F84">
        <v>162.859927790342</v>
      </c>
    </row>
    <row r="85" spans="1:6" x14ac:dyDescent="0.25">
      <c r="A85" s="1">
        <v>43435</v>
      </c>
      <c r="B85">
        <v>177.03</v>
      </c>
      <c r="C85">
        <v>163.42423607616001</v>
      </c>
      <c r="D85">
        <v>162.768780233797</v>
      </c>
      <c r="E85">
        <v>163.362301830489</v>
      </c>
      <c r="F85">
        <v>164.82148909119201</v>
      </c>
    </row>
    <row r="86" spans="1:6" x14ac:dyDescent="0.25">
      <c r="A86" s="1">
        <v>43525</v>
      </c>
      <c r="B86">
        <v>168.39</v>
      </c>
      <c r="C86">
        <v>163.959850087029</v>
      </c>
      <c r="D86">
        <v>164.10004219872701</v>
      </c>
      <c r="E86">
        <v>165.12415889934601</v>
      </c>
      <c r="F86">
        <v>166.97654922184401</v>
      </c>
    </row>
    <row r="87" spans="1:6" x14ac:dyDescent="0.25">
      <c r="A87" s="1">
        <v>43617</v>
      </c>
      <c r="B87">
        <v>149.77000000000001</v>
      </c>
      <c r="C87">
        <v>164.64755276568201</v>
      </c>
      <c r="D87">
        <v>165.67560174179499</v>
      </c>
      <c r="E87">
        <v>167.136422289167</v>
      </c>
      <c r="F87">
        <v>169.36041532772299</v>
      </c>
    </row>
    <row r="88" spans="1:6" x14ac:dyDescent="0.25">
      <c r="A88" s="1">
        <v>43709</v>
      </c>
      <c r="B88">
        <v>165.1</v>
      </c>
      <c r="C88">
        <v>165.706491228141</v>
      </c>
      <c r="D88">
        <v>167.59183516453999</v>
      </c>
      <c r="E88">
        <v>169.46008555741699</v>
      </c>
      <c r="F88">
        <v>172.00927796098799</v>
      </c>
    </row>
    <row r="89" spans="1:6" x14ac:dyDescent="0.25">
      <c r="A89" s="1">
        <v>43800</v>
      </c>
      <c r="B89">
        <v>179.34</v>
      </c>
      <c r="C89">
        <v>167.207037062767</v>
      </c>
      <c r="D89">
        <v>169.90535476414999</v>
      </c>
      <c r="E89">
        <v>172.13443423370299</v>
      </c>
      <c r="F89">
        <v>174.94708366421801</v>
      </c>
    </row>
    <row r="90" spans="1:6" x14ac:dyDescent="0.25">
      <c r="A90" s="1">
        <v>43891</v>
      </c>
      <c r="B90">
        <v>173.19</v>
      </c>
      <c r="C90">
        <v>169.21349694564299</v>
      </c>
      <c r="D90">
        <v>172.66654324989801</v>
      </c>
      <c r="E90">
        <v>175.19330374068201</v>
      </c>
      <c r="F90">
        <v>178.19346068126799</v>
      </c>
    </row>
    <row r="91" spans="1:6" x14ac:dyDescent="0.25">
      <c r="A91" s="1">
        <v>43983</v>
      </c>
      <c r="B91">
        <v>155.66</v>
      </c>
      <c r="C91">
        <v>171.91150718222099</v>
      </c>
      <c r="D91">
        <v>175.94936994414999</v>
      </c>
      <c r="E91">
        <v>178.67953645822001</v>
      </c>
      <c r="F91">
        <v>181.77078282869999</v>
      </c>
    </row>
    <row r="92" spans="1:6" x14ac:dyDescent="0.25">
      <c r="A92" s="1">
        <v>44075</v>
      </c>
      <c r="B92">
        <v>149.30000000000001</v>
      </c>
      <c r="C92">
        <v>175.52646910849899</v>
      </c>
      <c r="D92">
        <v>179.829112811145</v>
      </c>
      <c r="E92">
        <v>182.633470636509</v>
      </c>
      <c r="F92">
        <v>185.698296760153</v>
      </c>
    </row>
    <row r="93" spans="1:6" x14ac:dyDescent="0.25">
      <c r="A93" s="1">
        <v>44166</v>
      </c>
      <c r="B93">
        <v>193.21</v>
      </c>
      <c r="C93">
        <v>180.121268988651</v>
      </c>
      <c r="D93">
        <v>184.330326390263</v>
      </c>
      <c r="E93">
        <v>187.06667010516401</v>
      </c>
      <c r="F93">
        <v>189.978929889998</v>
      </c>
    </row>
    <row r="94" spans="1:6" x14ac:dyDescent="0.25">
      <c r="A94" s="1">
        <v>44256</v>
      </c>
      <c r="B94">
        <v>200.84</v>
      </c>
      <c r="C94">
        <v>185.49652839576899</v>
      </c>
      <c r="D94">
        <v>189.40124243885401</v>
      </c>
      <c r="E94">
        <v>191.94903185550999</v>
      </c>
      <c r="F94">
        <v>194.592860697128</v>
      </c>
    </row>
    <row r="95" spans="1:6" x14ac:dyDescent="0.25">
      <c r="A95" s="1">
        <v>44348</v>
      </c>
      <c r="B95">
        <v>169.4</v>
      </c>
      <c r="C95">
        <v>191.58375621305601</v>
      </c>
      <c r="D95">
        <v>195.01229189829499</v>
      </c>
      <c r="E95">
        <v>197.258132041235</v>
      </c>
      <c r="F95">
        <v>199.522287079259</v>
      </c>
    </row>
    <row r="96" spans="1:6" x14ac:dyDescent="0.25">
      <c r="A96" s="1">
        <v>44440</v>
      </c>
      <c r="B96">
        <v>186.49</v>
      </c>
      <c r="C96">
        <v>198.46789603975799</v>
      </c>
      <c r="D96">
        <v>201.162502603864</v>
      </c>
      <c r="E96">
        <v>202.98266052621099</v>
      </c>
      <c r="F96">
        <v>204.75331139616699</v>
      </c>
    </row>
    <row r="97" spans="1:6" x14ac:dyDescent="0.25">
      <c r="A97" s="1">
        <v>44531</v>
      </c>
      <c r="B97">
        <v>213.78</v>
      </c>
      <c r="C97">
        <v>206.01205391299001</v>
      </c>
      <c r="D97">
        <v>207.78687166109401</v>
      </c>
      <c r="E97">
        <v>209.07648450925799</v>
      </c>
      <c r="F97">
        <v>210.253209578206</v>
      </c>
    </row>
    <row r="98" spans="1:6" x14ac:dyDescent="0.25">
      <c r="A98" s="1">
        <v>44621</v>
      </c>
      <c r="B98">
        <v>238.19</v>
      </c>
      <c r="C98">
        <v>213.959556909469</v>
      </c>
      <c r="D98">
        <v>214.78371491900899</v>
      </c>
      <c r="E98">
        <v>215.47285536353601</v>
      </c>
      <c r="F98">
        <v>215.97784298610699</v>
      </c>
    </row>
    <row r="99" spans="1:6" x14ac:dyDescent="0.25">
      <c r="A99" s="1">
        <v>44713</v>
      </c>
      <c r="B99">
        <v>202.42</v>
      </c>
      <c r="C99">
        <v>222.13141156678401</v>
      </c>
      <c r="D99">
        <v>222.066331047478</v>
      </c>
      <c r="E99">
        <v>222.11090385657201</v>
      </c>
      <c r="F99">
        <v>221.88527722461501</v>
      </c>
    </row>
    <row r="100" spans="1:6" x14ac:dyDescent="0.25">
      <c r="A100" s="1">
        <v>44805</v>
      </c>
      <c r="B100">
        <v>225.48</v>
      </c>
      <c r="C100">
        <v>230.59092885342801</v>
      </c>
      <c r="D100">
        <v>229.60653442907599</v>
      </c>
      <c r="E100">
        <v>228.95815718668601</v>
      </c>
      <c r="F100">
        <v>227.94746049660699</v>
      </c>
    </row>
    <row r="101" spans="1:6" x14ac:dyDescent="0.25">
      <c r="A101" s="1">
        <v>44896</v>
      </c>
      <c r="B101">
        <v>254.07</v>
      </c>
      <c r="C101">
        <v>239.204305622226</v>
      </c>
      <c r="D101">
        <v>237.32702361875499</v>
      </c>
      <c r="E101">
        <v>235.957528922379</v>
      </c>
      <c r="F101">
        <v>234.12417520669601</v>
      </c>
    </row>
    <row r="102" spans="1:6" x14ac:dyDescent="0.25">
      <c r="A102" s="1">
        <v>44986</v>
      </c>
      <c r="B102">
        <v>268.41000000000003</v>
      </c>
      <c r="C102">
        <v>247.786629437469</v>
      </c>
      <c r="D102">
        <v>245.14018083539801</v>
      </c>
      <c r="E102">
        <v>243.04758493566499</v>
      </c>
      <c r="F102">
        <v>240.373661596684</v>
      </c>
    </row>
    <row r="103" spans="1:6" x14ac:dyDescent="0.25">
      <c r="A103" s="1">
        <v>45078</v>
      </c>
      <c r="B103">
        <v>235.02</v>
      </c>
      <c r="C103">
        <v>256.30164480722698</v>
      </c>
      <c r="D103">
        <v>253.00024573883999</v>
      </c>
      <c r="E103">
        <v>250.18953168741101</v>
      </c>
      <c r="F103">
        <v>246.66662604886901</v>
      </c>
    </row>
    <row r="104" spans="1:6" x14ac:dyDescent="0.25">
      <c r="A104" s="1">
        <v>45170</v>
      </c>
      <c r="B104">
        <v>263.22000000000003</v>
      </c>
      <c r="C104">
        <v>264.919329945193</v>
      </c>
      <c r="D104">
        <v>260.91963253682502</v>
      </c>
      <c r="E104">
        <v>257.37627865730798</v>
      </c>
      <c r="F104">
        <v>252.991297657052</v>
      </c>
    </row>
    <row r="105" spans="1:6" x14ac:dyDescent="0.25">
      <c r="A105" s="1">
        <v>45261</v>
      </c>
      <c r="B105">
        <v>279.58</v>
      </c>
      <c r="C105">
        <v>273.59684661698901</v>
      </c>
      <c r="D105">
        <v>268.865804822754</v>
      </c>
      <c r="E105">
        <v>264.58177341044302</v>
      </c>
      <c r="F105">
        <v>259.32862637375098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abSelected="1" workbookViewId="0">
      <selection activeCell="Y23" sqref="Y23"/>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 HP_filtered_new</vt:lpstr>
      <vt:lpstr>B-) &amp; C-) Annual Growth</vt:lpstr>
      <vt:lpstr>D-) Trend Growth Estimates</vt:lpstr>
      <vt:lpstr>Alternate Lambda Inputs</vt:lpstr>
      <vt:lpstr>E-) Estimates on PRIV_CONS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Emir E</dc:creator>
  <cp:lastModifiedBy>17256</cp:lastModifiedBy>
  <dcterms:created xsi:type="dcterms:W3CDTF">2024-03-12T05:16:30Z</dcterms:created>
  <dcterms:modified xsi:type="dcterms:W3CDTF">2024-03-13T10:42:09Z</dcterms:modified>
</cp:coreProperties>
</file>