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24"/>
  <workbookPr filterPrivacy="1" codeName="ThisWorkbook"/>
  <xr:revisionPtr revIDLastSave="0" documentId="8_{77C76285-DD96-49A9-967B-34C89AF933F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Business trip budget" sheetId="2" r:id="rId1"/>
  </sheets>
  <definedNames>
    <definedName name="ColumnTitle1">Data[[#Headers],[Item]]</definedName>
    <definedName name="RowTitleRegion1..D4">'Business trip budget'!$B$3</definedName>
    <definedName name="_xlnm.Print_Titles" localSheetId="0">'Business trip budget'!$7:$7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F8" i="2" l="1"/>
  <c r="F9" i="2"/>
  <c r="F10" i="2"/>
  <c r="F11" i="2"/>
  <c r="F12" i="2"/>
  <c r="F13" i="2"/>
  <c r="F14" i="2"/>
  <c r="F15" i="2"/>
  <c r="F16" i="2"/>
  <c r="F17" i="2"/>
  <c r="C4" i="2" l="1"/>
  <c r="G3" i="2" s="1"/>
  <c r="F18" i="2"/>
  <c r="C6" i="2" l="1"/>
  <c r="B6" i="2" l="1"/>
</calcChain>
</file>

<file path=xl/sharedStrings.xml><?xml version="1.0" encoding="utf-8"?>
<sst xmlns="http://schemas.openxmlformats.org/spreadsheetml/2006/main" count="30" uniqueCount="22">
  <si>
    <t>Business trip budget</t>
  </si>
  <si>
    <t>Target trip budget</t>
  </si>
  <si>
    <t>Total cost of the trip</t>
  </si>
  <si>
    <t>Item</t>
  </si>
  <si>
    <t>Description</t>
  </si>
  <si>
    <t>Cost</t>
  </si>
  <si>
    <t>Qty</t>
  </si>
  <si>
    <t>Amount</t>
  </si>
  <si>
    <t>Notes</t>
  </si>
  <si>
    <t>Airfare</t>
  </si>
  <si>
    <t>Tickets</t>
  </si>
  <si>
    <t>Hotel</t>
  </si>
  <si>
    <t>Room</t>
  </si>
  <si>
    <t>Car rental</t>
  </si>
  <si>
    <t>Cost per day</t>
  </si>
  <si>
    <t>Gas</t>
  </si>
  <si>
    <t>Cost per gallon</t>
  </si>
  <si>
    <t>Entertainment</t>
  </si>
  <si>
    <t>Gifts</t>
  </si>
  <si>
    <t>Miscellaneous</t>
  </si>
  <si>
    <t>Food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</si>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</sst>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_);\(&quot;$&quot;#,##0.00\)"/>
    <numFmt numFmtId="165" formatCode="&quot;$&quot;#,##0.00_);[Red]\(&quot;$&quot;#,##0.00\)"/>
    <numFmt numFmtId="166" formatCode="_(* #,##0.00_);_(* \(#,##0.00\);_(* &quot;-&quot;??_);_(@_)"/>
    <numFmt numFmtId="167" formatCode="&quot;$&quot;#,##0.00"/>
  </numFmts>
  <fonts count="23">
    <font>
      <sz val="11"/>
      <color theme="1" tint="0.24994659260841701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26"/>
      <color theme="1" tint="0.24994659260841701"/>
      <name val="Trebuchet MS"/>
      <family val="2"/>
      <scheme val="major"/>
    </font>
    <font>
      <b/>
      <sz val="14"/>
      <color theme="5" tint="-0.499984740745262"/>
      <name val="Trebuchet MS"/>
      <family val="2"/>
      <scheme val="major"/>
    </font>
    <font>
      <b/>
      <sz val="14"/>
      <color theme="6" tint="-0.24994659260841701"/>
      <name val="Trebuchet MS"/>
      <family val="2"/>
      <scheme val="major"/>
    </font>
    <font>
      <sz val="11"/>
      <color theme="1" tint="0.24994659260841701"/>
      <name val="Trebuchet MS"/>
      <family val="2"/>
      <scheme val="minor"/>
    </font>
    <font>
      <b/>
      <sz val="14"/>
      <color theme="5" tint="-0.249977111117893"/>
      <name val="Trebuchet MS"/>
      <family val="2"/>
      <scheme val="minor"/>
    </font>
    <font>
      <b/>
      <sz val="14"/>
      <color theme="0"/>
      <name val="Trebuchet MS"/>
      <family val="2"/>
      <scheme val="minor"/>
    </font>
    <font>
      <b/>
      <sz val="14"/>
      <color theme="1"/>
      <name val="Trebuchet MS"/>
      <family val="2"/>
      <scheme val="minor"/>
    </font>
    <font>
      <b/>
      <sz val="14"/>
      <color theme="4" tint="-0.249977111117893"/>
      <name val="Trebuchet MS"/>
      <family val="2"/>
      <scheme val="minor"/>
    </font>
    <font>
      <sz val="11"/>
      <color theme="3"/>
      <name val="Trebuchet MS"/>
      <family val="2"/>
      <scheme val="minor"/>
    </font>
    <font>
      <sz val="26"/>
      <color theme="3"/>
      <name val="Trebuchet MS"/>
      <family val="2"/>
      <scheme val="minor"/>
    </font>
    <font>
      <sz val="12"/>
      <color theme="3"/>
      <name val="Trebuchet MS"/>
      <family val="2"/>
      <scheme val="minor"/>
    </font>
    <font>
      <b/>
      <sz val="12"/>
      <color theme="3"/>
      <name val="Trebuchet MS"/>
      <family val="2"/>
      <scheme val="minor"/>
    </font>
    <font>
      <sz val="14"/>
      <color theme="1" tint="0.24994659260841701"/>
      <name val="Trebuchet MS"/>
      <family val="2"/>
      <scheme val="minor"/>
    </font>
    <font>
      <sz val="12"/>
      <color theme="1" tint="0.24994659260841701"/>
      <name val="Trebuchet MS"/>
      <family val="2"/>
      <scheme val="minor"/>
    </font>
    <font>
      <b/>
      <sz val="11"/>
      <name val="Trebuchet MS"/>
      <family val="2"/>
      <scheme val="minor"/>
    </font>
    <font>
      <sz val="48"/>
      <color theme="5" tint="-0.499984740745262"/>
      <name val="Trebuchet MS"/>
      <family val="2"/>
      <scheme val="major"/>
    </font>
    <font>
      <b/>
      <sz val="14"/>
      <color theme="5" tint="-0.249977111117893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2"/>
      <color theme="3"/>
      <name val="Trebuchet MS"/>
      <family val="2"/>
      <scheme val="major"/>
    </font>
    <font>
      <sz val="14"/>
      <color theme="1" tint="0.24994659260841701"/>
      <name val="Trebuchet MS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6" tint="-0.24994659260841701"/>
      </bottom>
      <diagonal/>
    </border>
    <border>
      <left/>
      <right/>
      <top/>
      <bottom style="thick">
        <color theme="5" tint="-0.24994659260841701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0"/>
      </bottom>
      <diagonal/>
    </border>
  </borders>
  <cellStyleXfs count="11">
    <xf numFmtId="0" fontId="0" fillId="0" borderId="0">
      <alignment wrapText="1"/>
    </xf>
    <xf numFmtId="0" fontId="3" fillId="2" borderId="0" applyNumberFormat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1" applyNumberFormat="0" applyFill="0" applyProtection="0">
      <alignment vertical="center"/>
    </xf>
    <xf numFmtId="0" fontId="1" fillId="0" borderId="0" applyNumberFormat="0" applyFill="0" applyBorder="0" applyProtection="0">
      <alignment vertical="center"/>
    </xf>
    <xf numFmtId="166" fontId="6" fillId="0" borderId="0" applyFont="0" applyFill="0" applyBorder="0" applyAlignment="0" applyProtection="0"/>
    <xf numFmtId="3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Protection="0">
      <alignment horizontal="left" vertical="center"/>
    </xf>
    <xf numFmtId="9" fontId="6" fillId="0" borderId="0" applyFont="0" applyFill="0" applyBorder="0" applyAlignment="0" applyProtection="0"/>
    <xf numFmtId="0" fontId="3" fillId="2" borderId="2" applyNumberFormat="0" applyAlignment="0" applyProtection="0"/>
  </cellStyleXfs>
  <cellXfs count="40">
    <xf numFmtId="0" fontId="0" fillId="0" borderId="0" xfId="0">
      <alignment wrapText="1"/>
    </xf>
    <xf numFmtId="0" fontId="2" fillId="0" borderId="0" xfId="0" applyFont="1">
      <alignment wrapText="1"/>
    </xf>
    <xf numFmtId="0" fontId="2" fillId="0" borderId="0" xfId="0" applyFont="1" applyAlignment="1">
      <alignment vertical="center" wrapText="1"/>
    </xf>
    <xf numFmtId="167" fontId="9" fillId="0" borderId="0" xfId="2" applyNumberFormat="1" applyFont="1">
      <alignment vertical="center"/>
    </xf>
    <xf numFmtId="0" fontId="11" fillId="0" borderId="0" xfId="0" applyFont="1">
      <alignment wrapText="1"/>
    </xf>
    <xf numFmtId="167" fontId="8" fillId="0" borderId="0" xfId="2" applyNumberFormat="1" applyFont="1" applyBorder="1">
      <alignment vertical="center"/>
    </xf>
    <xf numFmtId="165" fontId="9" fillId="0" borderId="0" xfId="3" applyNumberFormat="1" applyFont="1" applyBorder="1">
      <alignment vertical="center"/>
    </xf>
    <xf numFmtId="0" fontId="10" fillId="0" borderId="3" xfId="3" applyFont="1" applyBorder="1" applyAlignment="1">
      <alignment horizontal="left" vertical="center"/>
    </xf>
    <xf numFmtId="164" fontId="10" fillId="0" borderId="3" xfId="8" applyFont="1" applyBorder="1">
      <alignment horizontal="left" vertical="center"/>
    </xf>
    <xf numFmtId="167" fontId="8" fillId="0" borderId="3" xfId="2" applyNumberFormat="1" applyFont="1" applyFill="1" applyBorder="1">
      <alignment vertical="center"/>
    </xf>
    <xf numFmtId="165" fontId="9" fillId="0" borderId="3" xfId="3" applyNumberFormat="1" applyFont="1" applyBorder="1">
      <alignment vertical="center"/>
    </xf>
    <xf numFmtId="0" fontId="12" fillId="0" borderId="0" xfId="10" applyFont="1" applyFill="1" applyBorder="1" applyAlignment="1">
      <alignment vertical="center"/>
    </xf>
    <xf numFmtId="164" fontId="10" fillId="0" borderId="0" xfId="8" applyFont="1" applyBorder="1">
      <alignment horizontal="left" vertical="center"/>
    </xf>
    <xf numFmtId="164" fontId="7" fillId="0" borderId="0" xfId="8" applyFont="1" applyBorder="1">
      <alignment horizontal="left" vertical="center"/>
    </xf>
    <xf numFmtId="0" fontId="12" fillId="2" borderId="0" xfId="10" applyFont="1" applyBorder="1" applyAlignment="1">
      <alignment horizontal="left" vertical="center" indent="1"/>
    </xf>
    <xf numFmtId="0" fontId="13" fillId="0" borderId="0" xfId="0" applyFont="1">
      <alignment wrapText="1"/>
    </xf>
    <xf numFmtId="164" fontId="14" fillId="0" borderId="0" xfId="8" applyFont="1" applyBorder="1">
      <alignment horizontal="left" vertical="center"/>
    </xf>
    <xf numFmtId="0" fontId="14" fillId="0" borderId="0" xfId="4" applyFont="1">
      <alignment vertical="center"/>
    </xf>
    <xf numFmtId="0" fontId="0" fillId="0" borderId="0" xfId="0" applyFont="1">
      <alignment wrapText="1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 indent="1"/>
    </xf>
    <xf numFmtId="0" fontId="16" fillId="0" borderId="0" xfId="0" applyFont="1" applyAlignment="1">
      <alignment vertical="center" wrapText="1"/>
    </xf>
    <xf numFmtId="164" fontId="16" fillId="0" borderId="0" xfId="7" applyFont="1" applyFill="1" applyBorder="1" applyAlignment="1">
      <alignment horizontal="center" vertical="center"/>
    </xf>
    <xf numFmtId="37" fontId="16" fillId="0" borderId="0" xfId="6" applyFont="1" applyFill="1" applyBorder="1" applyAlignment="1">
      <alignment horizontal="center" vertical="center"/>
    </xf>
    <xf numFmtId="164" fontId="16" fillId="0" borderId="0" xfId="7" applyFont="1" applyFill="1" applyBorder="1" applyAlignment="1">
      <alignment horizontal="right" vertical="center" indent="1"/>
    </xf>
    <xf numFmtId="49" fontId="16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65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6" fillId="0" borderId="0" xfId="0" applyNumberFormat="1" applyFont="1" applyAlignment="1">
      <alignment horizontal="right" vertical="center" indent="1"/>
    </xf>
    <xf numFmtId="0" fontId="18" fillId="2" borderId="0" xfId="0" applyFont="1" applyFill="1" applyAlignment="1">
      <alignment horizontal="left" vertical="center" indent="1"/>
    </xf>
    <xf numFmtId="0" fontId="19" fillId="0" borderId="0" xfId="2" applyFont="1" applyAlignment="1">
      <alignment horizontal="left" vertical="center" indent="1"/>
    </xf>
    <xf numFmtId="0" fontId="20" fillId="0" borderId="0" xfId="3" applyFont="1" applyBorder="1" applyAlignment="1">
      <alignment horizontal="left" vertical="center" indent="1"/>
    </xf>
    <xf numFmtId="0" fontId="21" fillId="0" borderId="0" xfId="4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center" indent="1"/>
    </xf>
    <xf numFmtId="0" fontId="22" fillId="0" borderId="4" xfId="0" applyFont="1" applyBorder="1" applyAlignment="1">
      <alignment vertical="center"/>
    </xf>
    <xf numFmtId="165" fontId="22" fillId="0" borderId="4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65" fontId="22" fillId="0" borderId="4" xfId="0" applyNumberFormat="1" applyFont="1" applyBorder="1" applyAlignment="1">
      <alignment horizontal="right" vertical="center" indent="1"/>
    </xf>
  </cellXfs>
  <cellStyles count="11">
    <cellStyle name="Ana Başlık" xfId="10" builtinId="15" customBuiltin="1"/>
    <cellStyle name="Başlık 1" xfId="1" builtinId="16" customBuiltin="1"/>
    <cellStyle name="Başlık 2" xfId="2" builtinId="17" customBuiltin="1"/>
    <cellStyle name="Başlık 3" xfId="3" builtinId="18" customBuiltin="1"/>
    <cellStyle name="Başlık 4" xfId="4" builtinId="19" customBuiltin="1"/>
    <cellStyle name="Binlik Ayracı [0]" xfId="6" builtinId="6" customBuiltin="1"/>
    <cellStyle name="Normal" xfId="0" builtinId="0" customBuiltin="1"/>
    <cellStyle name="ParaBirimi" xfId="7" builtinId="4" customBuiltin="1"/>
    <cellStyle name="ParaBirimi [0]" xfId="8" builtinId="7" customBuiltin="1"/>
    <cellStyle name="Virgül" xfId="5" builtinId="3" customBuiltin="1"/>
    <cellStyle name="Yüzde" xfId="9" builtinId="5" customBuiltin="1"/>
  </cellStyles>
  <dxfs count="21"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numFmt numFmtId="167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numFmt numFmtId="165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Trebuchet MS"/>
        <family val="2"/>
        <scheme val="minor"/>
      </font>
      <alignment horizontal="left" vertical="center" textRotation="0" wrapText="1" indent="1" justifyLastLine="0" shrinkToFit="0" readingOrder="0"/>
    </dxf>
    <dxf>
      <border>
        <bottom style="thick">
          <color theme="0"/>
        </bottom>
      </border>
    </dxf>
    <dxf>
      <font>
        <b/>
        <i val="0"/>
        <strike val="0"/>
        <outline val="0"/>
        <shadow val="0"/>
        <u val="none"/>
        <vertAlign val="baseline"/>
        <sz val="11"/>
        <color auto="1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 tint="0.24994659260841701"/>
        <name val="Trebuchet MS"/>
        <family val="2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theme="0"/>
      </font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color theme="3"/>
      </font>
      <fill>
        <patternFill patternType="none">
          <bgColor auto="1"/>
        </patternFill>
      </fill>
      <border>
        <top style="thick">
          <color theme="5"/>
        </top>
        <bottom style="thick">
          <color theme="5"/>
        </bottom>
      </border>
    </dxf>
    <dxf>
      <font>
        <b/>
        <color theme="0"/>
      </font>
      <fill>
        <patternFill patternType="solid">
          <fgColor theme="5" tint="-0.499984740745262"/>
          <bgColor theme="5" tint="-0.499984740745262"/>
        </patternFill>
      </fill>
    </dxf>
    <dxf>
      <font>
        <color theme="3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3 2" pivot="0" count="4" xr9:uid="{A88AE882-90C2-E547-A305-113545AB80EA}">
      <tableStyleElement type="wholeTable" dxfId="20"/>
      <tableStyleElement type="headerRow" dxfId="19"/>
      <tableStyleElement type="totalRow" dxfId="18"/>
      <tableStyleElement type="first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758169934640521E-2"/>
          <c:y val="2.693599837111443E-2"/>
          <c:w val="0.94248366013071894"/>
          <c:h val="0.947365038009615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shade val="30000"/>
                      <a:satMod val="115000"/>
                    </a:schemeClr>
                  </a:gs>
                  <a:gs pos="50000">
                    <a:schemeClr val="accent3">
                      <a:shade val="67500"/>
                      <a:satMod val="115000"/>
                    </a:schemeClr>
                  </a:gs>
                  <a:gs pos="100000">
                    <a:schemeClr val="accent3">
                      <a:shade val="100000"/>
                      <a:satMod val="1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7-4E4F-9064-C7F9A30C221C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shade val="30000"/>
                      <a:satMod val="115000"/>
                    </a:schemeClr>
                  </a:gs>
                  <a:gs pos="50000">
                    <a:schemeClr val="accent2">
                      <a:shade val="67500"/>
                      <a:satMod val="115000"/>
                    </a:schemeClr>
                  </a:gs>
                  <a:gs pos="100000">
                    <a:schemeClr val="accent2">
                      <a:shade val="100000"/>
                      <a:satMod val="1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7-4E4F-9064-C7F9A30C221C}"/>
              </c:ext>
            </c:extLst>
          </c:dPt>
          <c:dLbls>
            <c:delete val="1"/>
          </c:dLbls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7F7-4E4F-9064-C7F9A30C22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"/>
        <c:axId val="255005400"/>
        <c:axId val="255004224"/>
        <c:extLst/>
      </c:barChar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7F7-4E4F-9064-C7F9A30C221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7F7-4E4F-9064-C7F9A30C22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'Business trip budget'!$G$3:$G$4</c:f>
              <c:numCache>
                <c:formatCode>"$"#,##0.00_);[Red]\("$"#,##0.00\)</c:formatCode>
                <c:ptCount val="2"/>
                <c:pt idx="0" formatCode="&quot;$&quot;#,##0.00">
                  <c:v>5071.3599999999997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F7-4E4F-9064-C7F9A30C2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98395664"/>
        <c:axId val="255006184"/>
      </c:barChart>
      <c:catAx>
        <c:axId val="255005400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255004224"/>
        <c:crosses val="autoZero"/>
        <c:auto val="1"/>
        <c:lblAlgn val="ctr"/>
        <c:lblOffset val="100"/>
        <c:noMultiLvlLbl val="0"/>
      </c:catAx>
      <c:valAx>
        <c:axId val="25500422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5005400"/>
        <c:crosses val="autoZero"/>
        <c:crossBetween val="between"/>
      </c:valAx>
      <c:valAx>
        <c:axId val="255006184"/>
        <c:scaling>
          <c:orientation val="minMax"/>
        </c:scaling>
        <c:delete val="1"/>
        <c:axPos val="t"/>
        <c:numFmt formatCode="&quot;$&quot;#,##0.00" sourceLinked="1"/>
        <c:majorTickMark val="out"/>
        <c:minorTickMark val="none"/>
        <c:tickLblPos val="nextTo"/>
        <c:crossAx val="298395664"/>
        <c:crosses val="max"/>
        <c:crossBetween val="between"/>
      </c:valAx>
      <c:catAx>
        <c:axId val="298395664"/>
        <c:scaling>
          <c:orientation val="minMax"/>
        </c:scaling>
        <c:delete val="1"/>
        <c:axPos val="l"/>
        <c:majorTickMark val="out"/>
        <c:minorTickMark val="none"/>
        <c:tickLblPos val="nextTo"/>
        <c:crossAx val="255006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1058</xdr:colOff>
      <xdr:row>2</xdr:row>
      <xdr:rowOff>57150</xdr:rowOff>
    </xdr:from>
    <xdr:to>
      <xdr:col>6</xdr:col>
      <xdr:colOff>1908175</xdr:colOff>
      <xdr:row>3</xdr:row>
      <xdr:rowOff>431800</xdr:rowOff>
    </xdr:to>
    <xdr:graphicFrame macro="">
      <xdr:nvGraphicFramePr>
        <xdr:cNvPr id="5" name="Budget Cost Chart" descr="Chart showing total trip budget and total cost of trip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7:G18" totalsRowCount="1" headerRowDxfId="15" dataDxfId="14" totalsRowDxfId="13" headerRowBorderDxfId="12">
  <autoFilter ref="B7:G1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Item" totalsRowLabel="Total" dataDxfId="10" totalsRowDxfId="11"/>
    <tableColumn id="2" xr3:uid="{00000000-0010-0000-0000-000002000000}" name="Description" dataDxfId="8" totalsRowDxfId="9"/>
    <tableColumn id="3" xr3:uid="{00000000-0010-0000-0000-000003000000}" name="Cost" dataDxfId="6" totalsRowDxfId="7"/>
    <tableColumn id="4" xr3:uid="{00000000-0010-0000-0000-000004000000}" name="Qty" dataDxfId="4" totalsRowDxfId="5"/>
    <tableColumn id="5" xr3:uid="{00000000-0010-0000-0000-000005000000}" name="Amount" totalsRowFunction="sum" dataDxfId="2" totalsRowDxfId="3">
      <calculatedColumnFormula>Data[[#This Row],[Qty]]*Data[[#This Row],[Cost]]</calculatedColumnFormula>
    </tableColumn>
    <tableColumn id="6" xr3:uid="{00000000-0010-0000-0000-000006000000}" name="Notes" dataDxfId="0" totalsRowDxfId="1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Enter Item, Description, Cost, Quantity, and Notes in this table. Amoun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usiness trip budget">
      <a:dk1>
        <a:srgbClr val="000000"/>
      </a:dk1>
      <a:lt1>
        <a:srgbClr val="FFFFFF"/>
      </a:lt1>
      <a:dk2>
        <a:srgbClr val="334E4E"/>
      </a:dk2>
      <a:lt2>
        <a:srgbClr val="F0F0F0"/>
      </a:lt2>
      <a:accent1>
        <a:srgbClr val="8CABB1"/>
      </a:accent1>
      <a:accent2>
        <a:srgbClr val="94BD59"/>
      </a:accent2>
      <a:accent3>
        <a:srgbClr val="E1B13F"/>
      </a:accent3>
      <a:accent4>
        <a:srgbClr val="DC8358"/>
      </a:accent4>
      <a:accent5>
        <a:srgbClr val="C56274"/>
      </a:accent5>
      <a:accent6>
        <a:srgbClr val="9C8CA2"/>
      </a:accent6>
      <a:hlink>
        <a:srgbClr val="8CABB1"/>
      </a:hlink>
      <a:folHlink>
        <a:srgbClr val="9C8CA2"/>
      </a:folHlink>
    </a:clrScheme>
    <a:fontScheme name="Custom 60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5"/>
    <pageSetUpPr fitToPage="1"/>
  </sheetPr>
  <dimension ref="A1:G19"/>
  <sheetViews>
    <sheetView showGridLines="0" tabSelected="1" zoomScaleNormal="100" workbookViewId="0">
      <selection activeCell="L7" sqref="L7"/>
    </sheetView>
  </sheetViews>
  <sheetFormatPr defaultColWidth="8.875" defaultRowHeight="30" customHeight="1"/>
  <cols>
    <col min="1" max="1" width="2.625" style="1" customWidth="1"/>
    <col min="2" max="2" width="30.875" style="1" customWidth="1"/>
    <col min="3" max="6" width="15.875" style="1" customWidth="1"/>
    <col min="7" max="7" width="48.625" style="1" customWidth="1"/>
    <col min="8" max="8" width="2.625" style="18" customWidth="1"/>
    <col min="9" max="16384" width="8.875" style="18"/>
  </cols>
  <sheetData>
    <row r="1" spans="1:7" s="4" customFormat="1" ht="99.95" customHeight="1">
      <c r="B1" s="31" t="s">
        <v>0</v>
      </c>
      <c r="C1" s="14"/>
      <c r="D1" s="14"/>
      <c r="E1" s="14"/>
      <c r="F1" s="14"/>
      <c r="G1" s="14"/>
    </row>
    <row r="2" spans="1:7" s="4" customFormat="1" ht="15" customHeight="1">
      <c r="B2" s="11"/>
      <c r="C2" s="11"/>
      <c r="D2" s="11"/>
      <c r="E2" s="11"/>
      <c r="F2" s="11"/>
      <c r="G2" s="11"/>
    </row>
    <row r="3" spans="1:7" ht="35.1" customHeight="1">
      <c r="A3" s="18"/>
      <c r="B3" s="32" t="s">
        <v>1</v>
      </c>
      <c r="C3" s="13">
        <v>2500</v>
      </c>
      <c r="E3" s="13"/>
      <c r="F3" s="5"/>
      <c r="G3" s="3">
        <f>C4</f>
        <v>5071.3599999999997</v>
      </c>
    </row>
    <row r="4" spans="1:7" ht="35.1" customHeight="1">
      <c r="A4" s="18"/>
      <c r="B4" s="33" t="s">
        <v>2</v>
      </c>
      <c r="C4" s="12">
        <f>SUBTOTAL(9,Data[Amount])</f>
        <v>5071.3599999999997</v>
      </c>
      <c r="E4" s="12"/>
      <c r="F4" s="5"/>
      <c r="G4" s="6">
        <f>C3</f>
        <v>2500</v>
      </c>
    </row>
    <row r="5" spans="1:7" ht="15" customHeight="1" thickBot="1">
      <c r="A5" s="18"/>
      <c r="B5" s="7"/>
      <c r="C5" s="7"/>
      <c r="D5" s="8"/>
      <c r="E5" s="8"/>
      <c r="F5" s="9"/>
      <c r="G5" s="10"/>
    </row>
    <row r="6" spans="1:7" s="15" customFormat="1" ht="35.1" customHeight="1" thickTop="1">
      <c r="B6" s="34" t="str">
        <f>IF(C3&gt;C4,"You're under budget by","You're over budget by")</f>
        <v>You're over budget by</v>
      </c>
      <c r="C6" s="16">
        <f>(C3-C4)</f>
        <v>-2571.3599999999997</v>
      </c>
      <c r="E6" s="16"/>
      <c r="F6" s="17"/>
      <c r="G6" s="17"/>
    </row>
    <row r="7" spans="1:7" s="19" customFormat="1" ht="30" customHeight="1" thickBot="1">
      <c r="B7" s="35" t="s">
        <v>3</v>
      </c>
      <c r="C7" s="36" t="s">
        <v>4</v>
      </c>
      <c r="D7" s="37" t="s">
        <v>5</v>
      </c>
      <c r="E7" s="38" t="s">
        <v>6</v>
      </c>
      <c r="F7" s="39" t="s">
        <v>7</v>
      </c>
      <c r="G7" s="38" t="s">
        <v>8</v>
      </c>
    </row>
    <row r="8" spans="1:7" s="20" customFormat="1" ht="30" customHeight="1" thickTop="1">
      <c r="B8" s="21" t="s">
        <v>9</v>
      </c>
      <c r="C8" s="22" t="s">
        <v>10</v>
      </c>
      <c r="D8" s="23">
        <v>3002</v>
      </c>
      <c r="E8" s="24">
        <v>1</v>
      </c>
      <c r="F8" s="25">
        <f>Data[[#This Row],[Qty]]*Data[[#This Row],[Cost]]</f>
        <v>3002</v>
      </c>
      <c r="G8" s="26"/>
    </row>
    <row r="9" spans="1:7" s="20" customFormat="1" ht="30" customHeight="1">
      <c r="A9" s="2"/>
      <c r="B9" s="21" t="s">
        <v>9</v>
      </c>
      <c r="C9" s="22" t="s">
        <v>10</v>
      </c>
      <c r="D9" s="23">
        <v>350</v>
      </c>
      <c r="E9" s="24">
        <v>1</v>
      </c>
      <c r="F9" s="25">
        <f>Data[[#This Row],[Qty]]*Data[[#This Row],[Cost]]</f>
        <v>350</v>
      </c>
      <c r="G9" s="26"/>
    </row>
    <row r="10" spans="1:7" s="20" customFormat="1" ht="30" customHeight="1">
      <c r="A10" s="2"/>
      <c r="B10" s="21" t="s">
        <v>11</v>
      </c>
      <c r="C10" s="22" t="s">
        <v>12</v>
      </c>
      <c r="D10" s="23">
        <v>125</v>
      </c>
      <c r="E10" s="24">
        <v>3</v>
      </c>
      <c r="F10" s="25">
        <f>Data[[#This Row],[Qty]]*Data[[#This Row],[Cost]]</f>
        <v>375</v>
      </c>
      <c r="G10" s="26"/>
    </row>
    <row r="11" spans="1:7" s="20" customFormat="1" ht="30" customHeight="1">
      <c r="A11" s="2"/>
      <c r="B11" s="21" t="s">
        <v>11</v>
      </c>
      <c r="C11" s="22" t="s">
        <v>12</v>
      </c>
      <c r="D11" s="23">
        <v>150</v>
      </c>
      <c r="E11" s="24">
        <v>3</v>
      </c>
      <c r="F11" s="25">
        <f>Data[[#This Row],[Qty]]*Data[[#This Row],[Cost]]</f>
        <v>450</v>
      </c>
      <c r="G11" s="26"/>
    </row>
    <row r="12" spans="1:7" s="20" customFormat="1" ht="30" customHeight="1">
      <c r="A12" s="2"/>
      <c r="B12" s="21" t="s">
        <v>13</v>
      </c>
      <c r="C12" s="22" t="s">
        <v>14</v>
      </c>
      <c r="D12" s="23">
        <v>52</v>
      </c>
      <c r="E12" s="24">
        <v>6</v>
      </c>
      <c r="F12" s="25">
        <f>Data[[#This Row],[Qty]]*Data[[#This Row],[Cost]]</f>
        <v>312</v>
      </c>
      <c r="G12" s="26"/>
    </row>
    <row r="13" spans="1:7" s="20" customFormat="1" ht="30" customHeight="1">
      <c r="A13" s="2"/>
      <c r="B13" s="21" t="s">
        <v>15</v>
      </c>
      <c r="C13" s="22" t="s">
        <v>16</v>
      </c>
      <c r="D13" s="23">
        <v>1.74</v>
      </c>
      <c r="E13" s="24">
        <v>14</v>
      </c>
      <c r="F13" s="25">
        <f>Data[[#This Row],[Qty]]*Data[[#This Row],[Cost]]</f>
        <v>24.36</v>
      </c>
      <c r="G13" s="26"/>
    </row>
    <row r="14" spans="1:7" s="20" customFormat="1" ht="30" customHeight="1">
      <c r="A14" s="2"/>
      <c r="B14" s="21" t="s">
        <v>17</v>
      </c>
      <c r="C14" s="22" t="s">
        <v>7</v>
      </c>
      <c r="D14" s="23">
        <v>130</v>
      </c>
      <c r="E14" s="24">
        <v>1</v>
      </c>
      <c r="F14" s="25">
        <f>Data[[#This Row],[Qty]]*Data[[#This Row],[Cost]]</f>
        <v>130</v>
      </c>
      <c r="G14" s="26"/>
    </row>
    <row r="15" spans="1:7" s="20" customFormat="1" ht="30" customHeight="1">
      <c r="A15" s="2"/>
      <c r="B15" s="21" t="s">
        <v>18</v>
      </c>
      <c r="C15" s="22" t="s">
        <v>7</v>
      </c>
      <c r="D15" s="23">
        <v>85</v>
      </c>
      <c r="E15" s="24">
        <v>1</v>
      </c>
      <c r="F15" s="25">
        <f>Data[[#This Row],[Qty]]*Data[[#This Row],[Cost]]</f>
        <v>85</v>
      </c>
      <c r="G15" s="26"/>
    </row>
    <row r="16" spans="1:7" s="20" customFormat="1" ht="30" customHeight="1">
      <c r="A16" s="2"/>
      <c r="B16" s="21" t="s">
        <v>19</v>
      </c>
      <c r="C16" s="22" t="s">
        <v>7</v>
      </c>
      <c r="D16" s="23">
        <v>55</v>
      </c>
      <c r="E16" s="24">
        <v>1</v>
      </c>
      <c r="F16" s="25">
        <f>Data[[#This Row],[Qty]]*Data[[#This Row],[Cost]]</f>
        <v>55</v>
      </c>
      <c r="G16" s="26"/>
    </row>
    <row r="17" spans="1:7" s="20" customFormat="1" ht="30" customHeight="1">
      <c r="A17" s="2"/>
      <c r="B17" s="21" t="s">
        <v>20</v>
      </c>
      <c r="C17" s="22" t="s">
        <v>14</v>
      </c>
      <c r="D17" s="23">
        <v>48</v>
      </c>
      <c r="E17" s="24">
        <v>6</v>
      </c>
      <c r="F17" s="25">
        <f>Data[[#This Row],[Qty]]*Data[[#This Row],[Cost]]</f>
        <v>288</v>
      </c>
      <c r="G17" s="26"/>
    </row>
    <row r="18" spans="1:7" s="27" customFormat="1" ht="30" customHeight="1">
      <c r="B18" s="21" t="s">
        <v>21</v>
      </c>
      <c r="C18" s="22"/>
      <c r="D18" s="28"/>
      <c r="E18" s="29"/>
      <c r="F18" s="30">
        <f>SUBTOTAL(109,Data[Amount])</f>
        <v>5071.3599999999997</v>
      </c>
      <c r="G18" s="29"/>
    </row>
    <row r="19" spans="1:7" ht="30" customHeight="1">
      <c r="B19" s="18"/>
      <c r="C19" s="18"/>
      <c r="D19" s="18"/>
      <c r="E19" s="18"/>
      <c r="F19" s="18"/>
      <c r="G19" s="18"/>
    </row>
  </sheetData>
  <conditionalFormatting sqref="G3:G5">
    <cfRule type="notContainsBlanks" dxfId="16" priority="1">
      <formula>LEN(TRIM(G3))&gt;0</formula>
    </cfRule>
  </conditionalFormatting>
  <dataValidations count="15">
    <dataValidation allowBlank="1" showInputMessage="1" showErrorMessage="1" prompt="Create a Business Trip Budget in this worksheet. Enter Trip details in Data table. Total trip cost and balance are automatically calculated" sqref="A1" xr:uid="{00000000-0002-0000-0000-000000000000}"/>
    <dataValidation allowBlank="1" showInputMessage="1" showErrorMessage="1" prompt="Enter Target trip budget in cell at right" sqref="B3" xr:uid="{00000000-0002-0000-0000-000001000000}"/>
    <dataValidation allowBlank="1" showInputMessage="1" showErrorMessage="1" prompt="Total cost of the trip is automatically calculated in cell at right" sqref="B4" xr:uid="{00000000-0002-0000-0000-000003000000}"/>
    <dataValidation allowBlank="1" showInputMessage="1" showErrorMessage="1" prompt="Under/Over budget amount is automatically calculated in cell at right" sqref="B6:C6" xr:uid="{00000000-0002-0000-0000-000006000000}"/>
    <dataValidation allowBlank="1" showInputMessage="1" showErrorMessage="1" prompt="Enter Item in this column under this heading" sqref="B7" xr:uid="{00000000-0002-0000-0000-000008000000}"/>
    <dataValidation allowBlank="1" showInputMessage="1" showErrorMessage="1" prompt="Enter Description in this column under this heading" sqref="C7" xr:uid="{00000000-0002-0000-0000-000009000000}"/>
    <dataValidation allowBlank="1" showInputMessage="1" showErrorMessage="1" prompt="Enter Cost in this column under this heading" sqref="D7" xr:uid="{00000000-0002-0000-0000-00000A000000}"/>
    <dataValidation allowBlank="1" showInputMessage="1" showErrorMessage="1" prompt="Enter Quantity in this column under this heading" sqref="E7" xr:uid="{00000000-0002-0000-0000-00000B000000}"/>
    <dataValidation allowBlank="1" showInputMessage="1" showErrorMessage="1" prompt="Amount is automatically calculated in this column under this heading" sqref="F7" xr:uid="{00000000-0002-0000-0000-00000C000000}"/>
    <dataValidation allowBlank="1" showInputMessage="1" showErrorMessage="1" prompt="Enter Notes in this column under this heading" sqref="G7" xr:uid="{00000000-0002-0000-0000-00000D000000}"/>
    <dataValidation allowBlank="1" showInputMessage="1" showErrorMessage="1" prompt="Total cost of the trip is automatically calculated in this cell" sqref="C4 C4" xr:uid="{00000000-0002-0000-0000-000004000000}"/>
    <dataValidation allowBlank="1" showInputMessage="1" showErrorMessage="1" prompt="Under/Over budget amount is automatically calculated in this cell. Enter trip details in table below" sqref="C6" xr:uid="{00000000-0002-0000-0000-000007000000}"/>
    <dataValidation allowBlank="1" showInputMessage="1" showErrorMessage="1" prompt="Enter Target trip budget in this cell" sqref="C3" xr:uid="{F53A739E-F10E-4F9B-ACB0-49C097A52E45}"/>
    <dataValidation allowBlank="1" showInputMessage="1" showErrorMessage="1" prompt="Enter Target trip budget in this cell. Chart showing total trip budget and total cost of trip is in cells D3 through G3 at right" sqref="C3" xr:uid="{A79AB1AB-26AC-4D55-81B9-FA769A651F12}"/>
    <dataValidation allowBlank="1" showInputMessage="1" showErrorMessage="1" prompt="Title of this worksheet is in this cell. Enter Target trip budget below. Total trip cost and under or over budget are automatically calculated in cells D3 and D4" sqref="B1" xr:uid="{0E4DE54F-27C0-4972-80CA-52421E13F161}"/>
  </dataValidations>
  <printOptions horizontalCentered="1"/>
  <pageMargins left="0.4" right="0.4" top="0.4" bottom="0.4" header="0.3" footer="0.3"/>
  <pageSetup scale="92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E3254596-2009-4E30-9D6E-133735426EB6}"/>
</file>

<file path=customXml/itemProps2.xml><?xml version="1.0" encoding="utf-8"?>
<ds:datastoreItem xmlns:ds="http://schemas.openxmlformats.org/officeDocument/2006/customXml" ds:itemID="{4A5FFF61-BBAC-44BF-8618-20FD5E28AE7D}"/>
</file>

<file path=customXml/itemProps3.xml><?xml version="1.0" encoding="utf-8"?>
<ds:datastoreItem xmlns:ds="http://schemas.openxmlformats.org/officeDocument/2006/customXml" ds:itemID="{00AC4B56-0535-4924-ADCB-D4508482DD46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TM03986935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2025-10-01T10:34:27Z</dcterms:created>
  <dcterms:modified xsi:type="dcterms:W3CDTF">2025-10-01T10:35:18Z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