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neil_power-2_student_manchester_ac_uk/Documents/Physics/Year 4/MoonPhys/mphys-moon/Code/"/>
    </mc:Choice>
  </mc:AlternateContent>
  <xr:revisionPtr revIDLastSave="0" documentId="13_ncr:40009_{DC5CE5DC-6B86-43DE-A1C5-7CC76CD44403}" xr6:coauthVersionLast="47" xr6:coauthVersionMax="47" xr10:uidLastSave="{00000000-0000-0000-0000-000000000000}"/>
  <bookViews>
    <workbookView xWindow="-98" yWindow="-98" windowWidth="20715" windowHeight="13155"/>
  </bookViews>
  <sheets>
    <sheet name="method comparison" sheetId="1" r:id="rId1"/>
  </sheets>
  <calcPr calcId="0"/>
</workbook>
</file>

<file path=xl/calcChain.xml><?xml version="1.0" encoding="utf-8"?>
<calcChain xmlns="http://schemas.openxmlformats.org/spreadsheetml/2006/main">
  <c r="O21" i="1" l="1"/>
  <c r="P21" i="1"/>
  <c r="Q21" i="1"/>
  <c r="R21" i="1"/>
  <c r="S21" i="1"/>
  <c r="O22" i="1"/>
  <c r="P22" i="1"/>
  <c r="Q22" i="1"/>
  <c r="R22" i="1"/>
  <c r="S22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N21" i="1"/>
  <c r="N22" i="1"/>
  <c r="N14" i="1"/>
  <c r="N15" i="1"/>
  <c r="N16" i="1"/>
  <c r="N17" i="1"/>
  <c r="N18" i="1"/>
  <c r="N19" i="1"/>
  <c r="N20" i="1"/>
  <c r="N13" i="1"/>
  <c r="S19" i="1"/>
  <c r="S20" i="1"/>
  <c r="Q18" i="1"/>
  <c r="Q19" i="1"/>
  <c r="Q20" i="1"/>
  <c r="N12" i="1"/>
  <c r="D13" i="1"/>
  <c r="E13" i="1"/>
  <c r="P13" i="1" s="1"/>
  <c r="F13" i="1"/>
  <c r="G13" i="1"/>
  <c r="Q13" i="1" s="1"/>
  <c r="H13" i="1"/>
  <c r="I13" i="1"/>
  <c r="R13" i="1" s="1"/>
  <c r="J13" i="1"/>
  <c r="K13" i="1"/>
  <c r="S13" i="1" s="1"/>
  <c r="L13" i="1"/>
  <c r="D14" i="1"/>
  <c r="E14" i="1"/>
  <c r="F14" i="1"/>
  <c r="G14" i="1"/>
  <c r="Q14" i="1" s="1"/>
  <c r="H14" i="1"/>
  <c r="I14" i="1"/>
  <c r="R14" i="1" s="1"/>
  <c r="J14" i="1"/>
  <c r="K14" i="1"/>
  <c r="S14" i="1" s="1"/>
  <c r="L14" i="1"/>
  <c r="D15" i="1"/>
  <c r="E15" i="1"/>
  <c r="F15" i="1"/>
  <c r="G15" i="1"/>
  <c r="Q15" i="1" s="1"/>
  <c r="H15" i="1"/>
  <c r="I15" i="1"/>
  <c r="R15" i="1" s="1"/>
  <c r="J15" i="1"/>
  <c r="K15" i="1"/>
  <c r="S15" i="1" s="1"/>
  <c r="L15" i="1"/>
  <c r="D16" i="1"/>
  <c r="E16" i="1"/>
  <c r="F16" i="1"/>
  <c r="G16" i="1"/>
  <c r="Q16" i="1" s="1"/>
  <c r="H16" i="1"/>
  <c r="I16" i="1"/>
  <c r="R16" i="1" s="1"/>
  <c r="J16" i="1"/>
  <c r="K16" i="1"/>
  <c r="S16" i="1" s="1"/>
  <c r="L16" i="1"/>
  <c r="D17" i="1"/>
  <c r="E17" i="1"/>
  <c r="P17" i="1" s="1"/>
  <c r="F17" i="1"/>
  <c r="G17" i="1"/>
  <c r="Q17" i="1" s="1"/>
  <c r="H17" i="1"/>
  <c r="I17" i="1"/>
  <c r="R17" i="1" s="1"/>
  <c r="J17" i="1"/>
  <c r="K17" i="1"/>
  <c r="S17" i="1" s="1"/>
  <c r="L17" i="1"/>
  <c r="D18" i="1"/>
  <c r="E18" i="1"/>
  <c r="F18" i="1"/>
  <c r="G18" i="1"/>
  <c r="H18" i="1"/>
  <c r="I18" i="1"/>
  <c r="R18" i="1" s="1"/>
  <c r="J18" i="1"/>
  <c r="K18" i="1"/>
  <c r="S18" i="1" s="1"/>
  <c r="L18" i="1"/>
  <c r="D19" i="1"/>
  <c r="E19" i="1"/>
  <c r="P19" i="1" s="1"/>
  <c r="F19" i="1"/>
  <c r="G19" i="1"/>
  <c r="H19" i="1"/>
  <c r="I19" i="1"/>
  <c r="R19" i="1" s="1"/>
  <c r="J19" i="1"/>
  <c r="K19" i="1"/>
  <c r="L19" i="1"/>
  <c r="D20" i="1"/>
  <c r="E20" i="1"/>
  <c r="P20" i="1" s="1"/>
  <c r="F20" i="1"/>
  <c r="G20" i="1"/>
  <c r="H20" i="1"/>
  <c r="I20" i="1"/>
  <c r="R20" i="1" s="1"/>
  <c r="J20" i="1"/>
  <c r="K20" i="1"/>
  <c r="L20" i="1"/>
  <c r="C14" i="1"/>
  <c r="O14" i="1" s="1"/>
  <c r="C15" i="1"/>
  <c r="C16" i="1"/>
  <c r="C17" i="1"/>
  <c r="C18" i="1"/>
  <c r="O18" i="1" s="1"/>
  <c r="C19" i="1"/>
  <c r="O19" i="1" s="1"/>
  <c r="C20" i="1"/>
  <c r="C13" i="1"/>
  <c r="O13" i="1" s="1"/>
  <c r="P14" i="1" l="1"/>
  <c r="O15" i="1"/>
  <c r="O17" i="1"/>
  <c r="P15" i="1"/>
  <c r="O16" i="1"/>
  <c r="O20" i="1"/>
  <c r="P16" i="1"/>
  <c r="P18" i="1"/>
</calcChain>
</file>

<file path=xl/sharedStrings.xml><?xml version="1.0" encoding="utf-8"?>
<sst xmlns="http://schemas.openxmlformats.org/spreadsheetml/2006/main" count="28" uniqueCount="23">
  <si>
    <t>Method</t>
  </si>
  <si>
    <t>Accuracy</t>
  </si>
  <si>
    <t>Accuracy std</t>
  </si>
  <si>
    <t>ROC</t>
  </si>
  <si>
    <t>ROC std</t>
  </si>
  <si>
    <t>Precision</t>
  </si>
  <si>
    <t>Precision std</t>
  </si>
  <si>
    <t>Recall</t>
  </si>
  <si>
    <t>Recall std</t>
  </si>
  <si>
    <t>F1</t>
  </si>
  <si>
    <t>F1 std</t>
  </si>
  <si>
    <t>XGBoost</t>
  </si>
  <si>
    <t>RandomForest</t>
  </si>
  <si>
    <t>DecisionTree</t>
  </si>
  <si>
    <t>NearestNeighbours</t>
  </si>
  <si>
    <t>NaiveBayes</t>
  </si>
  <si>
    <t>AdaBoost</t>
  </si>
  <si>
    <t>GaussianProcess</t>
  </si>
  <si>
    <t>ExtraTrees</t>
  </si>
  <si>
    <t>Yallop</t>
  </si>
  <si>
    <t>Neural Network</t>
  </si>
  <si>
    <t>Rounded</t>
  </si>
  <si>
    <t>Actual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</si>
</sst>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O8" sqref="O8"/>
    </sheetView>
  </sheetViews>
  <sheetFormatPr defaultRowHeight="14.25" x14ac:dyDescent="0.45"/>
  <cols>
    <col min="2" max="2" width="15.9296875" bestFit="1" customWidth="1"/>
    <col min="14" max="14" width="15.9296875" bestFit="1" customWidth="1"/>
    <col min="15" max="15" width="13.3984375" customWidth="1"/>
    <col min="16" max="19" width="12.06640625" bestFit="1" customWidth="1"/>
  </cols>
  <sheetData>
    <row r="1" spans="1:19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9" x14ac:dyDescent="0.45">
      <c r="A2">
        <v>0</v>
      </c>
      <c r="B2" t="s">
        <v>11</v>
      </c>
      <c r="C2" s="1">
        <v>0.92007743362831795</v>
      </c>
      <c r="D2" s="1">
        <v>7.3031891644116699E-3</v>
      </c>
      <c r="E2" s="1">
        <v>0.97333163881509699</v>
      </c>
      <c r="F2" s="1">
        <v>3.68858215799022E-3</v>
      </c>
      <c r="G2" s="1">
        <v>0.89497645713770202</v>
      </c>
      <c r="H2" s="1">
        <v>1.2459036105631901E-2</v>
      </c>
      <c r="I2" s="1">
        <v>0.92297718481034097</v>
      </c>
      <c r="J2" s="1">
        <v>1.32245818357845E-2</v>
      </c>
      <c r="K2" s="1">
        <v>0.908658443825615</v>
      </c>
      <c r="L2" s="1">
        <v>8.3948881058608493E-3</v>
      </c>
      <c r="M2" s="1"/>
    </row>
    <row r="3" spans="1:19" x14ac:dyDescent="0.45">
      <c r="A3">
        <v>1</v>
      </c>
      <c r="B3" t="s">
        <v>12</v>
      </c>
      <c r="C3" s="1">
        <v>0.91178097345132703</v>
      </c>
      <c r="D3" s="1">
        <v>8.0750318198174395E-3</v>
      </c>
      <c r="E3" s="1">
        <v>0.96807906685719902</v>
      </c>
      <c r="F3" s="1">
        <v>4.3925649741743296E-3</v>
      </c>
      <c r="G3" s="1">
        <v>0.88732712741651099</v>
      </c>
      <c r="H3" s="1">
        <v>1.2438351199630601E-2</v>
      </c>
      <c r="I3" s="1">
        <v>0.91544483961669199</v>
      </c>
      <c r="J3" s="1">
        <v>1.1594584159715701E-2</v>
      </c>
      <c r="K3" s="1">
        <v>0.90110679173614605</v>
      </c>
      <c r="L3" s="1">
        <v>9.5613143817463997E-3</v>
      </c>
      <c r="M3" s="1"/>
    </row>
    <row r="4" spans="1:19" x14ac:dyDescent="0.45">
      <c r="A4">
        <v>2</v>
      </c>
      <c r="B4" t="s">
        <v>13</v>
      </c>
      <c r="C4" s="1">
        <v>0.88987831858406996</v>
      </c>
      <c r="D4" s="1">
        <v>1.0647518956008101E-2</v>
      </c>
      <c r="E4" s="1">
        <v>0.88884558733941699</v>
      </c>
      <c r="F4" s="1">
        <v>1.08972615244704E-2</v>
      </c>
      <c r="G4" s="1">
        <v>0.88074902147173195</v>
      </c>
      <c r="H4" s="1">
        <v>1.3638327887527901E-2</v>
      </c>
      <c r="I4" s="1">
        <v>0.86995754163607497</v>
      </c>
      <c r="J4" s="1">
        <v>1.8450846910078401E-2</v>
      </c>
      <c r="K4" s="1">
        <v>0.87519522280366702</v>
      </c>
      <c r="L4" s="1">
        <v>1.24878786862904E-2</v>
      </c>
      <c r="M4" s="1"/>
    </row>
    <row r="5" spans="1:19" x14ac:dyDescent="0.45">
      <c r="A5">
        <v>3</v>
      </c>
      <c r="B5" t="s">
        <v>14</v>
      </c>
      <c r="C5" s="1">
        <v>0.80193584070796398</v>
      </c>
      <c r="D5" s="1">
        <v>1.25223730782924E-2</v>
      </c>
      <c r="E5" s="1">
        <v>0.88269090679028706</v>
      </c>
      <c r="F5" s="1">
        <v>9.9045139318486592E-3</v>
      </c>
      <c r="G5" s="1">
        <v>0.77330431672711397</v>
      </c>
      <c r="H5" s="1">
        <v>2.0470331978247502E-2</v>
      </c>
      <c r="I5" s="1">
        <v>0.76718717065896702</v>
      </c>
      <c r="J5" s="1">
        <v>1.89444361076022E-2</v>
      </c>
      <c r="K5" s="1">
        <v>0.77006759335921404</v>
      </c>
      <c r="L5" s="1">
        <v>1.6298778266303601E-2</v>
      </c>
      <c r="M5" s="1"/>
    </row>
    <row r="6" spans="1:19" x14ac:dyDescent="0.45">
      <c r="A6">
        <v>4</v>
      </c>
      <c r="B6" t="s">
        <v>15</v>
      </c>
      <c r="C6" s="1">
        <v>0.827599557522123</v>
      </c>
      <c r="D6" s="1">
        <v>1.1277083852353599E-2</v>
      </c>
      <c r="E6" s="1">
        <v>0.92060256986474698</v>
      </c>
      <c r="F6" s="1">
        <v>9.1597144176754595E-3</v>
      </c>
      <c r="G6" s="1">
        <v>0.86158127956036401</v>
      </c>
      <c r="H6" s="1">
        <v>1.6326716154870101E-2</v>
      </c>
      <c r="I6" s="1">
        <v>0.72123050322748405</v>
      </c>
      <c r="J6" s="1">
        <v>2.4055141129003001E-2</v>
      </c>
      <c r="K6" s="1">
        <v>0.78494029682617605</v>
      </c>
      <c r="L6" s="1">
        <v>1.68335239604804E-2</v>
      </c>
      <c r="M6" s="1"/>
    </row>
    <row r="7" spans="1:19" x14ac:dyDescent="0.45">
      <c r="A7">
        <v>5</v>
      </c>
      <c r="B7" t="s">
        <v>16</v>
      </c>
      <c r="C7" s="1">
        <v>0.90215707964601699</v>
      </c>
      <c r="D7" s="1">
        <v>1.07675141036997E-2</v>
      </c>
      <c r="E7" s="1">
        <v>0.96067284302440303</v>
      </c>
      <c r="F7" s="1">
        <v>7.1338120360505998E-3</v>
      </c>
      <c r="G7" s="1">
        <v>0.88653168165500296</v>
      </c>
      <c r="H7" s="1">
        <v>1.2316847800643699E-2</v>
      </c>
      <c r="I7" s="1">
        <v>0.89142847862494001</v>
      </c>
      <c r="J7" s="1">
        <v>1.70339285105881E-2</v>
      </c>
      <c r="K7" s="1">
        <v>0.88890053482434495</v>
      </c>
      <c r="L7" s="1">
        <v>1.2490547327875899E-2</v>
      </c>
      <c r="M7" s="1"/>
    </row>
    <row r="8" spans="1:19" x14ac:dyDescent="0.45">
      <c r="A8">
        <v>6</v>
      </c>
      <c r="B8" t="s">
        <v>17</v>
      </c>
      <c r="C8" s="1">
        <v>0.79629424778761004</v>
      </c>
      <c r="D8" s="1">
        <v>1.14333395655885E-2</v>
      </c>
      <c r="E8" s="1">
        <v>0.82752345363461799</v>
      </c>
      <c r="F8" s="1">
        <v>9.9935837284988692E-3</v>
      </c>
      <c r="G8" s="1">
        <v>0.85635828970392402</v>
      </c>
      <c r="H8" s="1">
        <v>2.00878551651823E-2</v>
      </c>
      <c r="I8" s="1">
        <v>0.64594100969124402</v>
      </c>
      <c r="J8" s="1">
        <v>1.85907909390092E-2</v>
      </c>
      <c r="K8" s="1">
        <v>0.73621346685014899</v>
      </c>
      <c r="L8" s="1">
        <v>1.54752251663949E-2</v>
      </c>
      <c r="M8" s="1"/>
    </row>
    <row r="9" spans="1:19" x14ac:dyDescent="0.45">
      <c r="A9">
        <v>7</v>
      </c>
      <c r="B9" t="s">
        <v>18</v>
      </c>
      <c r="C9" s="1">
        <v>0.91028761061946895</v>
      </c>
      <c r="D9" s="1">
        <v>6.4492194013931001E-3</v>
      </c>
      <c r="E9" s="1">
        <v>0.96654609193984897</v>
      </c>
      <c r="F9" s="1">
        <v>5.3280831533568697E-3</v>
      </c>
      <c r="G9" s="1">
        <v>0.88976752830016004</v>
      </c>
      <c r="H9" s="1">
        <v>1.5472372427085899E-2</v>
      </c>
      <c r="I9" s="1">
        <v>0.90628701019747004</v>
      </c>
      <c r="J9" s="1">
        <v>1.32240188601479E-2</v>
      </c>
      <c r="K9" s="1">
        <v>0.897812087714705</v>
      </c>
      <c r="L9" s="1">
        <v>9.2263748293274495E-3</v>
      </c>
      <c r="M9" s="1"/>
    </row>
    <row r="10" spans="1:19" x14ac:dyDescent="0.45">
      <c r="B10" t="s">
        <v>20</v>
      </c>
      <c r="C10">
        <v>0.89</v>
      </c>
      <c r="D10">
        <v>1.4E-2</v>
      </c>
      <c r="E10">
        <v>0.89</v>
      </c>
      <c r="F10">
        <v>1.4E-2</v>
      </c>
      <c r="G10">
        <v>0.89</v>
      </c>
      <c r="H10">
        <v>2.1000000000000001E-2</v>
      </c>
      <c r="I10">
        <v>0.86499999999999999</v>
      </c>
      <c r="J10">
        <v>2.4E-2</v>
      </c>
      <c r="K10">
        <v>0.877</v>
      </c>
      <c r="L10">
        <v>1.7000000000000001E-2</v>
      </c>
      <c r="M10" s="1"/>
      <c r="N10" t="s">
        <v>22</v>
      </c>
    </row>
    <row r="11" spans="1:19" x14ac:dyDescent="0.45">
      <c r="B11" t="s">
        <v>19</v>
      </c>
      <c r="C11">
        <v>0.78800000000000003</v>
      </c>
      <c r="D11" s="1">
        <v>0</v>
      </c>
      <c r="E11">
        <v>0.78700000000000003</v>
      </c>
      <c r="F11" s="1">
        <v>0</v>
      </c>
      <c r="G11">
        <v>0.77800000000000002</v>
      </c>
      <c r="H11" s="1">
        <v>0</v>
      </c>
      <c r="I11">
        <v>0.83099999999999996</v>
      </c>
      <c r="J11" s="1">
        <v>0</v>
      </c>
      <c r="K11">
        <v>0.80400000000000005</v>
      </c>
      <c r="L11" s="1">
        <v>0</v>
      </c>
    </row>
    <row r="12" spans="1:19" x14ac:dyDescent="0.45">
      <c r="N12" t="str">
        <f>B1</f>
        <v>Method</v>
      </c>
      <c r="O12" t="s">
        <v>1</v>
      </c>
      <c r="P12" t="s">
        <v>3</v>
      </c>
      <c r="Q12" t="s">
        <v>5</v>
      </c>
      <c r="R12" t="s">
        <v>7</v>
      </c>
      <c r="S12" t="s">
        <v>9</v>
      </c>
    </row>
    <row r="13" spans="1:19" x14ac:dyDescent="0.45">
      <c r="B13" t="s">
        <v>21</v>
      </c>
      <c r="C13" s="1">
        <f>ROUND(C2,3)</f>
        <v>0.92</v>
      </c>
      <c r="D13" s="1">
        <f t="shared" ref="D13:L13" si="0">ROUND(D2,3)</f>
        <v>7.0000000000000001E-3</v>
      </c>
      <c r="E13" s="1">
        <f t="shared" si="0"/>
        <v>0.97299999999999998</v>
      </c>
      <c r="F13" s="1">
        <f t="shared" si="0"/>
        <v>4.0000000000000001E-3</v>
      </c>
      <c r="G13" s="1">
        <f t="shared" si="0"/>
        <v>0.89500000000000002</v>
      </c>
      <c r="H13" s="1">
        <f t="shared" si="0"/>
        <v>1.2E-2</v>
      </c>
      <c r="I13" s="1">
        <f t="shared" si="0"/>
        <v>0.92300000000000004</v>
      </c>
      <c r="J13" s="1">
        <f t="shared" si="0"/>
        <v>1.2999999999999999E-2</v>
      </c>
      <c r="K13" s="1">
        <f t="shared" si="0"/>
        <v>0.90900000000000003</v>
      </c>
      <c r="L13" s="1">
        <f t="shared" si="0"/>
        <v>8.0000000000000002E-3</v>
      </c>
      <c r="M13" s="1"/>
      <c r="N13" s="1" t="str">
        <f>B2</f>
        <v>XGBoost</v>
      </c>
      <c r="O13" t="str">
        <f>_xlfn.CONCAT(C13&amp;REPT("0",5-LEN(C13))," ± ",D13&amp;REPT("0",5-LEN(D13)))</f>
        <v>0.920 ± 0.007</v>
      </c>
      <c r="P13" t="str">
        <f>_xlfn.CONCAT(E13&amp;REPT("0",5-LEN(E13))," ± ",F13&amp;REPT("0",5-LEN(F13)))</f>
        <v>0.973 ± 0.004</v>
      </c>
      <c r="Q13" t="str">
        <f>_xlfn.CONCAT(G13&amp;REPT("0",5-LEN(G13))," ± ",H13&amp;REPT("0",5-LEN(H13)))</f>
        <v>0.895 ± 0.012</v>
      </c>
      <c r="R13" t="str">
        <f>_xlfn.CONCAT(I13&amp;REPT("0",5-LEN(I13))," ± ",J13&amp;REPT("0",5-LEN(J13)))</f>
        <v>0.923 ± 0.013</v>
      </c>
      <c r="S13" t="str">
        <f>_xlfn.CONCAT(K13&amp;REPT("0",5-LEN(K13))," ± ",L13&amp;REPT("0",5-LEN(L13)))</f>
        <v>0.909 ± 0.008</v>
      </c>
    </row>
    <row r="14" spans="1:19" x14ac:dyDescent="0.45">
      <c r="C14" s="1">
        <f t="shared" ref="C14:L20" si="1">ROUND(C3,3)</f>
        <v>0.91200000000000003</v>
      </c>
      <c r="D14" s="1">
        <f t="shared" si="1"/>
        <v>8.0000000000000002E-3</v>
      </c>
      <c r="E14" s="1">
        <f t="shared" si="1"/>
        <v>0.96799999999999997</v>
      </c>
      <c r="F14" s="1">
        <f t="shared" si="1"/>
        <v>4.0000000000000001E-3</v>
      </c>
      <c r="G14" s="1">
        <f t="shared" si="1"/>
        <v>0.88700000000000001</v>
      </c>
      <c r="H14" s="1">
        <f t="shared" si="1"/>
        <v>1.2E-2</v>
      </c>
      <c r="I14" s="1">
        <f t="shared" si="1"/>
        <v>0.91500000000000004</v>
      </c>
      <c r="J14" s="1">
        <f t="shared" si="1"/>
        <v>1.2E-2</v>
      </c>
      <c r="K14" s="1">
        <f t="shared" si="1"/>
        <v>0.90100000000000002</v>
      </c>
      <c r="L14" s="1">
        <f t="shared" si="1"/>
        <v>0.01</v>
      </c>
      <c r="M14" s="1"/>
      <c r="N14" s="1" t="str">
        <f t="shared" ref="N14:N22" si="2">B3</f>
        <v>RandomForest</v>
      </c>
      <c r="O14" t="str">
        <f t="shared" ref="O14:O20" si="3">_xlfn.CONCAT(C14&amp;REPT("0",5-LEN(C14))," ± ",D14&amp;REPT("0",5-LEN(D14)))</f>
        <v>0.912 ± 0.008</v>
      </c>
      <c r="P14" t="str">
        <f t="shared" ref="P14:P20" si="4">_xlfn.CONCAT(E14&amp;REPT("0",5-LEN(E14))," ± ",F14&amp;REPT("0",5-LEN(F14)))</f>
        <v>0.968 ± 0.004</v>
      </c>
      <c r="Q14" t="str">
        <f t="shared" ref="Q14:Q20" si="5">_xlfn.CONCAT(G14&amp;REPT("0",5-LEN(G14))," ± ",H14&amp;REPT("0",5-LEN(H14)))</f>
        <v>0.887 ± 0.012</v>
      </c>
      <c r="R14" t="str">
        <f t="shared" ref="R14:R20" si="6">_xlfn.CONCAT(I14&amp;REPT("0",5-LEN(I14))," ± ",J14&amp;REPT("0",5-LEN(J14)))</f>
        <v>0.915 ± 0.012</v>
      </c>
      <c r="S14" t="str">
        <f t="shared" ref="S14:S20" si="7">_xlfn.CONCAT(K14&amp;REPT("0",5-LEN(K14))," ± ",L14&amp;REPT("0",5-LEN(L14)))</f>
        <v>0.901 ± 0.010</v>
      </c>
    </row>
    <row r="15" spans="1:19" x14ac:dyDescent="0.45">
      <c r="C15" s="1">
        <f t="shared" si="1"/>
        <v>0.89</v>
      </c>
      <c r="D15" s="1">
        <f t="shared" si="1"/>
        <v>1.0999999999999999E-2</v>
      </c>
      <c r="E15" s="1">
        <f t="shared" si="1"/>
        <v>0.88900000000000001</v>
      </c>
      <c r="F15" s="1">
        <f t="shared" si="1"/>
        <v>1.0999999999999999E-2</v>
      </c>
      <c r="G15" s="1">
        <f t="shared" si="1"/>
        <v>0.88100000000000001</v>
      </c>
      <c r="H15" s="1">
        <f t="shared" si="1"/>
        <v>1.4E-2</v>
      </c>
      <c r="I15" s="1">
        <f t="shared" si="1"/>
        <v>0.87</v>
      </c>
      <c r="J15" s="1">
        <f t="shared" si="1"/>
        <v>1.7999999999999999E-2</v>
      </c>
      <c r="K15" s="1">
        <f t="shared" si="1"/>
        <v>0.875</v>
      </c>
      <c r="L15" s="1">
        <f t="shared" si="1"/>
        <v>1.2E-2</v>
      </c>
      <c r="M15" s="1"/>
      <c r="N15" s="1" t="str">
        <f t="shared" si="2"/>
        <v>DecisionTree</v>
      </c>
      <c r="O15" t="str">
        <f t="shared" si="3"/>
        <v>0.890 ± 0.011</v>
      </c>
      <c r="P15" t="str">
        <f t="shared" si="4"/>
        <v>0.889 ± 0.011</v>
      </c>
      <c r="Q15" t="str">
        <f t="shared" si="5"/>
        <v>0.881 ± 0.014</v>
      </c>
      <c r="R15" t="str">
        <f t="shared" si="6"/>
        <v>0.870 ± 0.018</v>
      </c>
      <c r="S15" t="str">
        <f t="shared" si="7"/>
        <v>0.875 ± 0.012</v>
      </c>
    </row>
    <row r="16" spans="1:19" x14ac:dyDescent="0.45">
      <c r="C16" s="1">
        <f t="shared" si="1"/>
        <v>0.80200000000000005</v>
      </c>
      <c r="D16" s="1">
        <f t="shared" si="1"/>
        <v>1.2999999999999999E-2</v>
      </c>
      <c r="E16" s="1">
        <f t="shared" si="1"/>
        <v>0.88300000000000001</v>
      </c>
      <c r="F16" s="1">
        <f t="shared" si="1"/>
        <v>0.01</v>
      </c>
      <c r="G16" s="1">
        <f t="shared" si="1"/>
        <v>0.77300000000000002</v>
      </c>
      <c r="H16" s="1">
        <f t="shared" si="1"/>
        <v>0.02</v>
      </c>
      <c r="I16" s="1">
        <f t="shared" si="1"/>
        <v>0.76700000000000002</v>
      </c>
      <c r="J16" s="1">
        <f t="shared" si="1"/>
        <v>1.9E-2</v>
      </c>
      <c r="K16" s="1">
        <f t="shared" si="1"/>
        <v>0.77</v>
      </c>
      <c r="L16" s="1">
        <f t="shared" si="1"/>
        <v>1.6E-2</v>
      </c>
      <c r="M16" s="1"/>
      <c r="N16" s="1" t="str">
        <f t="shared" si="2"/>
        <v>NearestNeighbours</v>
      </c>
      <c r="O16" t="str">
        <f t="shared" si="3"/>
        <v>0.802 ± 0.013</v>
      </c>
      <c r="P16" t="str">
        <f t="shared" si="4"/>
        <v>0.883 ± 0.010</v>
      </c>
      <c r="Q16" t="str">
        <f t="shared" si="5"/>
        <v>0.773 ± 0.020</v>
      </c>
      <c r="R16" t="str">
        <f t="shared" si="6"/>
        <v>0.767 ± 0.019</v>
      </c>
      <c r="S16" t="str">
        <f t="shared" si="7"/>
        <v>0.770 ± 0.016</v>
      </c>
    </row>
    <row r="17" spans="3:19" x14ac:dyDescent="0.45">
      <c r="C17" s="1">
        <f t="shared" si="1"/>
        <v>0.82799999999999996</v>
      </c>
      <c r="D17" s="1">
        <f t="shared" si="1"/>
        <v>1.0999999999999999E-2</v>
      </c>
      <c r="E17" s="1">
        <f t="shared" si="1"/>
        <v>0.92100000000000004</v>
      </c>
      <c r="F17" s="1">
        <f t="shared" si="1"/>
        <v>8.9999999999999993E-3</v>
      </c>
      <c r="G17" s="1">
        <f t="shared" si="1"/>
        <v>0.86199999999999999</v>
      </c>
      <c r="H17" s="1">
        <f t="shared" si="1"/>
        <v>1.6E-2</v>
      </c>
      <c r="I17" s="1">
        <f t="shared" si="1"/>
        <v>0.72099999999999997</v>
      </c>
      <c r="J17" s="1">
        <f t="shared" si="1"/>
        <v>2.4E-2</v>
      </c>
      <c r="K17" s="1">
        <f t="shared" si="1"/>
        <v>0.78500000000000003</v>
      </c>
      <c r="L17" s="1">
        <f t="shared" si="1"/>
        <v>1.7000000000000001E-2</v>
      </c>
      <c r="M17" s="1"/>
      <c r="N17" s="1" t="str">
        <f t="shared" si="2"/>
        <v>NaiveBayes</v>
      </c>
      <c r="O17" t="str">
        <f t="shared" si="3"/>
        <v>0.828 ± 0.011</v>
      </c>
      <c r="P17" t="str">
        <f t="shared" si="4"/>
        <v>0.921 ± 0.009</v>
      </c>
      <c r="Q17" t="str">
        <f t="shared" si="5"/>
        <v>0.862 ± 0.016</v>
      </c>
      <c r="R17" t="str">
        <f t="shared" si="6"/>
        <v>0.721 ± 0.024</v>
      </c>
      <c r="S17" t="str">
        <f t="shared" si="7"/>
        <v>0.785 ± 0.017</v>
      </c>
    </row>
    <row r="18" spans="3:19" x14ac:dyDescent="0.45">
      <c r="C18" s="1">
        <f t="shared" si="1"/>
        <v>0.90200000000000002</v>
      </c>
      <c r="D18" s="1">
        <f t="shared" si="1"/>
        <v>1.0999999999999999E-2</v>
      </c>
      <c r="E18" s="1">
        <f t="shared" si="1"/>
        <v>0.96099999999999997</v>
      </c>
      <c r="F18" s="1">
        <f t="shared" si="1"/>
        <v>7.0000000000000001E-3</v>
      </c>
      <c r="G18" s="1">
        <f t="shared" si="1"/>
        <v>0.88700000000000001</v>
      </c>
      <c r="H18" s="1">
        <f t="shared" si="1"/>
        <v>1.2E-2</v>
      </c>
      <c r="I18" s="1">
        <f t="shared" si="1"/>
        <v>0.89100000000000001</v>
      </c>
      <c r="J18" s="1">
        <f t="shared" si="1"/>
        <v>1.7000000000000001E-2</v>
      </c>
      <c r="K18" s="1">
        <f t="shared" si="1"/>
        <v>0.88900000000000001</v>
      </c>
      <c r="L18" s="1">
        <f t="shared" si="1"/>
        <v>1.2E-2</v>
      </c>
      <c r="M18" s="1"/>
      <c r="N18" s="1" t="str">
        <f t="shared" si="2"/>
        <v>AdaBoost</v>
      </c>
      <c r="O18" t="str">
        <f t="shared" si="3"/>
        <v>0.902 ± 0.011</v>
      </c>
      <c r="P18" t="str">
        <f t="shared" si="4"/>
        <v>0.961 ± 0.007</v>
      </c>
      <c r="Q18" t="str">
        <f t="shared" si="5"/>
        <v>0.887 ± 0.012</v>
      </c>
      <c r="R18" t="str">
        <f t="shared" si="6"/>
        <v>0.891 ± 0.017</v>
      </c>
      <c r="S18" t="str">
        <f t="shared" si="7"/>
        <v>0.889 ± 0.012</v>
      </c>
    </row>
    <row r="19" spans="3:19" x14ac:dyDescent="0.45">
      <c r="C19" s="1">
        <f t="shared" si="1"/>
        <v>0.79600000000000004</v>
      </c>
      <c r="D19" s="1">
        <f t="shared" si="1"/>
        <v>1.0999999999999999E-2</v>
      </c>
      <c r="E19" s="1">
        <f t="shared" si="1"/>
        <v>0.82799999999999996</v>
      </c>
      <c r="F19" s="1">
        <f t="shared" si="1"/>
        <v>0.01</v>
      </c>
      <c r="G19" s="1">
        <f t="shared" si="1"/>
        <v>0.85599999999999998</v>
      </c>
      <c r="H19" s="1">
        <f t="shared" si="1"/>
        <v>0.02</v>
      </c>
      <c r="I19" s="1">
        <f t="shared" si="1"/>
        <v>0.64600000000000002</v>
      </c>
      <c r="J19" s="1">
        <f t="shared" si="1"/>
        <v>1.9E-2</v>
      </c>
      <c r="K19" s="1">
        <f t="shared" si="1"/>
        <v>0.73599999999999999</v>
      </c>
      <c r="L19" s="1">
        <f t="shared" si="1"/>
        <v>1.4999999999999999E-2</v>
      </c>
      <c r="M19" s="1"/>
      <c r="N19" s="1" t="str">
        <f t="shared" si="2"/>
        <v>GaussianProcess</v>
      </c>
      <c r="O19" t="str">
        <f t="shared" si="3"/>
        <v>0.796 ± 0.011</v>
      </c>
      <c r="P19" t="str">
        <f t="shared" si="4"/>
        <v>0.828 ± 0.010</v>
      </c>
      <c r="Q19" t="str">
        <f t="shared" si="5"/>
        <v>0.856 ± 0.020</v>
      </c>
      <c r="R19" t="str">
        <f t="shared" si="6"/>
        <v>0.646 ± 0.019</v>
      </c>
      <c r="S19" t="str">
        <f t="shared" si="7"/>
        <v>0.736 ± 0.015</v>
      </c>
    </row>
    <row r="20" spans="3:19" x14ac:dyDescent="0.45">
      <c r="C20" s="1">
        <f t="shared" si="1"/>
        <v>0.91</v>
      </c>
      <c r="D20" s="1">
        <f t="shared" si="1"/>
        <v>6.0000000000000001E-3</v>
      </c>
      <c r="E20" s="1">
        <f t="shared" si="1"/>
        <v>0.96699999999999997</v>
      </c>
      <c r="F20" s="1">
        <f t="shared" si="1"/>
        <v>5.0000000000000001E-3</v>
      </c>
      <c r="G20" s="1">
        <f t="shared" si="1"/>
        <v>0.89</v>
      </c>
      <c r="H20" s="1">
        <f t="shared" si="1"/>
        <v>1.4999999999999999E-2</v>
      </c>
      <c r="I20" s="1">
        <f t="shared" si="1"/>
        <v>0.90600000000000003</v>
      </c>
      <c r="J20" s="1">
        <f t="shared" si="1"/>
        <v>1.2999999999999999E-2</v>
      </c>
      <c r="K20" s="1">
        <f t="shared" si="1"/>
        <v>0.89800000000000002</v>
      </c>
      <c r="L20" s="1">
        <f t="shared" si="1"/>
        <v>8.9999999999999993E-3</v>
      </c>
      <c r="M20" s="1"/>
      <c r="N20" s="1" t="str">
        <f t="shared" si="2"/>
        <v>ExtraTrees</v>
      </c>
      <c r="O20" t="str">
        <f t="shared" si="3"/>
        <v>0.910 ± 0.006</v>
      </c>
      <c r="P20" t="str">
        <f t="shared" si="4"/>
        <v>0.967 ± 0.005</v>
      </c>
      <c r="Q20" t="str">
        <f t="shared" si="5"/>
        <v>0.890 ± 0.015</v>
      </c>
      <c r="R20" t="str">
        <f t="shared" si="6"/>
        <v>0.906 ± 0.013</v>
      </c>
      <c r="S20" t="str">
        <f t="shared" si="7"/>
        <v>0.898 ± 0.009</v>
      </c>
    </row>
    <row r="21" spans="3:19" x14ac:dyDescent="0.45">
      <c r="C21" s="1">
        <f t="shared" ref="C21:L21" si="8">ROUND(C10,3)</f>
        <v>0.89</v>
      </c>
      <c r="D21" s="1">
        <f t="shared" si="8"/>
        <v>1.4E-2</v>
      </c>
      <c r="E21" s="1">
        <f t="shared" si="8"/>
        <v>0.89</v>
      </c>
      <c r="F21" s="1">
        <f t="shared" si="8"/>
        <v>1.4E-2</v>
      </c>
      <c r="G21" s="1">
        <f t="shared" si="8"/>
        <v>0.89</v>
      </c>
      <c r="H21" s="1">
        <f t="shared" si="8"/>
        <v>2.1000000000000001E-2</v>
      </c>
      <c r="I21" s="1">
        <f t="shared" si="8"/>
        <v>0.86499999999999999</v>
      </c>
      <c r="J21" s="1">
        <f t="shared" si="8"/>
        <v>2.4E-2</v>
      </c>
      <c r="K21" s="1">
        <f t="shared" si="8"/>
        <v>0.877</v>
      </c>
      <c r="L21" s="1">
        <f t="shared" si="8"/>
        <v>1.7000000000000001E-2</v>
      </c>
      <c r="N21" s="1" t="str">
        <f t="shared" si="2"/>
        <v>Neural Network</v>
      </c>
      <c r="O21" t="str">
        <f t="shared" ref="O21:O22" si="9">_xlfn.CONCAT(C21&amp;REPT("0",5-LEN(C21))," ± ",D21&amp;REPT("0",5-LEN(D21)))</f>
        <v>0.890 ± 0.014</v>
      </c>
      <c r="P21" t="str">
        <f t="shared" ref="P21:P22" si="10">_xlfn.CONCAT(E21&amp;REPT("0",5-LEN(E21))," ± ",F21&amp;REPT("0",5-LEN(F21)))</f>
        <v>0.890 ± 0.014</v>
      </c>
      <c r="Q21" t="str">
        <f t="shared" ref="Q21:Q22" si="11">_xlfn.CONCAT(G21&amp;REPT("0",5-LEN(G21))," ± ",H21&amp;REPT("0",5-LEN(H21)))</f>
        <v>0.890 ± 0.021</v>
      </c>
      <c r="R21" t="str">
        <f t="shared" ref="R21:R22" si="12">_xlfn.CONCAT(I21&amp;REPT("0",5-LEN(I21))," ± ",J21&amp;REPT("0",5-LEN(J21)))</f>
        <v>0.865 ± 0.024</v>
      </c>
      <c r="S21" t="str">
        <f t="shared" ref="S21:S22" si="13">_xlfn.CONCAT(K21&amp;REPT("0",5-LEN(K21))," ± ",L21&amp;REPT("0",5-LEN(L21)))</f>
        <v>0.877 ± 0.017</v>
      </c>
    </row>
    <row r="22" spans="3:19" x14ac:dyDescent="0.45">
      <c r="C22" s="1">
        <f t="shared" ref="C22:L22" si="14">ROUND(C11,3)</f>
        <v>0.78800000000000003</v>
      </c>
      <c r="D22" s="1">
        <f t="shared" si="14"/>
        <v>0</v>
      </c>
      <c r="E22" s="1">
        <f t="shared" si="14"/>
        <v>0.78700000000000003</v>
      </c>
      <c r="F22" s="1">
        <f t="shared" si="14"/>
        <v>0</v>
      </c>
      <c r="G22" s="1">
        <f t="shared" si="14"/>
        <v>0.77800000000000002</v>
      </c>
      <c r="H22" s="1">
        <f t="shared" si="14"/>
        <v>0</v>
      </c>
      <c r="I22" s="1">
        <f t="shared" si="14"/>
        <v>0.83099999999999996</v>
      </c>
      <c r="J22" s="1">
        <f t="shared" si="14"/>
        <v>0</v>
      </c>
      <c r="K22" s="1">
        <f t="shared" si="14"/>
        <v>0.80400000000000005</v>
      </c>
      <c r="L22" s="1">
        <f t="shared" si="14"/>
        <v>0</v>
      </c>
      <c r="N22" s="1" t="str">
        <f t="shared" si="2"/>
        <v>Yallop</v>
      </c>
      <c r="O22" t="str">
        <f t="shared" si="9"/>
        <v>0.788 ± 00000</v>
      </c>
      <c r="P22" t="str">
        <f t="shared" si="10"/>
        <v>0.787 ± 00000</v>
      </c>
      <c r="Q22" t="str">
        <f t="shared" si="11"/>
        <v>0.778 ± 00000</v>
      </c>
      <c r="R22" t="str">
        <f t="shared" si="12"/>
        <v>0.831 ± 00000</v>
      </c>
      <c r="S22" t="str">
        <f t="shared" si="13"/>
        <v>0.804 ± 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Power</cp:lastModifiedBy>
  <dcterms:created xsi:type="dcterms:W3CDTF">2024-01-02T20:04:11Z</dcterms:created>
  <dcterms:modified xsi:type="dcterms:W3CDTF">2024-01-02T20:43:38Z</dcterms:modified>
</cp:coreProperties>
</file>