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neil_power-2_student_manchester_ac_uk/Documents/Physics/Year 4/MoonPhys/mphys-moon/Code/"/>
    </mc:Choice>
  </mc:AlternateContent>
  <xr:revisionPtr revIDLastSave="3" documentId="13_ncr:40009_{DC5CE5DC-6B86-43DE-A1C5-7CC76CD44403}" xr6:coauthVersionLast="47" xr6:coauthVersionMax="47" xr10:uidLastSave="{A0E79E85-D626-4402-9388-0DFB9FAF987A}"/>
  <bookViews>
    <workbookView xWindow="-120" yWindow="-120" windowWidth="29040" windowHeight="15720" xr2:uid="{00000000-000D-0000-FFFF-FFFF00000000}"/>
  </bookViews>
  <sheets>
    <sheet name="method 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P21" i="1"/>
  <c r="Q21" i="1"/>
  <c r="R21" i="1"/>
  <c r="S21" i="1"/>
  <c r="O22" i="1"/>
  <c r="P22" i="1"/>
  <c r="Q22" i="1"/>
  <c r="R22" i="1"/>
  <c r="S22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N21" i="1"/>
  <c r="N22" i="1"/>
  <c r="N14" i="1"/>
  <c r="N15" i="1"/>
  <c r="N16" i="1"/>
  <c r="N17" i="1"/>
  <c r="N18" i="1"/>
  <c r="N19" i="1"/>
  <c r="N20" i="1"/>
  <c r="N13" i="1"/>
  <c r="N12" i="1"/>
  <c r="D13" i="1"/>
  <c r="E13" i="1"/>
  <c r="P13" i="1" s="1"/>
  <c r="F13" i="1"/>
  <c r="G13" i="1"/>
  <c r="H13" i="1"/>
  <c r="I13" i="1"/>
  <c r="J13" i="1"/>
  <c r="K13" i="1"/>
  <c r="S13" i="1" s="1"/>
  <c r="L13" i="1"/>
  <c r="D14" i="1"/>
  <c r="E14" i="1"/>
  <c r="F14" i="1"/>
  <c r="G14" i="1"/>
  <c r="Q14" i="1" s="1"/>
  <c r="H14" i="1"/>
  <c r="I14" i="1"/>
  <c r="J14" i="1"/>
  <c r="K14" i="1"/>
  <c r="L14" i="1"/>
  <c r="D15" i="1"/>
  <c r="E15" i="1"/>
  <c r="F15" i="1"/>
  <c r="G15" i="1"/>
  <c r="H15" i="1"/>
  <c r="I15" i="1"/>
  <c r="R15" i="1" s="1"/>
  <c r="J15" i="1"/>
  <c r="K15" i="1"/>
  <c r="S15" i="1" s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Q17" i="1" s="1"/>
  <c r="H17" i="1"/>
  <c r="I17" i="1"/>
  <c r="R17" i="1" s="1"/>
  <c r="J17" i="1"/>
  <c r="K17" i="1"/>
  <c r="L17" i="1"/>
  <c r="D18" i="1"/>
  <c r="E18" i="1"/>
  <c r="F18" i="1"/>
  <c r="G18" i="1"/>
  <c r="H18" i="1"/>
  <c r="I18" i="1"/>
  <c r="J18" i="1"/>
  <c r="K18" i="1"/>
  <c r="S18" i="1" s="1"/>
  <c r="L18" i="1"/>
  <c r="D19" i="1"/>
  <c r="E19" i="1"/>
  <c r="P19" i="1" s="1"/>
  <c r="F19" i="1"/>
  <c r="G19" i="1"/>
  <c r="Q19" i="1" s="1"/>
  <c r="H19" i="1"/>
  <c r="I19" i="1"/>
  <c r="J19" i="1"/>
  <c r="K19" i="1"/>
  <c r="L19" i="1"/>
  <c r="D20" i="1"/>
  <c r="E20" i="1"/>
  <c r="F20" i="1"/>
  <c r="G20" i="1"/>
  <c r="H20" i="1"/>
  <c r="I20" i="1"/>
  <c r="R20" i="1" s="1"/>
  <c r="J20" i="1"/>
  <c r="K20" i="1"/>
  <c r="L20" i="1"/>
  <c r="C14" i="1"/>
  <c r="C15" i="1"/>
  <c r="C16" i="1"/>
  <c r="C17" i="1"/>
  <c r="C18" i="1"/>
  <c r="O18" i="1" s="1"/>
  <c r="C19" i="1"/>
  <c r="C20" i="1"/>
  <c r="C13" i="1"/>
  <c r="O13" i="1" s="1"/>
  <c r="O19" i="1" l="1"/>
  <c r="S19" i="1"/>
  <c r="P17" i="1"/>
  <c r="Q15" i="1"/>
  <c r="Q13" i="1"/>
  <c r="S17" i="1"/>
  <c r="Q20" i="1"/>
  <c r="S20" i="1"/>
  <c r="Q18" i="1"/>
  <c r="O14" i="1"/>
  <c r="P20" i="1"/>
  <c r="R16" i="1"/>
  <c r="S14" i="1"/>
  <c r="Q16" i="1"/>
  <c r="R14" i="1"/>
  <c r="R13" i="1"/>
  <c r="R19" i="1"/>
  <c r="R18" i="1"/>
  <c r="S16" i="1"/>
  <c r="P14" i="1"/>
  <c r="O15" i="1"/>
  <c r="O17" i="1"/>
  <c r="P15" i="1"/>
  <c r="O16" i="1"/>
  <c r="O20" i="1"/>
  <c r="P16" i="1"/>
  <c r="P18" i="1"/>
</calcChain>
</file>

<file path=xl/sharedStrings.xml><?xml version="1.0" encoding="utf-8"?>
<sst xmlns="http://schemas.openxmlformats.org/spreadsheetml/2006/main" count="28" uniqueCount="23">
  <si>
    <t>Method</t>
  </si>
  <si>
    <t>Accuracy</t>
  </si>
  <si>
    <t>Accuracy std</t>
  </si>
  <si>
    <t>ROC</t>
  </si>
  <si>
    <t>ROC std</t>
  </si>
  <si>
    <t>Precision</t>
  </si>
  <si>
    <t>Precision std</t>
  </si>
  <si>
    <t>Recall</t>
  </si>
  <si>
    <t>Recall std</t>
  </si>
  <si>
    <t>F1</t>
  </si>
  <si>
    <t>F1 std</t>
  </si>
  <si>
    <t>XGBoost</t>
  </si>
  <si>
    <t>RandomForest</t>
  </si>
  <si>
    <t>DecisionTree</t>
  </si>
  <si>
    <t>NearestNeighbours</t>
  </si>
  <si>
    <t>NaiveBayes</t>
  </si>
  <si>
    <t>AdaBoost</t>
  </si>
  <si>
    <t>GaussianProcess</t>
  </si>
  <si>
    <t>ExtraTrees</t>
  </si>
  <si>
    <t>Yallop</t>
  </si>
  <si>
    <t>Neural Network</t>
  </si>
  <si>
    <t>Rounded</t>
  </si>
  <si>
    <t>Actual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</si>
</sst>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N5" sqref="N5"/>
    </sheetView>
  </sheetViews>
  <sheetFormatPr defaultRowHeight="15" x14ac:dyDescent="0.25"/>
  <cols>
    <col min="2" max="2" width="16" bestFit="1" customWidth="1"/>
    <col min="14" max="14" width="16" bestFit="1" customWidth="1"/>
    <col min="15" max="15" width="13.42578125" customWidth="1"/>
    <col min="16" max="19" width="12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 x14ac:dyDescent="0.25">
      <c r="A2">
        <v>0</v>
      </c>
      <c r="B2" t="s">
        <v>11</v>
      </c>
      <c r="C2">
        <v>0.92228982300884899</v>
      </c>
      <c r="D2">
        <v>7.8522293319812607E-3</v>
      </c>
      <c r="E2">
        <v>0.97469315859757999</v>
      </c>
      <c r="F2">
        <v>3.9706671054685096E-3</v>
      </c>
      <c r="G2">
        <v>0.89917198838871304</v>
      </c>
      <c r="H2">
        <v>1.50722697451505E-2</v>
      </c>
      <c r="I2">
        <v>0.92615721526494099</v>
      </c>
      <c r="J2">
        <v>1.47247588875365E-2</v>
      </c>
      <c r="K2">
        <v>0.91230919082180495</v>
      </c>
      <c r="L2">
        <v>9.0701829593114094E-3</v>
      </c>
      <c r="M2" s="1"/>
    </row>
    <row r="3" spans="1:19" x14ac:dyDescent="0.25">
      <c r="A3">
        <v>1</v>
      </c>
      <c r="B3" t="s">
        <v>12</v>
      </c>
      <c r="C3">
        <v>0.91249999999999998</v>
      </c>
      <c r="D3">
        <v>8.6531014630993105E-3</v>
      </c>
      <c r="E3">
        <v>0.96881585228144995</v>
      </c>
      <c r="F3">
        <v>5.0931002999141904E-3</v>
      </c>
      <c r="G3">
        <v>0.88693416327011299</v>
      </c>
      <c r="H3">
        <v>1.4816604246453599E-2</v>
      </c>
      <c r="I3">
        <v>0.91475960335281103</v>
      </c>
      <c r="J3">
        <v>1.23283408584579E-2</v>
      </c>
      <c r="K3">
        <v>0.90053396226914995</v>
      </c>
      <c r="L3">
        <v>1.001378553969E-2</v>
      </c>
      <c r="M3" s="1"/>
    </row>
    <row r="4" spans="1:19" x14ac:dyDescent="0.25">
      <c r="A4">
        <v>2</v>
      </c>
      <c r="B4" t="s">
        <v>13</v>
      </c>
      <c r="C4">
        <v>0.88971238938053099</v>
      </c>
      <c r="D4">
        <v>9.2093614586461203E-3</v>
      </c>
      <c r="E4">
        <v>0.88827718521503096</v>
      </c>
      <c r="F4">
        <v>9.5362346888544797E-3</v>
      </c>
      <c r="G4">
        <v>0.87844221649689702</v>
      </c>
      <c r="H4">
        <v>2.1863716537628801E-2</v>
      </c>
      <c r="I4">
        <v>0.86619506891888898</v>
      </c>
      <c r="J4">
        <v>1.72418587933654E-2</v>
      </c>
      <c r="K4">
        <v>0.87198335763132995</v>
      </c>
      <c r="L4">
        <v>1.1486463821347799E-2</v>
      </c>
      <c r="M4" s="1"/>
    </row>
    <row r="5" spans="1:19" x14ac:dyDescent="0.25">
      <c r="A5">
        <v>3</v>
      </c>
      <c r="B5" t="s">
        <v>14</v>
      </c>
      <c r="C5">
        <v>0.88213495575221201</v>
      </c>
      <c r="D5">
        <v>1.1792652817188901E-2</v>
      </c>
      <c r="E5">
        <v>0.94441582524317802</v>
      </c>
      <c r="F5">
        <v>7.9530702922134995E-3</v>
      </c>
      <c r="G5">
        <v>0.85192894578397704</v>
      </c>
      <c r="H5">
        <v>1.8402467979269199E-2</v>
      </c>
      <c r="I5">
        <v>0.884161832701991</v>
      </c>
      <c r="J5">
        <v>1.71116276412259E-2</v>
      </c>
      <c r="K5">
        <v>0.86758553844462505</v>
      </c>
      <c r="L5">
        <v>1.34749866429776E-2</v>
      </c>
      <c r="M5" s="1"/>
    </row>
    <row r="6" spans="1:19" x14ac:dyDescent="0.25">
      <c r="A6">
        <v>4</v>
      </c>
      <c r="B6" t="s">
        <v>15</v>
      </c>
      <c r="C6">
        <v>0.84789823008849496</v>
      </c>
      <c r="D6">
        <v>7.52293722828288E-3</v>
      </c>
      <c r="E6">
        <v>0.920003446209121</v>
      </c>
      <c r="F6">
        <v>4.9862061724843696E-3</v>
      </c>
      <c r="G6">
        <v>0.85995306951300798</v>
      </c>
      <c r="H6">
        <v>1.1909195426786701E-2</v>
      </c>
      <c r="I6">
        <v>0.78170764724566</v>
      </c>
      <c r="J6">
        <v>1.43494541724472E-2</v>
      </c>
      <c r="K6">
        <v>0.81886839084595298</v>
      </c>
      <c r="L6">
        <v>1.0089237597172999E-2</v>
      </c>
      <c r="M6" s="1"/>
    </row>
    <row r="7" spans="1:19" x14ac:dyDescent="0.25">
      <c r="A7">
        <v>5</v>
      </c>
      <c r="B7" t="s">
        <v>16</v>
      </c>
      <c r="C7">
        <v>0.90094026548672501</v>
      </c>
      <c r="D7">
        <v>9.6020948825558394E-3</v>
      </c>
      <c r="E7">
        <v>0.96146874641498004</v>
      </c>
      <c r="F7">
        <v>5.9980239178495801E-3</v>
      </c>
      <c r="G7">
        <v>0.88192423881016702</v>
      </c>
      <c r="H7">
        <v>1.8375229555915799E-2</v>
      </c>
      <c r="I7">
        <v>0.89268097296339599</v>
      </c>
      <c r="J7">
        <v>1.9235152753396299E-2</v>
      </c>
      <c r="K7">
        <v>0.887045371822335</v>
      </c>
      <c r="L7">
        <v>1.24628301196515E-2</v>
      </c>
      <c r="M7" s="1"/>
    </row>
    <row r="8" spans="1:19" x14ac:dyDescent="0.25">
      <c r="A8">
        <v>6</v>
      </c>
      <c r="B8" t="s">
        <v>17</v>
      </c>
      <c r="C8">
        <v>0.882411504424778</v>
      </c>
      <c r="D8">
        <v>9.2821534052204297E-3</v>
      </c>
      <c r="E8">
        <v>0.88825468937131202</v>
      </c>
      <c r="F8">
        <v>8.4226285403778099E-3</v>
      </c>
      <c r="G8">
        <v>0.86949473774049102</v>
      </c>
      <c r="H8">
        <v>1.7718782598762198E-2</v>
      </c>
      <c r="I8">
        <v>0.85951028898346504</v>
      </c>
      <c r="J8">
        <v>1.7339382279040999E-2</v>
      </c>
      <c r="K8">
        <v>0.86427720641071004</v>
      </c>
      <c r="L8">
        <v>1.1657419361581199E-2</v>
      </c>
      <c r="M8" s="1"/>
    </row>
    <row r="9" spans="1:19" x14ac:dyDescent="0.25">
      <c r="A9">
        <v>7</v>
      </c>
      <c r="B9" t="s">
        <v>18</v>
      </c>
      <c r="C9">
        <v>0.90918141592920299</v>
      </c>
      <c r="D9">
        <v>7.9376695579248709E-3</v>
      </c>
      <c r="E9">
        <v>0.96553470236188799</v>
      </c>
      <c r="F9">
        <v>5.5578850064962699E-3</v>
      </c>
      <c r="G9">
        <v>0.88608076599904995</v>
      </c>
      <c r="H9">
        <v>1.6771690378891101E-2</v>
      </c>
      <c r="I9">
        <v>0.91178378817732497</v>
      </c>
      <c r="J9">
        <v>1.4968306600630201E-2</v>
      </c>
      <c r="K9">
        <v>0.89856256225253694</v>
      </c>
      <c r="L9">
        <v>9.3421390452220303E-3</v>
      </c>
      <c r="M9" s="1"/>
    </row>
    <row r="10" spans="1:19" x14ac:dyDescent="0.25">
      <c r="B10" t="s">
        <v>20</v>
      </c>
      <c r="C10">
        <v>0.89</v>
      </c>
      <c r="D10">
        <v>1.4E-2</v>
      </c>
      <c r="E10">
        <v>0.89</v>
      </c>
      <c r="F10">
        <v>1.4E-2</v>
      </c>
      <c r="G10">
        <v>0.89</v>
      </c>
      <c r="H10">
        <v>2.1000000000000001E-2</v>
      </c>
      <c r="I10">
        <v>0.86499999999999999</v>
      </c>
      <c r="J10">
        <v>2.4E-2</v>
      </c>
      <c r="K10">
        <v>0.877</v>
      </c>
      <c r="L10">
        <v>1.7000000000000001E-2</v>
      </c>
      <c r="M10" s="1"/>
      <c r="N10" t="s">
        <v>22</v>
      </c>
    </row>
    <row r="11" spans="1:19" x14ac:dyDescent="0.25">
      <c r="B11" t="s">
        <v>19</v>
      </c>
      <c r="C11">
        <v>0.78800000000000003</v>
      </c>
      <c r="D11" s="1">
        <v>0</v>
      </c>
      <c r="E11">
        <v>0.78700000000000003</v>
      </c>
      <c r="F11" s="1">
        <v>0</v>
      </c>
      <c r="G11">
        <v>0.77800000000000002</v>
      </c>
      <c r="H11" s="1">
        <v>0</v>
      </c>
      <c r="I11">
        <v>0.83099999999999996</v>
      </c>
      <c r="J11" s="1">
        <v>0</v>
      </c>
      <c r="K11">
        <v>0.80400000000000005</v>
      </c>
      <c r="L11" s="1">
        <v>0</v>
      </c>
    </row>
    <row r="12" spans="1:19" x14ac:dyDescent="0.25">
      <c r="N12" t="str">
        <f>B1</f>
        <v>Method</v>
      </c>
      <c r="O12" t="s">
        <v>1</v>
      </c>
      <c r="P12" t="s">
        <v>3</v>
      </c>
      <c r="Q12" t="s">
        <v>5</v>
      </c>
      <c r="R12" t="s">
        <v>7</v>
      </c>
      <c r="S12" t="s">
        <v>9</v>
      </c>
    </row>
    <row r="13" spans="1:19" x14ac:dyDescent="0.25">
      <c r="B13" t="s">
        <v>21</v>
      </c>
      <c r="C13" s="1">
        <f>ROUND(C2,3)</f>
        <v>0.92200000000000004</v>
      </c>
      <c r="D13" s="1">
        <f t="shared" ref="D13:L13" si="0">ROUND(D2,3)</f>
        <v>8.0000000000000002E-3</v>
      </c>
      <c r="E13" s="1">
        <f t="shared" si="0"/>
        <v>0.97499999999999998</v>
      </c>
      <c r="F13" s="1">
        <f t="shared" si="0"/>
        <v>4.0000000000000001E-3</v>
      </c>
      <c r="G13" s="1">
        <f t="shared" si="0"/>
        <v>0.89900000000000002</v>
      </c>
      <c r="H13" s="1">
        <f t="shared" si="0"/>
        <v>1.4999999999999999E-2</v>
      </c>
      <c r="I13" s="1">
        <f t="shared" si="0"/>
        <v>0.92600000000000005</v>
      </c>
      <c r="J13" s="1">
        <f t="shared" si="0"/>
        <v>1.4999999999999999E-2</v>
      </c>
      <c r="K13" s="1">
        <f t="shared" si="0"/>
        <v>0.91200000000000003</v>
      </c>
      <c r="L13" s="1">
        <f t="shared" si="0"/>
        <v>8.9999999999999993E-3</v>
      </c>
      <c r="M13" s="1"/>
      <c r="N13" s="1" t="str">
        <f>B2</f>
        <v>XGBoost</v>
      </c>
      <c r="O13" t="str">
        <f>_xlfn.CONCAT(C13&amp;REPT("0",5-LEN(C13))," ± ",D13&amp;REPT("0",5-LEN(D13)))</f>
        <v>0.922 ± 0.008</v>
      </c>
      <c r="P13" t="str">
        <f>_xlfn.CONCAT(E13&amp;REPT("0",5-LEN(E13))," ± ",F13&amp;REPT("0",5-LEN(F13)))</f>
        <v>0.975 ± 0.004</v>
      </c>
      <c r="Q13" t="str">
        <f>_xlfn.CONCAT(G13&amp;REPT("0",5-LEN(G13))," ± ",H13&amp;REPT("0",5-LEN(H13)))</f>
        <v>0.899 ± 0.015</v>
      </c>
      <c r="R13" t="str">
        <f>_xlfn.CONCAT(I13&amp;REPT("0",5-LEN(I13))," ± ",J13&amp;REPT("0",5-LEN(J13)))</f>
        <v>0.926 ± 0.015</v>
      </c>
      <c r="S13" t="str">
        <f>_xlfn.CONCAT(K13&amp;REPT("0",5-LEN(K13))," ± ",L13&amp;REPT("0",5-LEN(L13)))</f>
        <v>0.912 ± 0.009</v>
      </c>
    </row>
    <row r="14" spans="1:19" x14ac:dyDescent="0.25">
      <c r="C14" s="1">
        <f t="shared" ref="C14:L20" si="1">ROUND(C3,3)</f>
        <v>0.91300000000000003</v>
      </c>
      <c r="D14" s="1">
        <f t="shared" si="1"/>
        <v>8.9999999999999993E-3</v>
      </c>
      <c r="E14" s="1">
        <f t="shared" si="1"/>
        <v>0.96899999999999997</v>
      </c>
      <c r="F14" s="1">
        <f t="shared" si="1"/>
        <v>5.0000000000000001E-3</v>
      </c>
      <c r="G14" s="1">
        <f t="shared" si="1"/>
        <v>0.88700000000000001</v>
      </c>
      <c r="H14" s="1">
        <f t="shared" si="1"/>
        <v>1.4999999999999999E-2</v>
      </c>
      <c r="I14" s="1">
        <f t="shared" si="1"/>
        <v>0.91500000000000004</v>
      </c>
      <c r="J14" s="1">
        <f t="shared" si="1"/>
        <v>1.2E-2</v>
      </c>
      <c r="K14" s="1">
        <f t="shared" si="1"/>
        <v>0.90100000000000002</v>
      </c>
      <c r="L14" s="1">
        <f t="shared" si="1"/>
        <v>0.01</v>
      </c>
      <c r="M14" s="1"/>
      <c r="N14" s="1" t="str">
        <f t="shared" ref="N14:N22" si="2">B3</f>
        <v>RandomForest</v>
      </c>
      <c r="O14" t="str">
        <f t="shared" ref="O14:O20" si="3">_xlfn.CONCAT(C14&amp;REPT("0",5-LEN(C14))," ± ",D14&amp;REPT("0",5-LEN(D14)))</f>
        <v>0.913 ± 0.009</v>
      </c>
      <c r="P14" t="str">
        <f t="shared" ref="P14:P20" si="4">_xlfn.CONCAT(E14&amp;REPT("0",5-LEN(E14))," ± ",F14&amp;REPT("0",5-LEN(F14)))</f>
        <v>0.969 ± 0.005</v>
      </c>
      <c r="Q14" t="str">
        <f t="shared" ref="Q14:Q20" si="5">_xlfn.CONCAT(G14&amp;REPT("0",5-LEN(G14))," ± ",H14&amp;REPT("0",5-LEN(H14)))</f>
        <v>0.887 ± 0.015</v>
      </c>
      <c r="R14" t="str">
        <f t="shared" ref="R14:R20" si="6">_xlfn.CONCAT(I14&amp;REPT("0",5-LEN(I14))," ± ",J14&amp;REPT("0",5-LEN(J14)))</f>
        <v>0.915 ± 0.012</v>
      </c>
      <c r="S14" t="str">
        <f t="shared" ref="S14:S20" si="7">_xlfn.CONCAT(K14&amp;REPT("0",5-LEN(K14))," ± ",L14&amp;REPT("0",5-LEN(L14)))</f>
        <v>0.901 ± 0.010</v>
      </c>
    </row>
    <row r="15" spans="1:19" x14ac:dyDescent="0.25">
      <c r="C15" s="1">
        <f t="shared" si="1"/>
        <v>0.89</v>
      </c>
      <c r="D15" s="1">
        <f t="shared" si="1"/>
        <v>8.9999999999999993E-3</v>
      </c>
      <c r="E15" s="1">
        <f t="shared" si="1"/>
        <v>0.88800000000000001</v>
      </c>
      <c r="F15" s="1">
        <f t="shared" si="1"/>
        <v>0.01</v>
      </c>
      <c r="G15" s="1">
        <f t="shared" si="1"/>
        <v>0.878</v>
      </c>
      <c r="H15" s="1">
        <f t="shared" si="1"/>
        <v>2.1999999999999999E-2</v>
      </c>
      <c r="I15" s="1">
        <f t="shared" si="1"/>
        <v>0.86599999999999999</v>
      </c>
      <c r="J15" s="1">
        <f t="shared" si="1"/>
        <v>1.7000000000000001E-2</v>
      </c>
      <c r="K15" s="1">
        <f t="shared" si="1"/>
        <v>0.872</v>
      </c>
      <c r="L15" s="1">
        <f t="shared" si="1"/>
        <v>1.0999999999999999E-2</v>
      </c>
      <c r="M15" s="1"/>
      <c r="N15" s="1" t="str">
        <f t="shared" si="2"/>
        <v>DecisionTree</v>
      </c>
      <c r="O15" t="str">
        <f t="shared" si="3"/>
        <v>0.890 ± 0.009</v>
      </c>
      <c r="P15" t="str">
        <f t="shared" si="4"/>
        <v>0.888 ± 0.010</v>
      </c>
      <c r="Q15" t="str">
        <f t="shared" si="5"/>
        <v>0.878 ± 0.022</v>
      </c>
      <c r="R15" t="str">
        <f t="shared" si="6"/>
        <v>0.866 ± 0.017</v>
      </c>
      <c r="S15" t="str">
        <f t="shared" si="7"/>
        <v>0.872 ± 0.011</v>
      </c>
    </row>
    <row r="16" spans="1:19" x14ac:dyDescent="0.25">
      <c r="C16" s="1">
        <f t="shared" si="1"/>
        <v>0.88200000000000001</v>
      </c>
      <c r="D16" s="1">
        <f t="shared" si="1"/>
        <v>1.2E-2</v>
      </c>
      <c r="E16" s="1">
        <f t="shared" si="1"/>
        <v>0.94399999999999995</v>
      </c>
      <c r="F16" s="1">
        <f t="shared" si="1"/>
        <v>8.0000000000000002E-3</v>
      </c>
      <c r="G16" s="1">
        <f t="shared" si="1"/>
        <v>0.85199999999999998</v>
      </c>
      <c r="H16" s="1">
        <f t="shared" si="1"/>
        <v>1.7999999999999999E-2</v>
      </c>
      <c r="I16" s="1">
        <f t="shared" si="1"/>
        <v>0.88400000000000001</v>
      </c>
      <c r="J16" s="1">
        <f t="shared" si="1"/>
        <v>1.7000000000000001E-2</v>
      </c>
      <c r="K16" s="1">
        <f t="shared" si="1"/>
        <v>0.86799999999999999</v>
      </c>
      <c r="L16" s="1">
        <f t="shared" si="1"/>
        <v>1.2999999999999999E-2</v>
      </c>
      <c r="M16" s="1"/>
      <c r="N16" s="1" t="str">
        <f t="shared" si="2"/>
        <v>NearestNeighbours</v>
      </c>
      <c r="O16" t="str">
        <f t="shared" si="3"/>
        <v>0.882 ± 0.012</v>
      </c>
      <c r="P16" t="str">
        <f t="shared" si="4"/>
        <v>0.944 ± 0.008</v>
      </c>
      <c r="Q16" t="str">
        <f t="shared" si="5"/>
        <v>0.852 ± 0.018</v>
      </c>
      <c r="R16" t="str">
        <f t="shared" si="6"/>
        <v>0.884 ± 0.017</v>
      </c>
      <c r="S16" t="str">
        <f t="shared" si="7"/>
        <v>0.868 ± 0.013</v>
      </c>
    </row>
    <row r="17" spans="3:19" x14ac:dyDescent="0.25">
      <c r="C17" s="1">
        <f t="shared" si="1"/>
        <v>0.84799999999999998</v>
      </c>
      <c r="D17" s="1">
        <f t="shared" si="1"/>
        <v>8.0000000000000002E-3</v>
      </c>
      <c r="E17" s="1">
        <f t="shared" si="1"/>
        <v>0.92</v>
      </c>
      <c r="F17" s="1">
        <f t="shared" si="1"/>
        <v>5.0000000000000001E-3</v>
      </c>
      <c r="G17" s="1">
        <f t="shared" si="1"/>
        <v>0.86</v>
      </c>
      <c r="H17" s="1">
        <f t="shared" si="1"/>
        <v>1.2E-2</v>
      </c>
      <c r="I17" s="1">
        <f t="shared" si="1"/>
        <v>0.78200000000000003</v>
      </c>
      <c r="J17" s="1">
        <f t="shared" si="1"/>
        <v>1.4E-2</v>
      </c>
      <c r="K17" s="1">
        <f t="shared" si="1"/>
        <v>0.81899999999999995</v>
      </c>
      <c r="L17" s="1">
        <f t="shared" si="1"/>
        <v>0.01</v>
      </c>
      <c r="M17" s="1"/>
      <c r="N17" s="1" t="str">
        <f t="shared" si="2"/>
        <v>NaiveBayes</v>
      </c>
      <c r="O17" t="str">
        <f t="shared" si="3"/>
        <v>0.848 ± 0.008</v>
      </c>
      <c r="P17" t="str">
        <f t="shared" si="4"/>
        <v>0.920 ± 0.005</v>
      </c>
      <c r="Q17" t="str">
        <f t="shared" si="5"/>
        <v>0.860 ± 0.012</v>
      </c>
      <c r="R17" t="str">
        <f t="shared" si="6"/>
        <v>0.782 ± 0.014</v>
      </c>
      <c r="S17" t="str">
        <f t="shared" si="7"/>
        <v>0.819 ± 0.010</v>
      </c>
    </row>
    <row r="18" spans="3:19" x14ac:dyDescent="0.25">
      <c r="C18" s="1">
        <f t="shared" si="1"/>
        <v>0.90100000000000002</v>
      </c>
      <c r="D18" s="1">
        <f t="shared" si="1"/>
        <v>0.01</v>
      </c>
      <c r="E18" s="1">
        <f t="shared" si="1"/>
        <v>0.96099999999999997</v>
      </c>
      <c r="F18" s="1">
        <f t="shared" si="1"/>
        <v>6.0000000000000001E-3</v>
      </c>
      <c r="G18" s="1">
        <f t="shared" si="1"/>
        <v>0.88200000000000001</v>
      </c>
      <c r="H18" s="1">
        <f t="shared" si="1"/>
        <v>1.7999999999999999E-2</v>
      </c>
      <c r="I18" s="1">
        <f t="shared" si="1"/>
        <v>0.89300000000000002</v>
      </c>
      <c r="J18" s="1">
        <f t="shared" si="1"/>
        <v>1.9E-2</v>
      </c>
      <c r="K18" s="1">
        <f t="shared" si="1"/>
        <v>0.88700000000000001</v>
      </c>
      <c r="L18" s="1">
        <f t="shared" si="1"/>
        <v>1.2E-2</v>
      </c>
      <c r="M18" s="1"/>
      <c r="N18" s="1" t="str">
        <f t="shared" si="2"/>
        <v>AdaBoost</v>
      </c>
      <c r="O18" t="str">
        <f t="shared" si="3"/>
        <v>0.901 ± 0.010</v>
      </c>
      <c r="P18" t="str">
        <f t="shared" si="4"/>
        <v>0.961 ± 0.006</v>
      </c>
      <c r="Q18" t="str">
        <f t="shared" si="5"/>
        <v>0.882 ± 0.018</v>
      </c>
      <c r="R18" t="str">
        <f t="shared" si="6"/>
        <v>0.893 ± 0.019</v>
      </c>
      <c r="S18" t="str">
        <f t="shared" si="7"/>
        <v>0.887 ± 0.012</v>
      </c>
    </row>
    <row r="19" spans="3:19" x14ac:dyDescent="0.25">
      <c r="C19" s="1">
        <f t="shared" si="1"/>
        <v>0.88200000000000001</v>
      </c>
      <c r="D19" s="1">
        <f t="shared" si="1"/>
        <v>8.9999999999999993E-3</v>
      </c>
      <c r="E19" s="1">
        <f t="shared" si="1"/>
        <v>0.88800000000000001</v>
      </c>
      <c r="F19" s="1">
        <f t="shared" si="1"/>
        <v>8.0000000000000002E-3</v>
      </c>
      <c r="G19" s="1">
        <f t="shared" si="1"/>
        <v>0.86899999999999999</v>
      </c>
      <c r="H19" s="1">
        <f t="shared" si="1"/>
        <v>1.7999999999999999E-2</v>
      </c>
      <c r="I19" s="1">
        <f t="shared" si="1"/>
        <v>0.86</v>
      </c>
      <c r="J19" s="1">
        <f t="shared" si="1"/>
        <v>1.7000000000000001E-2</v>
      </c>
      <c r="K19" s="1">
        <f t="shared" si="1"/>
        <v>0.86399999999999999</v>
      </c>
      <c r="L19" s="1">
        <f t="shared" si="1"/>
        <v>1.2E-2</v>
      </c>
      <c r="M19" s="1"/>
      <c r="N19" s="1" t="str">
        <f t="shared" si="2"/>
        <v>GaussianProcess</v>
      </c>
      <c r="O19" t="str">
        <f t="shared" si="3"/>
        <v>0.882 ± 0.009</v>
      </c>
      <c r="P19" t="str">
        <f t="shared" si="4"/>
        <v>0.888 ± 0.008</v>
      </c>
      <c r="Q19" t="str">
        <f t="shared" si="5"/>
        <v>0.869 ± 0.018</v>
      </c>
      <c r="R19" t="str">
        <f t="shared" si="6"/>
        <v>0.860 ± 0.017</v>
      </c>
      <c r="S19" t="str">
        <f t="shared" si="7"/>
        <v>0.864 ± 0.012</v>
      </c>
    </row>
    <row r="20" spans="3:19" x14ac:dyDescent="0.25">
      <c r="C20" s="1">
        <f t="shared" si="1"/>
        <v>0.90900000000000003</v>
      </c>
      <c r="D20" s="1">
        <f t="shared" si="1"/>
        <v>8.0000000000000002E-3</v>
      </c>
      <c r="E20" s="1">
        <f t="shared" si="1"/>
        <v>0.96599999999999997</v>
      </c>
      <c r="F20" s="1">
        <f t="shared" si="1"/>
        <v>6.0000000000000001E-3</v>
      </c>
      <c r="G20" s="1">
        <f t="shared" si="1"/>
        <v>0.88600000000000001</v>
      </c>
      <c r="H20" s="1">
        <f t="shared" si="1"/>
        <v>1.7000000000000001E-2</v>
      </c>
      <c r="I20" s="1">
        <f t="shared" si="1"/>
        <v>0.91200000000000003</v>
      </c>
      <c r="J20" s="1">
        <f t="shared" si="1"/>
        <v>1.4999999999999999E-2</v>
      </c>
      <c r="K20" s="1">
        <f t="shared" si="1"/>
        <v>0.89900000000000002</v>
      </c>
      <c r="L20" s="1">
        <f t="shared" si="1"/>
        <v>8.9999999999999993E-3</v>
      </c>
      <c r="M20" s="1"/>
      <c r="N20" s="1" t="str">
        <f t="shared" si="2"/>
        <v>ExtraTrees</v>
      </c>
      <c r="O20" t="str">
        <f t="shared" si="3"/>
        <v>0.909 ± 0.008</v>
      </c>
      <c r="P20" t="str">
        <f t="shared" si="4"/>
        <v>0.966 ± 0.006</v>
      </c>
      <c r="Q20" t="str">
        <f t="shared" si="5"/>
        <v>0.886 ± 0.017</v>
      </c>
      <c r="R20" t="str">
        <f t="shared" si="6"/>
        <v>0.912 ± 0.015</v>
      </c>
      <c r="S20" t="str">
        <f t="shared" si="7"/>
        <v>0.899 ± 0.009</v>
      </c>
    </row>
    <row r="21" spans="3:19" x14ac:dyDescent="0.25">
      <c r="C21" s="1">
        <f t="shared" ref="C21:L21" si="8">ROUND(C10,3)</f>
        <v>0.89</v>
      </c>
      <c r="D21" s="1">
        <f t="shared" si="8"/>
        <v>1.4E-2</v>
      </c>
      <c r="E21" s="1">
        <f t="shared" si="8"/>
        <v>0.89</v>
      </c>
      <c r="F21" s="1">
        <f t="shared" si="8"/>
        <v>1.4E-2</v>
      </c>
      <c r="G21" s="1">
        <f t="shared" si="8"/>
        <v>0.89</v>
      </c>
      <c r="H21" s="1">
        <f t="shared" si="8"/>
        <v>2.1000000000000001E-2</v>
      </c>
      <c r="I21" s="1">
        <f t="shared" si="8"/>
        <v>0.86499999999999999</v>
      </c>
      <c r="J21" s="1">
        <f t="shared" si="8"/>
        <v>2.4E-2</v>
      </c>
      <c r="K21" s="1">
        <f t="shared" si="8"/>
        <v>0.877</v>
      </c>
      <c r="L21" s="1">
        <f t="shared" si="8"/>
        <v>1.7000000000000001E-2</v>
      </c>
      <c r="N21" s="1" t="str">
        <f t="shared" si="2"/>
        <v>Neural Network</v>
      </c>
      <c r="O21" t="str">
        <f t="shared" ref="O21:O22" si="9">_xlfn.CONCAT(C21&amp;REPT("0",5-LEN(C21))," ± ",D21&amp;REPT("0",5-LEN(D21)))</f>
        <v>0.890 ± 0.014</v>
      </c>
      <c r="P21" t="str">
        <f t="shared" ref="P21:P22" si="10">_xlfn.CONCAT(E21&amp;REPT("0",5-LEN(E21))," ± ",F21&amp;REPT("0",5-LEN(F21)))</f>
        <v>0.890 ± 0.014</v>
      </c>
      <c r="Q21" t="str">
        <f t="shared" ref="Q21:Q22" si="11">_xlfn.CONCAT(G21&amp;REPT("0",5-LEN(G21))," ± ",H21&amp;REPT("0",5-LEN(H21)))</f>
        <v>0.890 ± 0.021</v>
      </c>
      <c r="R21" t="str">
        <f t="shared" ref="R21:R22" si="12">_xlfn.CONCAT(I21&amp;REPT("0",5-LEN(I21))," ± ",J21&amp;REPT("0",5-LEN(J21)))</f>
        <v>0.865 ± 0.024</v>
      </c>
      <c r="S21" t="str">
        <f t="shared" ref="S21:S22" si="13">_xlfn.CONCAT(K21&amp;REPT("0",5-LEN(K21))," ± ",L21&amp;REPT("0",5-LEN(L21)))</f>
        <v>0.877 ± 0.017</v>
      </c>
    </row>
    <row r="22" spans="3:19" x14ac:dyDescent="0.25">
      <c r="C22" s="1">
        <f t="shared" ref="C22:L22" si="14">ROUND(C11,3)</f>
        <v>0.78800000000000003</v>
      </c>
      <c r="D22" s="1">
        <f t="shared" si="14"/>
        <v>0</v>
      </c>
      <c r="E22" s="1">
        <f t="shared" si="14"/>
        <v>0.78700000000000003</v>
      </c>
      <c r="F22" s="1">
        <f t="shared" si="14"/>
        <v>0</v>
      </c>
      <c r="G22" s="1">
        <f t="shared" si="14"/>
        <v>0.77800000000000002</v>
      </c>
      <c r="H22" s="1">
        <f t="shared" si="14"/>
        <v>0</v>
      </c>
      <c r="I22" s="1">
        <f t="shared" si="14"/>
        <v>0.83099999999999996</v>
      </c>
      <c r="J22" s="1">
        <f t="shared" si="14"/>
        <v>0</v>
      </c>
      <c r="K22" s="1">
        <f t="shared" si="14"/>
        <v>0.80400000000000005</v>
      </c>
      <c r="L22" s="1">
        <f t="shared" si="14"/>
        <v>0</v>
      </c>
      <c r="N22" s="1" t="str">
        <f t="shared" si="2"/>
        <v>Yallop</v>
      </c>
      <c r="O22" t="str">
        <f t="shared" si="9"/>
        <v>0.788 ± 00000</v>
      </c>
      <c r="P22" t="str">
        <f t="shared" si="10"/>
        <v>0.787 ± 00000</v>
      </c>
      <c r="Q22" t="str">
        <f t="shared" si="11"/>
        <v>0.778 ± 00000</v>
      </c>
      <c r="R22" t="str">
        <f t="shared" si="12"/>
        <v>0.831 ± 00000</v>
      </c>
      <c r="S22" t="str">
        <f t="shared" si="13"/>
        <v>0.804 ± 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Power</cp:lastModifiedBy>
  <dcterms:created xsi:type="dcterms:W3CDTF">2024-01-02T20:04:11Z</dcterms:created>
  <dcterms:modified xsi:type="dcterms:W3CDTF">2024-01-03T22:25:06Z</dcterms:modified>
</cp:coreProperties>
</file>