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<sst xmlns="http://schemas.openxmlformats.org/spreadsheetml/2006/main" count="132" uniqueCount="69">
  <si>
    <t>Sprint 2</t>
  </si>
  <si>
    <t>Duración del Sprint : 2 semanas</t>
  </si>
  <si>
    <t>Sprint Backlog</t>
  </si>
  <si>
    <t>Rol</t>
  </si>
  <si>
    <t>US</t>
  </si>
  <si>
    <t>Story Point</t>
  </si>
  <si>
    <t>Hs estimadas</t>
  </si>
  <si>
    <t>Sprint N°2</t>
  </si>
  <si>
    <t>Persona</t>
  </si>
  <si>
    <t>Días disponibles (sin tiempo personal)</t>
  </si>
  <si>
    <t>Horas por día</t>
  </si>
  <si>
    <t>Horas de esfuerzo disponibles</t>
  </si>
  <si>
    <t>Tareas</t>
  </si>
  <si>
    <t>Horas ideales</t>
  </si>
  <si>
    <t>Horas totales por US</t>
  </si>
  <si>
    <t>Pasajero</t>
  </si>
  <si>
    <t>Loguear pasajero</t>
  </si>
  <si>
    <t>Franco</t>
  </si>
  <si>
    <t>Adm Central</t>
  </si>
  <si>
    <t>Ver mapa de taxis</t>
  </si>
  <si>
    <t>Investigar integración con GPS</t>
  </si>
  <si>
    <t>Buscar taxis cercanos</t>
  </si>
  <si>
    <t>Matias</t>
  </si>
  <si>
    <t>Investigar visualización de mapa</t>
  </si>
  <si>
    <t>Pedir taxi</t>
  </si>
  <si>
    <t>Registrar central de taxis</t>
  </si>
  <si>
    <t>Paola</t>
  </si>
  <si>
    <t>Diseñar prototipos de pantallas</t>
  </si>
  <si>
    <t>Taxista</t>
  </si>
  <si>
    <t>Loguear taxista</t>
  </si>
  <si>
    <t>Notificar a taxista y a central de solicitud</t>
  </si>
  <si>
    <t>Rodrigo</t>
  </si>
  <si>
    <t>Desarrollar funcionalidad(frontend)</t>
  </si>
  <si>
    <t>Ver ubicación del pasajero</t>
  </si>
  <si>
    <t>Marcar taxi como fuera de servicio</t>
  </si>
  <si>
    <t>Luisina</t>
  </si>
  <si>
    <t>Desarrollar funcionalidad(backend)</t>
  </si>
  <si>
    <t>Ocupar taxi</t>
  </si>
  <si>
    <t>Total</t>
  </si>
  <si>
    <t>Capacidad del equipo :</t>
  </si>
  <si>
    <t>Realizar pruebas</t>
  </si>
  <si>
    <t>Liberar taxi</t>
  </si>
  <si>
    <t>"Consideramos un 20% menos del total de las horas de esfuerzo disponibles por situaciones inesperadas o no contempladas que puedan ocurrir."</t>
  </si>
  <si>
    <t>Backlog</t>
  </si>
  <si>
    <t>MVP</t>
  </si>
  <si>
    <t>SI</t>
  </si>
  <si>
    <t>Investigar notificación push</t>
  </si>
  <si>
    <t>Diseñar prototipo de mensaje</t>
  </si>
  <si>
    <t>Notificar a taxista y a central de solicitud de taxi</t>
  </si>
  <si>
    <t>Diseñar prototipo de pantalla</t>
  </si>
  <si>
    <t>NO</t>
  </si>
  <si>
    <t>Adm. Central</t>
  </si>
  <si>
    <t>Story Point totales:</t>
  </si>
  <si>
    <t>Horas ideales estimadas totales:</t>
  </si>
  <si>
    <t>Minuta del Sprint Planning</t>
  </si>
  <si>
    <t>Sprint Nro.:</t>
  </si>
  <si>
    <t>Duración del Sprint en días:</t>
  </si>
  <si>
    <t xml:space="preserve">Objetivo del Sprint:  </t>
  </si>
  <si>
    <t xml:space="preserve">"La funcionalidad que se entregará al final de Sprint permitirá al usuario Pasajero logearse en la aplicación para así buscar y </t>
  </si>
  <si>
    <t>pedír un taxi que se encuentre cercano a su ubicación. Respecto al usuario Taxista, este podrá logearse en la aplicación</t>
  </si>
  <si>
    <t>y visualizar la ubicación de un Pasajero que solicite un taxi, pudiendo cambiar el estado del móvil según corresponda."</t>
  </si>
  <si>
    <t>Equipo Scrum:</t>
  </si>
  <si>
    <t>Alfonzo, Paola Janet</t>
  </si>
  <si>
    <t>Arroyo, Franco</t>
  </si>
  <si>
    <t>Capovilla, Luisina</t>
  </si>
  <si>
    <t>Galizio, Matias Emmanuel</t>
  </si>
  <si>
    <t>Gonzalez, Rodrigo</t>
  </si>
  <si>
    <t xml:space="preserve">Palacios, Javier </t>
  </si>
  <si>
    <t>Capacidad del equipo en horas ideales: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</si>
</sst>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b/>
      <color rgb="FF434343"/>
      <name val="Arial"/>
    </font>
    <font>
      <color rgb="FF434343"/>
      <name val="Arial"/>
    </font>
    <font>
      <b/>
      <color rgb="FF000000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666666"/>
        <bgColor rgb="FF666666"/>
      </patternFill>
    </fill>
    <fill>
      <patternFill patternType="solid">
        <fgColor rgb="FF3C78D8"/>
        <bgColor rgb="FF3C78D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ill="1" applyFont="1">
      <alignment horizontal="center"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4" fillId="5" fontId="1" numFmtId="0" xfId="0" applyAlignment="1" applyBorder="1" applyFill="1" applyFont="1">
      <alignment horizontal="center" readingOrder="0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1" fillId="6" fontId="1" numFmtId="0" xfId="0" applyAlignment="1" applyBorder="1" applyFill="1" applyFont="1">
      <alignment readingOrder="0"/>
    </xf>
    <xf borderId="2" fillId="6" fontId="1" numFmtId="0" xfId="0" applyAlignment="1" applyBorder="1" applyFont="1">
      <alignment horizontal="center" readingOrder="0"/>
    </xf>
    <xf borderId="3" fillId="6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/>
    </xf>
    <xf borderId="9" fillId="0" fontId="2" numFmtId="0" xfId="0" applyBorder="1" applyFont="1"/>
    <xf borderId="10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readingOrder="0"/>
    </xf>
    <xf borderId="6" fillId="0" fontId="2" numFmtId="0" xfId="0" applyBorder="1" applyFont="1"/>
    <xf borderId="11" fillId="0" fontId="2" numFmtId="0" xfId="0" applyBorder="1" applyFont="1"/>
    <xf borderId="11" fillId="0" fontId="3" numFmtId="0" xfId="0" applyAlignment="1" applyBorder="1" applyFont="1">
      <alignment horizontal="center" readingOrder="0"/>
    </xf>
    <xf borderId="0" fillId="3" fontId="4" numFmtId="0" xfId="0" applyAlignment="1" applyFont="1">
      <alignment horizontal="left" readingOrder="0"/>
    </xf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3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4" fillId="0" fontId="2" numFmtId="0" xfId="0" applyBorder="1" applyFont="1"/>
    <xf borderId="12" fillId="6" fontId="1" numFmtId="0" xfId="0" applyAlignment="1" applyBorder="1" applyFont="1">
      <alignment horizontal="right" readingOrder="0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2" fillId="2" fontId="5" numFmtId="0" xfId="0" applyAlignment="1" applyBorder="1" applyFont="1">
      <alignment readingOrder="0"/>
    </xf>
    <xf borderId="13" fillId="2" fontId="6" numFmtId="0" xfId="0" applyBorder="1" applyFont="1"/>
    <xf borderId="13" fillId="0" fontId="7" numFmtId="0" xfId="0" applyAlignment="1" applyBorder="1" applyFont="1">
      <alignment horizontal="right" readingOrder="0"/>
    </xf>
    <xf borderId="13" fillId="0" fontId="1" numFmtId="0" xfId="0" applyAlignment="1" applyBorder="1" applyFont="1">
      <alignment horizontal="center" readingOrder="0"/>
    </xf>
    <xf borderId="15" fillId="0" fontId="2" numFmtId="0" xfId="0" applyBorder="1" applyFont="1"/>
    <xf borderId="15" fillId="0" fontId="3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5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12" fillId="0" fontId="2" numFmtId="0" xfId="0" applyBorder="1" applyFont="1"/>
    <xf borderId="13" fillId="3" fontId="4" numFmtId="0" xfId="0" applyAlignment="1" applyBorder="1" applyFont="1">
      <alignment horizontal="left" readingOrder="0"/>
    </xf>
    <xf borderId="1" fillId="6" fontId="1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3" fontId="7" numFmtId="0" xfId="0" applyAlignment="1" applyFont="1">
      <alignment horizontal="left" readingOrder="0"/>
    </xf>
    <xf borderId="5" fillId="2" fontId="1" numFmtId="0" xfId="0" applyAlignment="1" applyBorder="1" applyFont="1">
      <alignment horizontal="center" readingOrder="0"/>
    </xf>
    <xf borderId="6" fillId="0" fontId="3" numFmtId="0" xfId="0" applyBorder="1" applyFont="1"/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center" readingOrder="0" vertical="top"/>
    </xf>
    <xf borderId="5" fillId="0" fontId="3" numFmtId="0" xfId="0" applyBorder="1" applyFont="1"/>
    <xf borderId="6" fillId="0" fontId="3" numFmtId="0" xfId="0" applyAlignment="1" applyBorder="1" applyFont="1">
      <alignment horizontal="center" readingOrder="0" vertical="top"/>
    </xf>
    <xf borderId="12" fillId="2" fontId="1" numFmtId="0" xfId="0" applyAlignment="1" applyBorder="1" applyFont="1">
      <alignment readingOrder="0"/>
    </xf>
    <xf borderId="13" fillId="2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28.43"/>
    <col customWidth="1" min="3" max="3" width="22.14"/>
    <col customWidth="1" min="5" max="5" width="17.86"/>
    <col customWidth="1" min="9" max="9" width="15.29"/>
    <col customWidth="1" min="10" max="10" width="25.14"/>
    <col customWidth="1" min="11" max="11" width="12.29"/>
    <col customWidth="1" min="12" max="12" width="31.0"/>
    <col customWidth="1" min="14" max="14" width="18.86"/>
  </cols>
  <sheetData>
    <row r="1">
      <c r="I1" s="1" t="s">
        <v>0</v>
      </c>
      <c r="J1" s="2"/>
      <c r="K1" s="2"/>
      <c r="L1" s="2"/>
      <c r="M1" s="2"/>
      <c r="N1" s="3"/>
    </row>
    <row r="2">
      <c r="B2" s="4" t="s">
        <v>1</v>
      </c>
      <c r="C2" s="2"/>
      <c r="D2" s="3"/>
      <c r="F2" s="5"/>
      <c r="H2" s="6"/>
      <c r="I2" s="7" t="s">
        <v>2</v>
      </c>
      <c r="J2" s="2"/>
      <c r="K2" s="2"/>
      <c r="L2" s="2"/>
      <c r="M2" s="2"/>
      <c r="N2" s="3"/>
      <c r="P2" s="8" t="s">
        <v>3</v>
      </c>
      <c r="Q2" s="9" t="s">
        <v>4</v>
      </c>
      <c r="R2" s="9" t="s">
        <v>5</v>
      </c>
      <c r="S2" s="10" t="s">
        <v>6</v>
      </c>
      <c r="U2" s="11" t="s">
        <v>7</v>
      </c>
    </row>
    <row r="3">
      <c r="A3" s="12" t="s">
        <v>8</v>
      </c>
      <c r="B3" s="13" t="s">
        <v>9</v>
      </c>
      <c r="C3" s="14" t="s">
        <v>10</v>
      </c>
      <c r="D3" s="13" t="s">
        <v>11</v>
      </c>
      <c r="E3" s="3"/>
      <c r="I3" s="15" t="s">
        <v>3</v>
      </c>
      <c r="J3" s="15" t="s">
        <v>4</v>
      </c>
      <c r="K3" s="15" t="s">
        <v>5</v>
      </c>
      <c r="L3" s="15" t="s">
        <v>12</v>
      </c>
      <c r="M3" s="15" t="s">
        <v>13</v>
      </c>
      <c r="N3" s="15" t="s">
        <v>14</v>
      </c>
      <c r="P3" s="16" t="s">
        <v>15</v>
      </c>
      <c r="Q3" s="17" t="s">
        <v>16</v>
      </c>
      <c r="R3" s="18">
        <v>2.0</v>
      </c>
      <c r="S3" s="19">
        <v>12.0</v>
      </c>
      <c r="U3" s="20" t="s">
        <v>3</v>
      </c>
      <c r="V3" s="21" t="s">
        <v>4</v>
      </c>
      <c r="W3" s="21" t="s">
        <v>5</v>
      </c>
      <c r="X3" s="22" t="s">
        <v>6</v>
      </c>
    </row>
    <row r="4">
      <c r="A4" s="23" t="s">
        <v>17</v>
      </c>
      <c r="B4" s="24">
        <v>10.0</v>
      </c>
      <c r="C4" s="24">
        <v>3.0</v>
      </c>
      <c r="D4" s="24">
        <f t="shared" ref="D4:D8" si="1">B4*C4 - B4*C4*0.2</f>
        <v>24</v>
      </c>
      <c r="E4" s="25"/>
      <c r="I4" s="26" t="s">
        <v>18</v>
      </c>
      <c r="J4" s="26" t="s">
        <v>19</v>
      </c>
      <c r="K4" s="26">
        <v>5.0</v>
      </c>
      <c r="L4" s="27" t="s">
        <v>20</v>
      </c>
      <c r="M4" s="28">
        <v>6.0</v>
      </c>
      <c r="N4" s="29">
        <f>SUM(M4:M9)</f>
        <v>53</v>
      </c>
      <c r="P4" s="16" t="s">
        <v>15</v>
      </c>
      <c r="Q4" s="17" t="s">
        <v>21</v>
      </c>
      <c r="R4" s="18">
        <v>3.0</v>
      </c>
      <c r="S4" s="19">
        <v>39.0</v>
      </c>
      <c r="U4" s="23" t="s">
        <v>18</v>
      </c>
      <c r="V4" s="27" t="s">
        <v>19</v>
      </c>
      <c r="W4" s="24">
        <v>5.0</v>
      </c>
      <c r="X4" s="30">
        <v>53.0</v>
      </c>
    </row>
    <row r="5">
      <c r="A5" s="16" t="s">
        <v>22</v>
      </c>
      <c r="B5" s="18">
        <v>10.0</v>
      </c>
      <c r="C5" s="18">
        <v>4.0</v>
      </c>
      <c r="D5" s="18">
        <f t="shared" si="1"/>
        <v>32</v>
      </c>
      <c r="E5" s="31"/>
      <c r="I5" s="32"/>
      <c r="J5" s="32"/>
      <c r="K5" s="32"/>
      <c r="L5" s="17" t="s">
        <v>23</v>
      </c>
      <c r="M5" s="33">
        <v>6.0</v>
      </c>
      <c r="N5" s="31"/>
      <c r="P5" s="16" t="s">
        <v>15</v>
      </c>
      <c r="Q5" s="17" t="s">
        <v>24</v>
      </c>
      <c r="R5" s="18">
        <v>5.0</v>
      </c>
      <c r="S5" s="19">
        <v>33.0</v>
      </c>
      <c r="U5" s="16" t="s">
        <v>18</v>
      </c>
      <c r="V5" s="17" t="s">
        <v>25</v>
      </c>
      <c r="W5" s="18">
        <v>1.0</v>
      </c>
      <c r="X5" s="19">
        <v>6.0</v>
      </c>
    </row>
    <row r="6">
      <c r="A6" s="16" t="s">
        <v>26</v>
      </c>
      <c r="B6" s="18">
        <v>10.0</v>
      </c>
      <c r="C6" s="18">
        <v>4.0</v>
      </c>
      <c r="D6" s="18">
        <f t="shared" si="1"/>
        <v>32</v>
      </c>
      <c r="E6" s="31"/>
      <c r="I6" s="32"/>
      <c r="J6" s="32"/>
      <c r="K6" s="32"/>
      <c r="L6" s="17" t="s">
        <v>27</v>
      </c>
      <c r="M6" s="33">
        <v>6.0</v>
      </c>
      <c r="N6" s="31"/>
      <c r="P6" s="16" t="s">
        <v>28</v>
      </c>
      <c r="Q6" s="17" t="s">
        <v>29</v>
      </c>
      <c r="R6" s="18">
        <v>2.0</v>
      </c>
      <c r="S6" s="19">
        <v>15.0</v>
      </c>
      <c r="U6" s="16" t="s">
        <v>15</v>
      </c>
      <c r="V6" s="17" t="s">
        <v>30</v>
      </c>
      <c r="W6" s="18">
        <v>3.0</v>
      </c>
      <c r="X6" s="19">
        <v>31.0</v>
      </c>
    </row>
    <row r="7">
      <c r="A7" s="16" t="s">
        <v>31</v>
      </c>
      <c r="B7" s="18">
        <v>10.0</v>
      </c>
      <c r="C7" s="18">
        <v>4.0</v>
      </c>
      <c r="D7" s="18">
        <f t="shared" si="1"/>
        <v>32</v>
      </c>
      <c r="E7" s="31"/>
      <c r="I7" s="32"/>
      <c r="J7" s="32"/>
      <c r="K7" s="32"/>
      <c r="L7" s="34" t="s">
        <v>32</v>
      </c>
      <c r="M7" s="33">
        <v>24.0</v>
      </c>
      <c r="N7" s="31"/>
      <c r="P7" s="16" t="s">
        <v>28</v>
      </c>
      <c r="Q7" s="17" t="s">
        <v>33</v>
      </c>
      <c r="R7" s="18">
        <v>5.0</v>
      </c>
      <c r="S7" s="19">
        <v>53.0</v>
      </c>
      <c r="U7" s="35" t="s">
        <v>28</v>
      </c>
      <c r="V7" s="36" t="s">
        <v>34</v>
      </c>
      <c r="W7" s="37">
        <v>2.0</v>
      </c>
      <c r="X7" s="38">
        <v>9.0</v>
      </c>
    </row>
    <row r="8">
      <c r="A8" s="35" t="s">
        <v>35</v>
      </c>
      <c r="B8" s="37">
        <v>10.0</v>
      </c>
      <c r="C8" s="37">
        <v>4.0</v>
      </c>
      <c r="D8" s="37">
        <f t="shared" si="1"/>
        <v>32</v>
      </c>
      <c r="E8" s="39"/>
      <c r="I8" s="32"/>
      <c r="J8" s="32"/>
      <c r="K8" s="32"/>
      <c r="L8" s="17" t="s">
        <v>36</v>
      </c>
      <c r="M8" s="33">
        <v>8.0</v>
      </c>
      <c r="N8" s="31"/>
      <c r="P8" s="16" t="s">
        <v>28</v>
      </c>
      <c r="Q8" s="17" t="s">
        <v>37</v>
      </c>
      <c r="R8" s="18">
        <v>2.0</v>
      </c>
      <c r="S8" s="19">
        <v>13.0</v>
      </c>
      <c r="V8" s="40" t="s">
        <v>38</v>
      </c>
      <c r="W8" s="41">
        <f t="shared" ref="W8:X8" si="2">SUM(W4:W7)</f>
        <v>11</v>
      </c>
      <c r="X8" s="42">
        <f t="shared" si="2"/>
        <v>99</v>
      </c>
    </row>
    <row r="9">
      <c r="A9" s="43"/>
      <c r="B9" s="44"/>
      <c r="C9" s="45" t="s">
        <v>39</v>
      </c>
      <c r="D9" s="46">
        <v>176.0</v>
      </c>
      <c r="E9" s="39"/>
      <c r="I9" s="47"/>
      <c r="J9" s="47"/>
      <c r="K9" s="47"/>
      <c r="L9" s="36" t="s">
        <v>40</v>
      </c>
      <c r="M9" s="48">
        <v>3.0</v>
      </c>
      <c r="N9" s="39"/>
      <c r="P9" s="35" t="s">
        <v>28</v>
      </c>
      <c r="Q9" s="36" t="s">
        <v>41</v>
      </c>
      <c r="R9" s="37">
        <v>2.0</v>
      </c>
      <c r="S9" s="38">
        <v>9.0</v>
      </c>
    </row>
    <row r="10">
      <c r="A10" s="17" t="s">
        <v>42</v>
      </c>
      <c r="I10" s="26" t="s">
        <v>18</v>
      </c>
      <c r="J10" s="26" t="s">
        <v>25</v>
      </c>
      <c r="K10" s="26">
        <v>1.0</v>
      </c>
      <c r="L10" s="49" t="s">
        <v>27</v>
      </c>
      <c r="M10" s="50">
        <v>1.0</v>
      </c>
      <c r="N10" s="26">
        <f>SUM(M10:M13)</f>
        <v>6</v>
      </c>
      <c r="Q10" s="51" t="s">
        <v>38</v>
      </c>
      <c r="R10" s="52">
        <f t="shared" ref="R10:S10" si="3">SUM(R3:R9)</f>
        <v>21</v>
      </c>
      <c r="S10" s="52">
        <f t="shared" si="3"/>
        <v>174</v>
      </c>
    </row>
    <row r="11">
      <c r="I11" s="32"/>
      <c r="J11" s="32"/>
      <c r="K11" s="32"/>
      <c r="L11" s="34" t="s">
        <v>32</v>
      </c>
      <c r="M11" s="53">
        <v>2.0</v>
      </c>
      <c r="N11" s="32"/>
    </row>
    <row r="12">
      <c r="A12" s="1" t="s">
        <v>43</v>
      </c>
      <c r="B12" s="2"/>
      <c r="C12" s="2"/>
      <c r="D12" s="3"/>
      <c r="G12" s="6"/>
      <c r="I12" s="32"/>
      <c r="J12" s="32"/>
      <c r="K12" s="32"/>
      <c r="L12" s="17" t="s">
        <v>36</v>
      </c>
      <c r="M12" s="53">
        <v>2.0</v>
      </c>
      <c r="N12" s="32"/>
    </row>
    <row r="13">
      <c r="A13" s="8" t="s">
        <v>3</v>
      </c>
      <c r="B13" s="9" t="s">
        <v>4</v>
      </c>
      <c r="C13" s="9" t="s">
        <v>5</v>
      </c>
      <c r="D13" s="10" t="s">
        <v>44</v>
      </c>
      <c r="E13" s="54"/>
      <c r="G13" s="6"/>
      <c r="H13" s="6"/>
      <c r="I13" s="47"/>
      <c r="J13" s="47"/>
      <c r="K13" s="47"/>
      <c r="L13" s="36" t="s">
        <v>40</v>
      </c>
      <c r="M13" s="55">
        <v>1.0</v>
      </c>
      <c r="N13" s="47"/>
    </row>
    <row r="14">
      <c r="A14" s="16" t="s">
        <v>28</v>
      </c>
      <c r="B14" s="17" t="s">
        <v>29</v>
      </c>
      <c r="C14" s="18">
        <v>2.0</v>
      </c>
      <c r="D14" s="19" t="s">
        <v>45</v>
      </c>
      <c r="I14" s="26" t="s">
        <v>15</v>
      </c>
      <c r="J14" s="56" t="s">
        <v>30</v>
      </c>
      <c r="K14" s="57">
        <v>3.0</v>
      </c>
      <c r="L14" s="27" t="s">
        <v>46</v>
      </c>
      <c r="M14" s="28">
        <v>4.0</v>
      </c>
      <c r="N14" s="58">
        <f>SUM(M14:M18)</f>
        <v>31</v>
      </c>
    </row>
    <row r="15">
      <c r="A15" s="16" t="s">
        <v>28</v>
      </c>
      <c r="B15" s="17" t="s">
        <v>37</v>
      </c>
      <c r="C15" s="18">
        <v>2.0</v>
      </c>
      <c r="D15" s="19" t="s">
        <v>45</v>
      </c>
      <c r="I15" s="32"/>
      <c r="J15" s="31"/>
      <c r="K15" s="31"/>
      <c r="L15" s="17" t="s">
        <v>47</v>
      </c>
      <c r="M15" s="33">
        <v>1.0</v>
      </c>
      <c r="N15" s="32"/>
    </row>
    <row r="16">
      <c r="A16" s="16" t="s">
        <v>28</v>
      </c>
      <c r="B16" s="17" t="s">
        <v>33</v>
      </c>
      <c r="C16" s="18">
        <v>5.0</v>
      </c>
      <c r="D16" s="19" t="s">
        <v>45</v>
      </c>
      <c r="I16" s="32"/>
      <c r="J16" s="31"/>
      <c r="K16" s="31"/>
      <c r="L16" s="34" t="s">
        <v>32</v>
      </c>
      <c r="M16" s="33">
        <v>6.0</v>
      </c>
      <c r="N16" s="32"/>
    </row>
    <row r="17">
      <c r="A17" s="16" t="s">
        <v>15</v>
      </c>
      <c r="B17" s="17" t="s">
        <v>21</v>
      </c>
      <c r="C17" s="18">
        <v>3.0</v>
      </c>
      <c r="D17" s="19" t="s">
        <v>45</v>
      </c>
      <c r="I17" s="32"/>
      <c r="J17" s="31"/>
      <c r="K17" s="31"/>
      <c r="L17" s="17" t="s">
        <v>36</v>
      </c>
      <c r="M17" s="33">
        <v>18.0</v>
      </c>
      <c r="N17" s="32"/>
    </row>
    <row r="18">
      <c r="A18" s="16" t="s">
        <v>15</v>
      </c>
      <c r="B18" s="17" t="s">
        <v>24</v>
      </c>
      <c r="C18" s="18">
        <v>5.0</v>
      </c>
      <c r="D18" s="19" t="s">
        <v>45</v>
      </c>
      <c r="I18" s="47"/>
      <c r="J18" s="39"/>
      <c r="K18" s="39"/>
      <c r="L18" s="36" t="s">
        <v>40</v>
      </c>
      <c r="M18" s="48">
        <v>2.0</v>
      </c>
      <c r="N18" s="47"/>
    </row>
    <row r="19">
      <c r="A19" s="16" t="s">
        <v>15</v>
      </c>
      <c r="B19" s="17" t="s">
        <v>48</v>
      </c>
      <c r="C19" s="18">
        <v>3.0</v>
      </c>
      <c r="D19" s="19" t="s">
        <v>45</v>
      </c>
      <c r="I19" s="59" t="s">
        <v>15</v>
      </c>
      <c r="J19" s="60" t="s">
        <v>34</v>
      </c>
      <c r="K19" s="26">
        <v>2.0</v>
      </c>
      <c r="L19" s="27" t="s">
        <v>49</v>
      </c>
      <c r="M19" s="28">
        <v>2.0</v>
      </c>
      <c r="N19" s="29">
        <f>SUM(M19:M22)</f>
        <v>9</v>
      </c>
    </row>
    <row r="20">
      <c r="A20" s="16" t="s">
        <v>15</v>
      </c>
      <c r="B20" s="17" t="s">
        <v>16</v>
      </c>
      <c r="C20" s="18">
        <v>2.0</v>
      </c>
      <c r="D20" s="19" t="s">
        <v>50</v>
      </c>
      <c r="I20" s="61"/>
      <c r="J20" s="32"/>
      <c r="K20" s="32"/>
      <c r="L20" s="34" t="s">
        <v>32</v>
      </c>
      <c r="M20" s="33">
        <v>4.0</v>
      </c>
      <c r="N20" s="31"/>
    </row>
    <row r="21">
      <c r="A21" s="16" t="s">
        <v>51</v>
      </c>
      <c r="B21" s="17" t="s">
        <v>25</v>
      </c>
      <c r="C21" s="18">
        <v>1.0</v>
      </c>
      <c r="D21" s="19" t="s">
        <v>50</v>
      </c>
      <c r="I21" s="61"/>
      <c r="J21" s="32"/>
      <c r="K21" s="32"/>
      <c r="L21" s="17" t="s">
        <v>36</v>
      </c>
      <c r="M21" s="33">
        <v>2.0</v>
      </c>
      <c r="N21" s="31"/>
    </row>
    <row r="22">
      <c r="A22" s="16" t="s">
        <v>28</v>
      </c>
      <c r="B22" s="34" t="s">
        <v>34</v>
      </c>
      <c r="C22" s="18">
        <v>2.0</v>
      </c>
      <c r="D22" s="19" t="s">
        <v>50</v>
      </c>
      <c r="I22" s="62"/>
      <c r="J22" s="47"/>
      <c r="K22" s="47"/>
      <c r="L22" s="36" t="s">
        <v>40</v>
      </c>
      <c r="M22" s="48">
        <v>1.0</v>
      </c>
      <c r="N22" s="39"/>
    </row>
    <row r="23">
      <c r="A23" s="35" t="s">
        <v>51</v>
      </c>
      <c r="B23" s="63" t="s">
        <v>19</v>
      </c>
      <c r="C23" s="37">
        <v>5.0</v>
      </c>
      <c r="D23" s="38" t="s">
        <v>50</v>
      </c>
      <c r="I23" s="64" t="s">
        <v>52</v>
      </c>
      <c r="J23" s="2"/>
      <c r="K23" s="65">
        <f>SUM(K4:K22)</f>
        <v>11</v>
      </c>
      <c r="L23" s="64" t="s">
        <v>53</v>
      </c>
      <c r="M23" s="2"/>
      <c r="N23" s="66">
        <f>SUM(N4:N22)</f>
        <v>99</v>
      </c>
    </row>
    <row r="26">
      <c r="A26" s="6"/>
      <c r="B26" s="54"/>
      <c r="C26" s="54"/>
      <c r="D26" s="6"/>
    </row>
    <row r="27">
      <c r="C27" s="18"/>
    </row>
    <row r="28">
      <c r="C28" s="18"/>
    </row>
    <row r="29">
      <c r="B29" s="34"/>
      <c r="C29" s="18"/>
    </row>
    <row r="30">
      <c r="C30" s="18"/>
    </row>
    <row r="31">
      <c r="A31" s="6"/>
      <c r="C31" s="67"/>
      <c r="D31" s="67"/>
    </row>
    <row r="32">
      <c r="C32" s="18"/>
      <c r="D32" s="67"/>
    </row>
    <row r="33">
      <c r="B33" s="34"/>
      <c r="C33" s="18"/>
      <c r="D33" s="67"/>
    </row>
    <row r="34">
      <c r="C34" s="18"/>
      <c r="D34" s="67"/>
    </row>
    <row r="35">
      <c r="A35" s="6"/>
      <c r="D35" s="67"/>
    </row>
    <row r="36">
      <c r="C36" s="18"/>
      <c r="D36" s="67"/>
    </row>
    <row r="37">
      <c r="B37" s="34"/>
      <c r="C37" s="18"/>
      <c r="D37" s="67"/>
    </row>
    <row r="38">
      <c r="C38" s="18"/>
      <c r="D38" s="67"/>
    </row>
    <row r="39">
      <c r="C39" s="18"/>
      <c r="D39" s="67"/>
    </row>
    <row r="40">
      <c r="A40" s="6"/>
      <c r="C40" s="67"/>
      <c r="D40" s="67"/>
    </row>
    <row r="41">
      <c r="C41" s="18"/>
      <c r="D41" s="67"/>
    </row>
    <row r="42">
      <c r="C42" s="18"/>
      <c r="D42" s="67"/>
    </row>
    <row r="43">
      <c r="C43" s="18"/>
      <c r="D43" s="67"/>
    </row>
    <row r="44">
      <c r="B44" s="34"/>
      <c r="C44" s="18"/>
      <c r="D44" s="67"/>
    </row>
    <row r="45">
      <c r="C45" s="18"/>
      <c r="D45" s="67"/>
    </row>
    <row r="46">
      <c r="C46" s="18"/>
      <c r="D46" s="67"/>
    </row>
    <row r="47">
      <c r="D47" s="67"/>
    </row>
    <row r="48">
      <c r="A48" s="6"/>
      <c r="D48" s="67"/>
    </row>
    <row r="49">
      <c r="C49" s="18"/>
      <c r="D49" s="67"/>
    </row>
    <row r="50">
      <c r="B50" s="34"/>
      <c r="C50" s="18"/>
      <c r="D50" s="67"/>
    </row>
    <row r="51">
      <c r="C51" s="18"/>
      <c r="D51" s="67"/>
    </row>
    <row r="52">
      <c r="C52" s="18"/>
      <c r="D52" s="67"/>
    </row>
    <row r="53">
      <c r="A53" s="6"/>
      <c r="D53" s="67"/>
    </row>
    <row r="54">
      <c r="C54" s="18"/>
      <c r="D54" s="67"/>
    </row>
    <row r="55">
      <c r="B55" s="34"/>
      <c r="C55" s="18"/>
      <c r="D55" s="67"/>
    </row>
    <row r="56">
      <c r="C56" s="18"/>
      <c r="D56" s="67"/>
    </row>
    <row r="57">
      <c r="C57" s="18"/>
      <c r="D57" s="67"/>
    </row>
    <row r="58">
      <c r="A58" s="6"/>
      <c r="D58" s="67"/>
    </row>
    <row r="59">
      <c r="C59" s="18"/>
      <c r="D59" s="67"/>
    </row>
    <row r="60">
      <c r="C60" s="18"/>
      <c r="D60" s="67"/>
    </row>
    <row r="61">
      <c r="B61" s="34"/>
      <c r="C61" s="18"/>
      <c r="D61" s="67"/>
    </row>
    <row r="62">
      <c r="C62" s="18"/>
      <c r="D62" s="67"/>
    </row>
    <row r="63">
      <c r="C63" s="18"/>
      <c r="D63" s="67"/>
    </row>
    <row r="64">
      <c r="D64" s="67"/>
    </row>
    <row r="65">
      <c r="C65" s="6"/>
      <c r="D65" s="52"/>
    </row>
    <row r="66">
      <c r="A66" s="6"/>
      <c r="D66" s="67"/>
    </row>
    <row r="67">
      <c r="C67" s="18"/>
      <c r="D67" s="67"/>
    </row>
    <row r="68">
      <c r="B68" s="34"/>
      <c r="C68" s="18"/>
      <c r="D68" s="67"/>
    </row>
    <row r="69">
      <c r="C69" s="18"/>
      <c r="D69" s="67"/>
    </row>
    <row r="70">
      <c r="C70" s="18"/>
      <c r="D70" s="18"/>
    </row>
    <row r="71">
      <c r="A71" s="6"/>
      <c r="C71" s="67"/>
      <c r="D71" s="67"/>
    </row>
    <row r="72">
      <c r="B72" s="34"/>
      <c r="C72" s="18"/>
      <c r="D72" s="67"/>
    </row>
    <row r="73">
      <c r="B73" s="34"/>
      <c r="C73" s="18"/>
      <c r="D73" s="67"/>
    </row>
    <row r="74">
      <c r="C74" s="18"/>
      <c r="D74" s="67"/>
    </row>
    <row r="75">
      <c r="C75" s="18"/>
      <c r="D75" s="18"/>
    </row>
    <row r="76">
      <c r="A76" s="6"/>
      <c r="D76" s="67"/>
    </row>
    <row r="77">
      <c r="C77" s="18"/>
      <c r="D77" s="67"/>
    </row>
    <row r="78">
      <c r="B78" s="34"/>
      <c r="C78" s="18"/>
      <c r="D78" s="67"/>
    </row>
    <row r="79">
      <c r="C79" s="18"/>
      <c r="D79" s="67"/>
    </row>
    <row r="80">
      <c r="C80" s="18"/>
      <c r="D80" s="67"/>
    </row>
    <row r="81">
      <c r="A81" s="68"/>
      <c r="D81" s="67"/>
    </row>
    <row r="82">
      <c r="C82" s="18"/>
      <c r="D82" s="67"/>
    </row>
    <row r="83">
      <c r="A83" s="34"/>
      <c r="C83" s="18"/>
      <c r="D83" s="67"/>
    </row>
    <row r="84">
      <c r="C84" s="18"/>
      <c r="D84" s="67"/>
    </row>
    <row r="85">
      <c r="B85" s="34"/>
      <c r="C85" s="18"/>
      <c r="D85" s="67"/>
    </row>
    <row r="86">
      <c r="C86" s="18"/>
      <c r="D86" s="67"/>
    </row>
    <row r="87">
      <c r="C87" s="18"/>
      <c r="D87" s="67"/>
    </row>
    <row r="88">
      <c r="D88" s="67"/>
    </row>
    <row r="89">
      <c r="C89" s="6"/>
      <c r="D89" s="52"/>
    </row>
  </sheetData>
  <mergeCells count="30">
    <mergeCell ref="D4:E4"/>
    <mergeCell ref="D5:E5"/>
    <mergeCell ref="D6:E6"/>
    <mergeCell ref="D7:E7"/>
    <mergeCell ref="D8:E8"/>
    <mergeCell ref="D9:E9"/>
    <mergeCell ref="A12:D12"/>
    <mergeCell ref="I1:N1"/>
    <mergeCell ref="B2:D2"/>
    <mergeCell ref="I2:N2"/>
    <mergeCell ref="U2:X2"/>
    <mergeCell ref="D3:E3"/>
    <mergeCell ref="I4:I9"/>
    <mergeCell ref="N4:N9"/>
    <mergeCell ref="J14:J18"/>
    <mergeCell ref="K14:K18"/>
    <mergeCell ref="I19:I22"/>
    <mergeCell ref="J19:J22"/>
    <mergeCell ref="K19:K22"/>
    <mergeCell ref="I23:J23"/>
    <mergeCell ref="L23:M23"/>
    <mergeCell ref="N14:N18"/>
    <mergeCell ref="N19:N22"/>
    <mergeCell ref="J4:J9"/>
    <mergeCell ref="K4:K9"/>
    <mergeCell ref="I10:I13"/>
    <mergeCell ref="J10:J13"/>
    <mergeCell ref="K10:K13"/>
    <mergeCell ref="N10:N13"/>
    <mergeCell ref="I14:I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4" t="s">
        <v>54</v>
      </c>
      <c r="C2" s="2"/>
      <c r="D2" s="2"/>
      <c r="E2" s="2"/>
      <c r="F2" s="2"/>
      <c r="G2" s="2"/>
      <c r="H2" s="2"/>
      <c r="I2" s="2"/>
      <c r="J2" s="2"/>
      <c r="K2" s="3"/>
    </row>
    <row r="3">
      <c r="B3" s="69" t="s">
        <v>55</v>
      </c>
      <c r="D3" s="18">
        <v>1.0</v>
      </c>
      <c r="K3" s="70"/>
    </row>
    <row r="4">
      <c r="B4" s="69" t="s">
        <v>56</v>
      </c>
      <c r="D4" s="18">
        <v>14.0</v>
      </c>
      <c r="K4" s="70"/>
    </row>
    <row r="5">
      <c r="B5" s="69" t="s">
        <v>57</v>
      </c>
      <c r="D5" s="71" t="s">
        <v>58</v>
      </c>
      <c r="E5" s="72"/>
      <c r="F5" s="72"/>
      <c r="G5" s="72"/>
      <c r="H5" s="72"/>
      <c r="I5" s="72"/>
      <c r="J5" s="72"/>
      <c r="K5" s="70"/>
    </row>
    <row r="6">
      <c r="B6" s="73"/>
      <c r="D6" s="71" t="s">
        <v>59</v>
      </c>
      <c r="E6" s="72"/>
      <c r="F6" s="72"/>
      <c r="G6" s="72"/>
      <c r="H6" s="72"/>
      <c r="I6" s="72"/>
      <c r="J6" s="72"/>
      <c r="K6" s="74"/>
    </row>
    <row r="7">
      <c r="B7" s="73"/>
      <c r="D7" s="71" t="s">
        <v>60</v>
      </c>
      <c r="E7" s="72"/>
      <c r="F7" s="72"/>
      <c r="G7" s="72"/>
      <c r="H7" s="72"/>
      <c r="I7" s="72"/>
      <c r="J7" s="72"/>
      <c r="K7" s="74"/>
    </row>
    <row r="8">
      <c r="B8" s="73"/>
      <c r="K8" s="74"/>
    </row>
    <row r="9">
      <c r="B9" s="69" t="s">
        <v>61</v>
      </c>
      <c r="D9" s="17" t="s">
        <v>62</v>
      </c>
      <c r="K9" s="70"/>
    </row>
    <row r="10">
      <c r="B10" s="73"/>
      <c r="D10" s="17" t="s">
        <v>63</v>
      </c>
      <c r="K10" s="70"/>
    </row>
    <row r="11">
      <c r="B11" s="73"/>
      <c r="D11" s="34" t="s">
        <v>64</v>
      </c>
      <c r="K11" s="70"/>
    </row>
    <row r="12">
      <c r="B12" s="73"/>
      <c r="D12" s="17" t="s">
        <v>65</v>
      </c>
      <c r="K12" s="70"/>
    </row>
    <row r="13">
      <c r="B13" s="73"/>
      <c r="D13" s="17" t="s">
        <v>66</v>
      </c>
      <c r="K13" s="70"/>
    </row>
    <row r="14">
      <c r="B14" s="73"/>
      <c r="D14" s="17" t="s">
        <v>67</v>
      </c>
      <c r="K14" s="70"/>
    </row>
    <row r="15">
      <c r="B15" s="73"/>
      <c r="K15" s="70"/>
    </row>
    <row r="16">
      <c r="B16" s="75" t="s">
        <v>68</v>
      </c>
      <c r="C16" s="76"/>
      <c r="D16" s="76"/>
      <c r="E16" s="37">
        <v>176.0</v>
      </c>
      <c r="F16" s="77"/>
      <c r="G16" s="77"/>
      <c r="H16" s="77"/>
      <c r="I16" s="77"/>
      <c r="J16" s="77"/>
      <c r="K16" s="78"/>
    </row>
    <row r="19">
      <c r="A19" s="6"/>
    </row>
    <row r="22">
      <c r="H22" s="79"/>
    </row>
  </sheetData>
  <mergeCells count="5">
    <mergeCell ref="B2:K2"/>
    <mergeCell ref="B3:C3"/>
    <mergeCell ref="B4:C4"/>
    <mergeCell ref="B5:C5"/>
    <mergeCell ref="B9:C9"/>
  </mergeCells>
  <drawing r:id="rId1"/>
</worksheet>
</file>