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slack/Documents/Code/1-1 Average/"/>
    </mc:Choice>
  </mc:AlternateContent>
  <xr:revisionPtr revIDLastSave="0" documentId="13_ncr:1_{451F612E-45B3-EE49-A9AC-AB0E614AD971}" xr6:coauthVersionLast="47" xr6:coauthVersionMax="47" xr10:uidLastSave="{00000000-0000-0000-0000-000000000000}"/>
  <bookViews>
    <workbookView xWindow="0" yWindow="760" windowWidth="30240" windowHeight="17360" xr2:uid="{73F44E53-2544-2547-A2E4-40350EA6C6B0}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3" i="1" l="1"/>
  <c r="E32" i="1"/>
  <c r="E31" i="1"/>
  <c r="E30" i="1"/>
  <c r="E29" i="1"/>
  <c r="E28" i="1"/>
  <c r="E27" i="1"/>
  <c r="E26" i="1"/>
  <c r="E25" i="1"/>
  <c r="D33" i="1"/>
  <c r="D32" i="1"/>
  <c r="D31" i="1"/>
  <c r="D30" i="1"/>
  <c r="D29" i="1"/>
  <c r="D28" i="1"/>
  <c r="D27" i="1"/>
  <c r="D26" i="1"/>
  <c r="D25" i="1"/>
  <c r="D11" i="1"/>
  <c r="D10" i="1"/>
  <c r="D9" i="1"/>
  <c r="D8" i="1"/>
  <c r="D7" i="1"/>
  <c r="D6" i="1"/>
  <c r="D5" i="1"/>
  <c r="D12" i="1"/>
  <c r="D4" i="1" l="1"/>
  <c r="C12" i="1" l="1"/>
  <c r="C11" i="1"/>
  <c r="C10" i="1"/>
  <c r="C9" i="1"/>
  <c r="C8" i="1"/>
  <c r="C7" i="1"/>
  <c r="C6" i="1"/>
  <c r="C5" i="1"/>
  <c r="C4" i="1" l="1"/>
</calcChain>
</file>

<file path=xl/sharedStrings.xml><?xml version="1.0" encoding="utf-8"?>
<sst xmlns="http://schemas.openxmlformats.org/spreadsheetml/2006/main" count="6" uniqueCount="6">
  <si>
    <t>Turbines</t>
  </si>
  <si>
    <t>Normalized Average Probability</t>
  </si>
  <si>
    <t>Average Normalized Probability</t>
  </si>
  <si>
    <t>Avg Probability Given Whole Turbine Failure</t>
  </si>
  <si>
    <t>Turbine</t>
  </si>
  <si>
    <t>Avg Probability for Given One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</si>
</sst>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477BB"/>
      <color rgb="FFC3D3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calcChain" Target="calcChain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Probability</a:t>
            </a:r>
            <a:r>
              <a:rPr lang="en-US" baseline="0"/>
              <a:t> of Failures in Other Turbines Given Failure in First Turbine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Normalized Average Probability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Sheet1!$B$4:$B$12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Sheet1!$C$4:$C$12</c:f>
              <c:numCache>
                <c:formatCode>General</c:formatCode>
                <c:ptCount val="9"/>
                <c:pt idx="0">
                  <c:v>0.21259872010249753</c:v>
                </c:pt>
                <c:pt idx="1">
                  <c:v>6.4257832410942961E-2</c:v>
                </c:pt>
                <c:pt idx="2">
                  <c:v>6.1495098936558426E-2</c:v>
                </c:pt>
                <c:pt idx="3">
                  <c:v>0.21059999667202955</c:v>
                </c:pt>
                <c:pt idx="4">
                  <c:v>6.112482407917829E-2</c:v>
                </c:pt>
                <c:pt idx="5">
                  <c:v>6.0708787177947914E-2</c:v>
                </c:pt>
                <c:pt idx="6">
                  <c:v>6.0608808537249315E-2</c:v>
                </c:pt>
                <c:pt idx="7">
                  <c:v>5.977254382491326E-2</c:v>
                </c:pt>
                <c:pt idx="8">
                  <c:v>5.9697504224100056E-2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D7E-3B41-ADBB-4E5ECE238F82}"/>
            </c:ext>
          </c:extLst>
        </c:ser>
        <c:ser>
          <c:idx val="1"/>
          <c:order val="1"/>
          <c:tx>
            <c:strRef>
              <c:f>Sheet1!$D$3</c:f>
              <c:strCache>
                <c:ptCount val="1"/>
                <c:pt idx="0">
                  <c:v>Average Normalized Probability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Sheet1!$B$4:$B$12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xVal>
          <c:yVal>
            <c:numRef>
              <c:f>Sheet1!$D$4:$D$12</c:f>
              <c:numCache>
                <c:formatCode>General</c:formatCode>
                <c:ptCount val="9"/>
                <c:pt idx="0">
                  <c:v>6.0090587352259438E-2</c:v>
                </c:pt>
                <c:pt idx="1">
                  <c:v>6.0886562543222424E-2</c:v>
                </c:pt>
                <c:pt idx="2">
                  <c:v>5.8920043865652465E-2</c:v>
                </c:pt>
                <c:pt idx="3">
                  <c:v>5.6985998635675543E-2</c:v>
                </c:pt>
                <c:pt idx="4">
                  <c:v>5.7928845273771123E-2</c:v>
                </c:pt>
                <c:pt idx="5">
                  <c:v>5.7534561320522509E-2</c:v>
                </c:pt>
                <c:pt idx="6">
                  <c:v>5.7439810173259845E-2</c:v>
                </c:pt>
                <c:pt idx="7">
                  <c:v>5.6647270483230303E-2</c:v>
                </c:pt>
                <c:pt idx="8">
                  <c:v>5.7197721905978653E-2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D7E-3B41-ADBB-4E5ECE238F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4178223"/>
        <c:axId val="594329167"/>
      </c:scatterChart>
      <c:valAx>
        <c:axId val="594178223"/>
        <c:scaling>
          <c:orientation val="minMax"/>
          <c:max val="9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Turbine</a:t>
                </a:r>
                <a:r>
                  <a:rPr lang="en-US" baseline="0"/>
                  <a:t>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329167"/>
        <c:crosses val="autoZero"/>
        <c:crossBetween val="midCat"/>
      </c:valAx>
      <c:valAx>
        <c:axId val="594329167"/>
        <c:scaling>
          <c:orientation val="minMax"/>
          <c:max val="0.23"/>
          <c:min val="0.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178223"/>
        <c:crosses val="autoZero"/>
        <c:crossBetween val="midCat"/>
        <c:majorUnit val="0.04"/>
        <c:minorUnit val="0.04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Average Probability of At Least One Failure in Turbines Given At Least One Failure in 0th Turbine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Sheet1!$D$3</c:f>
              <c:strCache>
                <c:ptCount val="1"/>
                <c:pt idx="0">
                  <c:v>Average Normalized Probability</c:v>
                </c:pt>
              </c:strCache>
            </c:strRef>
          </c:tx>
          <c:spPr>
            <a:solidFill>
              <a:srgbClr val="3477BB"/>
            </a:solidFill>
            <a:ln>
              <a:noFill/>
            </a:ln>
            <a:effectLst/>
          </c:spPr>
          <c:invertIfNegative val="0"/>
          <c:val>
            <c:numRef>
              <c:f>Sheet1!$D$4:$D$12</c:f>
              <c:numCache>
                <c:formatCode>General</c:formatCode>
                <c:ptCount val="9"/>
                <c:pt idx="0">
                  <c:v>6.0090587352259438E-2</c:v>
                </c:pt>
                <c:pt idx="1">
                  <c:v>6.0886562543222424E-2</c:v>
                </c:pt>
                <c:pt idx="2">
                  <c:v>5.8920043865652465E-2</c:v>
                </c:pt>
                <c:pt idx="3">
                  <c:v>5.6985998635675543E-2</c:v>
                </c:pt>
                <c:pt idx="4">
                  <c:v>5.7928845273771123E-2</c:v>
                </c:pt>
                <c:pt idx="5">
                  <c:v>5.7534561320522509E-2</c:v>
                </c:pt>
                <c:pt idx="6">
                  <c:v>5.7439810173259845E-2</c:v>
                </c:pt>
                <c:pt idx="7">
                  <c:v>5.6647270483230303E-2</c:v>
                </c:pt>
                <c:pt idx="8">
                  <c:v>5.7197721905978653E-2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14-3A42-A067-0DA1F4217D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2545823"/>
        <c:axId val="1009587375"/>
      </c:barChart>
      <c:catAx>
        <c:axId val="4825458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Turbine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9587375"/>
        <c:crosses val="autoZero"/>
        <c:auto val="1"/>
        <c:lblAlgn val="ctr"/>
        <c:lblOffset val="100"/>
        <c:noMultiLvlLbl val="0"/>
      </c:catAx>
      <c:valAx>
        <c:axId val="1009587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545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4000"/>
              <a:t>Average Probability of At Least One</a:t>
            </a:r>
            <a:r>
              <a:rPr lang="en-US" sz="4000" baseline="0"/>
              <a:t> Failure Given Failure in 0th Turbine</a:t>
            </a:r>
            <a:endParaRPr lang="en-US" sz="4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26959504508201"/>
          <c:y val="0.19138304614667917"/>
          <c:w val="0.71369229929936961"/>
          <c:h val="0.67187647272313622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Sheet1!$D$24</c:f>
              <c:strCache>
                <c:ptCount val="1"/>
                <c:pt idx="0">
                  <c:v>Avg Probability for Given One Failure</c:v>
                </c:pt>
              </c:strCache>
            </c:strRef>
          </c:tx>
          <c:spPr>
            <a:solidFill>
              <a:srgbClr val="C3D351"/>
            </a:solidFill>
            <a:ln>
              <a:noFill/>
            </a:ln>
            <a:effectLst/>
          </c:spPr>
          <c:invertIfNegative val="0"/>
          <c:val>
            <c:numRef>
              <c:f>Sheet1!$D$25:$D$33</c:f>
              <c:numCache>
                <c:formatCode>General</c:formatCode>
                <c:ptCount val="9"/>
                <c:pt idx="0">
                  <c:v>6.0090587352259438E-2</c:v>
                </c:pt>
                <c:pt idx="1">
                  <c:v>6.0886562543222424E-2</c:v>
                </c:pt>
                <c:pt idx="2">
                  <c:v>5.8920043865652465E-2</c:v>
                </c:pt>
                <c:pt idx="3">
                  <c:v>5.6985998635675543E-2</c:v>
                </c:pt>
                <c:pt idx="4">
                  <c:v>5.7928845273771123E-2</c:v>
                </c:pt>
                <c:pt idx="5">
                  <c:v>5.7534561320522509E-2</c:v>
                </c:pt>
                <c:pt idx="6">
                  <c:v>5.7439810173259845E-2</c:v>
                </c:pt>
                <c:pt idx="7">
                  <c:v>5.6647270483230303E-2</c:v>
                </c:pt>
                <c:pt idx="8">
                  <c:v>5.7197721905978653E-2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6CA-E244-BA1E-36A122EFE3A5}"/>
            </c:ext>
          </c:extLst>
        </c:ser>
        <c:ser>
          <c:idx val="2"/>
          <c:order val="1"/>
          <c:tx>
            <c:strRef>
              <c:f>Sheet1!$E$24</c:f>
              <c:strCache>
                <c:ptCount val="1"/>
                <c:pt idx="0">
                  <c:v>Avg Probability Given Whole Turbine Failure</c:v>
                </c:pt>
              </c:strCache>
            </c:strRef>
          </c:tx>
          <c:spPr>
            <a:solidFill>
              <a:srgbClr val="3477BB"/>
            </a:solidFill>
            <a:ln>
              <a:noFill/>
            </a:ln>
            <a:effectLst/>
          </c:spPr>
          <c:invertIfNegative val="0"/>
          <c:val>
            <c:numRef>
              <c:f>Sheet1!$E$25:$E$33</c:f>
              <c:numCache>
                <c:formatCode>General</c:formatCode>
                <c:ptCount val="9"/>
                <c:pt idx="0">
                  <c:v>0.13656711843418601</c:v>
                </c:pt>
                <c:pt idx="1">
                  <c:v>0.12383193119736007</c:v>
                </c:pt>
                <c:pt idx="2">
                  <c:v>0.2326640872046738</c:v>
                </c:pt>
                <c:pt idx="3">
                  <c:v>0.15584249937887598</c:v>
                </c:pt>
                <c:pt idx="4">
                  <c:v>0.13464969721464726</c:v>
                </c:pt>
                <c:pt idx="5">
                  <c:v>0.14527782783632281</c:v>
                </c:pt>
                <c:pt idx="6">
                  <c:v>0.16648098608100365</c:v>
                </c:pt>
                <c:pt idx="7">
                  <c:v>0.13452270513353026</c:v>
                </c:pt>
                <c:pt idx="8">
                  <c:v>0.14496774909296645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6CA-E244-BA1E-36A122EFE3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46532543"/>
        <c:axId val="2146579551"/>
      </c:barChart>
      <c:catAx>
        <c:axId val="214653254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3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3000"/>
                  <a:t>Turbine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3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6579551"/>
        <c:crosses val="autoZero"/>
        <c:auto val="1"/>
        <c:lblAlgn val="ctr"/>
        <c:lblOffset val="100"/>
        <c:noMultiLvlLbl val="0"/>
      </c:catAx>
      <c:valAx>
        <c:axId val="2146579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3000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6532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233302728698364"/>
          <c:y val="0.42896893389641927"/>
          <c:w val="0.1631490457453709"/>
          <c:h val="0.3015063551530933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742950</xdr:colOff>
      <xdr:row>2</xdr:row>
      <xdr:rowOff>63500</xdr:rowOff>
    </xdr:from>
    <xdr:to>
      <xdr:col>13</xdr:col>
      <xdr:colOff>50800</xdr:colOff>
      <xdr:row>20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EBB056-5766-4B17-A76E-A3C82CF23F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323850</xdr:colOff>
      <xdr:row>2</xdr:row>
      <xdr:rowOff>50800</xdr:rowOff>
    </xdr:from>
    <xdr:to>
      <xdr:col>21</xdr:col>
      <xdr:colOff>241300</xdr:colOff>
      <xdr:row>20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FA821FB-ED87-FD6C-56E3-7410C34593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805104</xdr:colOff>
      <xdr:row>40</xdr:row>
      <xdr:rowOff>43297</xdr:rowOff>
    </xdr:from>
    <xdr:to>
      <xdr:col>36</xdr:col>
      <xdr:colOff>153940</xdr:colOff>
      <xdr:row>78</xdr:row>
      <xdr:rowOff>115456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B27BB53-D090-46C0-EB6E-5D350C320E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eslack/Documents/Code/1-1%20Average/turbineInference_0_1_child.xlsx" TargetMode="External"/><Relationship Id="rId1" Type="http://schemas.openxmlformats.org/officeDocument/2006/relationships/externalLinkPath" Target="turbineInference_0_1_child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eslack/Documents/Code/1-1%20Average/turbineInference_0_2_child.xlsx" TargetMode="External"/><Relationship Id="rId1" Type="http://schemas.openxmlformats.org/officeDocument/2006/relationships/externalLinkPath" Target="turbineInference_0_2_child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eslack/Documents/Code/1-1%20Average/turbineInference_0_3_child.xlsx" TargetMode="External"/><Relationship Id="rId1" Type="http://schemas.openxmlformats.org/officeDocument/2006/relationships/externalLinkPath" Target="turbineInference_0_3_child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eslack/Documents/Code/1-1%20Average/turbineInference_0_4_child.xlsx" TargetMode="External"/><Relationship Id="rId1" Type="http://schemas.openxmlformats.org/officeDocument/2006/relationships/externalLinkPath" Target="turbineInference_0_4_child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eslack/Documents/Code/1-1%20Average/turbineInference_0_5_child.xlsx" TargetMode="External"/><Relationship Id="rId1" Type="http://schemas.openxmlformats.org/officeDocument/2006/relationships/externalLinkPath" Target="turbineInference_0_5_child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eslack/Documents/Code/1-1%20Average/turbineInference_0_6_child.xlsx" TargetMode="External"/><Relationship Id="rId1" Type="http://schemas.openxmlformats.org/officeDocument/2006/relationships/externalLinkPath" Target="turbineInference_0_6_child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eslack/Documents/Code/1-1%20Average/turbineInference_0_7_child.xlsx" TargetMode="External"/><Relationship Id="rId1" Type="http://schemas.openxmlformats.org/officeDocument/2006/relationships/externalLinkPath" Target="turbineInference_0_7_child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eslack/Documents/Code/1-1%20Average/turbineInference_0_8_child.xlsx" TargetMode="External"/><Relationship Id="rId1" Type="http://schemas.openxmlformats.org/officeDocument/2006/relationships/externalLinkPath" Target="turbineInference_0_8_child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eslack/Documents/Code/1-1%20Average/turbineInference_0_9_child_alt.xlsx" TargetMode="External"/><Relationship Id="rId1" Type="http://schemas.openxmlformats.org/officeDocument/2006/relationships/externalLinkPath" Target="turbineInference_0_9_child_alt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eslack/Documents/Code/turbine21Inference_01_child.xlsx" TargetMode="External"/><Relationship Id="rId1" Type="http://schemas.openxmlformats.org/officeDocument/2006/relationships/externalLinkPath" Target="/Users/eslack/Documents/Code/turbine21Inference_01_child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eslack/Documents/Code/turbine21Inference_02_child.xlsx" TargetMode="External"/><Relationship Id="rId1" Type="http://schemas.openxmlformats.org/officeDocument/2006/relationships/externalLinkPath" Target="/Users/eslack/Documents/Code/turbine21Inference_02_child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eslack/Documents/Code/turbine21Inference_03_child.xlsx" TargetMode="External"/><Relationship Id="rId1" Type="http://schemas.openxmlformats.org/officeDocument/2006/relationships/externalLinkPath" Target="/Users/eslack/Documents/Code/turbine21Inference_03_child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eslack/Documents/Code/turbine21Inference_04_child.xlsx" TargetMode="External"/><Relationship Id="rId1" Type="http://schemas.openxmlformats.org/officeDocument/2006/relationships/externalLinkPath" Target="/Users/eslack/Documents/Code/turbine21Inference_04_child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eslack/Documents/Code/turbine21Inference_05_child.xlsx" TargetMode="External"/><Relationship Id="rId1" Type="http://schemas.openxmlformats.org/officeDocument/2006/relationships/externalLinkPath" Target="/Users/eslack/Documents/Code/turbine21Inference_05_child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eslack/Documents/Code/turbine21Inference_06_child.xlsx" TargetMode="External"/><Relationship Id="rId1" Type="http://schemas.openxmlformats.org/officeDocument/2006/relationships/externalLinkPath" Target="/Users/eslack/Documents/Code/turbine21Inference_06_child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eslack/Documents/Code/turbine21Inference_07_child.xlsx" TargetMode="External"/><Relationship Id="rId1" Type="http://schemas.openxmlformats.org/officeDocument/2006/relationships/externalLinkPath" Target="/Users/eslack/Documents/Code/turbine21Inference_07_child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eslack/Documents/Code/turbine21Inference_08_child.xlsx" TargetMode="External"/><Relationship Id="rId1" Type="http://schemas.openxmlformats.org/officeDocument/2006/relationships/externalLinkPath" Target="/Users/eslack/Documents/Code/turbine21Inference_08_child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eslack/Documents/Code/turbine21Inference_09_child.xlsx" TargetMode="External"/><Relationship Id="rId1" Type="http://schemas.openxmlformats.org/officeDocument/2006/relationships/externalLinkPath" Target="/Users/eslack/Documents/Code/turbine21Inference_09_chil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bability of Failure"/>
      <sheetName val="Probability of Success"/>
      <sheetName val="allProbs"/>
    </sheetNames>
    <sheetDataSet>
      <sheetData sheetId="0">
        <row r="98">
          <cell r="B98">
            <v>6.0090587352259438E-2</v>
          </cell>
        </row>
      </sheetData>
      <sheetData sheetId="1"/>
      <sheetData sheetId="2">
        <row r="10">
          <cell r="G10">
            <v>0.21259872010249753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bability of Failure"/>
      <sheetName val="Probability of Success"/>
      <sheetName val="allProbs"/>
    </sheetNames>
    <sheetDataSet>
      <sheetData sheetId="0">
        <row r="98">
          <cell r="B98">
            <v>6.0886562543222424E-2</v>
          </cell>
        </row>
      </sheetData>
      <sheetData sheetId="1"/>
      <sheetData sheetId="2">
        <row r="10">
          <cell r="G10">
            <v>6.4257832410942961E-2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bability of Failure"/>
      <sheetName val="Probability of Success"/>
      <sheetName val="allProbs"/>
    </sheetNames>
    <sheetDataSet>
      <sheetData sheetId="0">
        <row r="98">
          <cell r="B98">
            <v>5.8920043865652465E-2</v>
          </cell>
        </row>
      </sheetData>
      <sheetData sheetId="1"/>
      <sheetData sheetId="2">
        <row r="10">
          <cell r="G10">
            <v>6.1495098936558426E-2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bability of Failure"/>
      <sheetName val="Probability of Success"/>
      <sheetName val="allProbs"/>
    </sheetNames>
    <sheetDataSet>
      <sheetData sheetId="0">
        <row r="98">
          <cell r="B98">
            <v>5.6985998635675543E-2</v>
          </cell>
        </row>
      </sheetData>
      <sheetData sheetId="1"/>
      <sheetData sheetId="2">
        <row r="10">
          <cell r="G10">
            <v>0.21059999667202955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bability of Failure"/>
      <sheetName val="Probability of Success"/>
      <sheetName val="allProbs"/>
    </sheetNames>
    <sheetDataSet>
      <sheetData sheetId="0">
        <row r="98">
          <cell r="B98">
            <v>5.7928845273771123E-2</v>
          </cell>
        </row>
      </sheetData>
      <sheetData sheetId="1"/>
      <sheetData sheetId="2">
        <row r="10">
          <cell r="G10">
            <v>6.112482407917829E-2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bability of Failure"/>
      <sheetName val="Probability of Success"/>
      <sheetName val="allProbs"/>
    </sheetNames>
    <sheetDataSet>
      <sheetData sheetId="0">
        <row r="98">
          <cell r="B98">
            <v>5.7534561320522509E-2</v>
          </cell>
        </row>
      </sheetData>
      <sheetData sheetId="1"/>
      <sheetData sheetId="2">
        <row r="10">
          <cell r="G10">
            <v>6.0708787177947914E-2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bability of Failure"/>
      <sheetName val="Probability of Success"/>
      <sheetName val="allProbs"/>
    </sheetNames>
    <sheetDataSet>
      <sheetData sheetId="0">
        <row r="98">
          <cell r="B98">
            <v>5.7439810173259845E-2</v>
          </cell>
        </row>
      </sheetData>
      <sheetData sheetId="1"/>
      <sheetData sheetId="2">
        <row r="10">
          <cell r="G10">
            <v>6.0608808537249315E-2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bability of Failure"/>
      <sheetName val="Probability of Success"/>
      <sheetName val="allProbs"/>
    </sheetNames>
    <sheetDataSet>
      <sheetData sheetId="0">
        <row r="98">
          <cell r="B98">
            <v>5.6647270483230303E-2</v>
          </cell>
        </row>
      </sheetData>
      <sheetData sheetId="1"/>
      <sheetData sheetId="2">
        <row r="10">
          <cell r="G10">
            <v>5.977254382491326E-2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bability of Failure"/>
      <sheetName val="Probability of Success"/>
      <sheetName val="allProbs"/>
    </sheetNames>
    <sheetDataSet>
      <sheetData sheetId="0">
        <row r="98">
          <cell r="B98">
            <v>5.7197721905978653E-2</v>
          </cell>
        </row>
      </sheetData>
      <sheetData sheetId="1"/>
      <sheetData sheetId="2">
        <row r="11">
          <cell r="G11">
            <v>5.9697504224100056E-2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bability of Failure"/>
      <sheetName val="Probability of Success"/>
      <sheetName val="allProbs"/>
    </sheetNames>
    <sheetDataSet>
      <sheetData sheetId="0">
        <row r="15">
          <cell r="B15">
            <v>0.13656711843418601</v>
          </cell>
        </row>
      </sheetData>
      <sheetData sheetId="1"/>
      <sheetData sheetId="2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bability of Failure"/>
      <sheetName val="Probability of Success"/>
      <sheetName val="allProbs"/>
    </sheetNames>
    <sheetDataSet>
      <sheetData sheetId="0">
        <row r="15">
          <cell r="B15">
            <v>0.12383193119736007</v>
          </cell>
        </row>
      </sheetData>
      <sheetData sheetId="1"/>
      <sheetData sheetId="2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bability of Failure"/>
      <sheetName val="Probability of Success"/>
      <sheetName val="allProbs"/>
    </sheetNames>
    <sheetDataSet>
      <sheetData sheetId="0">
        <row r="15">
          <cell r="B15">
            <v>0.2326640872046738</v>
          </cell>
        </row>
      </sheetData>
      <sheetData sheetId="1"/>
      <sheetData sheetId="2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bability of Failure"/>
      <sheetName val="Probability of Success"/>
      <sheetName val="allProbs"/>
    </sheetNames>
    <sheetDataSet>
      <sheetData sheetId="0">
        <row r="15">
          <cell r="B15">
            <v>0.15584249937887598</v>
          </cell>
        </row>
      </sheetData>
      <sheetData sheetId="1"/>
      <sheetData sheetId="2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bability of Failure"/>
      <sheetName val="Probability of Success"/>
      <sheetName val="allProbs"/>
    </sheetNames>
    <sheetDataSet>
      <sheetData sheetId="0">
        <row r="15">
          <cell r="B15">
            <v>0.13464969721464726</v>
          </cell>
        </row>
      </sheetData>
      <sheetData sheetId="1"/>
      <sheetData sheetId="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bability of Failure"/>
      <sheetName val="Probability of Success"/>
      <sheetName val="allProbs"/>
    </sheetNames>
    <sheetDataSet>
      <sheetData sheetId="0">
        <row r="15">
          <cell r="B15">
            <v>0.14527782783632281</v>
          </cell>
        </row>
      </sheetData>
      <sheetData sheetId="1"/>
      <sheetData sheetId="2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bability of Failure"/>
      <sheetName val="Probability of Success"/>
      <sheetName val="allProbs"/>
    </sheetNames>
    <sheetDataSet>
      <sheetData sheetId="0">
        <row r="15">
          <cell r="B15">
            <v>0.16648098608100365</v>
          </cell>
        </row>
      </sheetData>
      <sheetData sheetId="1"/>
      <sheetData sheetId="2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bability of Failure"/>
      <sheetName val="Probability of Success"/>
      <sheetName val="allProbs"/>
    </sheetNames>
    <sheetDataSet>
      <sheetData sheetId="0">
        <row r="15">
          <cell r="B15">
            <v>0.13452270513353026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bability of Failure"/>
      <sheetName val="Probability of Success"/>
      <sheetName val="allProbs"/>
    </sheetNames>
    <sheetDataSet>
      <sheetData sheetId="0">
        <row r="15">
          <cell r="B15">
            <v>0.14496774909296645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0CE77-C2F3-7D43-B1BF-F54B61399A25}">
  <dimension ref="B3:E33"/>
  <sheetViews>
    <sheetView tabSelected="1" zoomScale="33" workbookViewId="0">
      <selection activeCell="AC88" sqref="AC88"/>
    </sheetView>
  </sheetViews>
  <sheetFormatPr baseColWidth="10" defaultRowHeight="16" x14ac:dyDescent="0.2"/>
  <sheetData>
    <row r="3" spans="2:4" ht="51" x14ac:dyDescent="0.2">
      <c r="B3" s="1" t="s">
        <v>0</v>
      </c>
      <c r="C3" s="1" t="s">
        <v>1</v>
      </c>
      <c r="D3" s="1" t="s">
        <v>2</v>
      </c>
    </row>
    <row r="4" spans="2:4" x14ac:dyDescent="0.2">
      <c r="B4">
        <v>1</v>
      </c>
      <c r="C4">
        <f>[1]allProbs!$G$10</f>
        <v>0.21259872010249753</v>
      </c>
      <c r="D4">
        <f>'[1]Probability of Failure'!$B$98</f>
        <v>6.0090587352259438E-2</v>
      </c>
    </row>
    <row r="5" spans="2:4" x14ac:dyDescent="0.2">
      <c r="B5">
        <v>2</v>
      </c>
      <c r="C5">
        <f>[2]allProbs!$G$10</f>
        <v>6.4257832410942961E-2</v>
      </c>
      <c r="D5">
        <f>'[2]Probability of Failure'!$B$98</f>
        <v>6.0886562543222424E-2</v>
      </c>
    </row>
    <row r="6" spans="2:4" x14ac:dyDescent="0.2">
      <c r="B6">
        <v>3</v>
      </c>
      <c r="C6">
        <f>[3]allProbs!$G$10</f>
        <v>6.1495098936558426E-2</v>
      </c>
      <c r="D6">
        <f>'[3]Probability of Failure'!$B$98</f>
        <v>5.8920043865652465E-2</v>
      </c>
    </row>
    <row r="7" spans="2:4" x14ac:dyDescent="0.2">
      <c r="B7">
        <v>4</v>
      </c>
      <c r="C7">
        <f>[4]allProbs!$G$10</f>
        <v>0.21059999667202955</v>
      </c>
      <c r="D7">
        <f>'[4]Probability of Failure'!$B$98</f>
        <v>5.6985998635675543E-2</v>
      </c>
    </row>
    <row r="8" spans="2:4" x14ac:dyDescent="0.2">
      <c r="B8">
        <v>5</v>
      </c>
      <c r="C8">
        <f>[5]allProbs!$G$10</f>
        <v>6.112482407917829E-2</v>
      </c>
      <c r="D8">
        <f>'[5]Probability of Failure'!$B$98</f>
        <v>5.7928845273771123E-2</v>
      </c>
    </row>
    <row r="9" spans="2:4" x14ac:dyDescent="0.2">
      <c r="B9">
        <v>6</v>
      </c>
      <c r="C9">
        <f>[6]allProbs!$G$10</f>
        <v>6.0708787177947914E-2</v>
      </c>
      <c r="D9">
        <f>'[6]Probability of Failure'!$B$98</f>
        <v>5.7534561320522509E-2</v>
      </c>
    </row>
    <row r="10" spans="2:4" x14ac:dyDescent="0.2">
      <c r="B10">
        <v>7</v>
      </c>
      <c r="C10">
        <f>[7]allProbs!$G$10</f>
        <v>6.0608808537249315E-2</v>
      </c>
      <c r="D10">
        <f>'[7]Probability of Failure'!$B$98</f>
        <v>5.7439810173259845E-2</v>
      </c>
    </row>
    <row r="11" spans="2:4" x14ac:dyDescent="0.2">
      <c r="B11">
        <v>8</v>
      </c>
      <c r="C11">
        <f>[8]allProbs!$G$10</f>
        <v>5.977254382491326E-2</v>
      </c>
      <c r="D11">
        <f>'[8]Probability of Failure'!$B$98</f>
        <v>5.6647270483230303E-2</v>
      </c>
    </row>
    <row r="12" spans="2:4" x14ac:dyDescent="0.2">
      <c r="B12">
        <v>9</v>
      </c>
      <c r="C12">
        <f>[9]allProbs!$G$11</f>
        <v>5.9697504224100056E-2</v>
      </c>
      <c r="D12">
        <f>'[9]Probability of Failure'!$B$98</f>
        <v>5.7197721905978653E-2</v>
      </c>
    </row>
    <row r="24" spans="3:5" x14ac:dyDescent="0.2">
      <c r="C24" t="s">
        <v>4</v>
      </c>
      <c r="D24" t="s">
        <v>5</v>
      </c>
      <c r="E24" t="s">
        <v>3</v>
      </c>
    </row>
    <row r="25" spans="3:5" x14ac:dyDescent="0.2">
      <c r="C25">
        <v>1</v>
      </c>
      <c r="D25">
        <f>'[1]Probability of Failure'!$B$98</f>
        <v>6.0090587352259438E-2</v>
      </c>
      <c r="E25">
        <f>'[10]Probability of Failure'!$B$15</f>
        <v>0.13656711843418601</v>
      </c>
    </row>
    <row r="26" spans="3:5" x14ac:dyDescent="0.2">
      <c r="C26">
        <v>2</v>
      </c>
      <c r="D26">
        <f>'[2]Probability of Failure'!$B$98</f>
        <v>6.0886562543222424E-2</v>
      </c>
      <c r="E26">
        <f>'[11]Probability of Failure'!$B$15</f>
        <v>0.12383193119736007</v>
      </c>
    </row>
    <row r="27" spans="3:5" x14ac:dyDescent="0.2">
      <c r="C27">
        <v>3</v>
      </c>
      <c r="D27">
        <f>'[3]Probability of Failure'!$B$98</f>
        <v>5.8920043865652465E-2</v>
      </c>
      <c r="E27">
        <f>'[12]Probability of Failure'!$B$15</f>
        <v>0.2326640872046738</v>
      </c>
    </row>
    <row r="28" spans="3:5" x14ac:dyDescent="0.2">
      <c r="C28">
        <v>4</v>
      </c>
      <c r="D28">
        <f>'[4]Probability of Failure'!$B$98</f>
        <v>5.6985998635675543E-2</v>
      </c>
      <c r="E28">
        <f>'[13]Probability of Failure'!$B$15</f>
        <v>0.15584249937887598</v>
      </c>
    </row>
    <row r="29" spans="3:5" x14ac:dyDescent="0.2">
      <c r="C29">
        <v>5</v>
      </c>
      <c r="D29">
        <f>'[5]Probability of Failure'!$B$98</f>
        <v>5.7928845273771123E-2</v>
      </c>
      <c r="E29">
        <f>'[14]Probability of Failure'!$B$15</f>
        <v>0.13464969721464726</v>
      </c>
    </row>
    <row r="30" spans="3:5" x14ac:dyDescent="0.2">
      <c r="C30">
        <v>6</v>
      </c>
      <c r="D30">
        <f>'[6]Probability of Failure'!$B$98</f>
        <v>5.7534561320522509E-2</v>
      </c>
      <c r="E30">
        <f>'[15]Probability of Failure'!$B$15</f>
        <v>0.14527782783632281</v>
      </c>
    </row>
    <row r="31" spans="3:5" x14ac:dyDescent="0.2">
      <c r="C31">
        <v>7</v>
      </c>
      <c r="D31">
        <f>'[7]Probability of Failure'!$B$98</f>
        <v>5.7439810173259845E-2</v>
      </c>
      <c r="E31">
        <f>'[16]Probability of Failure'!$B$15</f>
        <v>0.16648098608100365</v>
      </c>
    </row>
    <row r="32" spans="3:5" x14ac:dyDescent="0.2">
      <c r="C32">
        <v>8</v>
      </c>
      <c r="D32">
        <f>'[8]Probability of Failure'!$B$98</f>
        <v>5.6647270483230303E-2</v>
      </c>
      <c r="E32">
        <f>'[17]Probability of Failure'!$B$15</f>
        <v>0.13452270513353026</v>
      </c>
    </row>
    <row r="33" spans="3:5" x14ac:dyDescent="0.2">
      <c r="C33">
        <v>9</v>
      </c>
      <c r="D33">
        <f>'[9]Probability of Failure'!$B$98</f>
        <v>5.7197721905978653E-2</v>
      </c>
      <c r="E33">
        <f>'[18]Probability of Failure'!$B$15</f>
        <v>0.14496774909296645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Slack, Emma</dc:creator>
  <cp:lastModifiedBy>Slack, Emma</cp:lastModifiedBy>
  <dcterms:created xsi:type="dcterms:W3CDTF">2024-04-15T22:51:01Z</dcterms:created>
  <dcterms:modified xsi:type="dcterms:W3CDTF">2024-04-17T18:12:34Z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2024-04-15T23:16:47Z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a98d4b8d-bd95-4831-ade8-1045e06382c1</vt:lpwstr>
  </property>
  <property fmtid="{D5CDD505-2E9C-101B-9397-08002B2CF9AE}" pid="8" name="MSIP_Label_95965d95-ecc0-4720-b759-1f33c42ed7da_ContentBits">
    <vt:lpwstr>0</vt:lpwstr>
  </property>
</Properties>
</file>