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Wih\Downloads\"/>
    </mc:Choice>
  </mc:AlternateContent>
  <xr:revisionPtr revIDLastSave="0" documentId="8_{1A2F3C6A-FD31-41D6-A133-948A1F7DE115}" xr6:coauthVersionLast="47" xr6:coauthVersionMax="47" xr10:uidLastSave="{00000000-0000-0000-0000-000000000000}"/>
  <bookViews>
    <workbookView xWindow="25455" yWindow="0" windowWidth="26250" windowHeight="20445"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<sst xmlns="http://schemas.openxmlformats.org/spreadsheetml/2006/main" count="16272" uniqueCount="51">
  <si>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</si>
  <si>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</si>
  <si>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</si>
  <si>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</si>
  <si>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</si>
  <si>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</si>
  <si>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</si>
  <si>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</si>
  <si>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</si>
  <si>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</si>
  <si>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</si>
  <si>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</si>
  <si>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</si>
  <si>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</si>
  <si>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</si>
  <si>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</si>
  <si>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</si>
  <si>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</si>
  <si>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</si>
  <si>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</si>
  <si>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</si>
  <si>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</si>
  <si>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</si>
  <si>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</si>
  <si>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</si>
  <si>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</si>
  <si>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</si>
  <si>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</si>
  <si>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</si>
  <si>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</si>
  <si>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</si>
  <si>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</si>
  <si>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</si>
  <si>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</si>
  <si>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</si>
  <si>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</si>
  <si>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</si>
  <si>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</si>
  <si>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</si>
  <si>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</si>
  <si>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Femaleemale</t>
  </si>
  <si>
    <t>Age Range</t>
  </si>
  <si>
    <t>Row Labels</t>
  </si>
  <si>
    <t>Grand Total</t>
  </si>
  <si>
    <t>Average of Income</t>
  </si>
  <si>
    <t>Column Labels</t>
  </si>
  <si>
    <t>Count of Purchased Bike</t>
  </si>
  <si>
    <t>10 miles +</t>
  </si>
  <si>
    <t>Middle Age 31-54</t>
  </si>
  <si>
    <t>Old 55+</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</si>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</sst>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0" formatCode="General"/>
    </dxf>
    <dxf>
      <numFmt numFmtId="171" formatCode="_-* #,##0_-;\-* #,##0_-;_-* &quot;-&quot;??_-;_-@_-"/>
    </dxf>
    <dxf>
      <numFmt numFmtId="0" formatCode="General"/>
    </dxf>
    <dxf>
      <numFmt numFmtId="171" formatCode="_-* #,##0_-;\-* #,##0_-;_-* &quot;-&quot;??_-;_-@_-"/>
    </dxf>
    <dxf>
      <numFmt numFmtId="171" formatCode="_-* #,##0_-;\-* #,##0_-;_-* &quot;-&quot;??_-;_-@_-"/>
    </dxf>
    <dxf>
      <numFmt numFmtId="0" formatCode="General"/>
    </dxf>
    <dxf>
      <numFmt numFmtId="171" formatCode="_-* #,##0_-;\-* #,##0_-;_-* &quot;-&quot;??_-;_-@_-"/>
    </dxf>
    <dxf>
      <numFmt numFmtId="0" formatCode="General"/>
    </dxf>
    <dxf>
      <numFmt numFmtId="171" formatCode="_-* #,##0_-;\-* #,##0_-;_-* &quot;-&quot;??_-;_-@_-"/>
    </dxf>
    <dxf>
      <numFmt numFmtId="0" formatCode="General"/>
    </dxf>
    <dxf>
      <numFmt numFmtId="171" formatCode="_-* #,##0_-;\-* #,##0_-;_-* &quot;-&quot;??_-;_-@_-"/>
    </dxf>
    <dxf>
      <numFmt numFmtId="0" formatCode="General"/>
    </dxf>
    <dxf>
      <numFmt numFmtId="171" formatCode="_-* #,##0_-;\-* #,##0_-;_-* &quot;-&quot;??_-;_-@_-"/>
    </dxf>
    <dxf>
      <numFmt numFmtId="171" formatCode="_-* #,##0_-;\-* #,##0_-;_-* &quot;-&quot;??_-;_-@_-"/>
    </dxf>
    <dxf>
      <numFmt numFmtId="0" formatCode="General"/>
    </dxf>
    <dxf>
      <numFmt numFmtId="171" formatCode="_-* #,##0_-;\-* #,##0_-;_-* &quot;-&quot;??_-;_-@_-"/>
    </dxf>
    <dxf>
      <numFmt numFmtId="171" formatCode="_-* #,##0_-;\-* #,##0_-;_-* &quot;-&quot;??_-;_-@_-"/>
    </dxf>
    <dxf>
      <numFmt numFmtId="0" formatCode="General"/>
    </dxf>
    <dxf>
      <numFmt numFmtId="171" formatCode="_-* #,##0_-;\-* #,##0_-;_-*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39375</c:v>
                </c:pt>
                <c:pt idx="1">
                  <c:v>40000</c:v>
                </c:pt>
              </c:numCache>
            </c:numRef>
          </c:val>
          <c:extLst>
            <c:ext xmlns:c16="http://schemas.microsoft.com/office/drawing/2014/chart" uri="{C3380CC4-5D6E-409C-BE32-E72D297353CC}">
              <c16:uniqueId val="{00000000-FCA9-4CDE-8225-C69ED671597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40000</c:v>
                </c:pt>
                <c:pt idx="1">
                  <c:v>35294.117647058825</c:v>
                </c:pt>
              </c:numCache>
            </c:numRef>
          </c:val>
          <c:extLst>
            <c:ext xmlns:c16="http://schemas.microsoft.com/office/drawing/2014/chart" uri="{C3380CC4-5D6E-409C-BE32-E72D297353CC}">
              <c16:uniqueId val="{00000001-FCA9-4CDE-8225-C69ED6715976}"/>
            </c:ext>
          </c:extLst>
        </c:ser>
        <c:dLbls>
          <c:showLegendKey val="0"/>
          <c:showVal val="0"/>
          <c:showCatName val="0"/>
          <c:showSerName val="0"/>
          <c:showPercent val="0"/>
          <c:showBubbleSize val="0"/>
        </c:dLbls>
        <c:gapWidth val="219"/>
        <c:overlap val="-27"/>
        <c:axId val="1993362912"/>
        <c:axId val="1997304832"/>
      </c:barChart>
      <c:catAx>
        <c:axId val="199336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1872790901137363"/>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304832"/>
        <c:crosses val="autoZero"/>
        <c:auto val="1"/>
        <c:lblAlgn val="ctr"/>
        <c:lblOffset val="100"/>
        <c:noMultiLvlLbl val="0"/>
      </c:catAx>
      <c:valAx>
        <c:axId val="199730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62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Table'!$B$24:$B$28</c:f>
              <c:strCache>
                <c:ptCount val="4"/>
                <c:pt idx="0">
                  <c:v>0-1 Miles</c:v>
                </c:pt>
                <c:pt idx="1">
                  <c:v>1-2 Miles</c:v>
                </c:pt>
                <c:pt idx="2">
                  <c:v>2-5 Miles</c:v>
                </c:pt>
                <c:pt idx="3">
                  <c:v>10 miles +</c:v>
                </c:pt>
              </c:strCache>
            </c:strRef>
          </c:cat>
          <c:val>
            <c:numRef>
              <c:f>'Pivot Table'!$C$24:$C$28</c:f>
              <c:numCache>
                <c:formatCode>General</c:formatCode>
                <c:ptCount val="4"/>
                <c:pt idx="0">
                  <c:v>19</c:v>
                </c:pt>
                <c:pt idx="2">
                  <c:v>4</c:v>
                </c:pt>
                <c:pt idx="3">
                  <c:v>1</c:v>
                </c:pt>
              </c:numCache>
            </c:numRef>
          </c:val>
          <c:smooth val="0"/>
          <c:extLst>
            <c:ext xmlns:c16="http://schemas.microsoft.com/office/drawing/2014/chart" uri="{C3380CC4-5D6E-409C-BE32-E72D297353CC}">
              <c16:uniqueId val="{00000000-7E33-42B0-B3DA-4E394A2179CE}"/>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Table'!$B$24:$B$28</c:f>
              <c:strCache>
                <c:ptCount val="4"/>
                <c:pt idx="0">
                  <c:v>0-1 Miles</c:v>
                </c:pt>
                <c:pt idx="1">
                  <c:v>1-2 Miles</c:v>
                </c:pt>
                <c:pt idx="2">
                  <c:v>2-5 Miles</c:v>
                </c:pt>
                <c:pt idx="3">
                  <c:v>10 miles +</c:v>
                </c:pt>
              </c:strCache>
            </c:strRef>
          </c:cat>
          <c:val>
            <c:numRef>
              <c:f>'Pivot Table'!$D$24:$D$28</c:f>
              <c:numCache>
                <c:formatCode>General</c:formatCode>
                <c:ptCount val="4"/>
                <c:pt idx="0">
                  <c:v>31</c:v>
                </c:pt>
                <c:pt idx="1">
                  <c:v>3</c:v>
                </c:pt>
                <c:pt idx="3">
                  <c:v>1</c:v>
                </c:pt>
              </c:numCache>
            </c:numRef>
          </c:val>
          <c:smooth val="0"/>
          <c:extLst>
            <c:ext xmlns:c16="http://schemas.microsoft.com/office/drawing/2014/chart" uri="{C3380CC4-5D6E-409C-BE32-E72D297353CC}">
              <c16:uniqueId val="{00000001-7E33-42B0-B3DA-4E394A2179CE}"/>
            </c:ext>
          </c:extLst>
        </c:ser>
        <c:dLbls>
          <c:showLegendKey val="0"/>
          <c:showVal val="0"/>
          <c:showCatName val="0"/>
          <c:showSerName val="0"/>
          <c:showPercent val="0"/>
          <c:showBubbleSize val="0"/>
        </c:dLbls>
        <c:smooth val="0"/>
        <c:axId val="2080656128"/>
        <c:axId val="2006138976"/>
      </c:lineChart>
      <c:catAx>
        <c:axId val="208065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138976"/>
        <c:crosses val="autoZero"/>
        <c:auto val="1"/>
        <c:lblAlgn val="ctr"/>
        <c:lblOffset val="100"/>
        <c:noMultiLvlLbl val="0"/>
      </c:catAx>
      <c:valAx>
        <c:axId val="200613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65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Range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 31-54</c:v>
                </c:pt>
                <c:pt idx="1">
                  <c:v>Old 55+</c:v>
                </c:pt>
              </c:strCache>
            </c:strRef>
          </c:cat>
          <c:val>
            <c:numRef>
              <c:f>'Pivot Table'!$B$42:$B$44</c:f>
              <c:numCache>
                <c:formatCode>General</c:formatCode>
                <c:ptCount val="2"/>
                <c:pt idx="0">
                  <c:v>13</c:v>
                </c:pt>
                <c:pt idx="1">
                  <c:v>11</c:v>
                </c:pt>
              </c:numCache>
            </c:numRef>
          </c:val>
          <c:smooth val="0"/>
          <c:extLst>
            <c:ext xmlns:c16="http://schemas.microsoft.com/office/drawing/2014/chart" uri="{C3380CC4-5D6E-409C-BE32-E72D297353CC}">
              <c16:uniqueId val="{00000000-16DD-4390-BAAD-59750B60F81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 31-54</c:v>
                </c:pt>
                <c:pt idx="1">
                  <c:v>Old 55+</c:v>
                </c:pt>
              </c:strCache>
            </c:strRef>
          </c:cat>
          <c:val>
            <c:numRef>
              <c:f>'Pivot Table'!$C$42:$C$44</c:f>
              <c:numCache>
                <c:formatCode>General</c:formatCode>
                <c:ptCount val="2"/>
                <c:pt idx="0">
                  <c:v>32</c:v>
                </c:pt>
                <c:pt idx="1">
                  <c:v>3</c:v>
                </c:pt>
              </c:numCache>
            </c:numRef>
          </c:val>
          <c:smooth val="0"/>
          <c:extLst>
            <c:ext xmlns:c16="http://schemas.microsoft.com/office/drawing/2014/chart" uri="{C3380CC4-5D6E-409C-BE32-E72D297353CC}">
              <c16:uniqueId val="{00000001-16DD-4390-BAAD-59750B60F810}"/>
            </c:ext>
          </c:extLst>
        </c:ser>
        <c:dLbls>
          <c:showLegendKey val="0"/>
          <c:showVal val="0"/>
          <c:showCatName val="0"/>
          <c:showSerName val="0"/>
          <c:showPercent val="0"/>
          <c:showBubbleSize val="0"/>
        </c:dLbls>
        <c:marker val="1"/>
        <c:smooth val="0"/>
        <c:axId val="379269424"/>
        <c:axId val="2136590080"/>
      </c:lineChart>
      <c:catAx>
        <c:axId val="37926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Range</a:t>
                </a:r>
              </a:p>
            </c:rich>
          </c:tx>
          <c:layout>
            <c:manualLayout>
              <c:xMode val="edge"/>
              <c:yMode val="edge"/>
              <c:x val="0.43145713035870514"/>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590080"/>
        <c:crosses val="autoZero"/>
        <c:auto val="1"/>
        <c:lblAlgn val="ctr"/>
        <c:lblOffset val="100"/>
        <c:noMultiLvlLbl val="0"/>
      </c:catAx>
      <c:valAx>
        <c:axId val="213659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26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Table!PivotTable8</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Table'!$A$59:$A$84</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Table'!$B$59:$B$84</c:f>
              <c:numCache>
                <c:formatCode>General</c:formatCode>
                <c:ptCount val="25"/>
                <c:pt idx="6">
                  <c:v>2</c:v>
                </c:pt>
                <c:pt idx="7">
                  <c:v>2</c:v>
                </c:pt>
                <c:pt idx="8">
                  <c:v>2</c:v>
                </c:pt>
                <c:pt idx="9">
                  <c:v>3</c:v>
                </c:pt>
                <c:pt idx="12">
                  <c:v>1</c:v>
                </c:pt>
                <c:pt idx="13">
                  <c:v>2</c:v>
                </c:pt>
                <c:pt idx="14">
                  <c:v>1</c:v>
                </c:pt>
                <c:pt idx="17">
                  <c:v>1</c:v>
                </c:pt>
                <c:pt idx="18">
                  <c:v>1</c:v>
                </c:pt>
                <c:pt idx="19">
                  <c:v>2</c:v>
                </c:pt>
                <c:pt idx="20">
                  <c:v>1</c:v>
                </c:pt>
                <c:pt idx="21">
                  <c:v>2</c:v>
                </c:pt>
                <c:pt idx="22">
                  <c:v>2</c:v>
                </c:pt>
                <c:pt idx="23">
                  <c:v>1</c:v>
                </c:pt>
                <c:pt idx="24">
                  <c:v>1</c:v>
                </c:pt>
              </c:numCache>
            </c:numRef>
          </c:val>
          <c:smooth val="0"/>
          <c:extLst>
            <c:ext xmlns:c16="http://schemas.microsoft.com/office/drawing/2014/chart" uri="{C3380CC4-5D6E-409C-BE32-E72D297353CC}">
              <c16:uniqueId val="{00000000-1B42-4F96-8F4C-D15579FFD2E0}"/>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Table'!$A$59:$A$84</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Table'!$C$59:$C$84</c:f>
              <c:numCache>
                <c:formatCode>General</c:formatCode>
                <c:ptCount val="25"/>
                <c:pt idx="0">
                  <c:v>3</c:v>
                </c:pt>
                <c:pt idx="1">
                  <c:v>2</c:v>
                </c:pt>
                <c:pt idx="2">
                  <c:v>2</c:v>
                </c:pt>
                <c:pt idx="3">
                  <c:v>1</c:v>
                </c:pt>
                <c:pt idx="4">
                  <c:v>2</c:v>
                </c:pt>
                <c:pt idx="5">
                  <c:v>6</c:v>
                </c:pt>
                <c:pt idx="6">
                  <c:v>1</c:v>
                </c:pt>
                <c:pt idx="7">
                  <c:v>2</c:v>
                </c:pt>
                <c:pt idx="8">
                  <c:v>1</c:v>
                </c:pt>
                <c:pt idx="9">
                  <c:v>2</c:v>
                </c:pt>
                <c:pt idx="10">
                  <c:v>5</c:v>
                </c:pt>
                <c:pt idx="11">
                  <c:v>1</c:v>
                </c:pt>
                <c:pt idx="13">
                  <c:v>2</c:v>
                </c:pt>
                <c:pt idx="15">
                  <c:v>1</c:v>
                </c:pt>
                <c:pt idx="16">
                  <c:v>1</c:v>
                </c:pt>
                <c:pt idx="20">
                  <c:v>1</c:v>
                </c:pt>
                <c:pt idx="21">
                  <c:v>1</c:v>
                </c:pt>
                <c:pt idx="22">
                  <c:v>1</c:v>
                </c:pt>
              </c:numCache>
            </c:numRef>
          </c:val>
          <c:smooth val="0"/>
          <c:extLst>
            <c:ext xmlns:c16="http://schemas.microsoft.com/office/drawing/2014/chart" uri="{C3380CC4-5D6E-409C-BE32-E72D297353CC}">
              <c16:uniqueId val="{00000001-1B42-4F96-8F4C-D15579FFD2E0}"/>
            </c:ext>
          </c:extLst>
        </c:ser>
        <c:dLbls>
          <c:showLegendKey val="0"/>
          <c:showVal val="0"/>
          <c:showCatName val="0"/>
          <c:showSerName val="0"/>
          <c:showPercent val="0"/>
          <c:showBubbleSize val="0"/>
        </c:dLbls>
        <c:marker val="1"/>
        <c:smooth val="0"/>
        <c:axId val="2080651024"/>
        <c:axId val="294191680"/>
      </c:lineChart>
      <c:catAx>
        <c:axId val="208065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191680"/>
        <c:crosses val="autoZero"/>
        <c:auto val="1"/>
        <c:lblAlgn val="ctr"/>
        <c:lblOffset val="100"/>
        <c:noMultiLvlLbl val="0"/>
      </c:catAx>
      <c:valAx>
        <c:axId val="29419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65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39375</c:v>
                </c:pt>
                <c:pt idx="1">
                  <c:v>40000</c:v>
                </c:pt>
              </c:numCache>
            </c:numRef>
          </c:val>
          <c:extLst>
            <c:ext xmlns:c16="http://schemas.microsoft.com/office/drawing/2014/chart" uri="{C3380CC4-5D6E-409C-BE32-E72D297353CC}">
              <c16:uniqueId val="{00000000-A487-4548-AEC5-27FA049D067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40000</c:v>
                </c:pt>
                <c:pt idx="1">
                  <c:v>35294.117647058825</c:v>
                </c:pt>
              </c:numCache>
            </c:numRef>
          </c:val>
          <c:extLst>
            <c:ext xmlns:c16="http://schemas.microsoft.com/office/drawing/2014/chart" uri="{C3380CC4-5D6E-409C-BE32-E72D297353CC}">
              <c16:uniqueId val="{00000001-A487-4548-AEC5-27FA049D0671}"/>
            </c:ext>
          </c:extLst>
        </c:ser>
        <c:dLbls>
          <c:showLegendKey val="0"/>
          <c:showVal val="0"/>
          <c:showCatName val="0"/>
          <c:showSerName val="0"/>
          <c:showPercent val="0"/>
          <c:showBubbleSize val="0"/>
        </c:dLbls>
        <c:gapWidth val="219"/>
        <c:overlap val="-27"/>
        <c:axId val="1993362912"/>
        <c:axId val="1997304832"/>
      </c:barChart>
      <c:catAx>
        <c:axId val="199336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1872790901137363"/>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304832"/>
        <c:crosses val="autoZero"/>
        <c:auto val="1"/>
        <c:lblAlgn val="ctr"/>
        <c:lblOffset val="100"/>
        <c:noMultiLvlLbl val="0"/>
      </c:catAx>
      <c:valAx>
        <c:axId val="199730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62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Table'!$B$24:$B$28</c:f>
              <c:strCache>
                <c:ptCount val="4"/>
                <c:pt idx="0">
                  <c:v>0-1 Miles</c:v>
                </c:pt>
                <c:pt idx="1">
                  <c:v>1-2 Miles</c:v>
                </c:pt>
                <c:pt idx="2">
                  <c:v>2-5 Miles</c:v>
                </c:pt>
                <c:pt idx="3">
                  <c:v>10 miles +</c:v>
                </c:pt>
              </c:strCache>
            </c:strRef>
          </c:cat>
          <c:val>
            <c:numRef>
              <c:f>'Pivot Table'!$C$24:$C$28</c:f>
              <c:numCache>
                <c:formatCode>General</c:formatCode>
                <c:ptCount val="4"/>
                <c:pt idx="0">
                  <c:v>19</c:v>
                </c:pt>
                <c:pt idx="2">
                  <c:v>4</c:v>
                </c:pt>
                <c:pt idx="3">
                  <c:v>1</c:v>
                </c:pt>
              </c:numCache>
            </c:numRef>
          </c:val>
          <c:smooth val="0"/>
          <c:extLst>
            <c:ext xmlns:c16="http://schemas.microsoft.com/office/drawing/2014/chart" uri="{C3380CC4-5D6E-409C-BE32-E72D297353CC}">
              <c16:uniqueId val="{00000000-7363-43F5-9A29-4F7B144FB449}"/>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Table'!$B$24:$B$28</c:f>
              <c:strCache>
                <c:ptCount val="4"/>
                <c:pt idx="0">
                  <c:v>0-1 Miles</c:v>
                </c:pt>
                <c:pt idx="1">
                  <c:v>1-2 Miles</c:v>
                </c:pt>
                <c:pt idx="2">
                  <c:v>2-5 Miles</c:v>
                </c:pt>
                <c:pt idx="3">
                  <c:v>10 miles +</c:v>
                </c:pt>
              </c:strCache>
            </c:strRef>
          </c:cat>
          <c:val>
            <c:numRef>
              <c:f>'Pivot Table'!$D$24:$D$28</c:f>
              <c:numCache>
                <c:formatCode>General</c:formatCode>
                <c:ptCount val="4"/>
                <c:pt idx="0">
                  <c:v>31</c:v>
                </c:pt>
                <c:pt idx="1">
                  <c:v>3</c:v>
                </c:pt>
                <c:pt idx="3">
                  <c:v>1</c:v>
                </c:pt>
              </c:numCache>
            </c:numRef>
          </c:val>
          <c:smooth val="0"/>
          <c:extLst>
            <c:ext xmlns:c16="http://schemas.microsoft.com/office/drawing/2014/chart" uri="{C3380CC4-5D6E-409C-BE32-E72D297353CC}">
              <c16:uniqueId val="{00000001-7363-43F5-9A29-4F7B144FB449}"/>
            </c:ext>
          </c:extLst>
        </c:ser>
        <c:dLbls>
          <c:showLegendKey val="0"/>
          <c:showVal val="0"/>
          <c:showCatName val="0"/>
          <c:showSerName val="0"/>
          <c:showPercent val="0"/>
          <c:showBubbleSize val="0"/>
        </c:dLbls>
        <c:smooth val="0"/>
        <c:axId val="2080656128"/>
        <c:axId val="2006138976"/>
      </c:lineChart>
      <c:catAx>
        <c:axId val="208065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138976"/>
        <c:crosses val="autoZero"/>
        <c:auto val="1"/>
        <c:lblAlgn val="ctr"/>
        <c:lblOffset val="100"/>
        <c:noMultiLvlLbl val="0"/>
      </c:catAx>
      <c:valAx>
        <c:axId val="200613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65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Range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 31-54</c:v>
                </c:pt>
                <c:pt idx="1">
                  <c:v>Old 55+</c:v>
                </c:pt>
              </c:strCache>
            </c:strRef>
          </c:cat>
          <c:val>
            <c:numRef>
              <c:f>'Pivot Table'!$B$42:$B$44</c:f>
              <c:numCache>
                <c:formatCode>General</c:formatCode>
                <c:ptCount val="2"/>
                <c:pt idx="0">
                  <c:v>13</c:v>
                </c:pt>
                <c:pt idx="1">
                  <c:v>11</c:v>
                </c:pt>
              </c:numCache>
            </c:numRef>
          </c:val>
          <c:smooth val="0"/>
          <c:extLst>
            <c:ext xmlns:c16="http://schemas.microsoft.com/office/drawing/2014/chart" uri="{C3380CC4-5D6E-409C-BE32-E72D297353CC}">
              <c16:uniqueId val="{00000000-4593-4CEA-A95A-683FEE1205C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 31-54</c:v>
                </c:pt>
                <c:pt idx="1">
                  <c:v>Old 55+</c:v>
                </c:pt>
              </c:strCache>
            </c:strRef>
          </c:cat>
          <c:val>
            <c:numRef>
              <c:f>'Pivot Table'!$C$42:$C$44</c:f>
              <c:numCache>
                <c:formatCode>General</c:formatCode>
                <c:ptCount val="2"/>
                <c:pt idx="0">
                  <c:v>32</c:v>
                </c:pt>
                <c:pt idx="1">
                  <c:v>3</c:v>
                </c:pt>
              </c:numCache>
            </c:numRef>
          </c:val>
          <c:smooth val="0"/>
          <c:extLst>
            <c:ext xmlns:c16="http://schemas.microsoft.com/office/drawing/2014/chart" uri="{C3380CC4-5D6E-409C-BE32-E72D297353CC}">
              <c16:uniqueId val="{00000001-4593-4CEA-A95A-683FEE1205C8}"/>
            </c:ext>
          </c:extLst>
        </c:ser>
        <c:dLbls>
          <c:showLegendKey val="0"/>
          <c:showVal val="0"/>
          <c:showCatName val="0"/>
          <c:showSerName val="0"/>
          <c:showPercent val="0"/>
          <c:showBubbleSize val="0"/>
        </c:dLbls>
        <c:marker val="1"/>
        <c:smooth val="0"/>
        <c:axId val="379269424"/>
        <c:axId val="2136590080"/>
      </c:lineChart>
      <c:catAx>
        <c:axId val="37926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Range</a:t>
                </a:r>
              </a:p>
            </c:rich>
          </c:tx>
          <c:layout>
            <c:manualLayout>
              <c:xMode val="edge"/>
              <c:yMode val="edge"/>
              <c:x val="0.43145713035870514"/>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590080"/>
        <c:crosses val="autoZero"/>
        <c:auto val="1"/>
        <c:lblAlgn val="ctr"/>
        <c:lblOffset val="100"/>
        <c:noMultiLvlLbl val="0"/>
      </c:catAx>
      <c:valAx>
        <c:axId val="213659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26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595312</xdr:colOff>
      <xdr:row>0</xdr:row>
      <xdr:rowOff>171450</xdr:rowOff>
    </xdr:from>
    <xdr:to>
      <xdr:col>12</xdr:col>
      <xdr:colOff>290512</xdr:colOff>
      <xdr:row>15</xdr:row>
      <xdr:rowOff>57150</xdr:rowOff>
    </xdr:to>
    <xdr:graphicFrame macro="">
      <xdr:nvGraphicFramePr>
        <xdr:cNvPr id="2" name="Chart 1">
          <a:extLst>
            <a:ext uri="{FF2B5EF4-FFF2-40B4-BE49-F238E27FC236}">
              <a16:creationId xmlns:a16="http://schemas.microsoft.com/office/drawing/2014/main" id="{88201EFC-3676-7DF0-154A-EF6CEBA89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xdr:colOff>
      <xdr:row>20</xdr:row>
      <xdr:rowOff>19050</xdr:rowOff>
    </xdr:from>
    <xdr:to>
      <xdr:col>13</xdr:col>
      <xdr:colOff>309562</xdr:colOff>
      <xdr:row>34</xdr:row>
      <xdr:rowOff>95250</xdr:rowOff>
    </xdr:to>
    <xdr:graphicFrame macro="">
      <xdr:nvGraphicFramePr>
        <xdr:cNvPr id="3" name="Chart 2">
          <a:extLst>
            <a:ext uri="{FF2B5EF4-FFF2-40B4-BE49-F238E27FC236}">
              <a16:creationId xmlns:a16="http://schemas.microsoft.com/office/drawing/2014/main" id="{24337AF6-BD23-DBC3-3BEC-999802E13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747712</xdr:colOff>
      <xdr:row>39</xdr:row>
      <xdr:rowOff>0</xdr:rowOff>
    </xdr:from>
    <xdr:to>
      <xdr:col>12</xdr:col>
      <xdr:colOff>300037</xdr:colOff>
      <xdr:row>53</xdr:row>
      <xdr:rowOff>76200</xdr:rowOff>
    </xdr:to>
    <xdr:graphicFrame macro="">
      <xdr:nvGraphicFramePr>
        <xdr:cNvPr id="4" name="Chart 3">
          <a:extLst>
            <a:ext uri="{FF2B5EF4-FFF2-40B4-BE49-F238E27FC236}">
              <a16:creationId xmlns:a16="http://schemas.microsoft.com/office/drawing/2014/main" id="{CB58FBBD-B1AC-E2E5-39BA-B8B8FE4BF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14286</xdr:colOff>
      <xdr:row>56</xdr:row>
      <xdr:rowOff>9525</xdr:rowOff>
    </xdr:from>
    <xdr:to>
      <xdr:col>14</xdr:col>
      <xdr:colOff>38100</xdr:colOff>
      <xdr:row>72</xdr:row>
      <xdr:rowOff>123825</xdr:rowOff>
    </xdr:to>
    <xdr:graphicFrame macro="">
      <xdr:nvGraphicFramePr>
        <xdr:cNvPr id="5" name="Chart 4">
          <a:extLst>
            <a:ext uri="{FF2B5EF4-FFF2-40B4-BE49-F238E27FC236}">
              <a16:creationId xmlns:a16="http://schemas.microsoft.com/office/drawing/2014/main" id="{353AD6AA-D33E-8BBF-79E5-B4A01D1CA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323851</xdr:colOff>
      <xdr:row>6</xdr:row>
      <xdr:rowOff>76200</xdr:rowOff>
    </xdr:from>
    <xdr:to>
      <xdr:col>9</xdr:col>
      <xdr:colOff>476251</xdr:colOff>
      <xdr:row>20</xdr:row>
      <xdr:rowOff>76200</xdr:rowOff>
    </xdr:to>
    <xdr:graphicFrame macro="">
      <xdr:nvGraphicFramePr>
        <xdr:cNvPr id="2" name="Chart 1">
          <a:extLst>
            <a:ext uri="{FF2B5EF4-FFF2-40B4-BE49-F238E27FC236}">
              <a16:creationId xmlns:a16="http://schemas.microsoft.com/office/drawing/2014/main" id="{38696BA5-1DF1-4980-8944-7E47A3B58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285750</xdr:colOff>
      <xdr:row>21</xdr:row>
      <xdr:rowOff>57150</xdr:rowOff>
    </xdr:from>
    <xdr:to>
      <xdr:col>17</xdr:col>
      <xdr:colOff>38100</xdr:colOff>
      <xdr:row>35</xdr:row>
      <xdr:rowOff>133350</xdr:rowOff>
    </xdr:to>
    <xdr:graphicFrame macro="">
      <xdr:nvGraphicFramePr>
        <xdr:cNvPr id="3" name="Chart 2">
          <a:extLst>
            <a:ext uri="{FF2B5EF4-FFF2-40B4-BE49-F238E27FC236}">
              <a16:creationId xmlns:a16="http://schemas.microsoft.com/office/drawing/2014/main" id="{A7B40C77-3E12-4B7F-BF82-BE9CAACA4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495300</xdr:colOff>
      <xdr:row>6</xdr:row>
      <xdr:rowOff>76200</xdr:rowOff>
    </xdr:from>
    <xdr:to>
      <xdr:col>17</xdr:col>
      <xdr:colOff>19050</xdr:colOff>
      <xdr:row>20</xdr:row>
      <xdr:rowOff>76200</xdr:rowOff>
    </xdr:to>
    <xdr:graphicFrame macro="">
      <xdr:nvGraphicFramePr>
        <xdr:cNvPr id="4" name="Chart 3">
          <a:extLst>
            <a:ext uri="{FF2B5EF4-FFF2-40B4-BE49-F238E27FC236}">
              <a16:creationId xmlns:a16="http://schemas.microsoft.com/office/drawing/2014/main" id="{F4DF99EF-067F-49CA-BF69-B89B7E69F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9526</xdr:rowOff>
    </xdr:from>
    <xdr:to>
      <xdr:col>2</xdr:col>
      <xdr:colOff>304800</xdr:colOff>
      <xdr:row>10</xdr:row>
      <xdr:rowOff>180976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7EFD1D7-D515-D0ED-AD6B-2D67BA99423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6"/>
              <a:ext cx="1524000"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2</xdr:col>
      <xdr:colOff>304800</xdr:colOff>
      <xdr:row>25</xdr:row>
      <xdr:rowOff>180975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8C15AD0-A3F5-2F30-4322-38E9101378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500"/>
              <a:ext cx="1524000" cy="1704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114301</xdr:rowOff>
    </xdr:from>
    <xdr:to>
      <xdr:col>2</xdr:col>
      <xdr:colOff>304800</xdr:colOff>
      <xdr:row>16</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ED3F1B5-16FF-1333-A6CB-D0BDE0E0C5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019301"/>
              <a:ext cx="1504950"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h" refreshedDate="45153.893770949071" createdVersion="8" refreshedVersion="8" minRefreshableVersion="3" recordCount="1000" xr:uid="{473F88C4-8BE3-4E17-AA52-15A3F80E37C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7">
        <s v="Middle Age 31-54"/>
        <s v="Old 55+"/>
        <s v="Adolescent 0-30"/>
        <s v="Adolescent" u="1"/>
        <s v="Invalid"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462626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417CC1-29F7-4EE7-A821-DFD0BFD974BE}" name="PivotTable8"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84"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8">
        <item m="1" x="3"/>
        <item m="1" x="4"/>
        <item m="1" x="5"/>
        <item m="1" x="6"/>
        <item x="0"/>
        <item x="1"/>
        <item x="2"/>
        <item t="default"/>
      </items>
    </pivotField>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142629-09BB-4F95-BE51-9A9DEA95D884}" name="PivotTable7"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8">
        <item m="1" x="3"/>
        <item x="2"/>
        <item m="1" x="4"/>
        <item m="1" x="5"/>
        <item x="0"/>
        <item m="1" x="6"/>
        <item x="1"/>
        <item t="default"/>
      </items>
    </pivotField>
    <pivotField axis="axisCol" dataField="1" showAll="0">
      <items count="3">
        <item x="0"/>
        <item x="1"/>
        <item t="default"/>
      </items>
    </pivotField>
  </pivotFields>
  <rowFields count="1">
    <field x="12"/>
  </rowFields>
  <rowItems count="3">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7DF2E2-CB53-4BDC-8C6F-650E35F230D0}" name="PivotTable5"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2:E28"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formats count="1">
    <format dxfId="19">
      <pivotArea dataOnly="0" labelOnly="1" fieldPosition="0">
        <references count="1">
          <reference field="13"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2C387A-FEBC-481C-99A5-E5BA2DCA4FF2}" name="PivotTable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n="Female"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33F32E-4FD0-48F5-8B12-229A50002225}" sourceName="Marital Status">
  <pivotTables>
    <pivotTable tabId="3" name="PivotTable4"/>
    <pivotTable tabId="3" name="PivotTable5"/>
    <pivotTable tabId="3" name="PivotTable7"/>
    <pivotTable tabId="3" name="PivotTable8"/>
  </pivotTables>
  <data>
    <tabular pivotCacheId="46262656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AD6285-76CC-426C-ADD9-C4DC778FBB8E}" sourceName="Education">
  <pivotTables>
    <pivotTable tabId="3" name="PivotTable4"/>
    <pivotTable tabId="3" name="PivotTable5"/>
    <pivotTable tabId="3" name="PivotTable7"/>
    <pivotTable tabId="3" name="PivotTable8"/>
  </pivotTables>
  <data>
    <tabular pivotCacheId="46262656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8F53F3-6449-46CC-A572-7651EC725DD2}" sourceName="Region">
  <pivotTables>
    <pivotTable tabId="3" name="PivotTable4"/>
    <pivotTable tabId="3" name="PivotTable5"/>
    <pivotTable tabId="3" name="PivotTable7"/>
    <pivotTable tabId="3" name="PivotTable8"/>
  </pivotTables>
  <data>
    <tabular pivotCacheId="46262656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E56E2D3-9536-4F66-9C23-92E38E8EA31A}" cache="Slicer_Marital_Status" caption="Marital Status" rowHeight="241300"/>
  <slicer name="Education" xr10:uid="{84CDC997-3C17-4EDB-B0D8-94B44FCF950D}" cache="Slicer_Education" caption="Education" rowHeight="241300"/>
  <slicer name="Region" xr10:uid="{B8F9B834-F12A-4B38-AC26-1B03381AD88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683E1-766B-4495-8AFA-E6D2D333FA0B}">
  <dimension ref="A1:N1001"/>
  <sheetViews>
    <sheetView topLeftCell="I1" workbookViewId="0">
      <selection activeCell="M2" sqref="M2:M1001"/>
    </sheetView>
  </sheetViews>
  <sheetFormatPr defaultColWidth="37.28515625" defaultRowHeight="15" x14ac:dyDescent="0.25"/>
  <cols>
    <col min="4" max="4" width="37.28515625" style="3"/>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36</v>
      </c>
      <c r="C2" t="s">
        <v>40</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40</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40</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40</v>
      </c>
      <c r="D13" s="3">
        <v>90000</v>
      </c>
      <c r="E13">
        <v>0</v>
      </c>
      <c r="F13" t="s">
        <v>13</v>
      </c>
      <c r="G13" t="s">
        <v>21</v>
      </c>
      <c r="H13" t="s">
        <v>18</v>
      </c>
      <c r="I13">
        <v>4</v>
      </c>
      <c r="J13" t="s">
        <v>47</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40</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40</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40</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40</v>
      </c>
      <c r="D23" s="3">
        <v>80000</v>
      </c>
      <c r="E23">
        <v>0</v>
      </c>
      <c r="F23" t="s">
        <v>13</v>
      </c>
      <c r="G23" t="s">
        <v>21</v>
      </c>
      <c r="H23" t="s">
        <v>15</v>
      </c>
      <c r="I23">
        <v>4</v>
      </c>
      <c r="J23" t="s">
        <v>47</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40</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40</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40</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40</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40</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40</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40</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40</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40</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40</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40</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40</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40</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40</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40</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40</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40</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40</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 31-54</v>
      </c>
      <c r="N53" t="s">
        <v>18</v>
      </c>
    </row>
    <row r="54" spans="1:14" x14ac:dyDescent="0.25">
      <c r="A54">
        <v>12558</v>
      </c>
      <c r="B54" t="s">
        <v>36</v>
      </c>
      <c r="C54" t="s">
        <v>40</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40</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40</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40</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40</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40</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 31-54</v>
      </c>
      <c r="N65" t="s">
        <v>18</v>
      </c>
    </row>
    <row r="66" spans="1:14" x14ac:dyDescent="0.25">
      <c r="A66">
        <v>14927</v>
      </c>
      <c r="B66" t="s">
        <v>36</v>
      </c>
      <c r="C66" t="s">
        <v>40</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40</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40</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40</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 31-54</v>
      </c>
      <c r="N72" t="s">
        <v>15</v>
      </c>
    </row>
    <row r="73" spans="1:14" x14ac:dyDescent="0.25">
      <c r="A73">
        <v>16200</v>
      </c>
      <c r="B73" t="s">
        <v>37</v>
      </c>
      <c r="C73" t="s">
        <v>40</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40</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40</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40</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40</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40</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40</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40</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40</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40</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40</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40</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40</v>
      </c>
      <c r="D97" s="3">
        <v>90000</v>
      </c>
      <c r="E97">
        <v>5</v>
      </c>
      <c r="F97" t="s">
        <v>19</v>
      </c>
      <c r="G97" t="s">
        <v>21</v>
      </c>
      <c r="H97" t="s">
        <v>15</v>
      </c>
      <c r="I97">
        <v>2</v>
      </c>
      <c r="J97" t="s">
        <v>47</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40</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40</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40</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40</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40</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40</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40</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40</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40</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40</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40</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40</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40</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40</v>
      </c>
      <c r="D124" s="3">
        <v>80000</v>
      </c>
      <c r="E124">
        <v>0</v>
      </c>
      <c r="F124" t="s">
        <v>13</v>
      </c>
      <c r="G124" t="s">
        <v>21</v>
      </c>
      <c r="H124" t="s">
        <v>18</v>
      </c>
      <c r="I124">
        <v>3</v>
      </c>
      <c r="J124" t="s">
        <v>47</v>
      </c>
      <c r="K124" t="s">
        <v>24</v>
      </c>
      <c r="L124">
        <v>31</v>
      </c>
      <c r="M124" t="str">
        <f t="shared" si="1"/>
        <v>Middle Age 31-54</v>
      </c>
      <c r="N124" t="s">
        <v>18</v>
      </c>
    </row>
    <row r="125" spans="1:14" x14ac:dyDescent="0.25">
      <c r="A125">
        <v>23627</v>
      </c>
      <c r="B125" t="s">
        <v>37</v>
      </c>
      <c r="C125" t="s">
        <v>40</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40</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40</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40</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40</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40</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40</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40</v>
      </c>
      <c r="D145" s="3">
        <v>80000</v>
      </c>
      <c r="E145">
        <v>0</v>
      </c>
      <c r="F145" t="s">
        <v>13</v>
      </c>
      <c r="G145" t="s">
        <v>21</v>
      </c>
      <c r="H145" t="s">
        <v>15</v>
      </c>
      <c r="I145">
        <v>3</v>
      </c>
      <c r="J145" t="s">
        <v>47</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40</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40</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40</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40</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40</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40</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40</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40</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40</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40</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40</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40</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40</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40</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40</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40</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40</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 55+</v>
      </c>
      <c r="N180" t="s">
        <v>15</v>
      </c>
    </row>
    <row r="181" spans="1:14" x14ac:dyDescent="0.25">
      <c r="A181">
        <v>12212</v>
      </c>
      <c r="B181" t="s">
        <v>36</v>
      </c>
      <c r="C181" t="s">
        <v>40</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40</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40</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40</v>
      </c>
      <c r="D186" s="3">
        <v>130000</v>
      </c>
      <c r="E186">
        <v>4</v>
      </c>
      <c r="F186" t="s">
        <v>27</v>
      </c>
      <c r="G186" t="s">
        <v>28</v>
      </c>
      <c r="H186" t="s">
        <v>18</v>
      </c>
      <c r="I186">
        <v>4</v>
      </c>
      <c r="J186" t="s">
        <v>47</v>
      </c>
      <c r="K186" t="s">
        <v>17</v>
      </c>
      <c r="L186">
        <v>58</v>
      </c>
      <c r="M186" t="str">
        <f t="shared" si="2"/>
        <v>Old 55+</v>
      </c>
      <c r="N186" t="s">
        <v>18</v>
      </c>
    </row>
    <row r="187" spans="1:14" x14ac:dyDescent="0.25">
      <c r="A187">
        <v>15799</v>
      </c>
      <c r="B187" t="s">
        <v>36</v>
      </c>
      <c r="C187" t="s">
        <v>40</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40</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 55+</v>
      </c>
      <c r="N189" t="s">
        <v>18</v>
      </c>
    </row>
    <row r="190" spans="1:14" x14ac:dyDescent="0.25">
      <c r="A190">
        <v>20606</v>
      </c>
      <c r="B190" t="s">
        <v>36</v>
      </c>
      <c r="C190" t="s">
        <v>40</v>
      </c>
      <c r="D190" s="3">
        <v>70000</v>
      </c>
      <c r="E190">
        <v>0</v>
      </c>
      <c r="F190" t="s">
        <v>13</v>
      </c>
      <c r="G190" t="s">
        <v>21</v>
      </c>
      <c r="H190" t="s">
        <v>15</v>
      </c>
      <c r="I190">
        <v>4</v>
      </c>
      <c r="J190" t="s">
        <v>47</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40</v>
      </c>
      <c r="D194" s="3">
        <v>80000</v>
      </c>
      <c r="E194">
        <v>5</v>
      </c>
      <c r="F194" t="s">
        <v>13</v>
      </c>
      <c r="G194" t="s">
        <v>28</v>
      </c>
      <c r="H194" t="s">
        <v>15</v>
      </c>
      <c r="I194">
        <v>2</v>
      </c>
      <c r="J194" t="s">
        <v>47</v>
      </c>
      <c r="K194" t="s">
        <v>17</v>
      </c>
      <c r="L194">
        <v>62</v>
      </c>
      <c r="M194" t="str">
        <f t="shared" si="2"/>
        <v>Old 55+</v>
      </c>
      <c r="N194" t="s">
        <v>18</v>
      </c>
    </row>
    <row r="195" spans="1:14" x14ac:dyDescent="0.25">
      <c r="A195">
        <v>26032</v>
      </c>
      <c r="B195" t="s">
        <v>36</v>
      </c>
      <c r="C195" t="s">
        <v>40</v>
      </c>
      <c r="D195" s="3">
        <v>70000</v>
      </c>
      <c r="E195">
        <v>5</v>
      </c>
      <c r="F195" t="s">
        <v>13</v>
      </c>
      <c r="G195" t="s">
        <v>21</v>
      </c>
      <c r="H195" t="s">
        <v>15</v>
      </c>
      <c r="I195">
        <v>4</v>
      </c>
      <c r="J195" t="s">
        <v>47</v>
      </c>
      <c r="K195" t="s">
        <v>24</v>
      </c>
      <c r="L195">
        <v>41</v>
      </c>
      <c r="M195" t="str">
        <f t="shared" ref="M195:M258" si="3">IF(L195&gt;54,"Old 55+",IF(L195&gt;=31,"Middle Age 31-54",IF(L195&lt;31,"Adolescent 0-30","Invalid")))</f>
        <v>Middle Age 31-54</v>
      </c>
      <c r="N195" t="s">
        <v>18</v>
      </c>
    </row>
    <row r="196" spans="1:14" x14ac:dyDescent="0.25">
      <c r="A196">
        <v>17843</v>
      </c>
      <c r="B196" t="s">
        <v>37</v>
      </c>
      <c r="C196" t="s">
        <v>40</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40</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40</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40</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40</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 55+</v>
      </c>
      <c r="N208" t="s">
        <v>18</v>
      </c>
    </row>
    <row r="209" spans="1:14" x14ac:dyDescent="0.25">
      <c r="A209">
        <v>28729</v>
      </c>
      <c r="B209" t="s">
        <v>37</v>
      </c>
      <c r="C209" t="s">
        <v>40</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40</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40</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40</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40</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40</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40</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40</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40</v>
      </c>
      <c r="D225" s="3">
        <v>70000</v>
      </c>
      <c r="E225">
        <v>5</v>
      </c>
      <c r="F225" t="s">
        <v>13</v>
      </c>
      <c r="G225" t="s">
        <v>21</v>
      </c>
      <c r="H225" t="s">
        <v>15</v>
      </c>
      <c r="I225">
        <v>4</v>
      </c>
      <c r="J225" t="s">
        <v>47</v>
      </c>
      <c r="K225" t="s">
        <v>24</v>
      </c>
      <c r="L225">
        <v>39</v>
      </c>
      <c r="M225" t="str">
        <f t="shared" si="3"/>
        <v>Middle Age 31-54</v>
      </c>
      <c r="N225" t="s">
        <v>18</v>
      </c>
    </row>
    <row r="226" spans="1:14" x14ac:dyDescent="0.25">
      <c r="A226">
        <v>19650</v>
      </c>
      <c r="B226" t="s">
        <v>36</v>
      </c>
      <c r="C226" t="s">
        <v>40</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40</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40</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 55+</v>
      </c>
      <c r="N232" t="s">
        <v>18</v>
      </c>
    </row>
    <row r="233" spans="1:14" x14ac:dyDescent="0.25">
      <c r="A233">
        <v>14777</v>
      </c>
      <c r="B233" t="s">
        <v>36</v>
      </c>
      <c r="C233" t="s">
        <v>40</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40</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 31-54</v>
      </c>
      <c r="N236" t="s">
        <v>15</v>
      </c>
    </row>
    <row r="237" spans="1:14" x14ac:dyDescent="0.25">
      <c r="A237">
        <v>11340</v>
      </c>
      <c r="B237" t="s">
        <v>36</v>
      </c>
      <c r="C237" t="s">
        <v>40</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40</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40</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40</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40</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40</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40</v>
      </c>
      <c r="D246" s="3">
        <v>120000</v>
      </c>
      <c r="E246">
        <v>3</v>
      </c>
      <c r="F246" t="s">
        <v>13</v>
      </c>
      <c r="G246" t="s">
        <v>28</v>
      </c>
      <c r="H246" t="s">
        <v>18</v>
      </c>
      <c r="I246">
        <v>2</v>
      </c>
      <c r="J246" t="s">
        <v>47</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40</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40</v>
      </c>
      <c r="D249" s="3">
        <v>100000</v>
      </c>
      <c r="E249">
        <v>0</v>
      </c>
      <c r="F249" t="s">
        <v>27</v>
      </c>
      <c r="G249" t="s">
        <v>28</v>
      </c>
      <c r="H249" t="s">
        <v>15</v>
      </c>
      <c r="I249">
        <v>4</v>
      </c>
      <c r="J249" t="s">
        <v>47</v>
      </c>
      <c r="K249" t="s">
        <v>24</v>
      </c>
      <c r="L249">
        <v>34</v>
      </c>
      <c r="M249" t="str">
        <f t="shared" si="3"/>
        <v>Middle Age 31-54</v>
      </c>
      <c r="N249" t="s">
        <v>15</v>
      </c>
    </row>
    <row r="250" spans="1:14" x14ac:dyDescent="0.25">
      <c r="A250">
        <v>13981</v>
      </c>
      <c r="B250" t="s">
        <v>36</v>
      </c>
      <c r="C250" t="s">
        <v>40</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40</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40</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40</v>
      </c>
      <c r="D260" s="3">
        <v>100000</v>
      </c>
      <c r="E260">
        <v>3</v>
      </c>
      <c r="F260" t="s">
        <v>19</v>
      </c>
      <c r="G260" t="s">
        <v>28</v>
      </c>
      <c r="H260" t="s">
        <v>15</v>
      </c>
      <c r="I260">
        <v>4</v>
      </c>
      <c r="J260" t="s">
        <v>47</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40</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40</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40</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40</v>
      </c>
      <c r="D265" s="3">
        <v>70000</v>
      </c>
      <c r="E265">
        <v>5</v>
      </c>
      <c r="F265" t="s">
        <v>13</v>
      </c>
      <c r="G265" t="s">
        <v>21</v>
      </c>
      <c r="H265" t="s">
        <v>15</v>
      </c>
      <c r="I265">
        <v>3</v>
      </c>
      <c r="J265" t="s">
        <v>47</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40</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40</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40</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40</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40</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40</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40</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40</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40</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40</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40</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40</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40</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40</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40</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40</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40</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40</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40</v>
      </c>
      <c r="D297" s="3">
        <v>110000</v>
      </c>
      <c r="E297">
        <v>0</v>
      </c>
      <c r="F297" t="s">
        <v>19</v>
      </c>
      <c r="G297" t="s">
        <v>28</v>
      </c>
      <c r="H297" t="s">
        <v>15</v>
      </c>
      <c r="I297">
        <v>3</v>
      </c>
      <c r="J297" t="s">
        <v>47</v>
      </c>
      <c r="K297" t="s">
        <v>24</v>
      </c>
      <c r="L297">
        <v>32</v>
      </c>
      <c r="M297" t="str">
        <f t="shared" si="4"/>
        <v>Middle Age 31-54</v>
      </c>
      <c r="N297" t="s">
        <v>15</v>
      </c>
    </row>
    <row r="298" spans="1:14" x14ac:dyDescent="0.25">
      <c r="A298">
        <v>26663</v>
      </c>
      <c r="B298" t="s">
        <v>37</v>
      </c>
      <c r="C298" t="s">
        <v>40</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40</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40</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40</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40</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40</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40</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 31-54</v>
      </c>
      <c r="N320" t="s">
        <v>18</v>
      </c>
    </row>
    <row r="321" spans="1:14" x14ac:dyDescent="0.25">
      <c r="A321">
        <v>11386</v>
      </c>
      <c r="B321" t="s">
        <v>36</v>
      </c>
      <c r="C321" t="s">
        <v>40</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40</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40</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40</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40</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40</v>
      </c>
      <c r="D331" s="3">
        <v>90000</v>
      </c>
      <c r="E331">
        <v>5</v>
      </c>
      <c r="F331" t="s">
        <v>29</v>
      </c>
      <c r="G331" t="s">
        <v>14</v>
      </c>
      <c r="H331" t="s">
        <v>15</v>
      </c>
      <c r="I331">
        <v>2</v>
      </c>
      <c r="J331" t="s">
        <v>47</v>
      </c>
      <c r="K331" t="s">
        <v>17</v>
      </c>
      <c r="L331">
        <v>59</v>
      </c>
      <c r="M331" t="str">
        <f t="shared" si="5"/>
        <v>Old 55+</v>
      </c>
      <c r="N331" t="s">
        <v>18</v>
      </c>
    </row>
    <row r="332" spans="1:14" x14ac:dyDescent="0.25">
      <c r="A332">
        <v>24898</v>
      </c>
      <c r="B332" t="s">
        <v>37</v>
      </c>
      <c r="C332" t="s">
        <v>40</v>
      </c>
      <c r="D332" s="3">
        <v>80000</v>
      </c>
      <c r="E332">
        <v>0</v>
      </c>
      <c r="F332" t="s">
        <v>13</v>
      </c>
      <c r="G332" t="s">
        <v>21</v>
      </c>
      <c r="H332" t="s">
        <v>15</v>
      </c>
      <c r="I332">
        <v>3</v>
      </c>
      <c r="J332" t="s">
        <v>47</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40</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40</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40</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40</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40</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40</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40</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40</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 31-54</v>
      </c>
      <c r="N357" t="s">
        <v>18</v>
      </c>
    </row>
    <row r="358" spans="1:14" x14ac:dyDescent="0.25">
      <c r="A358">
        <v>23608</v>
      </c>
      <c r="B358" t="s">
        <v>36</v>
      </c>
      <c r="C358" t="s">
        <v>40</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40</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40</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40</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40</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40</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40</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40</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40</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40</v>
      </c>
      <c r="D372" s="3">
        <v>100000</v>
      </c>
      <c r="E372">
        <v>4</v>
      </c>
      <c r="F372" t="s">
        <v>13</v>
      </c>
      <c r="G372" t="s">
        <v>21</v>
      </c>
      <c r="H372" t="s">
        <v>15</v>
      </c>
      <c r="I372">
        <v>1</v>
      </c>
      <c r="J372" t="s">
        <v>47</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40</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40</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 0-30</v>
      </c>
      <c r="N382" t="s">
        <v>15</v>
      </c>
    </row>
    <row r="383" spans="1:14" x14ac:dyDescent="0.25">
      <c r="A383">
        <v>22974</v>
      </c>
      <c r="B383" t="s">
        <v>36</v>
      </c>
      <c r="C383" t="s">
        <v>40</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40</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40</v>
      </c>
      <c r="D388" s="3">
        <v>120000</v>
      </c>
      <c r="E388">
        <v>0</v>
      </c>
      <c r="F388" t="s">
        <v>29</v>
      </c>
      <c r="G388" t="s">
        <v>21</v>
      </c>
      <c r="H388" t="s">
        <v>15</v>
      </c>
      <c r="I388">
        <v>4</v>
      </c>
      <c r="J388" t="s">
        <v>47</v>
      </c>
      <c r="K388" t="s">
        <v>24</v>
      </c>
      <c r="L388">
        <v>34</v>
      </c>
      <c r="M388" t="str">
        <f t="shared" si="6"/>
        <v>Middle Age 31-54</v>
      </c>
      <c r="N388" t="s">
        <v>15</v>
      </c>
    </row>
    <row r="389" spans="1:14" x14ac:dyDescent="0.25">
      <c r="A389">
        <v>13690</v>
      </c>
      <c r="B389" t="s">
        <v>37</v>
      </c>
      <c r="C389" t="s">
        <v>40</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40</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40</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40</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40</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40</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40</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40</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40</v>
      </c>
      <c r="D402" s="3">
        <v>110000</v>
      </c>
      <c r="E402">
        <v>3</v>
      </c>
      <c r="F402" t="s">
        <v>13</v>
      </c>
      <c r="G402" t="s">
        <v>28</v>
      </c>
      <c r="H402" t="s">
        <v>15</v>
      </c>
      <c r="I402">
        <v>4</v>
      </c>
      <c r="J402" t="s">
        <v>47</v>
      </c>
      <c r="K402" t="s">
        <v>17</v>
      </c>
      <c r="L402">
        <v>53</v>
      </c>
      <c r="M402" t="str">
        <f t="shared" si="6"/>
        <v>Middle Age 31-54</v>
      </c>
      <c r="N402" t="s">
        <v>18</v>
      </c>
    </row>
    <row r="403" spans="1:14" x14ac:dyDescent="0.25">
      <c r="A403">
        <v>11555</v>
      </c>
      <c r="B403" t="s">
        <v>36</v>
      </c>
      <c r="C403" t="s">
        <v>40</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40</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40</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40</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40</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40</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40</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40</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40</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40</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40</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40</v>
      </c>
      <c r="D422" s="3">
        <v>100000</v>
      </c>
      <c r="E422">
        <v>2</v>
      </c>
      <c r="F422" t="s">
        <v>13</v>
      </c>
      <c r="G422" t="s">
        <v>28</v>
      </c>
      <c r="H422" t="s">
        <v>15</v>
      </c>
      <c r="I422">
        <v>4</v>
      </c>
      <c r="J422" t="s">
        <v>47</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40</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40</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40</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40</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40</v>
      </c>
      <c r="D434" s="3">
        <v>110000</v>
      </c>
      <c r="E434">
        <v>0</v>
      </c>
      <c r="F434" t="s">
        <v>27</v>
      </c>
      <c r="G434" t="s">
        <v>28</v>
      </c>
      <c r="H434" t="s">
        <v>15</v>
      </c>
      <c r="I434">
        <v>3</v>
      </c>
      <c r="J434" t="s">
        <v>47</v>
      </c>
      <c r="K434" t="s">
        <v>24</v>
      </c>
      <c r="L434">
        <v>34</v>
      </c>
      <c r="M434" t="str">
        <f t="shared" si="6"/>
        <v>Middle Age 31-54</v>
      </c>
      <c r="N434" t="s">
        <v>15</v>
      </c>
    </row>
    <row r="435" spans="1:14" x14ac:dyDescent="0.25">
      <c r="A435">
        <v>27814</v>
      </c>
      <c r="B435" t="s">
        <v>37</v>
      </c>
      <c r="C435" t="s">
        <v>40</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40</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40</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40</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40</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40</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40</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40</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40</v>
      </c>
      <c r="D448" s="3">
        <v>130000</v>
      </c>
      <c r="E448">
        <v>0</v>
      </c>
      <c r="F448" t="s">
        <v>31</v>
      </c>
      <c r="G448" t="s">
        <v>28</v>
      </c>
      <c r="H448" t="s">
        <v>15</v>
      </c>
      <c r="I448">
        <v>1</v>
      </c>
      <c r="J448" t="s">
        <v>47</v>
      </c>
      <c r="K448" t="s">
        <v>24</v>
      </c>
      <c r="L448">
        <v>48</v>
      </c>
      <c r="M448" t="str">
        <f t="shared" si="6"/>
        <v>Middle Age 31-54</v>
      </c>
      <c r="N448" t="s">
        <v>18</v>
      </c>
    </row>
    <row r="449" spans="1:14" x14ac:dyDescent="0.25">
      <c r="A449">
        <v>20711</v>
      </c>
      <c r="B449" t="s">
        <v>36</v>
      </c>
      <c r="C449" t="s">
        <v>40</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40</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40</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40</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40</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40</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40</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40</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40</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 31-54</v>
      </c>
      <c r="N460" t="s">
        <v>15</v>
      </c>
    </row>
    <row r="461" spans="1:14" x14ac:dyDescent="0.25">
      <c r="A461">
        <v>21554</v>
      </c>
      <c r="B461" t="s">
        <v>37</v>
      </c>
      <c r="C461" t="s">
        <v>40</v>
      </c>
      <c r="D461" s="3">
        <v>80000</v>
      </c>
      <c r="E461">
        <v>0</v>
      </c>
      <c r="F461" t="s">
        <v>13</v>
      </c>
      <c r="G461" t="s">
        <v>21</v>
      </c>
      <c r="H461" t="s">
        <v>18</v>
      </c>
      <c r="I461">
        <v>3</v>
      </c>
      <c r="J461" t="s">
        <v>47</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40</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40</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40</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40</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40</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40</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40</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40</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40</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40</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40</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40</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40</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40</v>
      </c>
      <c r="D488" s="3">
        <v>90000</v>
      </c>
      <c r="E488">
        <v>4</v>
      </c>
      <c r="F488" t="s">
        <v>29</v>
      </c>
      <c r="G488" t="s">
        <v>14</v>
      </c>
      <c r="H488" t="s">
        <v>15</v>
      </c>
      <c r="I488">
        <v>4</v>
      </c>
      <c r="J488" t="s">
        <v>47</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40</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40</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 55+</v>
      </c>
      <c r="N497" t="s">
        <v>18</v>
      </c>
    </row>
    <row r="498" spans="1:14" x14ac:dyDescent="0.25">
      <c r="A498">
        <v>20678</v>
      </c>
      <c r="B498" t="s">
        <v>37</v>
      </c>
      <c r="C498" t="s">
        <v>40</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40</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40</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40</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40</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40</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40</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40</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40</v>
      </c>
      <c r="D515" s="3">
        <v>60000</v>
      </c>
      <c r="E515">
        <v>4</v>
      </c>
      <c r="F515" t="s">
        <v>31</v>
      </c>
      <c r="G515" t="s">
        <v>28</v>
      </c>
      <c r="H515" t="s">
        <v>15</v>
      </c>
      <c r="I515">
        <v>2</v>
      </c>
      <c r="J515" t="s">
        <v>47</v>
      </c>
      <c r="K515" t="s">
        <v>32</v>
      </c>
      <c r="L515">
        <v>61</v>
      </c>
      <c r="M515" t="str">
        <f t="shared" ref="M515:M578" si="8">IF(L515&gt;54,"Old 55+",IF(L515&gt;=31,"Middle Age 31-54",IF(L515&lt;31,"Adolescent 0-30","Invalid")))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40</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40</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40</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40</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 55+</v>
      </c>
      <c r="N527" t="s">
        <v>15</v>
      </c>
    </row>
    <row r="528" spans="1:14" x14ac:dyDescent="0.25">
      <c r="A528">
        <v>15382</v>
      </c>
      <c r="B528" t="s">
        <v>36</v>
      </c>
      <c r="C528" t="s">
        <v>40</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40</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40</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 31-54</v>
      </c>
      <c r="N537" t="s">
        <v>18</v>
      </c>
    </row>
    <row r="538" spans="1:14" x14ac:dyDescent="0.25">
      <c r="A538">
        <v>13907</v>
      </c>
      <c r="B538" t="s">
        <v>37</v>
      </c>
      <c r="C538" t="s">
        <v>40</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40</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40</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40</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40</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40</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40</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40</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40</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40</v>
      </c>
      <c r="D553" s="3">
        <v>50000</v>
      </c>
      <c r="E553">
        <v>4</v>
      </c>
      <c r="F553" t="s">
        <v>13</v>
      </c>
      <c r="G553" t="s">
        <v>28</v>
      </c>
      <c r="H553" t="s">
        <v>15</v>
      </c>
      <c r="I553">
        <v>2</v>
      </c>
      <c r="J553" t="s">
        <v>47</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40</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40</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40</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40</v>
      </c>
      <c r="D561" s="3">
        <v>60000</v>
      </c>
      <c r="E561">
        <v>2</v>
      </c>
      <c r="F561" t="s">
        <v>13</v>
      </c>
      <c r="G561" t="s">
        <v>28</v>
      </c>
      <c r="H561" t="s">
        <v>15</v>
      </c>
      <c r="I561">
        <v>0</v>
      </c>
      <c r="J561" t="s">
        <v>47</v>
      </c>
      <c r="K561" t="s">
        <v>32</v>
      </c>
      <c r="L561">
        <v>58</v>
      </c>
      <c r="M561" t="str">
        <f t="shared" si="8"/>
        <v>Old 55+</v>
      </c>
      <c r="N561" t="s">
        <v>18</v>
      </c>
    </row>
    <row r="562" spans="1:14" x14ac:dyDescent="0.25">
      <c r="A562">
        <v>18577</v>
      </c>
      <c r="B562" t="s">
        <v>36</v>
      </c>
      <c r="C562" t="s">
        <v>40</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40</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40</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40</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40</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40</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 55+</v>
      </c>
      <c r="N577" t="s">
        <v>18</v>
      </c>
    </row>
    <row r="578" spans="1:14" x14ac:dyDescent="0.25">
      <c r="A578">
        <v>18752</v>
      </c>
      <c r="B578" t="s">
        <v>37</v>
      </c>
      <c r="C578" t="s">
        <v>40</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40</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40</v>
      </c>
      <c r="D582" s="3">
        <v>60000</v>
      </c>
      <c r="E582">
        <v>3</v>
      </c>
      <c r="F582" t="s">
        <v>31</v>
      </c>
      <c r="G582" t="s">
        <v>28</v>
      </c>
      <c r="H582" t="s">
        <v>15</v>
      </c>
      <c r="I582">
        <v>2</v>
      </c>
      <c r="J582" t="s">
        <v>47</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40</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40</v>
      </c>
      <c r="D590" s="3">
        <v>90000</v>
      </c>
      <c r="E590">
        <v>2</v>
      </c>
      <c r="F590" t="s">
        <v>27</v>
      </c>
      <c r="G590" t="s">
        <v>21</v>
      </c>
      <c r="H590" t="s">
        <v>15</v>
      </c>
      <c r="I590">
        <v>1</v>
      </c>
      <c r="J590" t="s">
        <v>47</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 55+</v>
      </c>
      <c r="N591" t="s">
        <v>18</v>
      </c>
    </row>
    <row r="592" spans="1:14" x14ac:dyDescent="0.25">
      <c r="A592">
        <v>23158</v>
      </c>
      <c r="B592" t="s">
        <v>36</v>
      </c>
      <c r="C592" t="s">
        <v>40</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 55+</v>
      </c>
      <c r="N593" t="s">
        <v>15</v>
      </c>
    </row>
    <row r="594" spans="1:14" x14ac:dyDescent="0.25">
      <c r="A594">
        <v>18391</v>
      </c>
      <c r="B594" t="s">
        <v>37</v>
      </c>
      <c r="C594" t="s">
        <v>40</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40</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40</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40</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40</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40</v>
      </c>
      <c r="D609" s="3">
        <v>70000</v>
      </c>
      <c r="E609">
        <v>5</v>
      </c>
      <c r="F609" t="s">
        <v>31</v>
      </c>
      <c r="G609" t="s">
        <v>21</v>
      </c>
      <c r="H609" t="s">
        <v>15</v>
      </c>
      <c r="I609">
        <v>3</v>
      </c>
      <c r="J609" t="s">
        <v>47</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40</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40</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40</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40</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40</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40</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40</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40</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40</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40</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40</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40</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40</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40</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40</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40</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40</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40</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 55+",IF(L643&gt;=31,"Middle Age 31-54",IF(L643&lt;31,"Adolescent 0-30","Invalid")))</f>
        <v>Old 55+</v>
      </c>
      <c r="N643" t="s">
        <v>18</v>
      </c>
    </row>
    <row r="644" spans="1:14" x14ac:dyDescent="0.25">
      <c r="A644">
        <v>21741</v>
      </c>
      <c r="B644" t="s">
        <v>36</v>
      </c>
      <c r="C644" t="s">
        <v>40</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40</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40</v>
      </c>
      <c r="D646" s="3">
        <v>60000</v>
      </c>
      <c r="E646">
        <v>5</v>
      </c>
      <c r="F646" t="s">
        <v>13</v>
      </c>
      <c r="G646" t="s">
        <v>14</v>
      </c>
      <c r="H646" t="s">
        <v>15</v>
      </c>
      <c r="I646">
        <v>3</v>
      </c>
      <c r="J646" t="s">
        <v>47</v>
      </c>
      <c r="K646" t="s">
        <v>32</v>
      </c>
      <c r="L646">
        <v>41</v>
      </c>
      <c r="M646" t="str">
        <f t="shared" si="10"/>
        <v>Middle Age 31-54</v>
      </c>
      <c r="N646" t="s">
        <v>18</v>
      </c>
    </row>
    <row r="647" spans="1:14" x14ac:dyDescent="0.25">
      <c r="A647">
        <v>16217</v>
      </c>
      <c r="B647" t="s">
        <v>37</v>
      </c>
      <c r="C647" t="s">
        <v>40</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40</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40</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40</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40</v>
      </c>
      <c r="D652" s="3">
        <v>70000</v>
      </c>
      <c r="E652">
        <v>5</v>
      </c>
      <c r="F652" t="s">
        <v>31</v>
      </c>
      <c r="G652" t="s">
        <v>28</v>
      </c>
      <c r="H652" t="s">
        <v>15</v>
      </c>
      <c r="I652">
        <v>2</v>
      </c>
      <c r="J652" t="s">
        <v>47</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40</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40</v>
      </c>
      <c r="D661" s="3">
        <v>60000</v>
      </c>
      <c r="E661">
        <v>4</v>
      </c>
      <c r="F661" t="s">
        <v>13</v>
      </c>
      <c r="G661" t="s">
        <v>28</v>
      </c>
      <c r="H661" t="s">
        <v>15</v>
      </c>
      <c r="I661">
        <v>2</v>
      </c>
      <c r="J661" t="s">
        <v>47</v>
      </c>
      <c r="K661" t="s">
        <v>32</v>
      </c>
      <c r="L661">
        <v>63</v>
      </c>
      <c r="M661" t="str">
        <f t="shared" si="10"/>
        <v>Old 55+</v>
      </c>
      <c r="N661" t="s">
        <v>18</v>
      </c>
    </row>
    <row r="662" spans="1:14" x14ac:dyDescent="0.25">
      <c r="A662">
        <v>21599</v>
      </c>
      <c r="B662" t="s">
        <v>36</v>
      </c>
      <c r="C662" t="s">
        <v>40</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40</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40</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40</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40</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40</v>
      </c>
      <c r="D669" s="3">
        <v>40000</v>
      </c>
      <c r="E669">
        <v>5</v>
      </c>
      <c r="F669" t="s">
        <v>27</v>
      </c>
      <c r="G669" t="s">
        <v>21</v>
      </c>
      <c r="H669" t="s">
        <v>18</v>
      </c>
      <c r="I669">
        <v>2</v>
      </c>
      <c r="J669" t="s">
        <v>47</v>
      </c>
      <c r="K669" t="s">
        <v>32</v>
      </c>
      <c r="L669">
        <v>61</v>
      </c>
      <c r="M669" t="str">
        <f t="shared" si="10"/>
        <v>Old 55+</v>
      </c>
      <c r="N669" t="s">
        <v>18</v>
      </c>
    </row>
    <row r="670" spans="1:14" x14ac:dyDescent="0.25">
      <c r="A670">
        <v>14592</v>
      </c>
      <c r="B670" t="s">
        <v>36</v>
      </c>
      <c r="C670" t="s">
        <v>40</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40</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 55+</v>
      </c>
      <c r="N672" t="s">
        <v>18</v>
      </c>
    </row>
    <row r="673" spans="1:14" x14ac:dyDescent="0.25">
      <c r="A673">
        <v>22252</v>
      </c>
      <c r="B673" t="s">
        <v>37</v>
      </c>
      <c r="C673" t="s">
        <v>40</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40</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40</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40</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 55+</v>
      </c>
      <c r="N681" t="s">
        <v>18</v>
      </c>
    </row>
    <row r="682" spans="1:14" x14ac:dyDescent="0.25">
      <c r="A682">
        <v>11165</v>
      </c>
      <c r="B682" t="s">
        <v>36</v>
      </c>
      <c r="C682" t="s">
        <v>40</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40</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40</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40</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40</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40</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40</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40</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40</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40</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40</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40</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40</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40</v>
      </c>
      <c r="D707" s="3">
        <v>70000</v>
      </c>
      <c r="E707">
        <v>4</v>
      </c>
      <c r="F707" t="s">
        <v>13</v>
      </c>
      <c r="G707" t="s">
        <v>28</v>
      </c>
      <c r="H707" t="s">
        <v>15</v>
      </c>
      <c r="I707">
        <v>1</v>
      </c>
      <c r="J707" t="s">
        <v>47</v>
      </c>
      <c r="K707" t="s">
        <v>32</v>
      </c>
      <c r="L707">
        <v>59</v>
      </c>
      <c r="M707" t="str">
        <f t="shared" ref="M707:M770" si="11">IF(L707&gt;54,"Old 55+",IF(L707&gt;=31,"Middle Age 31-54",IF(L707&lt;31,"Adolescent 0-30","Invalid")))</f>
        <v>Old 55+</v>
      </c>
      <c r="N707" t="s">
        <v>18</v>
      </c>
    </row>
    <row r="708" spans="1:14" x14ac:dyDescent="0.25">
      <c r="A708">
        <v>20296</v>
      </c>
      <c r="B708" t="s">
        <v>37</v>
      </c>
      <c r="C708" t="s">
        <v>40</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40</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 55+</v>
      </c>
      <c r="N710" t="s">
        <v>18</v>
      </c>
    </row>
    <row r="711" spans="1:14" x14ac:dyDescent="0.25">
      <c r="A711">
        <v>23712</v>
      </c>
      <c r="B711" t="s">
        <v>37</v>
      </c>
      <c r="C711" t="s">
        <v>40</v>
      </c>
      <c r="D711" s="3">
        <v>70000</v>
      </c>
      <c r="E711">
        <v>2</v>
      </c>
      <c r="F711" t="s">
        <v>13</v>
      </c>
      <c r="G711" t="s">
        <v>28</v>
      </c>
      <c r="H711" t="s">
        <v>15</v>
      </c>
      <c r="I711">
        <v>1</v>
      </c>
      <c r="J711" t="s">
        <v>47</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40</v>
      </c>
      <c r="D713" s="3">
        <v>70000</v>
      </c>
      <c r="E713">
        <v>2</v>
      </c>
      <c r="F713" t="s">
        <v>19</v>
      </c>
      <c r="G713" t="s">
        <v>21</v>
      </c>
      <c r="H713" t="s">
        <v>15</v>
      </c>
      <c r="I713">
        <v>1</v>
      </c>
      <c r="J713" t="s">
        <v>47</v>
      </c>
      <c r="K713" t="s">
        <v>32</v>
      </c>
      <c r="L713">
        <v>58</v>
      </c>
      <c r="M713" t="str">
        <f t="shared" si="11"/>
        <v>Old 55+</v>
      </c>
      <c r="N713" t="s">
        <v>18</v>
      </c>
    </row>
    <row r="714" spans="1:14" x14ac:dyDescent="0.25">
      <c r="A714">
        <v>28026</v>
      </c>
      <c r="B714" t="s">
        <v>36</v>
      </c>
      <c r="C714" t="s">
        <v>40</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40</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40</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40</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40</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40</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40</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40</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40</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40</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40</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40</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40</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40</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40</v>
      </c>
      <c r="D741" s="3">
        <v>60000</v>
      </c>
      <c r="E741">
        <v>2</v>
      </c>
      <c r="F741" t="s">
        <v>19</v>
      </c>
      <c r="G741" t="s">
        <v>21</v>
      </c>
      <c r="H741" t="s">
        <v>15</v>
      </c>
      <c r="I741">
        <v>1</v>
      </c>
      <c r="J741" t="s">
        <v>47</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40</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40</v>
      </c>
      <c r="D746" s="3">
        <v>70000</v>
      </c>
      <c r="E746">
        <v>4</v>
      </c>
      <c r="F746" t="s">
        <v>19</v>
      </c>
      <c r="G746" t="s">
        <v>21</v>
      </c>
      <c r="H746" t="s">
        <v>15</v>
      </c>
      <c r="I746">
        <v>1</v>
      </c>
      <c r="J746" t="s">
        <v>47</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40</v>
      </c>
      <c r="D748" s="3">
        <v>60000</v>
      </c>
      <c r="E748">
        <v>2</v>
      </c>
      <c r="F748" t="s">
        <v>13</v>
      </c>
      <c r="G748" t="s">
        <v>28</v>
      </c>
      <c r="H748" t="s">
        <v>15</v>
      </c>
      <c r="I748">
        <v>0</v>
      </c>
      <c r="J748" t="s">
        <v>47</v>
      </c>
      <c r="K748" t="s">
        <v>32</v>
      </c>
      <c r="L748">
        <v>56</v>
      </c>
      <c r="M748" t="str">
        <f t="shared" si="11"/>
        <v>Old 55+</v>
      </c>
      <c r="N748" t="s">
        <v>18</v>
      </c>
    </row>
    <row r="749" spans="1:14" x14ac:dyDescent="0.25">
      <c r="A749">
        <v>12957</v>
      </c>
      <c r="B749" t="s">
        <v>37</v>
      </c>
      <c r="C749" t="s">
        <v>40</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40</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40</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40</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40</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40</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40</v>
      </c>
      <c r="D763" s="3">
        <v>60000</v>
      </c>
      <c r="E763">
        <v>5</v>
      </c>
      <c r="F763" t="s">
        <v>13</v>
      </c>
      <c r="G763" t="s">
        <v>28</v>
      </c>
      <c r="H763" t="s">
        <v>15</v>
      </c>
      <c r="I763">
        <v>3</v>
      </c>
      <c r="J763" t="s">
        <v>47</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40</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40</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 31-54</v>
      </c>
      <c r="N768" t="s">
        <v>18</v>
      </c>
    </row>
    <row r="769" spans="1:14" x14ac:dyDescent="0.25">
      <c r="A769">
        <v>24979</v>
      </c>
      <c r="B769" t="s">
        <v>36</v>
      </c>
      <c r="C769" t="s">
        <v>40</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40</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40</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40</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40</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40</v>
      </c>
      <c r="D782" s="3">
        <v>60000</v>
      </c>
      <c r="E782">
        <v>2</v>
      </c>
      <c r="F782" t="s">
        <v>19</v>
      </c>
      <c r="G782" t="s">
        <v>21</v>
      </c>
      <c r="H782" t="s">
        <v>15</v>
      </c>
      <c r="I782">
        <v>1</v>
      </c>
      <c r="J782" t="s">
        <v>47</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40</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40</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40</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40</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40</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40</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40</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40</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40</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40</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40</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40</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40</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40</v>
      </c>
      <c r="D814" s="3">
        <v>70000</v>
      </c>
      <c r="E814">
        <v>4</v>
      </c>
      <c r="F814" t="s">
        <v>13</v>
      </c>
      <c r="G814" t="s">
        <v>28</v>
      </c>
      <c r="H814" t="s">
        <v>15</v>
      </c>
      <c r="I814">
        <v>2</v>
      </c>
      <c r="J814" t="s">
        <v>47</v>
      </c>
      <c r="K814" t="s">
        <v>32</v>
      </c>
      <c r="L814">
        <v>61</v>
      </c>
      <c r="M814" t="str">
        <f t="shared" si="12"/>
        <v>Old 55+</v>
      </c>
      <c r="N814" t="s">
        <v>18</v>
      </c>
    </row>
    <row r="815" spans="1:14" x14ac:dyDescent="0.25">
      <c r="A815">
        <v>25899</v>
      </c>
      <c r="B815" t="s">
        <v>36</v>
      </c>
      <c r="C815" t="s">
        <v>40</v>
      </c>
      <c r="D815" s="3">
        <v>70000</v>
      </c>
      <c r="E815">
        <v>2</v>
      </c>
      <c r="F815" t="s">
        <v>27</v>
      </c>
      <c r="G815" t="s">
        <v>21</v>
      </c>
      <c r="H815" t="s">
        <v>15</v>
      </c>
      <c r="I815">
        <v>2</v>
      </c>
      <c r="J815" t="s">
        <v>47</v>
      </c>
      <c r="K815" t="s">
        <v>32</v>
      </c>
      <c r="L815">
        <v>53</v>
      </c>
      <c r="M815" t="str">
        <f t="shared" si="12"/>
        <v>Middle Age 31-54</v>
      </c>
      <c r="N815" t="s">
        <v>18</v>
      </c>
    </row>
    <row r="816" spans="1:14" x14ac:dyDescent="0.25">
      <c r="A816">
        <v>13351</v>
      </c>
      <c r="B816" t="s">
        <v>37</v>
      </c>
      <c r="C816" t="s">
        <v>40</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40</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40</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40</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40</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40</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40</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40</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40</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40</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40</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40</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40</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40</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40</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40</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40</v>
      </c>
      <c r="D846" s="3">
        <v>40000</v>
      </c>
      <c r="E846">
        <v>5</v>
      </c>
      <c r="F846" t="s">
        <v>27</v>
      </c>
      <c r="G846" t="s">
        <v>21</v>
      </c>
      <c r="H846" t="s">
        <v>15</v>
      </c>
      <c r="I846">
        <v>2</v>
      </c>
      <c r="J846" t="s">
        <v>47</v>
      </c>
      <c r="K846" t="s">
        <v>32</v>
      </c>
      <c r="L846">
        <v>60</v>
      </c>
      <c r="M846" t="str">
        <f t="shared" si="13"/>
        <v>Old 55+</v>
      </c>
      <c r="N846" t="s">
        <v>18</v>
      </c>
    </row>
    <row r="847" spans="1:14" x14ac:dyDescent="0.25">
      <c r="A847">
        <v>25343</v>
      </c>
      <c r="B847" t="s">
        <v>37</v>
      </c>
      <c r="C847" t="s">
        <v>40</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40</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40</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40</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40</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40</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40</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40</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40</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40</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 55+</v>
      </c>
      <c r="N870" t="s">
        <v>15</v>
      </c>
    </row>
    <row r="871" spans="1:14" x14ac:dyDescent="0.25">
      <c r="A871">
        <v>26065</v>
      </c>
      <c r="B871" t="s">
        <v>37</v>
      </c>
      <c r="C871" t="s">
        <v>40</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 55+</v>
      </c>
      <c r="N873" t="s">
        <v>18</v>
      </c>
    </row>
    <row r="874" spans="1:14" x14ac:dyDescent="0.25">
      <c r="A874">
        <v>22118</v>
      </c>
      <c r="B874" t="s">
        <v>37</v>
      </c>
      <c r="C874" t="s">
        <v>40</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40</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40</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40</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40</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40</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40</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40</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40</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40</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40</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40</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 55+</v>
      </c>
      <c r="N900" t="s">
        <v>15</v>
      </c>
    </row>
    <row r="901" spans="1:14" x14ac:dyDescent="0.25">
      <c r="A901">
        <v>28192</v>
      </c>
      <c r="B901" t="s">
        <v>36</v>
      </c>
      <c r="C901" t="s">
        <v>40</v>
      </c>
      <c r="D901" s="3">
        <v>70000</v>
      </c>
      <c r="E901">
        <v>5</v>
      </c>
      <c r="F901" t="s">
        <v>31</v>
      </c>
      <c r="G901" t="s">
        <v>21</v>
      </c>
      <c r="H901" t="s">
        <v>15</v>
      </c>
      <c r="I901">
        <v>3</v>
      </c>
      <c r="J901" t="s">
        <v>47</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40</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40</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40</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40</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40</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40</v>
      </c>
      <c r="D921" s="3">
        <v>40000</v>
      </c>
      <c r="E921">
        <v>4</v>
      </c>
      <c r="F921" t="s">
        <v>27</v>
      </c>
      <c r="G921" t="s">
        <v>21</v>
      </c>
      <c r="H921" t="s">
        <v>15</v>
      </c>
      <c r="I921">
        <v>2</v>
      </c>
      <c r="J921" t="s">
        <v>47</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40</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40</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40</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40</v>
      </c>
      <c r="D928" s="3">
        <v>40000</v>
      </c>
      <c r="E928">
        <v>2</v>
      </c>
      <c r="F928" t="s">
        <v>27</v>
      </c>
      <c r="G928" t="s">
        <v>21</v>
      </c>
      <c r="H928" t="s">
        <v>15</v>
      </c>
      <c r="I928">
        <v>2</v>
      </c>
      <c r="J928" t="s">
        <v>47</v>
      </c>
      <c r="K928" t="s">
        <v>32</v>
      </c>
      <c r="L928">
        <v>57</v>
      </c>
      <c r="M928" t="str">
        <f t="shared" si="14"/>
        <v>Old 55+</v>
      </c>
      <c r="N928" t="s">
        <v>18</v>
      </c>
    </row>
    <row r="929" spans="1:14" x14ac:dyDescent="0.25">
      <c r="A929">
        <v>11823</v>
      </c>
      <c r="B929" t="s">
        <v>36</v>
      </c>
      <c r="C929" t="s">
        <v>40</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 31-54</v>
      </c>
      <c r="N932" t="s">
        <v>18</v>
      </c>
    </row>
    <row r="933" spans="1:14" x14ac:dyDescent="0.25">
      <c r="A933">
        <v>14914</v>
      </c>
      <c r="B933" t="s">
        <v>36</v>
      </c>
      <c r="C933" t="s">
        <v>40</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40</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40</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40</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40</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40</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40</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40</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40</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40</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40</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40</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40</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 31-54</v>
      </c>
      <c r="N951" t="s">
        <v>18</v>
      </c>
    </row>
    <row r="952" spans="1:14" x14ac:dyDescent="0.25">
      <c r="A952">
        <v>11788</v>
      </c>
      <c r="B952" t="s">
        <v>37</v>
      </c>
      <c r="C952" t="s">
        <v>40</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40</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40</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40</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40</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40</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40</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 55+</v>
      </c>
      <c r="N964" t="s">
        <v>18</v>
      </c>
    </row>
    <row r="965" spans="1:14" x14ac:dyDescent="0.25">
      <c r="A965">
        <v>16007</v>
      </c>
      <c r="B965" t="s">
        <v>36</v>
      </c>
      <c r="C965" t="s">
        <v>40</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 55+</v>
      </c>
      <c r="N966" t="s">
        <v>18</v>
      </c>
    </row>
    <row r="967" spans="1:14" x14ac:dyDescent="0.25">
      <c r="A967">
        <v>27756</v>
      </c>
      <c r="B967" t="s">
        <v>37</v>
      </c>
      <c r="C967" t="s">
        <v>40</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40</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40</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40</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40</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40</v>
      </c>
      <c r="D978" s="3">
        <v>60000</v>
      </c>
      <c r="E978">
        <v>3</v>
      </c>
      <c r="F978" t="s">
        <v>13</v>
      </c>
      <c r="G978" t="s">
        <v>28</v>
      </c>
      <c r="H978" t="s">
        <v>15</v>
      </c>
      <c r="I978">
        <v>2</v>
      </c>
      <c r="J978" t="s">
        <v>47</v>
      </c>
      <c r="K978" t="s">
        <v>32</v>
      </c>
      <c r="L978">
        <v>66</v>
      </c>
      <c r="M978" t="str">
        <f t="shared" si="15"/>
        <v>Old 55+</v>
      </c>
      <c r="N978" t="s">
        <v>18</v>
      </c>
    </row>
    <row r="979" spans="1:14" x14ac:dyDescent="0.25">
      <c r="A979">
        <v>19741</v>
      </c>
      <c r="B979" t="s">
        <v>37</v>
      </c>
      <c r="C979" t="s">
        <v>40</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40</v>
      </c>
      <c r="D982" s="3">
        <v>80000</v>
      </c>
      <c r="E982">
        <v>3</v>
      </c>
      <c r="F982" t="s">
        <v>13</v>
      </c>
      <c r="G982" t="s">
        <v>14</v>
      </c>
      <c r="H982" t="s">
        <v>15</v>
      </c>
      <c r="I982">
        <v>3</v>
      </c>
      <c r="J982" t="s">
        <v>47</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40</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 55+</v>
      </c>
      <c r="N988" t="s">
        <v>15</v>
      </c>
    </row>
    <row r="989" spans="1:14" x14ac:dyDescent="0.25">
      <c r="A989">
        <v>28972</v>
      </c>
      <c r="B989" t="s">
        <v>37</v>
      </c>
      <c r="C989" t="s">
        <v>40</v>
      </c>
      <c r="D989" s="3">
        <v>60000</v>
      </c>
      <c r="E989">
        <v>3</v>
      </c>
      <c r="F989" t="s">
        <v>31</v>
      </c>
      <c r="G989" t="s">
        <v>28</v>
      </c>
      <c r="H989" t="s">
        <v>15</v>
      </c>
      <c r="I989">
        <v>2</v>
      </c>
      <c r="J989" t="s">
        <v>47</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 31-54</v>
      </c>
      <c r="N991" t="s">
        <v>18</v>
      </c>
    </row>
    <row r="992" spans="1:14" x14ac:dyDescent="0.25">
      <c r="A992">
        <v>14332</v>
      </c>
      <c r="B992" t="s">
        <v>37</v>
      </c>
      <c r="C992" t="s">
        <v>40</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40</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 31-54</v>
      </c>
      <c r="N1001" t="s">
        <v>15</v>
      </c>
    </row>
  </sheetData>
  <autoFilter ref="A1:N1001" xr:uid="{005683E1-766B-4495-8AFA-E6D2D333FA0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61CB5-31F0-4097-B381-71D5ACAF7AA2}">
  <dimension ref="A3:E84"/>
  <sheetViews>
    <sheetView topLeftCell="A7" workbookViewId="0">
      <selection activeCell="B22" sqref="B22"/>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39</v>
      </c>
      <c r="B5" s="7">
        <v>39375</v>
      </c>
      <c r="C5" s="7">
        <v>40000</v>
      </c>
      <c r="D5" s="7">
        <v>39705.882352941175</v>
      </c>
    </row>
    <row r="6" spans="1:4" x14ac:dyDescent="0.25">
      <c r="A6" s="6" t="s">
        <v>38</v>
      </c>
      <c r="B6" s="7">
        <v>40000</v>
      </c>
      <c r="C6" s="7">
        <v>35294.117647058825</v>
      </c>
      <c r="D6" s="7">
        <v>36800</v>
      </c>
    </row>
    <row r="7" spans="1:4" x14ac:dyDescent="0.25">
      <c r="A7" s="6" t="s">
        <v>43</v>
      </c>
      <c r="B7" s="7">
        <v>39583.333333333336</v>
      </c>
      <c r="C7" s="7">
        <v>37714.285714285717</v>
      </c>
      <c r="D7" s="7">
        <v>38474.576271186437</v>
      </c>
    </row>
    <row r="22" spans="2:5" x14ac:dyDescent="0.25">
      <c r="B22" s="5" t="s">
        <v>46</v>
      </c>
      <c r="C22" s="5" t="s">
        <v>45</v>
      </c>
    </row>
    <row r="23" spans="2:5" x14ac:dyDescent="0.25">
      <c r="B23" s="5" t="s">
        <v>42</v>
      </c>
      <c r="C23" s="4" t="s">
        <v>18</v>
      </c>
      <c r="D23" t="s">
        <v>15</v>
      </c>
      <c r="E23" t="s">
        <v>43</v>
      </c>
    </row>
    <row r="24" spans="2:5" x14ac:dyDescent="0.25">
      <c r="B24" s="6" t="s">
        <v>16</v>
      </c>
      <c r="C24" s="4">
        <v>19</v>
      </c>
      <c r="D24" s="4">
        <v>31</v>
      </c>
      <c r="E24" s="4">
        <v>50</v>
      </c>
    </row>
    <row r="25" spans="2:5" x14ac:dyDescent="0.25">
      <c r="B25" s="6" t="s">
        <v>26</v>
      </c>
      <c r="C25" s="4"/>
      <c r="D25" s="4">
        <v>3</v>
      </c>
      <c r="E25" s="4">
        <v>3</v>
      </c>
    </row>
    <row r="26" spans="2:5" x14ac:dyDescent="0.25">
      <c r="B26" s="6" t="s">
        <v>22</v>
      </c>
      <c r="C26" s="4">
        <v>4</v>
      </c>
      <c r="D26" s="4"/>
      <c r="E26" s="4">
        <v>4</v>
      </c>
    </row>
    <row r="27" spans="2:5" x14ac:dyDescent="0.25">
      <c r="B27" s="6" t="s">
        <v>47</v>
      </c>
      <c r="C27" s="4">
        <v>1</v>
      </c>
      <c r="D27" s="4">
        <v>1</v>
      </c>
      <c r="E27" s="4">
        <v>2</v>
      </c>
    </row>
    <row r="28" spans="2:5" x14ac:dyDescent="0.25">
      <c r="B28" s="6" t="s">
        <v>43</v>
      </c>
      <c r="C28" s="4">
        <v>24</v>
      </c>
      <c r="D28" s="4">
        <v>35</v>
      </c>
      <c r="E28" s="4">
        <v>59</v>
      </c>
    </row>
    <row r="40" spans="1:4" x14ac:dyDescent="0.25">
      <c r="A40" s="5" t="s">
        <v>46</v>
      </c>
      <c r="B40" s="5" t="s">
        <v>45</v>
      </c>
    </row>
    <row r="41" spans="1:4" x14ac:dyDescent="0.25">
      <c r="A41" s="5" t="s">
        <v>42</v>
      </c>
      <c r="B41" t="s">
        <v>18</v>
      </c>
      <c r="C41" t="s">
        <v>15</v>
      </c>
      <c r="D41" t="s">
        <v>43</v>
      </c>
    </row>
    <row r="42" spans="1:4" x14ac:dyDescent="0.25">
      <c r="A42" s="6" t="s">
        <v>48</v>
      </c>
      <c r="B42" s="4">
        <v>13</v>
      </c>
      <c r="C42" s="4">
        <v>32</v>
      </c>
      <c r="D42" s="4">
        <v>45</v>
      </c>
    </row>
    <row r="43" spans="1:4" x14ac:dyDescent="0.25">
      <c r="A43" s="6" t="s">
        <v>49</v>
      </c>
      <c r="B43" s="4">
        <v>11</v>
      </c>
      <c r="C43" s="4">
        <v>3</v>
      </c>
      <c r="D43" s="4">
        <v>14</v>
      </c>
    </row>
    <row r="44" spans="1:4" x14ac:dyDescent="0.25">
      <c r="A44" s="6" t="s">
        <v>43</v>
      </c>
      <c r="B44" s="4">
        <v>24</v>
      </c>
      <c r="C44" s="4">
        <v>35</v>
      </c>
      <c r="D44" s="4">
        <v>59</v>
      </c>
    </row>
    <row r="57" spans="1:4" x14ac:dyDescent="0.25">
      <c r="A57" s="5" t="s">
        <v>46</v>
      </c>
      <c r="B57" s="5" t="s">
        <v>45</v>
      </c>
    </row>
    <row r="58" spans="1:4" x14ac:dyDescent="0.25">
      <c r="A58" s="5" t="s">
        <v>42</v>
      </c>
      <c r="B58" t="s">
        <v>18</v>
      </c>
      <c r="C58" t="s">
        <v>15</v>
      </c>
      <c r="D58" t="s">
        <v>43</v>
      </c>
    </row>
    <row r="59" spans="1:4" x14ac:dyDescent="0.25">
      <c r="A59" s="6">
        <v>32</v>
      </c>
      <c r="B59" s="4"/>
      <c r="C59" s="4">
        <v>3</v>
      </c>
      <c r="D59" s="4">
        <v>3</v>
      </c>
    </row>
    <row r="60" spans="1:4" x14ac:dyDescent="0.25">
      <c r="A60" s="6">
        <v>33</v>
      </c>
      <c r="B60" s="4"/>
      <c r="C60" s="4">
        <v>2</v>
      </c>
      <c r="D60" s="4">
        <v>2</v>
      </c>
    </row>
    <row r="61" spans="1:4" x14ac:dyDescent="0.25">
      <c r="A61" s="6">
        <v>35</v>
      </c>
      <c r="B61" s="4"/>
      <c r="C61" s="4">
        <v>2</v>
      </c>
      <c r="D61" s="4">
        <v>2</v>
      </c>
    </row>
    <row r="62" spans="1:4" x14ac:dyDescent="0.25">
      <c r="A62" s="6">
        <v>36</v>
      </c>
      <c r="B62" s="4"/>
      <c r="C62" s="4">
        <v>1</v>
      </c>
      <c r="D62" s="4">
        <v>1</v>
      </c>
    </row>
    <row r="63" spans="1:4" x14ac:dyDescent="0.25">
      <c r="A63" s="6">
        <v>37</v>
      </c>
      <c r="B63" s="4"/>
      <c r="C63" s="4">
        <v>2</v>
      </c>
      <c r="D63" s="4">
        <v>2</v>
      </c>
    </row>
    <row r="64" spans="1:4" x14ac:dyDescent="0.25">
      <c r="A64" s="6">
        <v>38</v>
      </c>
      <c r="B64" s="4"/>
      <c r="C64" s="4">
        <v>6</v>
      </c>
      <c r="D64" s="4">
        <v>6</v>
      </c>
    </row>
    <row r="65" spans="1:4" x14ac:dyDescent="0.25">
      <c r="A65" s="6">
        <v>39</v>
      </c>
      <c r="B65" s="4">
        <v>2</v>
      </c>
      <c r="C65" s="4">
        <v>1</v>
      </c>
      <c r="D65" s="4">
        <v>3</v>
      </c>
    </row>
    <row r="66" spans="1:4" x14ac:dyDescent="0.25">
      <c r="A66" s="6">
        <v>40</v>
      </c>
      <c r="B66" s="4">
        <v>2</v>
      </c>
      <c r="C66" s="4">
        <v>2</v>
      </c>
      <c r="D66" s="4">
        <v>4</v>
      </c>
    </row>
    <row r="67" spans="1:4" x14ac:dyDescent="0.25">
      <c r="A67" s="6">
        <v>41</v>
      </c>
      <c r="B67" s="4">
        <v>2</v>
      </c>
      <c r="C67" s="4">
        <v>1</v>
      </c>
      <c r="D67" s="4">
        <v>3</v>
      </c>
    </row>
    <row r="68" spans="1:4" x14ac:dyDescent="0.25">
      <c r="A68" s="6">
        <v>42</v>
      </c>
      <c r="B68" s="4">
        <v>3</v>
      </c>
      <c r="C68" s="4">
        <v>2</v>
      </c>
      <c r="D68" s="4">
        <v>5</v>
      </c>
    </row>
    <row r="69" spans="1:4" x14ac:dyDescent="0.25">
      <c r="A69" s="6">
        <v>43</v>
      </c>
      <c r="B69" s="4"/>
      <c r="C69" s="4">
        <v>5</v>
      </c>
      <c r="D69" s="4">
        <v>5</v>
      </c>
    </row>
    <row r="70" spans="1:4" x14ac:dyDescent="0.25">
      <c r="A70" s="6">
        <v>44</v>
      </c>
      <c r="B70" s="4"/>
      <c r="C70" s="4">
        <v>1</v>
      </c>
      <c r="D70" s="4">
        <v>1</v>
      </c>
    </row>
    <row r="71" spans="1:4" x14ac:dyDescent="0.25">
      <c r="A71" s="6">
        <v>45</v>
      </c>
      <c r="B71" s="4">
        <v>1</v>
      </c>
      <c r="C71" s="4"/>
      <c r="D71" s="4">
        <v>1</v>
      </c>
    </row>
    <row r="72" spans="1:4" x14ac:dyDescent="0.25">
      <c r="A72" s="6">
        <v>47</v>
      </c>
      <c r="B72" s="4">
        <v>2</v>
      </c>
      <c r="C72" s="4">
        <v>2</v>
      </c>
      <c r="D72" s="4">
        <v>4</v>
      </c>
    </row>
    <row r="73" spans="1:4" x14ac:dyDescent="0.25">
      <c r="A73" s="6">
        <v>48</v>
      </c>
      <c r="B73" s="4">
        <v>1</v>
      </c>
      <c r="C73" s="4"/>
      <c r="D73" s="4">
        <v>1</v>
      </c>
    </row>
    <row r="74" spans="1:4" x14ac:dyDescent="0.25">
      <c r="A74" s="6">
        <v>50</v>
      </c>
      <c r="B74" s="4"/>
      <c r="C74" s="4">
        <v>1</v>
      </c>
      <c r="D74" s="4">
        <v>1</v>
      </c>
    </row>
    <row r="75" spans="1:4" x14ac:dyDescent="0.25">
      <c r="A75" s="6">
        <v>52</v>
      </c>
      <c r="B75" s="4"/>
      <c r="C75" s="4">
        <v>1</v>
      </c>
      <c r="D75" s="4">
        <v>1</v>
      </c>
    </row>
    <row r="76" spans="1:4" x14ac:dyDescent="0.25">
      <c r="A76" s="6">
        <v>59</v>
      </c>
      <c r="B76" s="4">
        <v>1</v>
      </c>
      <c r="C76" s="4"/>
      <c r="D76" s="4">
        <v>1</v>
      </c>
    </row>
    <row r="77" spans="1:4" x14ac:dyDescent="0.25">
      <c r="A77" s="6">
        <v>61</v>
      </c>
      <c r="B77" s="4">
        <v>1</v>
      </c>
      <c r="C77" s="4"/>
      <c r="D77" s="4">
        <v>1</v>
      </c>
    </row>
    <row r="78" spans="1:4" x14ac:dyDescent="0.25">
      <c r="A78" s="6">
        <v>62</v>
      </c>
      <c r="B78" s="4">
        <v>2</v>
      </c>
      <c r="C78" s="4"/>
      <c r="D78" s="4">
        <v>2</v>
      </c>
    </row>
    <row r="79" spans="1:4" x14ac:dyDescent="0.25">
      <c r="A79" s="6">
        <v>64</v>
      </c>
      <c r="B79" s="4">
        <v>1</v>
      </c>
      <c r="C79" s="4">
        <v>1</v>
      </c>
      <c r="D79" s="4">
        <v>2</v>
      </c>
    </row>
    <row r="80" spans="1:4" x14ac:dyDescent="0.25">
      <c r="A80" s="6">
        <v>65</v>
      </c>
      <c r="B80" s="4">
        <v>2</v>
      </c>
      <c r="C80" s="4">
        <v>1</v>
      </c>
      <c r="D80" s="4">
        <v>3</v>
      </c>
    </row>
    <row r="81" spans="1:4" x14ac:dyDescent="0.25">
      <c r="A81" s="6">
        <v>66</v>
      </c>
      <c r="B81" s="4">
        <v>2</v>
      </c>
      <c r="C81" s="4">
        <v>1</v>
      </c>
      <c r="D81" s="4">
        <v>3</v>
      </c>
    </row>
    <row r="82" spans="1:4" x14ac:dyDescent="0.25">
      <c r="A82" s="6">
        <v>80</v>
      </c>
      <c r="B82" s="4">
        <v>1</v>
      </c>
      <c r="C82" s="4"/>
      <c r="D82" s="4">
        <v>1</v>
      </c>
    </row>
    <row r="83" spans="1:4" x14ac:dyDescent="0.25">
      <c r="A83" s="6">
        <v>89</v>
      </c>
      <c r="B83" s="4">
        <v>1</v>
      </c>
      <c r="C83" s="4"/>
      <c r="D83" s="4">
        <v>1</v>
      </c>
    </row>
    <row r="84" spans="1:4" x14ac:dyDescent="0.25">
      <c r="A84" s="6" t="s">
        <v>43</v>
      </c>
      <c r="B84" s="4">
        <v>24</v>
      </c>
      <c r="C84" s="4">
        <v>35</v>
      </c>
      <c r="D84" s="4">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1C1FF-05C0-456B-814D-BE2FA8304705}">
  <dimension ref="A1:Q6"/>
  <sheetViews>
    <sheetView showGridLines="0" tabSelected="1" workbookViewId="0">
      <selection activeCell="V15" sqref="V15"/>
    </sheetView>
  </sheetViews>
  <sheetFormatPr defaultRowHeight="15" x14ac:dyDescent="0.25"/>
  <sheetData>
    <row r="1" spans="1:17" ht="15" customHeight="1" x14ac:dyDescent="0.25">
      <c r="A1" s="8" t="s">
        <v>50</v>
      </c>
      <c r="B1" s="8"/>
      <c r="C1" s="8"/>
      <c r="D1" s="8"/>
      <c r="E1" s="8"/>
      <c r="F1" s="8"/>
      <c r="G1" s="8"/>
      <c r="H1" s="8"/>
      <c r="I1" s="8"/>
      <c r="J1" s="8"/>
      <c r="K1" s="8"/>
      <c r="L1" s="8"/>
      <c r="M1" s="8"/>
      <c r="N1" s="8"/>
      <c r="O1" s="8"/>
      <c r="P1" s="9"/>
      <c r="Q1" s="9"/>
    </row>
    <row r="2" spans="1:17" x14ac:dyDescent="0.25">
      <c r="A2" s="8"/>
      <c r="B2" s="8"/>
      <c r="C2" s="8"/>
      <c r="D2" s="8"/>
      <c r="E2" s="8"/>
      <c r="F2" s="8"/>
      <c r="G2" s="8"/>
      <c r="H2" s="8"/>
      <c r="I2" s="8"/>
      <c r="J2" s="8"/>
      <c r="K2" s="8"/>
      <c r="L2" s="8"/>
      <c r="M2" s="8"/>
      <c r="N2" s="8"/>
      <c r="O2" s="8"/>
      <c r="P2" s="9"/>
      <c r="Q2" s="9"/>
    </row>
    <row r="3" spans="1:17" x14ac:dyDescent="0.25">
      <c r="A3" s="8"/>
      <c r="B3" s="8"/>
      <c r="C3" s="8"/>
      <c r="D3" s="8"/>
      <c r="E3" s="8"/>
      <c r="F3" s="8"/>
      <c r="G3" s="8"/>
      <c r="H3" s="8"/>
      <c r="I3" s="8"/>
      <c r="J3" s="8"/>
      <c r="K3" s="8"/>
      <c r="L3" s="8"/>
      <c r="M3" s="8"/>
      <c r="N3" s="8"/>
      <c r="O3" s="8"/>
      <c r="P3" s="9"/>
      <c r="Q3" s="9"/>
    </row>
    <row r="4" spans="1:17" x14ac:dyDescent="0.25">
      <c r="A4" s="8"/>
      <c r="B4" s="8"/>
      <c r="C4" s="8"/>
      <c r="D4" s="8"/>
      <c r="E4" s="8"/>
      <c r="F4" s="8"/>
      <c r="G4" s="8"/>
      <c r="H4" s="8"/>
      <c r="I4" s="8"/>
      <c r="J4" s="8"/>
      <c r="K4" s="8"/>
      <c r="L4" s="8"/>
      <c r="M4" s="8"/>
      <c r="N4" s="8"/>
      <c r="O4" s="8"/>
      <c r="P4" s="9"/>
      <c r="Q4" s="9"/>
    </row>
    <row r="5" spans="1:17" x14ac:dyDescent="0.25">
      <c r="A5" s="8"/>
      <c r="B5" s="8"/>
      <c r="C5" s="8"/>
      <c r="D5" s="8"/>
      <c r="E5" s="8"/>
      <c r="F5" s="8"/>
      <c r="G5" s="8"/>
      <c r="H5" s="8"/>
      <c r="I5" s="8"/>
      <c r="J5" s="8"/>
      <c r="K5" s="8"/>
      <c r="L5" s="8"/>
      <c r="M5" s="8"/>
      <c r="N5" s="8"/>
      <c r="O5" s="8"/>
      <c r="P5" s="9"/>
      <c r="Q5" s="9"/>
    </row>
    <row r="6" spans="1:17" x14ac:dyDescent="0.25">
      <c r="A6" s="8"/>
      <c r="B6" s="8"/>
      <c r="C6" s="8"/>
      <c r="D6" s="8"/>
      <c r="E6" s="8"/>
      <c r="F6" s="8"/>
      <c r="G6" s="8"/>
      <c r="H6" s="8"/>
      <c r="I6" s="8"/>
      <c r="J6" s="8"/>
      <c r="K6" s="8"/>
      <c r="L6" s="8"/>
      <c r="M6" s="8"/>
      <c r="N6" s="8"/>
      <c r="O6" s="8"/>
      <c r="P6" s="9"/>
      <c r="Q6" s="9"/>
    </row>
  </sheetData>
  <mergeCells count="2">
    <mergeCell ref="A1:O6"/>
    <mergeCell ref="P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Wih</cp:lastModifiedBy>
  <dcterms:created xsi:type="dcterms:W3CDTF">2022-03-18T02:50:57Z</dcterms:created>
  <dcterms:modified xsi:type="dcterms:W3CDTF">2023-08-15T20:54:20Z</dcterms:modified>
</cp:coreProperties>
</file>