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Bookish\"/>
    </mc:Choice>
  </mc:AlternateContent>
  <xr:revisionPtr revIDLastSave="0" documentId="13_ncr:1_{6032CD2A-83CC-4B42-B4CF-25265A07B57F}" xr6:coauthVersionLast="44" xr6:coauthVersionMax="44" xr10:uidLastSave="{00000000-0000-0000-0000-000000000000}"/>
  <bookViews>
    <workbookView xWindow="-96" yWindow="-96" windowWidth="23232" windowHeight="12552" xr2:uid="{13A6E56E-F0AE-4A72-8B78-7EDDAFD06F8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Sheet1!$A$1:$I$106</definedName>
    <definedName name="_xlnm._FilterDatabase" localSheetId="1" hidden="1">Sheet2!$A$1:$I$100</definedName>
    <definedName name="_xlnm._FilterDatabase" localSheetId="2" hidden="1">Sheet3!$A$1:$G$130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2" i="3"/>
  <c r="E35" i="2"/>
  <c r="F35" i="2" s="1"/>
  <c r="E83" i="2"/>
  <c r="F83" i="2" s="1"/>
  <c r="E31" i="2"/>
  <c r="F31" i="2" s="1"/>
  <c r="E24" i="2"/>
  <c r="F24" i="2" s="1"/>
  <c r="E49" i="2"/>
  <c r="F49" i="2" s="1"/>
  <c r="E42" i="2"/>
  <c r="F42" i="2" s="1"/>
  <c r="E34" i="2"/>
  <c r="F34" i="2" s="1"/>
  <c r="E14" i="2"/>
  <c r="F14" i="2" s="1"/>
  <c r="E45" i="2"/>
  <c r="F45" i="2" s="1"/>
  <c r="E56" i="2"/>
  <c r="F56" i="2" s="1"/>
  <c r="E95" i="2"/>
  <c r="F95" i="2" s="1"/>
  <c r="E27" i="2"/>
  <c r="F27" i="2" s="1"/>
  <c r="G27" i="2" s="1"/>
  <c r="E28" i="2"/>
  <c r="F28" i="2" s="1"/>
  <c r="G28" i="2" s="1"/>
  <c r="E4" i="2"/>
  <c r="F4" i="2" s="1"/>
  <c r="G4" i="2" s="1"/>
  <c r="H4" i="2" s="1"/>
  <c r="E89" i="2"/>
  <c r="F89" i="2" s="1"/>
  <c r="G89" i="2" s="1"/>
  <c r="H89" i="2" s="1"/>
  <c r="E93" i="2"/>
  <c r="F93" i="2" s="1"/>
  <c r="G93" i="2" s="1"/>
  <c r="E36" i="2"/>
  <c r="F36" i="2" s="1"/>
  <c r="E43" i="2"/>
  <c r="F43" i="2" s="1"/>
  <c r="E94" i="2"/>
  <c r="F94" i="2" s="1"/>
  <c r="E37" i="2"/>
  <c r="F37" i="2" s="1"/>
  <c r="E3" i="2"/>
  <c r="F3" i="2" s="1"/>
  <c r="E38" i="2"/>
  <c r="F38" i="2" s="1"/>
  <c r="E39" i="2"/>
  <c r="F39" i="2" s="1"/>
  <c r="E40" i="2"/>
  <c r="F40" i="2" s="1"/>
  <c r="E15" i="2"/>
  <c r="F15" i="2" s="1"/>
  <c r="E41" i="2"/>
  <c r="F41" i="2" s="1"/>
  <c r="E97" i="2"/>
  <c r="F97" i="2" s="1"/>
  <c r="E99" i="2"/>
  <c r="F99" i="2" s="1"/>
  <c r="G99" i="2" s="1"/>
  <c r="E30" i="2"/>
  <c r="F30" i="2" s="1"/>
  <c r="G30" i="2" s="1"/>
  <c r="E55" i="2"/>
  <c r="F55" i="2" s="1"/>
  <c r="G55" i="2" s="1"/>
  <c r="E53" i="2"/>
  <c r="F53" i="2" s="1"/>
  <c r="G53" i="2" s="1"/>
  <c r="E6" i="2"/>
  <c r="F6" i="2" s="1"/>
  <c r="G6" i="2" s="1"/>
  <c r="E18" i="2"/>
  <c r="F18" i="2" s="1"/>
  <c r="E73" i="2"/>
  <c r="F73" i="2" s="1"/>
  <c r="G73" i="2" s="1"/>
  <c r="H73" i="2" s="1"/>
  <c r="E60" i="2"/>
  <c r="F60" i="2" s="1"/>
  <c r="E9" i="2"/>
  <c r="F9" i="2" s="1"/>
  <c r="E7" i="2"/>
  <c r="F7" i="2" s="1"/>
  <c r="E29" i="2"/>
  <c r="F29" i="2" s="1"/>
  <c r="E22" i="2"/>
  <c r="F22" i="2" s="1"/>
  <c r="E76" i="2"/>
  <c r="F76" i="2" s="1"/>
  <c r="E62" i="2"/>
  <c r="F62" i="2" s="1"/>
  <c r="E12" i="2"/>
  <c r="F12" i="2" s="1"/>
  <c r="E69" i="2"/>
  <c r="F69" i="2" s="1"/>
  <c r="G69" i="2" s="1"/>
  <c r="E100" i="2"/>
  <c r="F100" i="2" s="1"/>
  <c r="G100" i="2" s="1"/>
  <c r="E78" i="2"/>
  <c r="F78" i="2" s="1"/>
  <c r="G78" i="2" s="1"/>
  <c r="E66" i="2"/>
  <c r="F66" i="2" s="1"/>
  <c r="G66" i="2" s="1"/>
  <c r="E75" i="2"/>
  <c r="F75" i="2" s="1"/>
  <c r="G75" i="2" s="1"/>
  <c r="E84" i="2"/>
  <c r="F84" i="2" s="1"/>
  <c r="G84" i="2" s="1"/>
  <c r="E79" i="2"/>
  <c r="F79" i="2" s="1"/>
  <c r="G79" i="2" s="1"/>
  <c r="E10" i="2"/>
  <c r="F10" i="2" s="1"/>
  <c r="E85" i="2"/>
  <c r="F85" i="2" s="1"/>
  <c r="E13" i="2"/>
  <c r="F13" i="2" s="1"/>
  <c r="E16" i="2"/>
  <c r="F16" i="2" s="1"/>
  <c r="E2" i="2"/>
  <c r="F2" i="2" s="1"/>
  <c r="E86" i="2"/>
  <c r="F86" i="2" s="1"/>
  <c r="E91" i="2"/>
  <c r="F91" i="2" s="1"/>
  <c r="E65" i="2"/>
  <c r="F65" i="2" s="1"/>
  <c r="E17" i="2"/>
  <c r="F17" i="2" s="1"/>
  <c r="E64" i="2"/>
  <c r="F64" i="2" s="1"/>
  <c r="G64" i="2" s="1"/>
  <c r="E72" i="2"/>
  <c r="F72" i="2" s="1"/>
  <c r="G72" i="2" s="1"/>
  <c r="E74" i="2"/>
  <c r="F74" i="2" s="1"/>
  <c r="G74" i="2" s="1"/>
  <c r="E23" i="2"/>
  <c r="F23" i="2" s="1"/>
  <c r="G23" i="2" s="1"/>
  <c r="H23" i="2" s="1"/>
  <c r="E48" i="2"/>
  <c r="F48" i="2" s="1"/>
  <c r="G48" i="2" s="1"/>
  <c r="E58" i="2"/>
  <c r="F58" i="2" s="1"/>
  <c r="G58" i="2" s="1"/>
  <c r="E63" i="2"/>
  <c r="F63" i="2" s="1"/>
  <c r="G63" i="2" s="1"/>
  <c r="E57" i="2"/>
  <c r="F57" i="2" s="1"/>
  <c r="E81" i="2"/>
  <c r="F81" i="2" s="1"/>
  <c r="E96" i="2"/>
  <c r="F96" i="2" s="1"/>
  <c r="E70" i="2"/>
  <c r="F70" i="2" s="1"/>
  <c r="E67" i="2"/>
  <c r="F67" i="2" s="1"/>
  <c r="E82" i="2"/>
  <c r="F82" i="2" s="1"/>
  <c r="E87" i="2"/>
  <c r="F87" i="2" s="1"/>
  <c r="E50" i="2"/>
  <c r="F50" i="2" s="1"/>
  <c r="G50" i="2" s="1"/>
  <c r="E32" i="2"/>
  <c r="F32" i="2" s="1"/>
  <c r="E46" i="2"/>
  <c r="F46" i="2" s="1"/>
  <c r="G46" i="2" s="1"/>
  <c r="E61" i="2"/>
  <c r="F61" i="2" s="1"/>
  <c r="G61" i="2" s="1"/>
  <c r="E59" i="2"/>
  <c r="F59" i="2" s="1"/>
  <c r="G59" i="2" s="1"/>
  <c r="G33" i="2"/>
  <c r="H33" i="2" s="1"/>
  <c r="E5" i="2"/>
  <c r="F5" i="2" s="1"/>
  <c r="G5" i="2" s="1"/>
  <c r="E47" i="2"/>
  <c r="F47" i="2" s="1"/>
  <c r="G47" i="2" s="1"/>
  <c r="E54" i="2"/>
  <c r="F54" i="2" s="1"/>
  <c r="G54" i="2" s="1"/>
  <c r="E11" i="2"/>
  <c r="F11" i="2" s="1"/>
  <c r="E68" i="2"/>
  <c r="F68" i="2" s="1"/>
  <c r="E80" i="2"/>
  <c r="F80" i="2" s="1"/>
  <c r="E52" i="2"/>
  <c r="F52" i="2" s="1"/>
  <c r="E21" i="2"/>
  <c r="F21" i="2" s="1"/>
  <c r="E51" i="2"/>
  <c r="F51" i="2" s="1"/>
  <c r="E98" i="2"/>
  <c r="F98" i="2" s="1"/>
  <c r="E77" i="2"/>
  <c r="F77" i="2" s="1"/>
  <c r="G77" i="2" s="1"/>
  <c r="E44" i="2"/>
  <c r="F44" i="2" s="1"/>
  <c r="E88" i="2"/>
  <c r="F88" i="2" s="1"/>
  <c r="G88" i="2" s="1"/>
  <c r="H88" i="2" s="1"/>
  <c r="E25" i="2"/>
  <c r="F25" i="2" s="1"/>
  <c r="G25" i="2" s="1"/>
  <c r="E26" i="2"/>
  <c r="F26" i="2" s="1"/>
  <c r="G26" i="2" s="1"/>
  <c r="E71" i="2"/>
  <c r="F71" i="2" s="1"/>
  <c r="G71" i="2" s="1"/>
  <c r="H71" i="2" s="1"/>
  <c r="E19" i="2"/>
  <c r="F19" i="2" s="1"/>
  <c r="G19" i="2" s="1"/>
  <c r="E8" i="2"/>
  <c r="F8" i="2" s="1"/>
  <c r="G8" i="2" s="1"/>
  <c r="E90" i="2"/>
  <c r="F90" i="2" s="1"/>
  <c r="G90" i="2" s="1"/>
  <c r="E20" i="2"/>
  <c r="F20" i="2" s="1"/>
  <c r="E92" i="2"/>
  <c r="F92" i="2" s="1"/>
  <c r="G92" i="2" s="1"/>
  <c r="I92" i="2" s="1"/>
  <c r="H76" i="2" l="1"/>
  <c r="G97" i="2"/>
  <c r="H97" i="2" s="1"/>
  <c r="G95" i="2"/>
  <c r="I95" i="2" s="1"/>
  <c r="H38" i="2"/>
  <c r="G32" i="2"/>
  <c r="I32" i="2" s="1"/>
  <c r="G17" i="2"/>
  <c r="I17" i="2" s="1"/>
  <c r="G12" i="2"/>
  <c r="H12" i="2" s="1"/>
  <c r="G41" i="2"/>
  <c r="H41" i="2" s="1"/>
  <c r="G56" i="2"/>
  <c r="I56" i="2" s="1"/>
  <c r="H69" i="2"/>
  <c r="G44" i="2"/>
  <c r="H44" i="2" s="1"/>
  <c r="G65" i="2"/>
  <c r="H65" i="2" s="1"/>
  <c r="G62" i="2"/>
  <c r="H62" i="2" s="1"/>
  <c r="G15" i="2"/>
  <c r="I15" i="2" s="1"/>
  <c r="G45" i="2"/>
  <c r="I45" i="2" s="1"/>
  <c r="H64" i="2"/>
  <c r="G87" i="2"/>
  <c r="H87" i="2" s="1"/>
  <c r="G91" i="2"/>
  <c r="H91" i="2" s="1"/>
  <c r="G76" i="2"/>
  <c r="G40" i="2"/>
  <c r="H40" i="2" s="1"/>
  <c r="G14" i="2"/>
  <c r="H14" i="2" s="1"/>
  <c r="G98" i="2"/>
  <c r="I98" i="2" s="1"/>
  <c r="G82" i="2"/>
  <c r="H82" i="2" s="1"/>
  <c r="G86" i="2"/>
  <c r="H86" i="2" s="1"/>
  <c r="G22" i="2"/>
  <c r="H22" i="2" s="1"/>
  <c r="G39" i="2"/>
  <c r="H39" i="2" s="1"/>
  <c r="G34" i="2"/>
  <c r="H34" i="2" s="1"/>
  <c r="H46" i="2"/>
  <c r="G51" i="2"/>
  <c r="H51" i="2" s="1"/>
  <c r="G67" i="2"/>
  <c r="H67" i="2" s="1"/>
  <c r="G2" i="2"/>
  <c r="I2" i="2" s="1"/>
  <c r="G29" i="2"/>
  <c r="I29" i="2" s="1"/>
  <c r="G38" i="2"/>
  <c r="G42" i="2"/>
  <c r="H42" i="2" s="1"/>
  <c r="I18" i="2"/>
  <c r="G21" i="2"/>
  <c r="H21" i="2" s="1"/>
  <c r="G70" i="2"/>
  <c r="H70" i="2" s="1"/>
  <c r="G16" i="2"/>
  <c r="H16" i="2" s="1"/>
  <c r="G7" i="2"/>
  <c r="H7" i="2" s="1"/>
  <c r="G3" i="2"/>
  <c r="I3" i="2" s="1"/>
  <c r="G49" i="2"/>
  <c r="H49" i="2" s="1"/>
  <c r="G52" i="2"/>
  <c r="H52" i="2" s="1"/>
  <c r="G96" i="2"/>
  <c r="I96" i="2" s="1"/>
  <c r="G13" i="2"/>
  <c r="H13" i="2" s="1"/>
  <c r="G9" i="2"/>
  <c r="H9" i="2" s="1"/>
  <c r="G37" i="2"/>
  <c r="H37" i="2" s="1"/>
  <c r="G24" i="2"/>
  <c r="H24" i="2" s="1"/>
  <c r="H19" i="2"/>
  <c r="H5" i="2"/>
  <c r="H48" i="2"/>
  <c r="H75" i="2"/>
  <c r="H53" i="2"/>
  <c r="G80" i="2"/>
  <c r="H80" i="2" s="1"/>
  <c r="G81" i="2"/>
  <c r="I81" i="2" s="1"/>
  <c r="G85" i="2"/>
  <c r="I85" i="2" s="1"/>
  <c r="G60" i="2"/>
  <c r="H60" i="2" s="1"/>
  <c r="G94" i="2"/>
  <c r="I94" i="2" s="1"/>
  <c r="G31" i="2"/>
  <c r="H31" i="2" s="1"/>
  <c r="G68" i="2"/>
  <c r="I68" i="2" s="1"/>
  <c r="G57" i="2"/>
  <c r="H57" i="2" s="1"/>
  <c r="G10" i="2"/>
  <c r="H10" i="2" s="1"/>
  <c r="G43" i="2"/>
  <c r="I43" i="2" s="1"/>
  <c r="G83" i="2"/>
  <c r="H83" i="2" s="1"/>
  <c r="H26" i="2"/>
  <c r="H59" i="2"/>
  <c r="H74" i="2"/>
  <c r="H78" i="2"/>
  <c r="H30" i="2"/>
  <c r="H28" i="2"/>
  <c r="G20" i="2"/>
  <c r="H20" i="2" s="1"/>
  <c r="G11" i="2"/>
  <c r="H11" i="2" s="1"/>
  <c r="G18" i="2"/>
  <c r="H18" i="2" s="1"/>
  <c r="G36" i="2"/>
  <c r="H36" i="2" s="1"/>
  <c r="G35" i="2"/>
  <c r="H35" i="2" s="1"/>
  <c r="H90" i="2"/>
  <c r="H54" i="2"/>
  <c r="H63" i="2"/>
  <c r="H79" i="2"/>
  <c r="H47" i="2"/>
  <c r="H93" i="2"/>
  <c r="H8" i="2"/>
  <c r="H58" i="2"/>
  <c r="H84" i="2"/>
  <c r="H6" i="2"/>
  <c r="H66" i="2"/>
  <c r="H55" i="2"/>
  <c r="H72" i="2"/>
  <c r="H25" i="2"/>
  <c r="H99" i="2"/>
  <c r="H61" i="2"/>
  <c r="H100" i="2"/>
  <c r="H27" i="2"/>
  <c r="H77" i="2"/>
  <c r="H50" i="2"/>
  <c r="I93" i="2"/>
  <c r="H81" i="2"/>
  <c r="I63" i="2"/>
  <c r="I6" i="2"/>
  <c r="I58" i="2"/>
  <c r="I90" i="2"/>
  <c r="I8" i="2"/>
  <c r="H85" i="2"/>
  <c r="I77" i="2"/>
  <c r="I79" i="2"/>
  <c r="I54" i="2"/>
  <c r="I84" i="2"/>
  <c r="I62" i="2"/>
  <c r="I47" i="2"/>
  <c r="I24" i="2"/>
  <c r="I50" i="2"/>
  <c r="I76" i="2"/>
  <c r="I40" i="2"/>
  <c r="I19" i="2"/>
  <c r="I5" i="2"/>
  <c r="I82" i="2"/>
  <c r="I48" i="2"/>
  <c r="I86" i="2"/>
  <c r="I75" i="2"/>
  <c r="I53" i="2"/>
  <c r="I89" i="2"/>
  <c r="I34" i="2"/>
  <c r="I71" i="2"/>
  <c r="I33" i="2"/>
  <c r="I23" i="2"/>
  <c r="I66" i="2"/>
  <c r="I55" i="2"/>
  <c r="I38" i="2"/>
  <c r="I4" i="2"/>
  <c r="I42" i="2"/>
  <c r="I26" i="2"/>
  <c r="I59" i="2"/>
  <c r="I74" i="2"/>
  <c r="I16" i="2"/>
  <c r="I78" i="2"/>
  <c r="I7" i="2"/>
  <c r="I30" i="2"/>
  <c r="I28" i="2"/>
  <c r="I25" i="2"/>
  <c r="I80" i="2"/>
  <c r="I61" i="2"/>
  <c r="I72" i="2"/>
  <c r="I100" i="2"/>
  <c r="I99" i="2"/>
  <c r="I27" i="2"/>
  <c r="H92" i="2"/>
  <c r="I88" i="2"/>
  <c r="I46" i="2"/>
  <c r="I64" i="2"/>
  <c r="I69" i="2"/>
  <c r="I97" i="2"/>
  <c r="I20" i="2"/>
  <c r="I57" i="2"/>
  <c r="I12" i="2"/>
  <c r="I73" i="2"/>
  <c r="I21" i="2" l="1"/>
  <c r="I11" i="2"/>
  <c r="I14" i="2"/>
  <c r="I13" i="2"/>
  <c r="I60" i="2"/>
  <c r="I83" i="2"/>
  <c r="I87" i="2"/>
  <c r="I41" i="2"/>
  <c r="I35" i="2"/>
  <c r="H94" i="2"/>
  <c r="I31" i="2"/>
  <c r="I70" i="2"/>
  <c r="I39" i="2"/>
  <c r="I52" i="2"/>
  <c r="H17" i="2"/>
  <c r="I49" i="2"/>
  <c r="I36" i="2"/>
  <c r="H32" i="2"/>
  <c r="I44" i="2"/>
  <c r="I67" i="2"/>
  <c r="I91" i="2"/>
  <c r="H95" i="2"/>
  <c r="H98" i="2"/>
  <c r="I22" i="2"/>
  <c r="H43" i="2"/>
  <c r="I37" i="2"/>
  <c r="H29" i="2"/>
  <c r="I65" i="2"/>
  <c r="H2" i="2"/>
  <c r="H45" i="2"/>
  <c r="H3" i="2"/>
  <c r="H15" i="2"/>
  <c r="I10" i="2"/>
  <c r="I51" i="2"/>
  <c r="I9" i="2"/>
  <c r="H68" i="2"/>
  <c r="H56" i="2"/>
  <c r="H96" i="2"/>
</calcChain>
</file>

<file path=xl/sharedStrings.xml><?xml version="1.0" encoding="utf-8"?>
<sst xmlns="http://schemas.openxmlformats.org/spreadsheetml/2006/main" count="938" uniqueCount="639">
  <si>
    <t>book_id</t>
  </si>
  <si>
    <t>isbn</t>
  </si>
  <si>
    <t>authors</t>
  </si>
  <si>
    <t>original_publication_year</t>
  </si>
  <si>
    <t>title</t>
  </si>
  <si>
    <t>image_url</t>
  </si>
  <si>
    <t>small_image_url</t>
  </si>
  <si>
    <t>Suzanne Collins</t>
  </si>
  <si>
    <t>The Hunger Games</t>
  </si>
  <si>
    <t>https://images.gr-assets.com/books/1447303603m/2767052.jpg</t>
  </si>
  <si>
    <t>https://images.gr-assets.com/books/1447303603s/2767052.jpg</t>
  </si>
  <si>
    <t>Harry Potter and the Philosopher's Stone</t>
  </si>
  <si>
    <t>https://images.gr-assets.com/books/1474154022m/3.jpg</t>
  </si>
  <si>
    <t>https://images.gr-assets.com/books/1474154022s/3.jpg</t>
  </si>
  <si>
    <t>Stephenie Meyer</t>
  </si>
  <si>
    <t>Twilight</t>
  </si>
  <si>
    <t>https://images.gr-assets.com/books/1361039443m/41865.jpg</t>
  </si>
  <si>
    <t>https://images.gr-assets.com/books/1361039443s/41865.jpg</t>
  </si>
  <si>
    <t>Harper Lee</t>
  </si>
  <si>
    <t>To Kill a Mockingbird</t>
  </si>
  <si>
    <t>https://images.gr-assets.com/books/1361975680m/2657.jpg</t>
  </si>
  <si>
    <t>https://images.gr-assets.com/books/1361975680s/2657.jpg</t>
  </si>
  <si>
    <t>F. Scott Fitzgerald</t>
  </si>
  <si>
    <t>The Great Gatsby</t>
  </si>
  <si>
    <t>https://images.gr-assets.com/books/1490528560m/4671.jpg</t>
  </si>
  <si>
    <t>https://images.gr-assets.com/books/1490528560s/4671.jpg</t>
  </si>
  <si>
    <t>John Green</t>
  </si>
  <si>
    <t>The Fault in Our Stars</t>
  </si>
  <si>
    <t>https://images.gr-assets.com/books/1360206420m/11870085.jpg</t>
  </si>
  <si>
    <t>https://images.gr-assets.com/books/1360206420s/11870085.jpg</t>
  </si>
  <si>
    <t>J.R.R. Tolkien</t>
  </si>
  <si>
    <t>The Hobbit or There and Back Again</t>
  </si>
  <si>
    <t>https://images.gr-assets.com/books/1372847500m/5907.jpg</t>
  </si>
  <si>
    <t>https://images.gr-assets.com/books/1372847500s/5907.jpg</t>
  </si>
  <si>
    <t>J.D. Salinger</t>
  </si>
  <si>
    <t>The Catcher in the Rye</t>
  </si>
  <si>
    <t>https://images.gr-assets.com/books/1398034300m/5107.jpg</t>
  </si>
  <si>
    <t>https://images.gr-assets.com/books/1398034300s/5107.jpg</t>
  </si>
  <si>
    <t>Dan Brown</t>
  </si>
  <si>
    <t>Angels &amp; Demons</t>
  </si>
  <si>
    <t>https://images.gr-assets.com/books/1303390735m/960.jpg</t>
  </si>
  <si>
    <t>https://images.gr-assets.com/books/1303390735s/960.jpg</t>
  </si>
  <si>
    <t>Jane Austen</t>
  </si>
  <si>
    <t>Pride and Prejudice</t>
  </si>
  <si>
    <t>https://images.gr-assets.com/books/1320399351m/1885.jpg</t>
  </si>
  <si>
    <t>https://images.gr-assets.com/books/1320399351s/1885.jpg</t>
  </si>
  <si>
    <t>Khaled Hosseini</t>
  </si>
  <si>
    <t>The Kite Runner</t>
  </si>
  <si>
    <t>https://images.gr-assets.com/books/1484565687m/77203.jpg</t>
  </si>
  <si>
    <t>https://images.gr-assets.com/books/1484565687s/77203.jpg</t>
  </si>
  <si>
    <t>Veronica Roth</t>
  </si>
  <si>
    <t>Divergent</t>
  </si>
  <si>
    <t>https://images.gr-assets.com/books/1328559506m/13335037.jpg</t>
  </si>
  <si>
    <t>https://images.gr-assets.com/books/1328559506s/13335037.jpg</t>
  </si>
  <si>
    <t>Nineteen Eighty-Four</t>
  </si>
  <si>
    <t>https://images.gr-assets.com/books/1348990566m/5470.jpg</t>
  </si>
  <si>
    <t>https://images.gr-assets.com/books/1348990566s/5470.jpg</t>
  </si>
  <si>
    <t>George Orwell</t>
  </si>
  <si>
    <t>Animal Farm: A Fairy Story</t>
  </si>
  <si>
    <t>https://images.gr-assets.com/books/1424037542m/7613.jpg</t>
  </si>
  <si>
    <t>https://images.gr-assets.com/books/1424037542s/7613.jpg</t>
  </si>
  <si>
    <t>Het Achterhuis: Dagboekbrieven 14 juni 1942 - 1 augustus 1944</t>
  </si>
  <si>
    <t>https://images.gr-assets.com/books/1358276407m/48855.jpg</t>
  </si>
  <si>
    <t>https://images.gr-assets.com/books/1358276407s/48855.jpg</t>
  </si>
  <si>
    <t>Män som hatar kvinnor</t>
  </si>
  <si>
    <t>https://images.gr-assets.com/books/1327868566m/2429135.jpg</t>
  </si>
  <si>
    <t>https://images.gr-assets.com/books/1327868566s/2429135.jpg</t>
  </si>
  <si>
    <t>Catching Fire</t>
  </si>
  <si>
    <t>https://images.gr-assets.com/books/1358273780m/6148028.jpg</t>
  </si>
  <si>
    <t>https://images.gr-assets.com/books/1358273780s/6148028.jpg</t>
  </si>
  <si>
    <t>043965548X</t>
  </si>
  <si>
    <t>Harry Potter and the Prisoner of Azkaban</t>
  </si>
  <si>
    <t>https://images.gr-assets.com/books/1499277281m/5.jpg</t>
  </si>
  <si>
    <t>https://images.gr-assets.com/books/1499277281s/5.jpg</t>
  </si>
  <si>
    <t>The Fellowship of the Ring</t>
  </si>
  <si>
    <t>https://images.gr-assets.com/books/1298411339m/34.jpg</t>
  </si>
  <si>
    <t>https://images.gr-assets.com/books/1298411339s/34.jpg</t>
  </si>
  <si>
    <t>Mockingjay</t>
  </si>
  <si>
    <t>https://images.gr-assets.com/books/1358275419m/7260188.jpg</t>
  </si>
  <si>
    <t>https://images.gr-assets.com/books/1358275419s/7260188.jpg</t>
  </si>
  <si>
    <t>Harry Potter and the Order of the Phoenix</t>
  </si>
  <si>
    <t>https://images.gr-assets.com/books/1387141547m/2.jpg</t>
  </si>
  <si>
    <t>https://images.gr-assets.com/books/1387141547s/2.jpg</t>
  </si>
  <si>
    <t>Alice Sebold</t>
  </si>
  <si>
    <t>The Lovely Bones</t>
  </si>
  <si>
    <t>https://images.gr-assets.com/books/1457810586m/12232938.jpg</t>
  </si>
  <si>
    <t>https://images.gr-assets.com/books/1457810586s/12232938.jpg</t>
  </si>
  <si>
    <t>Harry Potter and the Chamber of Secrets</t>
  </si>
  <si>
    <t>https://images.gr-assets.com/books/1474169725m/15881.jpg</t>
  </si>
  <si>
    <t>https://images.gr-assets.com/books/1474169725s/15881.jpg</t>
  </si>
  <si>
    <t>Harry Potter and the Goblet of Fire</t>
  </si>
  <si>
    <t>https://images.gr-assets.com/books/1361482611m/6.jpg</t>
  </si>
  <si>
    <t>https://images.gr-assets.com/books/1361482611s/6.jpg</t>
  </si>
  <si>
    <t>Harry Potter and the Deathly Hallows</t>
  </si>
  <si>
    <t>https://images.gr-assets.com/books/1474171184m/136251.jpg</t>
  </si>
  <si>
    <t>https://images.gr-assets.com/books/1474171184s/136251.jpg</t>
  </si>
  <si>
    <t>The Da Vinci Code</t>
  </si>
  <si>
    <t>https://images.gr-assets.com/books/1303252999m/968.jpg</t>
  </si>
  <si>
    <t>https://images.gr-assets.com/books/1303252999s/968.jpg</t>
  </si>
  <si>
    <t>Harry Potter and the Half-Blood Prince</t>
  </si>
  <si>
    <t>https://images.gr-assets.com/books/1361039191m/1.jpg</t>
  </si>
  <si>
    <t>https://images.gr-assets.com/books/1361039191s/1.jpg</t>
  </si>
  <si>
    <t>William Golding</t>
  </si>
  <si>
    <t>Lord of the Flies</t>
  </si>
  <si>
    <t>https://images.gr-assets.com/books/1327869409m/7624.jpg</t>
  </si>
  <si>
    <t>https://images.gr-assets.com/books/1327869409s/7624.jpg</t>
  </si>
  <si>
    <t>An Excellent conceited Tragedie of Romeo and Juliet</t>
  </si>
  <si>
    <t>https://images.gr-assets.com/books/1327872146m/18135.jpg</t>
  </si>
  <si>
    <t>https://images.gr-assets.com/books/1327872146s/18135.jpg</t>
  </si>
  <si>
    <t>Gillian Flynn</t>
  </si>
  <si>
    <t>Gone Girl</t>
  </si>
  <si>
    <t>https://images.gr-assets.com/books/1339602131m/8442457.jpg</t>
  </si>
  <si>
    <t>https://images.gr-assets.com/books/1339602131s/8442457.jpg</t>
  </si>
  <si>
    <t>Kathryn Stockett</t>
  </si>
  <si>
    <t>The Help</t>
  </si>
  <si>
    <t>https://images.gr-assets.com/books/1346100365m/4667024.jpg</t>
  </si>
  <si>
    <t>https://images.gr-assets.com/books/1346100365s/4667024.jpg</t>
  </si>
  <si>
    <t>John Steinbeck</t>
  </si>
  <si>
    <t>Of Mice and Men</t>
  </si>
  <si>
    <t>https://images.gr-assets.com/books/1437235233m/890.jpg</t>
  </si>
  <si>
    <t>https://images.gr-assets.com/books/1437235233s/890.jpg</t>
  </si>
  <si>
    <t>Arthur Golden</t>
  </si>
  <si>
    <t>Memoirs of a Geisha</t>
  </si>
  <si>
    <t>https://s.gr-assets.com/assets/nophoto/book/111x148-bcc042a9c91a29c1d680899eff700a03.png</t>
  </si>
  <si>
    <t>https://s.gr-assets.com/assets/nophoto/book/50x75-a91bf249278a81aabab721ef782c4a74.png</t>
  </si>
  <si>
    <t>E.L. James</t>
  </si>
  <si>
    <t>Fifty Shades of Grey</t>
  </si>
  <si>
    <t>https://images.gr-assets.com/books/1385207843m/10818853.jpg</t>
  </si>
  <si>
    <t>https://images.gr-assets.com/books/1385207843s/10818853.jpg</t>
  </si>
  <si>
    <t>O Alquimista</t>
  </si>
  <si>
    <t>https://images.gr-assets.com/books/1483412266m/865.jpg</t>
  </si>
  <si>
    <t>https://images.gr-assets.com/books/1483412266s/865.jpg</t>
  </si>
  <si>
    <t>Lois Lowry</t>
  </si>
  <si>
    <t>The Giver</t>
  </si>
  <si>
    <t>https://images.gr-assets.com/books/1342493368m/3636.jpg</t>
  </si>
  <si>
    <t>https://images.gr-assets.com/books/1342493368s/3636.jpg</t>
  </si>
  <si>
    <t>C.S. Lewis</t>
  </si>
  <si>
    <t>The Lion, the Witch and the Wardrobe</t>
  </si>
  <si>
    <t>https://images.gr-assets.com/books/1353029077m/100915.jpg</t>
  </si>
  <si>
    <t>https://images.gr-assets.com/books/1353029077s/100915.jpg</t>
  </si>
  <si>
    <t>Audrey Niffenegger</t>
  </si>
  <si>
    <t>The Time Traveler's Wife</t>
  </si>
  <si>
    <t>https://images.gr-assets.com/books/1437728815m/14050.jpg</t>
  </si>
  <si>
    <t>https://images.gr-assets.com/books/1437728815s/14050.jpg</t>
  </si>
  <si>
    <t>George R.R. Martin</t>
  </si>
  <si>
    <t>A Game of Thrones</t>
  </si>
  <si>
    <t>https://images.gr-assets.com/books/1436732693m/13496.jpg</t>
  </si>
  <si>
    <t>https://images.gr-assets.com/books/1436732693s/13496.jpg</t>
  </si>
  <si>
    <t>Elizabeth Gilbert</t>
  </si>
  <si>
    <t>Eat, pray, love: one woman's search for everything across Italy, India and Indonesia</t>
  </si>
  <si>
    <t>https://images.gr-assets.com/books/1503066414m/19501.jpg</t>
  </si>
  <si>
    <t>https://images.gr-assets.com/books/1503066414s/19501.jpg</t>
  </si>
  <si>
    <t>Rick Riordan</t>
  </si>
  <si>
    <t>The Lightning Thief</t>
  </si>
  <si>
    <t>https://images.gr-assets.com/books/1400602609m/28187.jpg</t>
  </si>
  <si>
    <t>https://images.gr-assets.com/books/1400602609s/28187.jpg</t>
  </si>
  <si>
    <t>Louisa May Alcott</t>
  </si>
  <si>
    <t>Little Women</t>
  </si>
  <si>
    <t>Jane Eyre</t>
  </si>
  <si>
    <t>https://images.gr-assets.com/books/1327867269m/10210.jpg</t>
  </si>
  <si>
    <t>https://images.gr-assets.com/books/1327867269s/10210.jpg</t>
  </si>
  <si>
    <t>Nicholas Sparks</t>
  </si>
  <si>
    <t>The Notebook</t>
  </si>
  <si>
    <t>https://images.gr-assets.com/books/1385738917m/15931.jpg</t>
  </si>
  <si>
    <t>https://images.gr-assets.com/books/1385738917s/15931.jpg</t>
  </si>
  <si>
    <t>Yann Martel</t>
  </si>
  <si>
    <t>Life of Pi</t>
  </si>
  <si>
    <t>https://images.gr-assets.com/books/1320562005m/4214.jpg</t>
  </si>
  <si>
    <t>https://images.gr-assets.com/books/1320562005s/4214.jpg</t>
  </si>
  <si>
    <t>Sara Gruen</t>
  </si>
  <si>
    <t>Water for Elephants</t>
  </si>
  <si>
    <t>https://images.gr-assets.com/books/1494428973m/43641.jpg</t>
  </si>
  <si>
    <t>https://images.gr-assets.com/books/1494428973s/43641.jpg</t>
  </si>
  <si>
    <t>Markus Zusak</t>
  </si>
  <si>
    <t>The Book Thief</t>
  </si>
  <si>
    <t>https://images.gr-assets.com/books/1390053681m/19063.jpg</t>
  </si>
  <si>
    <t>https://images.gr-assets.com/books/1390053681s/19063.jpg</t>
  </si>
  <si>
    <t>Ray Bradbury</t>
  </si>
  <si>
    <t>Fahrenheit 451</t>
  </si>
  <si>
    <t>https://images.gr-assets.com/books/1351643740m/4381.jpg</t>
  </si>
  <si>
    <t>https://images.gr-assets.com/books/1351643740s/4381.jpg</t>
  </si>
  <si>
    <t>New Moon (Twilight, #2)</t>
  </si>
  <si>
    <t>https://images.gr-assets.com/books/1361039440m/49041.jpg</t>
  </si>
  <si>
    <t>https://images.gr-assets.com/books/1361039440s/49041.jpg</t>
  </si>
  <si>
    <t>Shel Silverstein</t>
  </si>
  <si>
    <t>Where the Sidewalk Ends: The Poems and Drawings of Shel Silverstein</t>
  </si>
  <si>
    <t>https://images.gr-assets.com/books/1168052448m/30119.jpg</t>
  </si>
  <si>
    <t>https://images.gr-assets.com/books/1168052448s/30119.jpg</t>
  </si>
  <si>
    <t>Cassandra Clare</t>
  </si>
  <si>
    <t>City of Bones</t>
  </si>
  <si>
    <t>https://images.gr-assets.com/books/1432730315m/256683.jpg</t>
  </si>
  <si>
    <t>https://images.gr-assets.com/books/1432730315s/256683.jpg</t>
  </si>
  <si>
    <t>Eclipse</t>
  </si>
  <si>
    <t>https://images.gr-assets.com/books/1361038355m/428263.jpg</t>
  </si>
  <si>
    <t>https://images.gr-assets.com/books/1361038355s/428263.jpg</t>
  </si>
  <si>
    <t>Christopher Paolini</t>
  </si>
  <si>
    <t>Eragon</t>
  </si>
  <si>
    <t>https://images.gr-assets.com/books/1366212852m/113436.jpg</t>
  </si>
  <si>
    <t>https://images.gr-assets.com/books/1366212852s/113436.jpg</t>
  </si>
  <si>
    <t>Douglas Adams</t>
  </si>
  <si>
    <t>The Hitchhiker's Guide to the Galaxy</t>
  </si>
  <si>
    <t>https://images.gr-assets.com/books/1327656754m/11.jpg</t>
  </si>
  <si>
    <t>https://images.gr-assets.com/books/1327656754s/11.jpg</t>
  </si>
  <si>
    <t>Aldous Huxley</t>
  </si>
  <si>
    <t>Brave New World</t>
  </si>
  <si>
    <t>https://images.gr-assets.com/books/1487389574m/5129.jpg</t>
  </si>
  <si>
    <t>https://images.gr-assets.com/books/1487389574s/5129.jpg</t>
  </si>
  <si>
    <t>031606792X</t>
  </si>
  <si>
    <t>Breaking Dawn</t>
  </si>
  <si>
    <t>https://images.gr-assets.com/books/1361039438m/1162543.jpg</t>
  </si>
  <si>
    <t>https://images.gr-assets.com/books/1361039438s/1162543.jpg</t>
  </si>
  <si>
    <t>Sue Monk Kidd</t>
  </si>
  <si>
    <t>The Secret Life of Bees</t>
  </si>
  <si>
    <t>https://images.gr-assets.com/books/1473454532m/37435.jpg</t>
  </si>
  <si>
    <t>https://images.gr-assets.com/books/1473454532s/37435.jpg</t>
  </si>
  <si>
    <t>The Adventures of Huckleberry Finn</t>
  </si>
  <si>
    <t>https://images.gr-assets.com/books/1405973850m/2956.jpg</t>
  </si>
  <si>
    <t>https://images.gr-assets.com/books/1405973850s/2956.jpg</t>
  </si>
  <si>
    <t>Charlotte's Web</t>
  </si>
  <si>
    <t>https://images.gr-assets.com/books/1439632243m/24178.jpg</t>
  </si>
  <si>
    <t>https://images.gr-assets.com/books/1439632243s/24178.jpg</t>
  </si>
  <si>
    <t>Mark Haddon</t>
  </si>
  <si>
    <t>The Curious Incident of the Dog in the Night-Time</t>
  </si>
  <si>
    <t>https://images.gr-assets.com/books/1479863624m/1618.jpg</t>
  </si>
  <si>
    <t>https://images.gr-assets.com/books/1479863624s/1618.jpg</t>
  </si>
  <si>
    <t>Paula Hawkins</t>
  </si>
  <si>
    <t>The Girl on the Train</t>
  </si>
  <si>
    <t>https://images.gr-assets.com/books/1490903702m/22557272.jpg</t>
  </si>
  <si>
    <t>https://images.gr-assets.com/books/1490903702s/22557272.jpg</t>
  </si>
  <si>
    <t>Philip Pullman</t>
  </si>
  <si>
    <t>Northern Lights</t>
  </si>
  <si>
    <t>https://images.gr-assets.com/books/1451271747m/119322.jpg</t>
  </si>
  <si>
    <t>https://images.gr-assets.com/books/1451271747s/119322.jpg</t>
  </si>
  <si>
    <t>Wuthering Heights</t>
  </si>
  <si>
    <t>Jodi Picoult</t>
  </si>
  <si>
    <t>My Sister's Keeper</t>
  </si>
  <si>
    <t>https://images.gr-assets.com/books/1369504683m/10917.jpg</t>
  </si>
  <si>
    <t>https://images.gr-assets.com/books/1369504683s/10917.jpg</t>
  </si>
  <si>
    <t>Kurt Vonnegut Jr.</t>
  </si>
  <si>
    <t>Slaughterhouse-Five, or The Children's Crusade: A Duty-Dance with Death</t>
  </si>
  <si>
    <t>https://images.gr-assets.com/books/1440319389m/4981.jpg</t>
  </si>
  <si>
    <t>https://images.gr-assets.com/books/1440319389s/4981.jpg</t>
  </si>
  <si>
    <t>Margaret Mitchell</t>
  </si>
  <si>
    <t>Gone with the Wind</t>
  </si>
  <si>
    <t>https://images.gr-assets.com/books/1328025229m/18405.jpg</t>
  </si>
  <si>
    <t>https://images.gr-assets.com/books/1328025229s/18405.jpg</t>
  </si>
  <si>
    <t>A Thousand Splendid Suns</t>
  </si>
  <si>
    <t>https://images.gr-assets.com/books/1345958969m/128029.jpg</t>
  </si>
  <si>
    <t>https://images.gr-assets.com/books/1345958969s/128029.jpg</t>
  </si>
  <si>
    <t>Stephen Chbosky</t>
  </si>
  <si>
    <t>The Perks of Being a Wallflower</t>
  </si>
  <si>
    <t>https://images.gr-assets.com/books/1167352178m/22628.jpg</t>
  </si>
  <si>
    <t>https://images.gr-assets.com/books/1167352178s/22628.jpg</t>
  </si>
  <si>
    <t>Insurgent</t>
  </si>
  <si>
    <t>https://images.gr-assets.com/books/1325667729m/11735983.jpg</t>
  </si>
  <si>
    <t>https://images.gr-assets.com/books/1325667729s/11735983.jpg</t>
  </si>
  <si>
    <t>Orson Scott Card</t>
  </si>
  <si>
    <t>Ender's Game</t>
  </si>
  <si>
    <t>https://images.gr-assets.com/books/1408303130m/375802.jpg</t>
  </si>
  <si>
    <t>https://images.gr-assets.com/books/1408303130s/375802.jpg</t>
  </si>
  <si>
    <t>Frankenstein; or, The Modern Prometheus</t>
  </si>
  <si>
    <t>https://images.gr-assets.com/books/1381512375m/18490.jpg</t>
  </si>
  <si>
    <t>https://images.gr-assets.com/books/1381512375s/18490.jpg</t>
  </si>
  <si>
    <t>Stephen King</t>
  </si>
  <si>
    <t>The Shining</t>
  </si>
  <si>
    <t>https://images.gr-assets.com/books/1353277730m/11588.jpg</t>
  </si>
  <si>
    <t>https://images.gr-assets.com/books/1353277730s/11588.jpg</t>
  </si>
  <si>
    <t>The Host</t>
  </si>
  <si>
    <t>https://images.gr-assets.com/books/1318009171m/1656001.jpg</t>
  </si>
  <si>
    <t>https://images.gr-assets.com/books/1318009171s/1656001.jpg</t>
  </si>
  <si>
    <t>Looking for Alaska</t>
  </si>
  <si>
    <t>https://images.gr-assets.com/books/1394798630m/99561.jpg</t>
  </si>
  <si>
    <t>https://images.gr-assets.com/books/1394798630s/99561.jpg</t>
  </si>
  <si>
    <t>014028009X</t>
  </si>
  <si>
    <t>Helen Fielding</t>
  </si>
  <si>
    <t>https://images.gr-assets.com/books/1292060045m/227443.jpg</t>
  </si>
  <si>
    <t>https://images.gr-assets.com/books/1292060045s/227443.jpg</t>
  </si>
  <si>
    <t>Sense and Sensibility</t>
  </si>
  <si>
    <t>https://images.gr-assets.com/books/1397245675m/14935.jpg</t>
  </si>
  <si>
    <t>https://images.gr-assets.com/books/1397245675s/14935.jpg</t>
  </si>
  <si>
    <t>Holes</t>
  </si>
  <si>
    <t>https://images.gr-assets.com/books/1327781893m/38709.jpg</t>
  </si>
  <si>
    <t>https://images.gr-assets.com/books/1327781893s/38709.jpg</t>
  </si>
  <si>
    <t>Lauren Weisberger</t>
  </si>
  <si>
    <t>The Devil Wears Prada</t>
  </si>
  <si>
    <t>Ὀδύσσεια</t>
  </si>
  <si>
    <t>https://images.gr-assets.com/books/1390173285m/1381.jpg</t>
  </si>
  <si>
    <t>https://images.gr-assets.com/books/1390173285s/1381.jpg</t>
  </si>
  <si>
    <t>Le Petit Prince</t>
  </si>
  <si>
    <t>https://images.gr-assets.com/books/1367545443m/157993.jpg</t>
  </si>
  <si>
    <t>https://images.gr-assets.com/books/1367545443s/157993.jpg</t>
  </si>
  <si>
    <t>074324754X</t>
  </si>
  <si>
    <t>Jeannette Walls</t>
  </si>
  <si>
    <t>The Glass Castle</t>
  </si>
  <si>
    <t>https://images.gr-assets.com/books/1400930557m/7445.jpg</t>
  </si>
  <si>
    <t>https://images.gr-assets.com/books/1400930557s/7445.jpg</t>
  </si>
  <si>
    <t>Jon Krakauer</t>
  </si>
  <si>
    <t>Into the Wild</t>
  </si>
  <si>
    <t>https://images.gr-assets.com/books/1403173986m/1845.jpg</t>
  </si>
  <si>
    <t>https://images.gr-assets.com/books/1403173986s/1845.jpg</t>
  </si>
  <si>
    <t>A Tale of Two Cities</t>
  </si>
  <si>
    <t>https://images.gr-assets.com/books/1344922523m/1953.jpg</t>
  </si>
  <si>
    <t>https://images.gr-assets.com/books/1344922523s/1953.jpg</t>
  </si>
  <si>
    <t>030734813X</t>
  </si>
  <si>
    <t>Michael Crichton</t>
  </si>
  <si>
    <t>Jurassic Park</t>
  </si>
  <si>
    <t>The Giving Tree</t>
  </si>
  <si>
    <t>https://images.gr-assets.com/books/1174210942m/370493.jpg</t>
  </si>
  <si>
    <t>https://images.gr-assets.com/books/1174210942s/370493.jpg</t>
  </si>
  <si>
    <t>John Grisham</t>
  </si>
  <si>
    <t>A Time to Kill</t>
  </si>
  <si>
    <t>Un di Velt Hot Geshvign</t>
  </si>
  <si>
    <t>https://images.gr-assets.com/books/1473495285m/1617.jpg</t>
  </si>
  <si>
    <t>https://images.gr-assets.com/books/1473495285s/1617.jpg</t>
  </si>
  <si>
    <t>014241493X</t>
  </si>
  <si>
    <t>Paper Towns</t>
  </si>
  <si>
    <t>https://images.gr-assets.com/books/1349013610m/6442769.jpg</t>
  </si>
  <si>
    <t>https://images.gr-assets.com/books/1349013610s/6442769.jpg</t>
  </si>
  <si>
    <t>William Goldman</t>
  </si>
  <si>
    <t>The Princess Bride</t>
  </si>
  <si>
    <t>https://images.gr-assets.com/books/1327903636m/21787.jpg</t>
  </si>
  <si>
    <t>https://images.gr-assets.com/books/1327903636s/21787.jpg</t>
  </si>
  <si>
    <t>014038572X</t>
  </si>
  <si>
    <t>S.E. Hinton</t>
  </si>
  <si>
    <t>The Outsiders</t>
  </si>
  <si>
    <t>https://images.gr-assets.com/books/1442129426m/231804.jpg</t>
  </si>
  <si>
    <t>https://images.gr-assets.com/books/1442129426s/231804.jpg</t>
  </si>
  <si>
    <t>James Dashner</t>
  </si>
  <si>
    <t>The Maze Runner</t>
  </si>
  <si>
    <t>https://images.gr-assets.com/books/1375596592m/6186357.jpg</t>
  </si>
  <si>
    <t>https://images.gr-assets.com/books/1375596592s/6186357.jpg</t>
  </si>
  <si>
    <t>Freakonomics: A Rogue Economist Explores the Hidden Side of Everything</t>
  </si>
  <si>
    <t>https://images.gr-assets.com/books/1327909092m/1202.jpg</t>
  </si>
  <si>
    <t>https://images.gr-assets.com/books/1327909092s/1202.jpg</t>
  </si>
  <si>
    <t>Frances Hodgson Burnett</t>
  </si>
  <si>
    <t>The Secret Garden</t>
  </si>
  <si>
    <t>https://images.gr-assets.com/books/1327873635m/2998.jpg</t>
  </si>
  <si>
    <t>https://images.gr-assets.com/books/1327873635s/2998.jpg</t>
  </si>
  <si>
    <t>Cien años de soledad</t>
  </si>
  <si>
    <t>https://images.gr-assets.com/books/1327881361m/320.jpg</t>
  </si>
  <si>
    <t>https://images.gr-assets.com/books/1327881361s/320.jpg</t>
  </si>
  <si>
    <t>The Picture of Dorian Gray</t>
  </si>
  <si>
    <t>https://images.gr-assets.com/books/1424596966m/5297.jpg</t>
  </si>
  <si>
    <t>https://images.gr-assets.com/books/1424596966s/5297.jpg</t>
  </si>
  <si>
    <t>Fifty Shades Freed</t>
  </si>
  <si>
    <t>https://images.gr-assets.com/books/1336418837m/13536860.jpg</t>
  </si>
  <si>
    <t>https://images.gr-assets.com/books/1336418837s/13536860.jpg</t>
  </si>
  <si>
    <t>Dracula</t>
  </si>
  <si>
    <t>https://images.gr-assets.com/books/1387151694m/17245.jpg</t>
  </si>
  <si>
    <t>https://images.gr-assets.com/books/1387151694s/17245.jpg</t>
  </si>
  <si>
    <t>Flickan som lekte med elden</t>
  </si>
  <si>
    <t>https://images.gr-assets.com/books/1351778881m/5060378.jpg</t>
  </si>
  <si>
    <t>https://images.gr-assets.com/books/1351778881s/5060378.jpg</t>
  </si>
  <si>
    <t>Fifty Shades Darker</t>
  </si>
  <si>
    <t>https://images.gr-assets.com/books/1358266080m/11857408.jpg</t>
  </si>
  <si>
    <t>https://images.gr-assets.com/books/1358266080s/11857408.jpg</t>
  </si>
  <si>
    <t>Bridget Jones' Diary</t>
  </si>
  <si>
    <t>author_id</t>
  </si>
  <si>
    <t>author</t>
  </si>
  <si>
    <t>first_name</t>
  </si>
  <si>
    <t>last_name</t>
  </si>
  <si>
    <t>find1</t>
  </si>
  <si>
    <t>find2</t>
  </si>
  <si>
    <t>find3</t>
  </si>
  <si>
    <t>find4</t>
  </si>
  <si>
    <t>first</t>
  </si>
  <si>
    <t>first_names</t>
  </si>
  <si>
    <t>Bernard</t>
  </si>
  <si>
    <t>Knox</t>
  </si>
  <si>
    <t>Melina</t>
  </si>
  <si>
    <t>Karakosta</t>
  </si>
  <si>
    <t>Celâl</t>
  </si>
  <si>
    <t>Üster</t>
  </si>
  <si>
    <t>Mooyaart-Doubleday</t>
  </si>
  <si>
    <t>Rufus</t>
  </si>
  <si>
    <t>Beck</t>
  </si>
  <si>
    <t>Guy</t>
  </si>
  <si>
    <t>Cardwell</t>
  </si>
  <si>
    <t>Rosemary</t>
  </si>
  <si>
    <t>Wells</t>
  </si>
  <si>
    <t>Maurice</t>
  </si>
  <si>
    <t>Hindle</t>
  </si>
  <si>
    <t>Ros</t>
  </si>
  <si>
    <t>Ballaster</t>
  </si>
  <si>
    <t>Frédéric</t>
  </si>
  <si>
    <t>Hablot</t>
  </si>
  <si>
    <t>Mugler</t>
  </si>
  <si>
    <t>Mary</t>
  </si>
  <si>
    <t>GrandPré</t>
  </si>
  <si>
    <t>Erich</t>
  </si>
  <si>
    <t>Fromm</t>
  </si>
  <si>
    <t>Eleanor</t>
  </si>
  <si>
    <t>Roosevelt</t>
  </si>
  <si>
    <t>Reg</t>
  </si>
  <si>
    <t>Keeland</t>
  </si>
  <si>
    <t>Robert</t>
  </si>
  <si>
    <t>Jackson</t>
  </si>
  <si>
    <t>Michael</t>
  </si>
  <si>
    <t>Mason</t>
  </si>
  <si>
    <t>John</t>
  </si>
  <si>
    <t>Seelye</t>
  </si>
  <si>
    <t>Garth</t>
  </si>
  <si>
    <t>Williams</t>
  </si>
  <si>
    <t>Richard</t>
  </si>
  <si>
    <t>Tony</t>
  </si>
  <si>
    <t>Tanner</t>
  </si>
  <si>
    <t>Louis</t>
  </si>
  <si>
    <t>Sachar</t>
  </si>
  <si>
    <t>Rieu</t>
  </si>
  <si>
    <t>Howard</t>
  </si>
  <si>
    <t>Maxwell</t>
  </si>
  <si>
    <t>Marion</t>
  </si>
  <si>
    <t>Wiesel</t>
  </si>
  <si>
    <t>Stephen</t>
  </si>
  <si>
    <t>Gregory</t>
  </si>
  <si>
    <t>Rabassa</t>
  </si>
  <si>
    <t>Jeffrey</t>
  </si>
  <si>
    <t>Eugenides</t>
  </si>
  <si>
    <t>Nina</t>
  </si>
  <si>
    <t>Auerbach</t>
  </si>
  <si>
    <t>J.K. Rowling</t>
  </si>
  <si>
    <t>Anne Frank</t>
  </si>
  <si>
    <t>Stieg Larsson</t>
  </si>
  <si>
    <t>William Shakespeare</t>
  </si>
  <si>
    <t>Paulo Coelho</t>
  </si>
  <si>
    <t>Charlotte Brontë</t>
  </si>
  <si>
    <t>Mark Twain</t>
  </si>
  <si>
    <t>E.B. White</t>
  </si>
  <si>
    <t>Emily Brontë</t>
  </si>
  <si>
    <t>Mary Wollstonecraft Shelley</t>
  </si>
  <si>
    <t>Louis Sachar</t>
  </si>
  <si>
    <t>Homer, Robert Fagles</t>
  </si>
  <si>
    <t>Antoine de Saint-Exupéry</t>
  </si>
  <si>
    <t>Charles Dickens</t>
  </si>
  <si>
    <t>Elie Wiesel</t>
  </si>
  <si>
    <t>Steven D. Levitt</t>
  </si>
  <si>
    <t>Gabriel García Márquez</t>
  </si>
  <si>
    <t>Oscar Wilde</t>
  </si>
  <si>
    <t>Bram Stoker</t>
  </si>
  <si>
    <t>Suzanne</t>
  </si>
  <si>
    <t>Collins</t>
  </si>
  <si>
    <t>Rowling</t>
  </si>
  <si>
    <t>Stephenie</t>
  </si>
  <si>
    <t>Meyer</t>
  </si>
  <si>
    <t>Harper</t>
  </si>
  <si>
    <t>Lee</t>
  </si>
  <si>
    <t>Green</t>
  </si>
  <si>
    <t>Tolkien</t>
  </si>
  <si>
    <t>Salinger</t>
  </si>
  <si>
    <t>Dan</t>
  </si>
  <si>
    <t>Brown</t>
  </si>
  <si>
    <t>Jane</t>
  </si>
  <si>
    <t>Austen</t>
  </si>
  <si>
    <t>Khaled</t>
  </si>
  <si>
    <t>Hosseini</t>
  </si>
  <si>
    <t>Veronica</t>
  </si>
  <si>
    <t>Roth</t>
  </si>
  <si>
    <t>George</t>
  </si>
  <si>
    <t>Orwell</t>
  </si>
  <si>
    <t>Anne</t>
  </si>
  <si>
    <t>Frank</t>
  </si>
  <si>
    <t>Stieg</t>
  </si>
  <si>
    <t>Larsson</t>
  </si>
  <si>
    <t>Alice</t>
  </si>
  <si>
    <t>Sebold</t>
  </si>
  <si>
    <t>William</t>
  </si>
  <si>
    <t>Golding</t>
  </si>
  <si>
    <t>Shakespeare</t>
  </si>
  <si>
    <t>Gillian</t>
  </si>
  <si>
    <t>Flynn</t>
  </si>
  <si>
    <t>Kathryn</t>
  </si>
  <si>
    <t>Stockett</t>
  </si>
  <si>
    <t>Steinbeck</t>
  </si>
  <si>
    <t>Arthur</t>
  </si>
  <si>
    <t>Golden</t>
  </si>
  <si>
    <t>James</t>
  </si>
  <si>
    <t>Paulo</t>
  </si>
  <si>
    <t>Coelho</t>
  </si>
  <si>
    <t>Lois</t>
  </si>
  <si>
    <t>Lowry</t>
  </si>
  <si>
    <t>Lewis</t>
  </si>
  <si>
    <t>Audrey</t>
  </si>
  <si>
    <t>Niffenegger</t>
  </si>
  <si>
    <t>Elizabeth</t>
  </si>
  <si>
    <t>Gilbert</t>
  </si>
  <si>
    <t>Rick</t>
  </si>
  <si>
    <t>Riordan</t>
  </si>
  <si>
    <t>Charlotte</t>
  </si>
  <si>
    <t>Brontë</t>
  </si>
  <si>
    <t>Nicholas</t>
  </si>
  <si>
    <t>Sparks</t>
  </si>
  <si>
    <t>Yann</t>
  </si>
  <si>
    <t>Martel</t>
  </si>
  <si>
    <t>Sara</t>
  </si>
  <si>
    <t>Gruen</t>
  </si>
  <si>
    <t>Markus</t>
  </si>
  <si>
    <t>Zusak</t>
  </si>
  <si>
    <t>Ray</t>
  </si>
  <si>
    <t>Bradbury</t>
  </si>
  <si>
    <t>Shel</t>
  </si>
  <si>
    <t>Silverstein</t>
  </si>
  <si>
    <t>Cassandra</t>
  </si>
  <si>
    <t>Clare</t>
  </si>
  <si>
    <t>Christopher</t>
  </si>
  <si>
    <t>Paolini</t>
  </si>
  <si>
    <t>Douglas</t>
  </si>
  <si>
    <t>Adams</t>
  </si>
  <si>
    <t>Aldous</t>
  </si>
  <si>
    <t>Huxley</t>
  </si>
  <si>
    <t>Sue</t>
  </si>
  <si>
    <t>Mark</t>
  </si>
  <si>
    <t>Twain</t>
  </si>
  <si>
    <t>White</t>
  </si>
  <si>
    <t>Haddon</t>
  </si>
  <si>
    <t>Paula</t>
  </si>
  <si>
    <t>Hawkins</t>
  </si>
  <si>
    <t>Philip</t>
  </si>
  <si>
    <t>Pullman</t>
  </si>
  <si>
    <t>Emily</t>
  </si>
  <si>
    <t>Jodi</t>
  </si>
  <si>
    <t>Picoult</t>
  </si>
  <si>
    <t>Kurt</t>
  </si>
  <si>
    <t>Vonnegut Jr.</t>
  </si>
  <si>
    <t>Margaret</t>
  </si>
  <si>
    <t>Mitchell</t>
  </si>
  <si>
    <t>Chbosky</t>
  </si>
  <si>
    <t>King</t>
  </si>
  <si>
    <t>Helen</t>
  </si>
  <si>
    <t>Fielding</t>
  </si>
  <si>
    <t>Lauren</t>
  </si>
  <si>
    <t>Weisberger</t>
  </si>
  <si>
    <t>Robert Fagles</t>
  </si>
  <si>
    <t>Antoine</t>
  </si>
  <si>
    <t>de Saint-Exupéry</t>
  </si>
  <si>
    <t>Jeannette</t>
  </si>
  <si>
    <t>Walls</t>
  </si>
  <si>
    <t>Jon</t>
  </si>
  <si>
    <t>Krakauer</t>
  </si>
  <si>
    <t>Charles</t>
  </si>
  <si>
    <t>Dickens</t>
  </si>
  <si>
    <t>Crichton</t>
  </si>
  <si>
    <t>Grisham</t>
  </si>
  <si>
    <t>Elie</t>
  </si>
  <si>
    <t>Goldman</t>
  </si>
  <si>
    <t>Hinton</t>
  </si>
  <si>
    <t>Dashner</t>
  </si>
  <si>
    <t>Frances</t>
  </si>
  <si>
    <t>Oscar</t>
  </si>
  <si>
    <t>Wilde</t>
  </si>
  <si>
    <t>Bram</t>
  </si>
  <si>
    <t>Stoker</t>
  </si>
  <si>
    <t>Fagles</t>
  </si>
  <si>
    <t>Homer</t>
  </si>
  <si>
    <t>id</t>
  </si>
  <si>
    <t>Shelley</t>
  </si>
  <si>
    <t>Percy Bysshe</t>
  </si>
  <si>
    <t>Levitt</t>
  </si>
  <si>
    <t>Márquez</t>
  </si>
  <si>
    <t>Gabriel García</t>
  </si>
  <si>
    <t>Dubner</t>
  </si>
  <si>
    <t>Dunn</t>
  </si>
  <si>
    <t>Skal</t>
  </si>
  <si>
    <t>Barbosa</t>
  </si>
  <si>
    <t>Dom Marcos</t>
  </si>
  <si>
    <t>Alcott</t>
  </si>
  <si>
    <t>Louisa May</t>
  </si>
  <si>
    <t>Clarke</t>
  </si>
  <si>
    <t>Martin</t>
  </si>
  <si>
    <t>Card</t>
  </si>
  <si>
    <t>Orson Scott</t>
  </si>
  <si>
    <t>Fitzgerald</t>
  </si>
  <si>
    <t>Hodgson-Burnett</t>
  </si>
  <si>
    <t>Knight-Browne</t>
  </si>
  <si>
    <t>Monk-Kidd</t>
  </si>
  <si>
    <t>Wollstonecraft-Shelley</t>
  </si>
  <si>
    <t>Steven D</t>
  </si>
  <si>
    <t>SE</t>
  </si>
  <si>
    <t>Stephen J</t>
  </si>
  <si>
    <t>Richard J</t>
  </si>
  <si>
    <t>David J</t>
  </si>
  <si>
    <t>EL</t>
  </si>
  <si>
    <t>CS</t>
  </si>
  <si>
    <t>BM</t>
  </si>
  <si>
    <t>Alan R</t>
  </si>
  <si>
    <t>George RR</t>
  </si>
  <si>
    <t>EV</t>
  </si>
  <si>
    <t>JK</t>
  </si>
  <si>
    <t>JD</t>
  </si>
  <si>
    <t>F Scott</t>
  </si>
  <si>
    <t>JRR</t>
  </si>
  <si>
    <t>EB</t>
  </si>
  <si>
    <t>fullname</t>
  </si>
  <si>
    <t>Nina Auerbach</t>
  </si>
  <si>
    <t>Ros Ballaster</t>
  </si>
  <si>
    <t>Rufus Beck</t>
  </si>
  <si>
    <t>Percy Bysshe Shelley</t>
  </si>
  <si>
    <t>Guy Cardwell</t>
  </si>
  <si>
    <t>Steven D Levitt</t>
  </si>
  <si>
    <t>Jeffrey Eugenides</t>
  </si>
  <si>
    <t>Erich Fromm</t>
  </si>
  <si>
    <t>Mary GrandPré</t>
  </si>
  <si>
    <t>Maurice Hindle</t>
  </si>
  <si>
    <t>SE Hinton</t>
  </si>
  <si>
    <t>Richard Howard</t>
  </si>
  <si>
    <t>Stephen J Dubner</t>
  </si>
  <si>
    <t>Richard J Dunn</t>
  </si>
  <si>
    <t>David J Skal</t>
  </si>
  <si>
    <t>Robert Jackson</t>
  </si>
  <si>
    <t>EL James</t>
  </si>
  <si>
    <t>Melina Karakosta</t>
  </si>
  <si>
    <t>Reg Keeland</t>
  </si>
  <si>
    <t>Bernard Knox</t>
  </si>
  <si>
    <t>CS Lewis</t>
  </si>
  <si>
    <t>Dom Marcos Barbosa</t>
  </si>
  <si>
    <t>Michael Mason</t>
  </si>
  <si>
    <t>Richard Maxwell</t>
  </si>
  <si>
    <t>Frédéric Mugler</t>
  </si>
  <si>
    <t>Alan R Clarke</t>
  </si>
  <si>
    <t>George RR Martin</t>
  </si>
  <si>
    <t>Gregory Rabassa</t>
  </si>
  <si>
    <t>EV Rieu</t>
  </si>
  <si>
    <t>Eleanor Roosevelt</t>
  </si>
  <si>
    <t>JK Rowling</t>
  </si>
  <si>
    <t>JD Salinger</t>
  </si>
  <si>
    <t>F Scott Fitzgerald</t>
  </si>
  <si>
    <t>John Seelye</t>
  </si>
  <si>
    <t>Tony Tanner</t>
  </si>
  <si>
    <t>JRR Tolkien</t>
  </si>
  <si>
    <t>Celâl Üster</t>
  </si>
  <si>
    <t>Rosemary Wells</t>
  </si>
  <si>
    <t>EB White</t>
  </si>
  <si>
    <t>Marion Wiesel</t>
  </si>
  <si>
    <t>Garth Williams</t>
  </si>
  <si>
    <t>books</t>
  </si>
  <si>
    <t>BM Mooyaart-Doubleday</t>
  </si>
  <si>
    <t>Mary Wollstonecraft-Shelley</t>
  </si>
  <si>
    <t>Frances Hodgson-Burnett</t>
  </si>
  <si>
    <t>Hablot Knight-Browne</t>
  </si>
  <si>
    <t>Sue Monk-Kidd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</si>
</sst>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rgb="FF24292E"/>
      <name val="Segoe UI"/>
      <family val="2"/>
    </font>
    <font>
      <sz val="6"/>
      <color rgb="FF24292E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A0D6-FD7C-4FE9-B187-66BDA2250474}">
  <dimension ref="A1:I106"/>
  <sheetViews>
    <sheetView tabSelected="1" zoomScale="109" workbookViewId="0">
      <selection activeCell="E17" sqref="E17"/>
    </sheetView>
  </sheetViews>
  <sheetFormatPr defaultRowHeight="14.5" x14ac:dyDescent="0.35"/>
  <cols>
    <col min="3" max="3" width="36.7265625" customWidth="1"/>
    <col min="5" max="5" width="23.08984375" customWidth="1"/>
    <col min="6" max="7" width="8.7265625" customWidth="1"/>
  </cols>
  <sheetData>
    <row r="1" spans="1:9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4" t="s">
        <v>357</v>
      </c>
    </row>
    <row r="2" spans="1:9" ht="15" thickBot="1" x14ac:dyDescent="0.4">
      <c r="A2" s="2">
        <v>55</v>
      </c>
      <c r="B2" s="2">
        <v>60929871</v>
      </c>
      <c r="C2" s="2" t="s">
        <v>203</v>
      </c>
      <c r="D2" s="2">
        <v>1932</v>
      </c>
      <c r="E2" s="2" t="s">
        <v>204</v>
      </c>
      <c r="F2" s="2" t="s">
        <v>205</v>
      </c>
      <c r="G2" s="2" t="s">
        <v>206</v>
      </c>
      <c r="H2" s="2">
        <v>55</v>
      </c>
      <c r="I2">
        <v>45</v>
      </c>
    </row>
    <row r="3" spans="1:9" ht="15" thickBot="1" x14ac:dyDescent="0.4">
      <c r="A3" s="3">
        <v>22</v>
      </c>
      <c r="B3" s="3">
        <v>316166685</v>
      </c>
      <c r="C3" s="3" t="s">
        <v>83</v>
      </c>
      <c r="D3" s="3">
        <v>2002</v>
      </c>
      <c r="E3" s="3" t="s">
        <v>84</v>
      </c>
      <c r="F3" s="3" t="s">
        <v>85</v>
      </c>
      <c r="G3" s="3" t="s">
        <v>86</v>
      </c>
      <c r="H3" s="3">
        <v>22</v>
      </c>
      <c r="I3">
        <v>105</v>
      </c>
    </row>
    <row r="4" spans="1:9" ht="15" thickBot="1" x14ac:dyDescent="0.4">
      <c r="A4" s="2">
        <v>15</v>
      </c>
      <c r="B4" s="2">
        <v>553296981</v>
      </c>
      <c r="C4" s="2" t="s">
        <v>421</v>
      </c>
      <c r="D4" s="2">
        <v>1947</v>
      </c>
      <c r="E4" s="2" t="s">
        <v>61</v>
      </c>
      <c r="F4" s="2" t="s">
        <v>62</v>
      </c>
      <c r="G4" s="2" t="s">
        <v>63</v>
      </c>
      <c r="H4" s="2">
        <v>15</v>
      </c>
      <c r="I4">
        <v>25</v>
      </c>
    </row>
    <row r="5" spans="1:9" ht="15" thickBot="1" x14ac:dyDescent="0.4">
      <c r="A5" s="3">
        <v>80</v>
      </c>
      <c r="B5" s="3">
        <v>156012197</v>
      </c>
      <c r="C5" s="3" t="s">
        <v>432</v>
      </c>
      <c r="D5" s="3">
        <v>1946</v>
      </c>
      <c r="E5" s="3" t="s">
        <v>288</v>
      </c>
      <c r="F5" s="3" t="s">
        <v>289</v>
      </c>
      <c r="G5" s="3" t="s">
        <v>290</v>
      </c>
      <c r="H5" s="3">
        <v>80</v>
      </c>
      <c r="I5">
        <v>19</v>
      </c>
    </row>
    <row r="6" spans="1:9" ht="15" thickBot="1" x14ac:dyDescent="0.4">
      <c r="A6" s="2">
        <v>33</v>
      </c>
      <c r="B6" s="2">
        <v>739326228</v>
      </c>
      <c r="C6" s="2" t="s">
        <v>121</v>
      </c>
      <c r="D6" s="2">
        <v>1997</v>
      </c>
      <c r="E6" s="2" t="s">
        <v>122</v>
      </c>
      <c r="F6" s="2" t="s">
        <v>123</v>
      </c>
      <c r="G6" s="2" t="s">
        <v>124</v>
      </c>
      <c r="H6" s="2">
        <v>33</v>
      </c>
      <c r="I6">
        <v>29</v>
      </c>
    </row>
    <row r="7" spans="1:9" ht="15" thickBot="1" x14ac:dyDescent="0.4">
      <c r="A7" s="3">
        <v>38</v>
      </c>
      <c r="B7" s="3">
        <v>965818675</v>
      </c>
      <c r="C7" s="3" t="s">
        <v>140</v>
      </c>
      <c r="D7" s="3">
        <v>2003</v>
      </c>
      <c r="E7" s="3" t="s">
        <v>141</v>
      </c>
      <c r="F7" s="3" t="s">
        <v>142</v>
      </c>
      <c r="G7" s="3" t="s">
        <v>143</v>
      </c>
      <c r="H7" s="3">
        <v>38</v>
      </c>
      <c r="I7">
        <v>79</v>
      </c>
    </row>
    <row r="8" spans="1:9" ht="15" thickBot="1" x14ac:dyDescent="0.4">
      <c r="A8" s="2">
        <v>15</v>
      </c>
      <c r="B8" s="2">
        <v>553296981</v>
      </c>
      <c r="C8" s="2" t="s">
        <v>634</v>
      </c>
      <c r="D8" s="2">
        <v>1947</v>
      </c>
      <c r="E8" s="2" t="s">
        <v>61</v>
      </c>
      <c r="F8" s="2" t="s">
        <v>62</v>
      </c>
      <c r="G8" s="2" t="s">
        <v>63</v>
      </c>
      <c r="H8" s="2">
        <v>15</v>
      </c>
      <c r="I8">
        <v>77</v>
      </c>
    </row>
    <row r="9" spans="1:9" ht="15" thickBot="1" x14ac:dyDescent="0.4">
      <c r="A9" s="2">
        <v>97</v>
      </c>
      <c r="B9" s="2">
        <v>393970124</v>
      </c>
      <c r="C9" s="2" t="s">
        <v>438</v>
      </c>
      <c r="D9" s="2">
        <v>1897</v>
      </c>
      <c r="E9" s="2" t="s">
        <v>347</v>
      </c>
      <c r="F9" s="2" t="s">
        <v>348</v>
      </c>
      <c r="G9" s="2" t="s">
        <v>349</v>
      </c>
      <c r="H9" s="2">
        <v>97</v>
      </c>
      <c r="I9">
        <v>113</v>
      </c>
    </row>
    <row r="10" spans="1:9" ht="15" thickBot="1" x14ac:dyDescent="0.4">
      <c r="A10" s="2">
        <v>51</v>
      </c>
      <c r="B10" s="2">
        <v>1416914285</v>
      </c>
      <c r="C10" s="2" t="s">
        <v>188</v>
      </c>
      <c r="D10" s="2">
        <v>2007</v>
      </c>
      <c r="E10" s="2" t="s">
        <v>189</v>
      </c>
      <c r="F10" s="2" t="s">
        <v>190</v>
      </c>
      <c r="G10" s="2" t="s">
        <v>191</v>
      </c>
      <c r="H10" s="2">
        <v>51</v>
      </c>
      <c r="I10">
        <v>13</v>
      </c>
    </row>
    <row r="11" spans="1:9" ht="15" thickBot="1" x14ac:dyDescent="0.4">
      <c r="A11" s="2">
        <v>83</v>
      </c>
      <c r="B11" s="2">
        <v>141439602</v>
      </c>
      <c r="C11" s="2" t="s">
        <v>433</v>
      </c>
      <c r="D11" s="2">
        <v>1859</v>
      </c>
      <c r="E11" s="2" t="s">
        <v>300</v>
      </c>
      <c r="F11" s="2" t="s">
        <v>301</v>
      </c>
      <c r="G11" s="2" t="s">
        <v>302</v>
      </c>
      <c r="H11" s="2">
        <v>83</v>
      </c>
      <c r="I11">
        <v>20</v>
      </c>
    </row>
    <row r="12" spans="1:9" ht="15" thickBot="1" x14ac:dyDescent="0.4">
      <c r="A12" s="2">
        <v>43</v>
      </c>
      <c r="B12" s="2">
        <v>142437204</v>
      </c>
      <c r="C12" s="2" t="s">
        <v>425</v>
      </c>
      <c r="D12" s="2">
        <v>1847</v>
      </c>
      <c r="E12" s="2" t="s">
        <v>158</v>
      </c>
      <c r="F12" s="2" t="s">
        <v>159</v>
      </c>
      <c r="G12" s="2" t="s">
        <v>160</v>
      </c>
      <c r="H12" s="2">
        <v>43</v>
      </c>
      <c r="I12">
        <v>7</v>
      </c>
    </row>
    <row r="13" spans="1:9" ht="15" thickBot="1" x14ac:dyDescent="0.4">
      <c r="A13" s="2">
        <v>53</v>
      </c>
      <c r="B13" s="2">
        <v>375826696</v>
      </c>
      <c r="C13" s="2" t="s">
        <v>195</v>
      </c>
      <c r="D13" s="2">
        <v>2002</v>
      </c>
      <c r="E13" s="2" t="s">
        <v>196</v>
      </c>
      <c r="F13" s="2" t="s">
        <v>197</v>
      </c>
      <c r="G13" s="2" t="s">
        <v>198</v>
      </c>
      <c r="H13" s="2">
        <v>53</v>
      </c>
      <c r="I13">
        <v>82</v>
      </c>
    </row>
    <row r="14" spans="1:9" ht="15" thickBot="1" x14ac:dyDescent="0.4">
      <c r="A14" s="2">
        <v>37</v>
      </c>
      <c r="B14" s="2">
        <v>60764899</v>
      </c>
      <c r="C14" s="2" t="s">
        <v>612</v>
      </c>
      <c r="D14" s="2">
        <v>1950</v>
      </c>
      <c r="E14" s="2" t="s">
        <v>137</v>
      </c>
      <c r="F14" s="2" t="s">
        <v>138</v>
      </c>
      <c r="G14" s="2" t="s">
        <v>139</v>
      </c>
      <c r="H14" s="2">
        <v>37</v>
      </c>
      <c r="I14">
        <v>63</v>
      </c>
    </row>
    <row r="15" spans="1:9" ht="15" thickBot="1" x14ac:dyDescent="0.4">
      <c r="A15" s="2">
        <v>9</v>
      </c>
      <c r="B15" s="2">
        <v>1416524797</v>
      </c>
      <c r="C15" s="2" t="s">
        <v>38</v>
      </c>
      <c r="D15" s="2">
        <v>2000</v>
      </c>
      <c r="E15" s="2" t="s">
        <v>39</v>
      </c>
      <c r="F15" s="2" t="s">
        <v>40</v>
      </c>
      <c r="G15" s="2" t="s">
        <v>41</v>
      </c>
      <c r="H15" s="2">
        <v>9</v>
      </c>
      <c r="I15">
        <v>9</v>
      </c>
    </row>
    <row r="16" spans="1:9" ht="15" thickBot="1" x14ac:dyDescent="0.4">
      <c r="A16" s="3">
        <v>26</v>
      </c>
      <c r="B16" s="3">
        <v>307277674</v>
      </c>
      <c r="C16" s="3" t="s">
        <v>38</v>
      </c>
      <c r="D16" s="3">
        <v>2003</v>
      </c>
      <c r="E16" s="3" t="s">
        <v>96</v>
      </c>
      <c r="F16" s="3" t="s">
        <v>97</v>
      </c>
      <c r="G16" s="3" t="s">
        <v>98</v>
      </c>
      <c r="H16" s="3">
        <v>26</v>
      </c>
      <c r="I16">
        <v>9</v>
      </c>
    </row>
    <row r="17" spans="1:9" ht="15" thickBot="1" x14ac:dyDescent="0.4">
      <c r="A17" s="3">
        <v>54</v>
      </c>
      <c r="B17" s="3">
        <v>345391802</v>
      </c>
      <c r="C17" s="3" t="s">
        <v>199</v>
      </c>
      <c r="D17" s="3">
        <v>1979</v>
      </c>
      <c r="E17" s="3" t="s">
        <v>200</v>
      </c>
      <c r="F17" s="3" t="s">
        <v>201</v>
      </c>
      <c r="G17" s="3" t="s">
        <v>202</v>
      </c>
      <c r="H17" s="3">
        <v>54</v>
      </c>
      <c r="I17">
        <v>1</v>
      </c>
    </row>
    <row r="18" spans="1:9" ht="15" thickBot="1" x14ac:dyDescent="0.4">
      <c r="A18" s="2">
        <v>59</v>
      </c>
      <c r="B18" s="2">
        <v>64410935</v>
      </c>
      <c r="C18" s="2" t="s">
        <v>630</v>
      </c>
      <c r="D18" s="2">
        <v>1952</v>
      </c>
      <c r="E18" s="2" t="s">
        <v>218</v>
      </c>
      <c r="F18" s="2" t="s">
        <v>219</v>
      </c>
      <c r="G18" s="2" t="s">
        <v>220</v>
      </c>
      <c r="H18" s="2">
        <v>59</v>
      </c>
      <c r="I18">
        <v>123</v>
      </c>
    </row>
    <row r="19" spans="1:9" ht="15" thickBot="1" x14ac:dyDescent="0.4">
      <c r="A19" s="3">
        <v>34</v>
      </c>
      <c r="B19" s="3">
        <v>1612130291</v>
      </c>
      <c r="C19" s="3" t="s">
        <v>608</v>
      </c>
      <c r="D19" s="3">
        <v>2011</v>
      </c>
      <c r="E19" s="3" t="s">
        <v>126</v>
      </c>
      <c r="F19" s="3" t="s">
        <v>127</v>
      </c>
      <c r="G19" s="3" t="s">
        <v>128</v>
      </c>
      <c r="H19" s="3">
        <v>34</v>
      </c>
      <c r="I19">
        <v>50</v>
      </c>
    </row>
    <row r="20" spans="1:9" ht="15" thickBot="1" x14ac:dyDescent="0.4">
      <c r="A20" s="3">
        <v>96</v>
      </c>
      <c r="B20" s="3">
        <v>345803507</v>
      </c>
      <c r="C20" s="3" t="s">
        <v>608</v>
      </c>
      <c r="D20" s="3">
        <v>2012</v>
      </c>
      <c r="E20" s="3" t="s">
        <v>344</v>
      </c>
      <c r="F20" s="3" t="s">
        <v>345</v>
      </c>
      <c r="G20" s="3" t="s">
        <v>346</v>
      </c>
      <c r="H20" s="3">
        <v>96</v>
      </c>
      <c r="I20">
        <v>50</v>
      </c>
    </row>
    <row r="21" spans="1:9" ht="15" thickBot="1" x14ac:dyDescent="0.4">
      <c r="A21" s="2">
        <v>99</v>
      </c>
      <c r="B21" s="2">
        <v>1612130585</v>
      </c>
      <c r="C21" s="2" t="s">
        <v>608</v>
      </c>
      <c r="D21" s="2">
        <v>2011</v>
      </c>
      <c r="E21" s="2" t="s">
        <v>353</v>
      </c>
      <c r="F21" s="2" t="s">
        <v>354</v>
      </c>
      <c r="G21" s="2" t="s">
        <v>355</v>
      </c>
      <c r="H21" s="2">
        <v>99</v>
      </c>
      <c r="I21">
        <v>50</v>
      </c>
    </row>
    <row r="22" spans="1:9" ht="15" thickBot="1" x14ac:dyDescent="0.4">
      <c r="A22" s="2">
        <v>15</v>
      </c>
      <c r="B22" s="2">
        <v>553296981</v>
      </c>
      <c r="C22" s="2" t="s">
        <v>621</v>
      </c>
      <c r="D22" s="2">
        <v>1947</v>
      </c>
      <c r="E22" s="2" t="s">
        <v>61</v>
      </c>
      <c r="F22" s="2" t="s">
        <v>62</v>
      </c>
      <c r="G22" s="2" t="s">
        <v>63</v>
      </c>
      <c r="H22" s="2">
        <v>15</v>
      </c>
      <c r="I22">
        <v>90</v>
      </c>
    </row>
    <row r="23" spans="1:9" ht="15" thickBot="1" x14ac:dyDescent="0.4">
      <c r="A23" s="2">
        <v>87</v>
      </c>
      <c r="B23" s="2">
        <v>374500010</v>
      </c>
      <c r="C23" s="2" t="s">
        <v>434</v>
      </c>
      <c r="D23" s="2">
        <v>1958</v>
      </c>
      <c r="E23" s="2" t="s">
        <v>311</v>
      </c>
      <c r="F23" s="2" t="s">
        <v>312</v>
      </c>
      <c r="G23" s="2" t="s">
        <v>313</v>
      </c>
      <c r="H23" s="2">
        <v>87</v>
      </c>
      <c r="I23">
        <v>124</v>
      </c>
    </row>
    <row r="24" spans="1:9" ht="15" thickBot="1" x14ac:dyDescent="0.4">
      <c r="A24" s="3">
        <v>40</v>
      </c>
      <c r="B24" s="3">
        <v>143038419</v>
      </c>
      <c r="C24" s="3" t="s">
        <v>148</v>
      </c>
      <c r="D24" s="3">
        <v>2006</v>
      </c>
      <c r="E24" s="3" t="s">
        <v>149</v>
      </c>
      <c r="F24" s="3" t="s">
        <v>150</v>
      </c>
      <c r="G24" s="3" t="s">
        <v>151</v>
      </c>
      <c r="H24" s="3">
        <v>40</v>
      </c>
      <c r="I24">
        <v>28</v>
      </c>
    </row>
    <row r="25" spans="1:9" ht="15" thickBot="1" x14ac:dyDescent="0.4">
      <c r="A25" s="2">
        <v>63</v>
      </c>
      <c r="B25" s="2">
        <v>393978893</v>
      </c>
      <c r="C25" s="2" t="s">
        <v>428</v>
      </c>
      <c r="D25" s="2">
        <v>1847</v>
      </c>
      <c r="E25" s="2" t="s">
        <v>233</v>
      </c>
      <c r="F25" s="2" t="s">
        <v>123</v>
      </c>
      <c r="G25" s="2" t="s">
        <v>124</v>
      </c>
      <c r="H25" s="2">
        <v>63</v>
      </c>
      <c r="I25">
        <v>8</v>
      </c>
    </row>
    <row r="26" spans="1:9" ht="15" thickBot="1" x14ac:dyDescent="0.4">
      <c r="A26" s="2">
        <v>5</v>
      </c>
      <c r="B26" s="2">
        <v>743273567</v>
      </c>
      <c r="C26" s="2" t="s">
        <v>624</v>
      </c>
      <c r="D26" s="2">
        <v>1925</v>
      </c>
      <c r="E26" s="2" t="s">
        <v>23</v>
      </c>
      <c r="F26" s="2" t="s">
        <v>24</v>
      </c>
      <c r="G26" s="2" t="s">
        <v>25</v>
      </c>
      <c r="H26" s="2">
        <v>5</v>
      </c>
      <c r="I26">
        <v>104</v>
      </c>
    </row>
    <row r="27" spans="1:9" ht="15" thickBot="1" x14ac:dyDescent="0.4">
      <c r="A27" s="2">
        <v>93</v>
      </c>
      <c r="B27" s="2">
        <v>517189607</v>
      </c>
      <c r="C27" s="2" t="s">
        <v>334</v>
      </c>
      <c r="D27" s="2">
        <v>1911</v>
      </c>
      <c r="E27" s="2" t="s">
        <v>335</v>
      </c>
      <c r="F27" s="2" t="s">
        <v>336</v>
      </c>
      <c r="G27" s="2" t="s">
        <v>337</v>
      </c>
      <c r="H27" s="2">
        <v>93</v>
      </c>
      <c r="I27">
        <v>40</v>
      </c>
    </row>
    <row r="28" spans="1:9" ht="15" thickBot="1" x14ac:dyDescent="0.4">
      <c r="A28" s="3">
        <v>94</v>
      </c>
      <c r="B28" s="3">
        <v>60531045</v>
      </c>
      <c r="C28" s="3" t="s">
        <v>436</v>
      </c>
      <c r="D28" s="3">
        <v>1967</v>
      </c>
      <c r="E28" s="3" t="s">
        <v>338</v>
      </c>
      <c r="F28" s="3" t="s">
        <v>339</v>
      </c>
      <c r="G28" s="3" t="s">
        <v>340</v>
      </c>
      <c r="H28" s="3">
        <v>94</v>
      </c>
      <c r="I28">
        <v>27</v>
      </c>
    </row>
    <row r="29" spans="1:9" ht="15" thickBot="1" x14ac:dyDescent="0.4">
      <c r="A29" s="3">
        <v>14</v>
      </c>
      <c r="B29" s="3">
        <v>452284244</v>
      </c>
      <c r="C29" s="3" t="s">
        <v>57</v>
      </c>
      <c r="D29" s="3">
        <v>1945</v>
      </c>
      <c r="E29" s="3" t="s">
        <v>58</v>
      </c>
      <c r="F29" s="3" t="s">
        <v>59</v>
      </c>
      <c r="G29" s="3" t="s">
        <v>60</v>
      </c>
      <c r="H29" s="3">
        <v>14</v>
      </c>
      <c r="I29">
        <v>80</v>
      </c>
    </row>
    <row r="30" spans="1:9" ht="15" thickBot="1" x14ac:dyDescent="0.4">
      <c r="A30" s="2">
        <v>13</v>
      </c>
      <c r="B30" s="2">
        <v>451524934</v>
      </c>
      <c r="C30" s="2" t="s">
        <v>57</v>
      </c>
      <c r="D30" s="2">
        <v>1949</v>
      </c>
      <c r="E30" s="2" t="s">
        <v>54</v>
      </c>
      <c r="F30" s="2" t="s">
        <v>55</v>
      </c>
      <c r="G30" s="2" t="s">
        <v>56</v>
      </c>
      <c r="H30" s="2">
        <v>13</v>
      </c>
      <c r="I30">
        <v>80</v>
      </c>
    </row>
    <row r="31" spans="1:9" ht="15" thickBot="1" x14ac:dyDescent="0.4">
      <c r="A31" s="2">
        <v>39</v>
      </c>
      <c r="B31" s="2">
        <v>553588486</v>
      </c>
      <c r="C31" s="2" t="s">
        <v>618</v>
      </c>
      <c r="D31" s="2">
        <v>1996</v>
      </c>
      <c r="E31" s="2" t="s">
        <v>145</v>
      </c>
      <c r="F31" s="2" t="s">
        <v>146</v>
      </c>
      <c r="G31" s="2" t="s">
        <v>147</v>
      </c>
      <c r="H31" s="2">
        <v>39</v>
      </c>
      <c r="I31">
        <v>86</v>
      </c>
    </row>
    <row r="32" spans="1:9" ht="15" thickBot="1" x14ac:dyDescent="0.4">
      <c r="A32" s="3">
        <v>30</v>
      </c>
      <c r="B32" s="3">
        <v>297859382</v>
      </c>
      <c r="C32" s="3" t="s">
        <v>109</v>
      </c>
      <c r="D32" s="3">
        <v>2012</v>
      </c>
      <c r="E32" s="3" t="s">
        <v>110</v>
      </c>
      <c r="F32" s="3" t="s">
        <v>111</v>
      </c>
      <c r="G32" s="3" t="s">
        <v>112</v>
      </c>
      <c r="H32" s="3">
        <v>30</v>
      </c>
      <c r="I32">
        <v>24</v>
      </c>
    </row>
    <row r="33" spans="1:9" ht="15" thickBot="1" x14ac:dyDescent="0.4">
      <c r="A33" s="3">
        <v>4</v>
      </c>
      <c r="B33" s="3">
        <v>61120081</v>
      </c>
      <c r="C33" s="3" t="s">
        <v>18</v>
      </c>
      <c r="D33" s="3">
        <v>1960</v>
      </c>
      <c r="E33" s="3" t="s">
        <v>19</v>
      </c>
      <c r="F33" s="3" t="s">
        <v>20</v>
      </c>
      <c r="G33" s="3" t="s">
        <v>21</v>
      </c>
      <c r="H33" s="3">
        <v>4</v>
      </c>
      <c r="I33">
        <v>62</v>
      </c>
    </row>
    <row r="34" spans="1:9" ht="15" thickBot="1" x14ac:dyDescent="0.4">
      <c r="A34" s="2">
        <v>75</v>
      </c>
      <c r="B34" s="2" t="s">
        <v>273</v>
      </c>
      <c r="C34" s="2" t="s">
        <v>274</v>
      </c>
      <c r="D34" s="2">
        <v>1996</v>
      </c>
      <c r="E34" s="2" t="s">
        <v>356</v>
      </c>
      <c r="F34" s="2" t="s">
        <v>275</v>
      </c>
      <c r="G34" s="2" t="s">
        <v>276</v>
      </c>
      <c r="H34" s="2">
        <v>75</v>
      </c>
      <c r="I34">
        <v>23</v>
      </c>
    </row>
    <row r="35" spans="1:9" ht="15" thickBot="1" x14ac:dyDescent="0.4">
      <c r="A35" s="2">
        <v>79</v>
      </c>
      <c r="B35" s="2">
        <v>143039954</v>
      </c>
      <c r="C35" s="2" t="s">
        <v>552</v>
      </c>
      <c r="D35" s="2">
        <v>-720</v>
      </c>
      <c r="E35" s="2" t="s">
        <v>285</v>
      </c>
      <c r="F35" s="2" t="s">
        <v>286</v>
      </c>
      <c r="G35" s="2" t="s">
        <v>287</v>
      </c>
      <c r="H35" s="2">
        <v>79</v>
      </c>
      <c r="I35">
        <v>41</v>
      </c>
    </row>
    <row r="36" spans="1:9" ht="15" thickBot="1" x14ac:dyDescent="0.4">
      <c r="A36" s="2">
        <v>91</v>
      </c>
      <c r="B36" s="2">
        <v>385737947</v>
      </c>
      <c r="C36" s="2" t="s">
        <v>327</v>
      </c>
      <c r="D36" s="2">
        <v>2009</v>
      </c>
      <c r="E36" s="2" t="s">
        <v>328</v>
      </c>
      <c r="F36" s="2" t="s">
        <v>329</v>
      </c>
      <c r="G36" s="2" t="s">
        <v>330</v>
      </c>
      <c r="H36" s="2">
        <v>91</v>
      </c>
      <c r="I36">
        <v>18</v>
      </c>
    </row>
    <row r="37" spans="1:9" ht="15" thickBot="1" x14ac:dyDescent="0.4">
      <c r="A37" s="3">
        <v>10</v>
      </c>
      <c r="B37" s="3">
        <v>679783261</v>
      </c>
      <c r="C37" s="3" t="s">
        <v>42</v>
      </c>
      <c r="D37" s="3">
        <v>1813</v>
      </c>
      <c r="E37" s="3" t="s">
        <v>43</v>
      </c>
      <c r="F37" s="3" t="s">
        <v>44</v>
      </c>
      <c r="G37" s="3" t="s">
        <v>45</v>
      </c>
      <c r="H37" s="3">
        <v>10</v>
      </c>
      <c r="I37">
        <v>3</v>
      </c>
    </row>
    <row r="38" spans="1:9" ht="15" thickBot="1" x14ac:dyDescent="0.4">
      <c r="A38" s="3">
        <v>76</v>
      </c>
      <c r="B38" s="3">
        <v>141439661</v>
      </c>
      <c r="C38" s="3" t="s">
        <v>42</v>
      </c>
      <c r="D38" s="3">
        <v>1811</v>
      </c>
      <c r="E38" s="3" t="s">
        <v>277</v>
      </c>
      <c r="F38" s="3" t="s">
        <v>278</v>
      </c>
      <c r="G38" s="3" t="s">
        <v>279</v>
      </c>
      <c r="H38" s="3">
        <v>76</v>
      </c>
      <c r="I38">
        <v>3</v>
      </c>
    </row>
    <row r="39" spans="1:9" ht="15" thickBot="1" x14ac:dyDescent="0.4">
      <c r="A39" s="3">
        <v>8</v>
      </c>
      <c r="B39" s="3">
        <v>316769177</v>
      </c>
      <c r="C39" s="3" t="s">
        <v>623</v>
      </c>
      <c r="D39" s="3">
        <v>1951</v>
      </c>
      <c r="E39" s="3" t="s">
        <v>35</v>
      </c>
      <c r="F39" s="3" t="s">
        <v>36</v>
      </c>
      <c r="G39" s="3" t="s">
        <v>37</v>
      </c>
      <c r="H39" s="3">
        <v>8</v>
      </c>
      <c r="I39">
        <v>102</v>
      </c>
    </row>
    <row r="40" spans="1:9" ht="15" thickBot="1" x14ac:dyDescent="0.4">
      <c r="A40" s="2">
        <v>81</v>
      </c>
      <c r="B40" s="2" t="s">
        <v>291</v>
      </c>
      <c r="C40" s="2" t="s">
        <v>292</v>
      </c>
      <c r="D40" s="2">
        <v>2005</v>
      </c>
      <c r="E40" s="2" t="s">
        <v>293</v>
      </c>
      <c r="F40" s="2" t="s">
        <v>294</v>
      </c>
      <c r="G40" s="2" t="s">
        <v>295</v>
      </c>
      <c r="H40" s="2">
        <v>81</v>
      </c>
      <c r="I40">
        <v>120</v>
      </c>
    </row>
    <row r="41" spans="1:9" ht="15" thickBot="1" x14ac:dyDescent="0.4">
      <c r="A41" s="3">
        <v>2</v>
      </c>
      <c r="B41" s="3">
        <v>439554934</v>
      </c>
      <c r="C41" s="3" t="s">
        <v>622</v>
      </c>
      <c r="D41" s="3">
        <v>1997</v>
      </c>
      <c r="E41" s="3" t="s">
        <v>11</v>
      </c>
      <c r="F41" s="3" t="s">
        <v>12</v>
      </c>
      <c r="G41" s="3" t="s">
        <v>13</v>
      </c>
      <c r="H41" s="3">
        <v>2</v>
      </c>
      <c r="I41">
        <v>93</v>
      </c>
    </row>
    <row r="42" spans="1:9" ht="15" thickBot="1" x14ac:dyDescent="0.4">
      <c r="A42" s="3">
        <v>18</v>
      </c>
      <c r="B42" s="3" t="s">
        <v>70</v>
      </c>
      <c r="C42" s="3" t="s">
        <v>622</v>
      </c>
      <c r="D42" s="3">
        <v>1999</v>
      </c>
      <c r="E42" s="3" t="s">
        <v>71</v>
      </c>
      <c r="F42" s="3" t="s">
        <v>72</v>
      </c>
      <c r="G42" s="3" t="s">
        <v>73</v>
      </c>
      <c r="H42" s="3">
        <v>18</v>
      </c>
      <c r="I42">
        <v>93</v>
      </c>
    </row>
    <row r="43" spans="1:9" ht="15" thickBot="1" x14ac:dyDescent="0.4">
      <c r="A43" s="2">
        <v>21</v>
      </c>
      <c r="B43" s="2">
        <v>439358078</v>
      </c>
      <c r="C43" s="3" t="s">
        <v>622</v>
      </c>
      <c r="D43" s="2">
        <v>2003</v>
      </c>
      <c r="E43" s="2" t="s">
        <v>80</v>
      </c>
      <c r="F43" s="2" t="s">
        <v>81</v>
      </c>
      <c r="G43" s="2" t="s">
        <v>82</v>
      </c>
      <c r="H43" s="2">
        <v>21</v>
      </c>
      <c r="I43">
        <v>93</v>
      </c>
    </row>
    <row r="44" spans="1:9" ht="15" thickBot="1" x14ac:dyDescent="0.4">
      <c r="A44" s="2">
        <v>23</v>
      </c>
      <c r="B44" s="2">
        <v>439064864</v>
      </c>
      <c r="C44" s="3" t="s">
        <v>622</v>
      </c>
      <c r="D44" s="2">
        <v>1998</v>
      </c>
      <c r="E44" s="2" t="s">
        <v>87</v>
      </c>
      <c r="F44" s="2" t="s">
        <v>88</v>
      </c>
      <c r="G44" s="2" t="s">
        <v>89</v>
      </c>
      <c r="H44" s="2">
        <v>23</v>
      </c>
      <c r="I44">
        <v>93</v>
      </c>
    </row>
    <row r="45" spans="1:9" ht="15" thickBot="1" x14ac:dyDescent="0.4">
      <c r="A45" s="3">
        <v>24</v>
      </c>
      <c r="B45" s="3">
        <v>439139600</v>
      </c>
      <c r="C45" s="3" t="s">
        <v>622</v>
      </c>
      <c r="D45" s="3">
        <v>2000</v>
      </c>
      <c r="E45" s="3" t="s">
        <v>90</v>
      </c>
      <c r="F45" s="3" t="s">
        <v>91</v>
      </c>
      <c r="G45" s="3" t="s">
        <v>92</v>
      </c>
      <c r="H45" s="3">
        <v>24</v>
      </c>
      <c r="I45">
        <v>93</v>
      </c>
    </row>
    <row r="46" spans="1:9" ht="15" thickBot="1" x14ac:dyDescent="0.4">
      <c r="A46" s="2">
        <v>25</v>
      </c>
      <c r="B46" s="2">
        <v>545010225</v>
      </c>
      <c r="C46" s="3" t="s">
        <v>622</v>
      </c>
      <c r="D46" s="2">
        <v>2007</v>
      </c>
      <c r="E46" s="2" t="s">
        <v>93</v>
      </c>
      <c r="F46" s="2" t="s">
        <v>94</v>
      </c>
      <c r="G46" s="2" t="s">
        <v>95</v>
      </c>
      <c r="H46" s="2">
        <v>25</v>
      </c>
      <c r="I46">
        <v>93</v>
      </c>
    </row>
    <row r="47" spans="1:9" ht="15" thickBot="1" x14ac:dyDescent="0.4">
      <c r="A47" s="2">
        <v>27</v>
      </c>
      <c r="B47" s="2">
        <v>439785960</v>
      </c>
      <c r="C47" s="3" t="s">
        <v>622</v>
      </c>
      <c r="D47" s="2">
        <v>2005</v>
      </c>
      <c r="E47" s="2" t="s">
        <v>99</v>
      </c>
      <c r="F47" s="2" t="s">
        <v>100</v>
      </c>
      <c r="G47" s="2" t="s">
        <v>101</v>
      </c>
      <c r="H47" s="2">
        <v>27</v>
      </c>
      <c r="I47">
        <v>93</v>
      </c>
    </row>
    <row r="48" spans="1:9" ht="15" thickBot="1" x14ac:dyDescent="0.4">
      <c r="A48" s="3">
        <v>64</v>
      </c>
      <c r="B48" s="3">
        <v>743454537</v>
      </c>
      <c r="C48" s="3" t="s">
        <v>234</v>
      </c>
      <c r="D48" s="3">
        <v>2004</v>
      </c>
      <c r="E48" s="3" t="s">
        <v>235</v>
      </c>
      <c r="F48" s="3" t="s">
        <v>236</v>
      </c>
      <c r="G48" s="3" t="s">
        <v>237</v>
      </c>
      <c r="H48" s="3">
        <v>64</v>
      </c>
      <c r="I48">
        <v>83</v>
      </c>
    </row>
    <row r="49" spans="1:9" ht="15" thickBot="1" x14ac:dyDescent="0.4">
      <c r="A49" s="3">
        <v>6</v>
      </c>
      <c r="B49" s="3">
        <v>525478817</v>
      </c>
      <c r="C49" s="3" t="s">
        <v>26</v>
      </c>
      <c r="D49" s="3">
        <v>2012</v>
      </c>
      <c r="E49" s="3" t="s">
        <v>27</v>
      </c>
      <c r="F49" s="3" t="s">
        <v>28</v>
      </c>
      <c r="G49" s="3" t="s">
        <v>29</v>
      </c>
      <c r="H49" s="3">
        <v>6</v>
      </c>
      <c r="I49">
        <v>33</v>
      </c>
    </row>
    <row r="50" spans="1:9" ht="15" thickBot="1" x14ac:dyDescent="0.4">
      <c r="A50" s="3">
        <v>74</v>
      </c>
      <c r="B50" s="3">
        <v>142402516</v>
      </c>
      <c r="C50" s="3" t="s">
        <v>26</v>
      </c>
      <c r="D50" s="3">
        <v>2005</v>
      </c>
      <c r="E50" s="3" t="s">
        <v>270</v>
      </c>
      <c r="F50" s="3" t="s">
        <v>271</v>
      </c>
      <c r="G50" s="3" t="s">
        <v>272</v>
      </c>
      <c r="H50" s="3">
        <v>74</v>
      </c>
      <c r="I50">
        <v>33</v>
      </c>
    </row>
    <row r="51" spans="1:9" ht="15" thickBot="1" x14ac:dyDescent="0.4">
      <c r="A51" s="3">
        <v>88</v>
      </c>
      <c r="B51" s="3" t="s">
        <v>314</v>
      </c>
      <c r="C51" s="3" t="s">
        <v>26</v>
      </c>
      <c r="D51" s="3">
        <v>2008</v>
      </c>
      <c r="E51" s="3" t="s">
        <v>315</v>
      </c>
      <c r="F51" s="3" t="s">
        <v>316</v>
      </c>
      <c r="G51" s="3" t="s">
        <v>317</v>
      </c>
      <c r="H51" s="3">
        <v>88</v>
      </c>
      <c r="I51">
        <v>33</v>
      </c>
    </row>
    <row r="52" spans="1:9" ht="15" thickBot="1" x14ac:dyDescent="0.4">
      <c r="A52" s="3">
        <v>86</v>
      </c>
      <c r="B52" s="3">
        <v>385338600</v>
      </c>
      <c r="C52" s="3" t="s">
        <v>309</v>
      </c>
      <c r="D52" s="3">
        <v>1989</v>
      </c>
      <c r="E52" s="3" t="s">
        <v>310</v>
      </c>
      <c r="F52" s="3" t="s">
        <v>123</v>
      </c>
      <c r="G52" s="3" t="s">
        <v>124</v>
      </c>
      <c r="H52" s="3">
        <v>86</v>
      </c>
      <c r="I52">
        <v>34</v>
      </c>
    </row>
    <row r="53" spans="1:9" ht="15" thickBot="1" x14ac:dyDescent="0.4">
      <c r="A53" s="3">
        <v>32</v>
      </c>
      <c r="B53" s="3">
        <v>142000671</v>
      </c>
      <c r="C53" s="3" t="s">
        <v>117</v>
      </c>
      <c r="D53" s="3">
        <v>1937</v>
      </c>
      <c r="E53" s="3" t="s">
        <v>118</v>
      </c>
      <c r="F53" s="3" t="s">
        <v>119</v>
      </c>
      <c r="G53" s="3" t="s">
        <v>120</v>
      </c>
      <c r="H53" s="3">
        <v>32</v>
      </c>
      <c r="I53">
        <v>111</v>
      </c>
    </row>
    <row r="54" spans="1:9" ht="15" thickBot="1" x14ac:dyDescent="0.4">
      <c r="A54" s="3">
        <v>82</v>
      </c>
      <c r="B54" s="3">
        <v>385486804</v>
      </c>
      <c r="C54" s="3" t="s">
        <v>296</v>
      </c>
      <c r="D54" s="3">
        <v>1996</v>
      </c>
      <c r="E54" s="3" t="s">
        <v>297</v>
      </c>
      <c r="F54" s="3" t="s">
        <v>298</v>
      </c>
      <c r="G54" s="3" t="s">
        <v>299</v>
      </c>
      <c r="H54" s="3">
        <v>82</v>
      </c>
      <c r="I54">
        <v>59</v>
      </c>
    </row>
    <row r="55" spans="1:9" ht="15" thickBot="1" x14ac:dyDescent="0.4">
      <c r="A55" s="2">
        <v>7</v>
      </c>
      <c r="B55" s="2">
        <v>618260307</v>
      </c>
      <c r="C55" s="2" t="s">
        <v>627</v>
      </c>
      <c r="D55" s="2">
        <v>1937</v>
      </c>
      <c r="E55" s="2" t="s">
        <v>31</v>
      </c>
      <c r="F55" s="2" t="s">
        <v>32</v>
      </c>
      <c r="G55" s="2" t="s">
        <v>33</v>
      </c>
      <c r="H55" s="2">
        <v>7</v>
      </c>
      <c r="I55">
        <v>115</v>
      </c>
    </row>
    <row r="56" spans="1:9" ht="15" thickBot="1" x14ac:dyDescent="0.4">
      <c r="A56" s="2">
        <v>19</v>
      </c>
      <c r="B56" s="2">
        <v>618346252</v>
      </c>
      <c r="C56" s="2" t="s">
        <v>627</v>
      </c>
      <c r="D56" s="2">
        <v>1954</v>
      </c>
      <c r="E56" s="2" t="s">
        <v>74</v>
      </c>
      <c r="F56" s="2" t="s">
        <v>75</v>
      </c>
      <c r="G56" s="2" t="s">
        <v>76</v>
      </c>
      <c r="H56" s="2">
        <v>19</v>
      </c>
      <c r="I56">
        <v>115</v>
      </c>
    </row>
    <row r="57" spans="1:9" ht="15" thickBot="1" x14ac:dyDescent="0.4">
      <c r="A57" s="2">
        <v>31</v>
      </c>
      <c r="B57" s="2">
        <v>399155341</v>
      </c>
      <c r="C57" s="2" t="s">
        <v>113</v>
      </c>
      <c r="D57" s="2">
        <v>2009</v>
      </c>
      <c r="E57" s="2" t="s">
        <v>114</v>
      </c>
      <c r="F57" s="2" t="s">
        <v>115</v>
      </c>
      <c r="G57" s="2" t="s">
        <v>116</v>
      </c>
      <c r="H57" s="2">
        <v>31</v>
      </c>
      <c r="I57">
        <v>112</v>
      </c>
    </row>
    <row r="58" spans="1:9" ht="15" thickBot="1" x14ac:dyDescent="0.4">
      <c r="A58" s="2">
        <v>11</v>
      </c>
      <c r="B58" s="2">
        <v>1594480001</v>
      </c>
      <c r="C58" s="2" t="s">
        <v>46</v>
      </c>
      <c r="D58" s="2">
        <v>2003</v>
      </c>
      <c r="E58" s="2" t="s">
        <v>47</v>
      </c>
      <c r="F58" s="2" t="s">
        <v>48</v>
      </c>
      <c r="G58" s="2" t="s">
        <v>49</v>
      </c>
      <c r="H58" s="2">
        <v>11</v>
      </c>
      <c r="I58">
        <v>42</v>
      </c>
    </row>
    <row r="59" spans="1:9" ht="15" thickBot="1" x14ac:dyDescent="0.4">
      <c r="A59" s="2">
        <v>67</v>
      </c>
      <c r="B59" s="2">
        <v>1594489505</v>
      </c>
      <c r="C59" s="2" t="s">
        <v>46</v>
      </c>
      <c r="D59" s="2">
        <v>2007</v>
      </c>
      <c r="E59" s="2" t="s">
        <v>246</v>
      </c>
      <c r="F59" s="2" t="s">
        <v>247</v>
      </c>
      <c r="G59" s="2" t="s">
        <v>248</v>
      </c>
      <c r="H59" s="2">
        <v>67</v>
      </c>
      <c r="I59">
        <v>42</v>
      </c>
    </row>
    <row r="60" spans="1:9" ht="15" thickBot="1" x14ac:dyDescent="0.4">
      <c r="A60" s="2">
        <v>65</v>
      </c>
      <c r="B60" s="2">
        <v>385333846</v>
      </c>
      <c r="C60" s="2" t="s">
        <v>238</v>
      </c>
      <c r="D60" s="2">
        <v>1969</v>
      </c>
      <c r="E60" s="2" t="s">
        <v>239</v>
      </c>
      <c r="F60" s="2" t="s">
        <v>240</v>
      </c>
      <c r="G60" s="2" t="s">
        <v>241</v>
      </c>
      <c r="H60" s="2">
        <v>65</v>
      </c>
      <c r="I60">
        <v>119</v>
      </c>
    </row>
    <row r="61" spans="1:9" ht="15" thickBot="1" x14ac:dyDescent="0.4">
      <c r="A61" s="3">
        <v>78</v>
      </c>
      <c r="B61" s="3">
        <v>307275558</v>
      </c>
      <c r="C61" s="3" t="s">
        <v>283</v>
      </c>
      <c r="D61" s="3">
        <v>2003</v>
      </c>
      <c r="E61" s="3" t="s">
        <v>284</v>
      </c>
      <c r="F61" s="3" t="s">
        <v>123</v>
      </c>
      <c r="G61" s="3" t="s">
        <v>124</v>
      </c>
      <c r="H61" s="3">
        <v>78</v>
      </c>
      <c r="I61">
        <v>121</v>
      </c>
    </row>
    <row r="62" spans="1:9" ht="15" thickBot="1" x14ac:dyDescent="0.4">
      <c r="A62" s="3">
        <v>36</v>
      </c>
      <c r="B62" s="3">
        <v>385732554</v>
      </c>
      <c r="C62" s="3" t="s">
        <v>132</v>
      </c>
      <c r="D62" s="3">
        <v>1993</v>
      </c>
      <c r="E62" s="3" t="s">
        <v>133</v>
      </c>
      <c r="F62" s="3" t="s">
        <v>134</v>
      </c>
      <c r="G62" s="3" t="s">
        <v>135</v>
      </c>
      <c r="H62" s="3">
        <v>36</v>
      </c>
      <c r="I62">
        <v>64</v>
      </c>
    </row>
    <row r="63" spans="1:9" ht="15" thickBot="1" x14ac:dyDescent="0.4">
      <c r="A63" s="2">
        <v>77</v>
      </c>
      <c r="B63" s="2">
        <v>439244196</v>
      </c>
      <c r="C63" s="2" t="s">
        <v>430</v>
      </c>
      <c r="D63" s="2">
        <v>1998</v>
      </c>
      <c r="E63" s="2" t="s">
        <v>280</v>
      </c>
      <c r="F63" s="2" t="s">
        <v>281</v>
      </c>
      <c r="G63" s="2" t="s">
        <v>282</v>
      </c>
      <c r="H63" s="2">
        <v>77</v>
      </c>
      <c r="I63">
        <v>100</v>
      </c>
    </row>
    <row r="64" spans="1:9" ht="15" thickBot="1" x14ac:dyDescent="0.4">
      <c r="A64" s="3">
        <v>42</v>
      </c>
      <c r="B64" s="3">
        <v>451529308</v>
      </c>
      <c r="C64" s="3" t="s">
        <v>156</v>
      </c>
      <c r="D64" s="3">
        <v>1868</v>
      </c>
      <c r="E64" s="3" t="s">
        <v>157</v>
      </c>
      <c r="F64" s="3" t="s">
        <v>123</v>
      </c>
      <c r="G64" s="3" t="s">
        <v>124</v>
      </c>
      <c r="H64" s="3">
        <v>42</v>
      </c>
      <c r="I64">
        <v>69</v>
      </c>
    </row>
    <row r="65" spans="1:9" ht="15" thickBot="1" x14ac:dyDescent="0.4">
      <c r="A65" s="3">
        <v>66</v>
      </c>
      <c r="B65" s="3">
        <v>446675539</v>
      </c>
      <c r="C65" s="3" t="s">
        <v>242</v>
      </c>
      <c r="D65" s="3">
        <v>1936</v>
      </c>
      <c r="E65" s="3" t="s">
        <v>243</v>
      </c>
      <c r="F65" s="3" t="s">
        <v>244</v>
      </c>
      <c r="G65" s="3" t="s">
        <v>245</v>
      </c>
      <c r="H65" s="3">
        <v>66</v>
      </c>
      <c r="I65">
        <v>75</v>
      </c>
    </row>
    <row r="66" spans="1:9" ht="15" thickBot="1" x14ac:dyDescent="0.4">
      <c r="A66" s="2">
        <v>87</v>
      </c>
      <c r="B66" s="2">
        <v>374500010</v>
      </c>
      <c r="C66" s="2" t="s">
        <v>631</v>
      </c>
      <c r="D66" s="2">
        <v>1958</v>
      </c>
      <c r="E66" s="2" t="s">
        <v>311</v>
      </c>
      <c r="F66" s="2" t="s">
        <v>312</v>
      </c>
      <c r="G66" s="2" t="s">
        <v>313</v>
      </c>
      <c r="H66" s="2">
        <v>87</v>
      </c>
      <c r="I66">
        <v>125</v>
      </c>
    </row>
    <row r="67" spans="1:9" ht="15" thickBot="1" x14ac:dyDescent="0.4">
      <c r="A67" s="3">
        <v>60</v>
      </c>
      <c r="B67" s="3">
        <v>1400032717</v>
      </c>
      <c r="C67" s="3" t="s">
        <v>221</v>
      </c>
      <c r="D67" s="3">
        <v>2003</v>
      </c>
      <c r="E67" s="3" t="s">
        <v>222</v>
      </c>
      <c r="F67" s="3" t="s">
        <v>223</v>
      </c>
      <c r="G67" s="3" t="s">
        <v>224</v>
      </c>
      <c r="H67" s="3">
        <v>60</v>
      </c>
      <c r="I67">
        <v>36</v>
      </c>
    </row>
    <row r="68" spans="1:9" ht="15" thickBot="1" x14ac:dyDescent="0.4">
      <c r="A68" s="3">
        <v>58</v>
      </c>
      <c r="B68" s="3">
        <v>142437174</v>
      </c>
      <c r="C68" s="3" t="s">
        <v>426</v>
      </c>
      <c r="D68" s="3">
        <v>1884</v>
      </c>
      <c r="E68" s="3" t="s">
        <v>215</v>
      </c>
      <c r="F68" s="3" t="s">
        <v>216</v>
      </c>
      <c r="G68" s="3" t="s">
        <v>217</v>
      </c>
      <c r="H68" s="3">
        <v>58</v>
      </c>
      <c r="I68">
        <v>117</v>
      </c>
    </row>
    <row r="69" spans="1:9" ht="15" thickBot="1" x14ac:dyDescent="0.4">
      <c r="A69" s="2">
        <v>47</v>
      </c>
      <c r="B69" s="2">
        <v>375831002</v>
      </c>
      <c r="C69" s="2" t="s">
        <v>173</v>
      </c>
      <c r="D69" s="2">
        <v>2005</v>
      </c>
      <c r="E69" s="2" t="s">
        <v>174</v>
      </c>
      <c r="F69" s="2" t="s">
        <v>175</v>
      </c>
      <c r="G69" s="2" t="s">
        <v>176</v>
      </c>
      <c r="H69" s="2">
        <v>47</v>
      </c>
      <c r="I69">
        <v>129</v>
      </c>
    </row>
    <row r="70" spans="1:9" ht="15" thickBot="1" x14ac:dyDescent="0.4">
      <c r="A70" s="2">
        <v>71</v>
      </c>
      <c r="B70" s="2">
        <v>141439475</v>
      </c>
      <c r="C70" s="2" t="s">
        <v>429</v>
      </c>
      <c r="D70" s="2">
        <v>1818</v>
      </c>
      <c r="E70" s="2" t="s">
        <v>260</v>
      </c>
      <c r="F70" s="2" t="s">
        <v>261</v>
      </c>
      <c r="G70" s="2" t="s">
        <v>262</v>
      </c>
      <c r="H70" s="2">
        <v>71</v>
      </c>
      <c r="I70">
        <v>128</v>
      </c>
    </row>
    <row r="71" spans="1:9" ht="15" thickBot="1" x14ac:dyDescent="0.4">
      <c r="A71" s="3">
        <v>84</v>
      </c>
      <c r="B71" s="3" t="s">
        <v>303</v>
      </c>
      <c r="C71" s="3" t="s">
        <v>304</v>
      </c>
      <c r="D71" s="3">
        <v>1990</v>
      </c>
      <c r="E71" s="3" t="s">
        <v>305</v>
      </c>
      <c r="F71" s="3" t="s">
        <v>123</v>
      </c>
      <c r="G71" s="3" t="s">
        <v>124</v>
      </c>
      <c r="H71" s="3">
        <v>84</v>
      </c>
      <c r="I71">
        <v>16</v>
      </c>
    </row>
    <row r="72" spans="1:9" ht="15" thickBot="1" x14ac:dyDescent="0.4">
      <c r="A72" s="3">
        <v>44</v>
      </c>
      <c r="B72" s="3">
        <v>553816713</v>
      </c>
      <c r="C72" s="3" t="s">
        <v>161</v>
      </c>
      <c r="D72" s="3">
        <v>1996</v>
      </c>
      <c r="E72" s="3" t="s">
        <v>162</v>
      </c>
      <c r="F72" s="3" t="s">
        <v>163</v>
      </c>
      <c r="G72" s="3" t="s">
        <v>164</v>
      </c>
      <c r="H72" s="3">
        <v>44</v>
      </c>
      <c r="I72">
        <v>110</v>
      </c>
    </row>
    <row r="73" spans="1:9" ht="15" thickBot="1" x14ac:dyDescent="0.4">
      <c r="A73" s="3">
        <v>70</v>
      </c>
      <c r="B73" s="3">
        <v>812550706</v>
      </c>
      <c r="C73" s="3" t="s">
        <v>256</v>
      </c>
      <c r="D73" s="3">
        <v>1985</v>
      </c>
      <c r="E73" s="3" t="s">
        <v>257</v>
      </c>
      <c r="F73" s="3" t="s">
        <v>258</v>
      </c>
      <c r="G73" s="3" t="s">
        <v>259</v>
      </c>
      <c r="H73" s="3">
        <v>70</v>
      </c>
      <c r="I73">
        <v>103</v>
      </c>
    </row>
    <row r="74" spans="1:9" ht="15" thickBot="1" x14ac:dyDescent="0.4">
      <c r="A74" s="2">
        <v>95</v>
      </c>
      <c r="B74" s="2">
        <v>375751513</v>
      </c>
      <c r="C74" s="2" t="s">
        <v>437</v>
      </c>
      <c r="D74" s="2">
        <v>1891</v>
      </c>
      <c r="E74" s="2" t="s">
        <v>341</v>
      </c>
      <c r="F74" s="2" t="s">
        <v>342</v>
      </c>
      <c r="G74" s="2" t="s">
        <v>343</v>
      </c>
      <c r="H74" s="2">
        <v>95</v>
      </c>
      <c r="I74">
        <v>126</v>
      </c>
    </row>
    <row r="75" spans="1:9" ht="15" thickBot="1" x14ac:dyDescent="0.4">
      <c r="A75" s="2">
        <v>61</v>
      </c>
      <c r="B75" s="2">
        <v>1594633665</v>
      </c>
      <c r="C75" s="2" t="s">
        <v>225</v>
      </c>
      <c r="D75" s="2">
        <v>2015</v>
      </c>
      <c r="E75" s="2" t="s">
        <v>226</v>
      </c>
      <c r="F75" s="2" t="s">
        <v>227</v>
      </c>
      <c r="G75" s="2" t="s">
        <v>228</v>
      </c>
      <c r="H75" s="2">
        <v>61</v>
      </c>
      <c r="I75">
        <v>37</v>
      </c>
    </row>
    <row r="76" spans="1:9" ht="15" thickBot="1" x14ac:dyDescent="0.4">
      <c r="A76" s="2">
        <v>35</v>
      </c>
      <c r="B76" s="2">
        <v>61122416</v>
      </c>
      <c r="C76" s="2" t="s">
        <v>424</v>
      </c>
      <c r="D76" s="2">
        <v>1988</v>
      </c>
      <c r="E76" s="2" t="s">
        <v>129</v>
      </c>
      <c r="F76" s="2" t="s">
        <v>130</v>
      </c>
      <c r="G76" s="2" t="s">
        <v>131</v>
      </c>
      <c r="H76" s="2">
        <v>35</v>
      </c>
      <c r="I76">
        <v>14</v>
      </c>
    </row>
    <row r="77" spans="1:9" ht="15" thickBot="1" x14ac:dyDescent="0.4">
      <c r="A77" s="3">
        <v>62</v>
      </c>
      <c r="B77" s="3">
        <v>679879242</v>
      </c>
      <c r="C77" s="3" t="s">
        <v>229</v>
      </c>
      <c r="D77" s="3">
        <v>1995</v>
      </c>
      <c r="E77" s="3" t="s">
        <v>230</v>
      </c>
      <c r="F77" s="3" t="s">
        <v>231</v>
      </c>
      <c r="G77" s="3" t="s">
        <v>232</v>
      </c>
      <c r="H77" s="3">
        <v>62</v>
      </c>
      <c r="I77">
        <v>84</v>
      </c>
    </row>
    <row r="78" spans="1:9" ht="15" thickBot="1" x14ac:dyDescent="0.4">
      <c r="A78" s="3">
        <v>48</v>
      </c>
      <c r="B78" s="3">
        <v>307347974</v>
      </c>
      <c r="C78" s="3" t="s">
        <v>177</v>
      </c>
      <c r="D78" s="3">
        <v>1953</v>
      </c>
      <c r="E78" s="3" t="s">
        <v>178</v>
      </c>
      <c r="F78" s="3" t="s">
        <v>179</v>
      </c>
      <c r="G78" s="3" t="s">
        <v>180</v>
      </c>
      <c r="H78" s="3">
        <v>48</v>
      </c>
      <c r="I78">
        <v>6</v>
      </c>
    </row>
    <row r="79" spans="1:9" ht="15" thickBot="1" x14ac:dyDescent="0.4">
      <c r="A79" s="3">
        <v>16</v>
      </c>
      <c r="B79" s="3">
        <v>307269752</v>
      </c>
      <c r="C79" s="3" t="s">
        <v>610</v>
      </c>
      <c r="D79" s="3">
        <v>2005</v>
      </c>
      <c r="E79" s="3" t="s">
        <v>64</v>
      </c>
      <c r="F79" s="3" t="s">
        <v>65</v>
      </c>
      <c r="G79" s="3" t="s">
        <v>66</v>
      </c>
      <c r="H79" s="3">
        <v>16</v>
      </c>
      <c r="I79">
        <v>54</v>
      </c>
    </row>
    <row r="80" spans="1:9" ht="15" thickBot="1" x14ac:dyDescent="0.4">
      <c r="A80" s="2">
        <v>41</v>
      </c>
      <c r="B80" s="2">
        <v>786838655</v>
      </c>
      <c r="C80" s="2" t="s">
        <v>152</v>
      </c>
      <c r="D80" s="2">
        <v>2005</v>
      </c>
      <c r="E80" s="2" t="s">
        <v>153</v>
      </c>
      <c r="F80" s="2" t="s">
        <v>154</v>
      </c>
      <c r="G80" s="2" t="s">
        <v>155</v>
      </c>
      <c r="H80" s="2">
        <v>41</v>
      </c>
      <c r="I80">
        <v>89</v>
      </c>
    </row>
    <row r="81" spans="1:9" ht="15" thickBot="1" x14ac:dyDescent="0.4">
      <c r="A81" s="2">
        <v>79</v>
      </c>
      <c r="B81" s="2">
        <v>143039954</v>
      </c>
      <c r="C81" s="2" t="s">
        <v>531</v>
      </c>
      <c r="D81" s="2">
        <v>-720</v>
      </c>
      <c r="E81" s="2" t="s">
        <v>285</v>
      </c>
      <c r="F81" s="2" t="s">
        <v>286</v>
      </c>
      <c r="G81" s="2" t="s">
        <v>287</v>
      </c>
      <c r="H81" s="2">
        <v>79</v>
      </c>
      <c r="I81">
        <v>22</v>
      </c>
    </row>
    <row r="82" spans="1:9" ht="15" thickBot="1" x14ac:dyDescent="0.4">
      <c r="A82" s="3">
        <v>46</v>
      </c>
      <c r="B82" s="3">
        <v>1565125606</v>
      </c>
      <c r="C82" s="3" t="s">
        <v>169</v>
      </c>
      <c r="D82" s="3">
        <v>2006</v>
      </c>
      <c r="E82" s="3" t="s">
        <v>170</v>
      </c>
      <c r="F82" s="3" t="s">
        <v>171</v>
      </c>
      <c r="G82" s="3" t="s">
        <v>172</v>
      </c>
      <c r="H82" s="3">
        <v>46</v>
      </c>
      <c r="I82">
        <v>35</v>
      </c>
    </row>
    <row r="83" spans="1:9" ht="15" thickBot="1" x14ac:dyDescent="0.4">
      <c r="A83" s="3">
        <v>90</v>
      </c>
      <c r="B83" s="3" t="s">
        <v>322</v>
      </c>
      <c r="C83" s="3" t="s">
        <v>602</v>
      </c>
      <c r="D83" s="3">
        <v>1967</v>
      </c>
      <c r="E83" s="3" t="s">
        <v>324</v>
      </c>
      <c r="F83" s="3" t="s">
        <v>325</v>
      </c>
      <c r="G83" s="3" t="s">
        <v>326</v>
      </c>
      <c r="H83" s="3">
        <v>90</v>
      </c>
      <c r="I83">
        <v>39</v>
      </c>
    </row>
    <row r="84" spans="1:9" ht="15" thickBot="1" x14ac:dyDescent="0.4">
      <c r="A84" s="3">
        <v>50</v>
      </c>
      <c r="B84" s="3">
        <v>60513039</v>
      </c>
      <c r="C84" s="3" t="s">
        <v>184</v>
      </c>
      <c r="D84" s="3">
        <v>1974</v>
      </c>
      <c r="E84" s="3" t="s">
        <v>185</v>
      </c>
      <c r="F84" s="3" t="s">
        <v>186</v>
      </c>
      <c r="G84" s="3" t="s">
        <v>187</v>
      </c>
      <c r="H84" s="3">
        <v>50</v>
      </c>
      <c r="I84">
        <v>108</v>
      </c>
    </row>
    <row r="85" spans="1:9" ht="15" thickBot="1" x14ac:dyDescent="0.4">
      <c r="A85" s="2">
        <v>85</v>
      </c>
      <c r="B85" s="2">
        <v>60256656</v>
      </c>
      <c r="C85" s="2" t="s">
        <v>184</v>
      </c>
      <c r="D85" s="2">
        <v>1964</v>
      </c>
      <c r="E85" s="2" t="s">
        <v>306</v>
      </c>
      <c r="F85" s="2" t="s">
        <v>307</v>
      </c>
      <c r="G85" s="2" t="s">
        <v>308</v>
      </c>
      <c r="H85" s="2">
        <v>85</v>
      </c>
      <c r="I85">
        <v>108</v>
      </c>
    </row>
    <row r="86" spans="1:9" ht="15" thickBot="1" x14ac:dyDescent="0.4">
      <c r="A86" s="3">
        <v>68</v>
      </c>
      <c r="B86" s="3">
        <v>671027344</v>
      </c>
      <c r="C86" s="3" t="s">
        <v>249</v>
      </c>
      <c r="D86" s="3">
        <v>1999</v>
      </c>
      <c r="E86" s="3" t="s">
        <v>250</v>
      </c>
      <c r="F86" s="3" t="s">
        <v>251</v>
      </c>
      <c r="G86" s="3" t="s">
        <v>252</v>
      </c>
      <c r="H86" s="3">
        <v>68</v>
      </c>
      <c r="I86">
        <v>12</v>
      </c>
    </row>
    <row r="87" spans="1:9" ht="15" thickBot="1" x14ac:dyDescent="0.4">
      <c r="A87" s="3">
        <v>92</v>
      </c>
      <c r="B87" s="3">
        <v>61234001</v>
      </c>
      <c r="C87" s="3" t="s">
        <v>604</v>
      </c>
      <c r="D87" s="3">
        <v>2005</v>
      </c>
      <c r="E87" s="3" t="s">
        <v>331</v>
      </c>
      <c r="F87" s="3" t="s">
        <v>332</v>
      </c>
      <c r="G87" s="3" t="s">
        <v>333</v>
      </c>
      <c r="H87" s="3">
        <v>92</v>
      </c>
      <c r="I87">
        <v>46</v>
      </c>
    </row>
    <row r="88" spans="1:9" ht="15" thickBot="1" x14ac:dyDescent="0.4">
      <c r="A88" s="3">
        <v>72</v>
      </c>
      <c r="B88" s="3">
        <v>450040186</v>
      </c>
      <c r="C88" s="3" t="s">
        <v>263</v>
      </c>
      <c r="D88" s="3">
        <v>1977</v>
      </c>
      <c r="E88" s="3" t="s">
        <v>264</v>
      </c>
      <c r="F88" s="3" t="s">
        <v>265</v>
      </c>
      <c r="G88" s="3" t="s">
        <v>266</v>
      </c>
      <c r="H88" s="3">
        <v>72</v>
      </c>
      <c r="I88">
        <v>56</v>
      </c>
    </row>
    <row r="89" spans="1:9" ht="15" thickBot="1" x14ac:dyDescent="0.4">
      <c r="A89" s="2">
        <v>3</v>
      </c>
      <c r="B89" s="2">
        <v>316015849</v>
      </c>
      <c r="C89" s="2" t="s">
        <v>14</v>
      </c>
      <c r="D89" s="2">
        <v>2005</v>
      </c>
      <c r="E89" s="2" t="s">
        <v>15</v>
      </c>
      <c r="F89" s="2" t="s">
        <v>16</v>
      </c>
      <c r="G89" s="2" t="s">
        <v>17</v>
      </c>
      <c r="H89" s="2">
        <v>3</v>
      </c>
      <c r="I89">
        <v>70</v>
      </c>
    </row>
    <row r="90" spans="1:9" ht="15" thickBot="1" x14ac:dyDescent="0.4">
      <c r="A90" s="2">
        <v>49</v>
      </c>
      <c r="B90" s="2">
        <v>316160199</v>
      </c>
      <c r="C90" s="2" t="s">
        <v>14</v>
      </c>
      <c r="D90" s="2">
        <v>2006</v>
      </c>
      <c r="E90" s="2" t="s">
        <v>181</v>
      </c>
      <c r="F90" s="2" t="s">
        <v>182</v>
      </c>
      <c r="G90" s="2" t="s">
        <v>183</v>
      </c>
      <c r="H90" s="2">
        <v>49</v>
      </c>
      <c r="I90">
        <v>70</v>
      </c>
    </row>
    <row r="91" spans="1:9" ht="15" thickBot="1" x14ac:dyDescent="0.4">
      <c r="A91" s="3">
        <v>52</v>
      </c>
      <c r="B91" s="3">
        <v>316160202</v>
      </c>
      <c r="C91" s="3" t="s">
        <v>14</v>
      </c>
      <c r="D91" s="3">
        <v>2007</v>
      </c>
      <c r="E91" s="3" t="s">
        <v>192</v>
      </c>
      <c r="F91" s="3" t="s">
        <v>193</v>
      </c>
      <c r="G91" s="3" t="s">
        <v>194</v>
      </c>
      <c r="H91" s="3">
        <v>52</v>
      </c>
      <c r="I91">
        <v>70</v>
      </c>
    </row>
    <row r="92" spans="1:9" ht="15" thickBot="1" x14ac:dyDescent="0.4">
      <c r="A92" s="3">
        <v>56</v>
      </c>
      <c r="B92" s="3" t="s">
        <v>207</v>
      </c>
      <c r="C92" s="3" t="s">
        <v>14</v>
      </c>
      <c r="D92" s="3">
        <v>2008</v>
      </c>
      <c r="E92" s="3" t="s">
        <v>208</v>
      </c>
      <c r="F92" s="3" t="s">
        <v>209</v>
      </c>
      <c r="G92" s="3" t="s">
        <v>210</v>
      </c>
      <c r="H92" s="3">
        <v>56</v>
      </c>
      <c r="I92">
        <v>70</v>
      </c>
    </row>
    <row r="93" spans="1:9" ht="15" thickBot="1" x14ac:dyDescent="0.4">
      <c r="A93" s="2">
        <v>73</v>
      </c>
      <c r="B93" s="2">
        <v>316068047</v>
      </c>
      <c r="C93" s="2" t="s">
        <v>14</v>
      </c>
      <c r="D93" s="2">
        <v>2008</v>
      </c>
      <c r="E93" s="2" t="s">
        <v>267</v>
      </c>
      <c r="F93" s="2" t="s">
        <v>268</v>
      </c>
      <c r="G93" s="2" t="s">
        <v>269</v>
      </c>
      <c r="H93" s="2">
        <v>73</v>
      </c>
      <c r="I93">
        <v>70</v>
      </c>
    </row>
    <row r="94" spans="1:9" ht="15" thickBot="1" x14ac:dyDescent="0.4">
      <c r="A94" s="3">
        <v>92</v>
      </c>
      <c r="B94" s="3">
        <v>61234001</v>
      </c>
      <c r="C94" s="3" t="s">
        <v>597</v>
      </c>
      <c r="D94" s="3">
        <v>2005</v>
      </c>
      <c r="E94" s="3" t="s">
        <v>331</v>
      </c>
      <c r="F94" s="3" t="s">
        <v>332</v>
      </c>
      <c r="G94" s="3" t="s">
        <v>333</v>
      </c>
      <c r="H94" s="3">
        <v>92</v>
      </c>
      <c r="I94">
        <v>17</v>
      </c>
    </row>
    <row r="95" spans="1:9" ht="15" thickBot="1" x14ac:dyDescent="0.4">
      <c r="A95" s="3">
        <v>16</v>
      </c>
      <c r="B95" s="3">
        <v>307269752</v>
      </c>
      <c r="C95" s="3" t="s">
        <v>422</v>
      </c>
      <c r="D95" s="3">
        <v>2005</v>
      </c>
      <c r="E95" s="3" t="s">
        <v>64</v>
      </c>
      <c r="F95" s="3" t="s">
        <v>65</v>
      </c>
      <c r="G95" s="3" t="s">
        <v>66</v>
      </c>
      <c r="H95" s="3">
        <v>16</v>
      </c>
      <c r="I95">
        <v>60</v>
      </c>
    </row>
    <row r="96" spans="1:9" ht="15" thickBot="1" x14ac:dyDescent="0.4">
      <c r="A96" s="3">
        <v>98</v>
      </c>
      <c r="B96" s="3">
        <v>307269981</v>
      </c>
      <c r="C96" s="3" t="s">
        <v>422</v>
      </c>
      <c r="D96" s="3">
        <v>2006</v>
      </c>
      <c r="E96" s="3" t="s">
        <v>350</v>
      </c>
      <c r="F96" s="3" t="s">
        <v>351</v>
      </c>
      <c r="G96" s="3" t="s">
        <v>352</v>
      </c>
      <c r="H96" s="3">
        <v>98</v>
      </c>
      <c r="I96">
        <v>60</v>
      </c>
    </row>
    <row r="97" spans="1:9" ht="15" thickBot="1" x14ac:dyDescent="0.4">
      <c r="A97" s="2">
        <v>57</v>
      </c>
      <c r="B97" s="2">
        <v>142001740</v>
      </c>
      <c r="C97" s="2" t="s">
        <v>211</v>
      </c>
      <c r="D97" s="2">
        <v>2001</v>
      </c>
      <c r="E97" s="2" t="s">
        <v>212</v>
      </c>
      <c r="F97" s="2" t="s">
        <v>213</v>
      </c>
      <c r="G97" s="2" t="s">
        <v>214</v>
      </c>
      <c r="H97" s="2">
        <v>57</v>
      </c>
      <c r="I97">
        <v>76</v>
      </c>
    </row>
    <row r="98" spans="1:9" ht="15" thickBot="1" x14ac:dyDescent="0.4">
      <c r="A98" s="2">
        <v>1</v>
      </c>
      <c r="B98" s="2">
        <v>439023483</v>
      </c>
      <c r="C98" s="2" t="s">
        <v>7</v>
      </c>
      <c r="D98" s="2">
        <v>2008</v>
      </c>
      <c r="E98" s="2" t="s">
        <v>8</v>
      </c>
      <c r="F98" s="2" t="s">
        <v>9</v>
      </c>
      <c r="G98" s="2" t="s">
        <v>10</v>
      </c>
      <c r="H98" s="2">
        <v>1</v>
      </c>
      <c r="I98">
        <v>15</v>
      </c>
    </row>
    <row r="99" spans="1:9" ht="15" thickBot="1" x14ac:dyDescent="0.4">
      <c r="A99" s="2">
        <v>17</v>
      </c>
      <c r="B99" s="2">
        <v>439023491</v>
      </c>
      <c r="C99" s="2" t="s">
        <v>7</v>
      </c>
      <c r="D99" s="2">
        <v>2009</v>
      </c>
      <c r="E99" s="2" t="s">
        <v>67</v>
      </c>
      <c r="F99" s="2" t="s">
        <v>68</v>
      </c>
      <c r="G99" s="2" t="s">
        <v>69</v>
      </c>
      <c r="H99" s="2">
        <v>17</v>
      </c>
      <c r="I99">
        <v>15</v>
      </c>
    </row>
    <row r="100" spans="1:9" ht="15" thickBot="1" x14ac:dyDescent="0.4">
      <c r="A100" s="3">
        <v>20</v>
      </c>
      <c r="B100" s="3">
        <v>439023513</v>
      </c>
      <c r="C100" s="3" t="s">
        <v>7</v>
      </c>
      <c r="D100" s="3">
        <v>2010</v>
      </c>
      <c r="E100" s="3" t="s">
        <v>77</v>
      </c>
      <c r="F100" s="3" t="s">
        <v>78</v>
      </c>
      <c r="G100" s="3" t="s">
        <v>79</v>
      </c>
      <c r="H100" s="3">
        <v>20</v>
      </c>
      <c r="I100">
        <v>15</v>
      </c>
    </row>
    <row r="101" spans="1:9" ht="15" thickBot="1" x14ac:dyDescent="0.4">
      <c r="A101" s="3">
        <v>12</v>
      </c>
      <c r="B101" s="3">
        <v>62024035</v>
      </c>
      <c r="C101" s="3" t="s">
        <v>50</v>
      </c>
      <c r="D101" s="3">
        <v>2011</v>
      </c>
      <c r="E101" s="3" t="s">
        <v>51</v>
      </c>
      <c r="F101" s="3" t="s">
        <v>52</v>
      </c>
      <c r="G101" s="3" t="s">
        <v>53</v>
      </c>
      <c r="H101" s="3">
        <v>12</v>
      </c>
      <c r="I101">
        <v>91</v>
      </c>
    </row>
    <row r="102" spans="1:9" ht="15" thickBot="1" x14ac:dyDescent="0.4">
      <c r="A102" s="2">
        <v>69</v>
      </c>
      <c r="B102" s="2">
        <v>7442912</v>
      </c>
      <c r="C102" s="2" t="s">
        <v>50</v>
      </c>
      <c r="D102" s="2">
        <v>2012</v>
      </c>
      <c r="E102" s="2" t="s">
        <v>253</v>
      </c>
      <c r="F102" s="2" t="s">
        <v>254</v>
      </c>
      <c r="G102" s="2" t="s">
        <v>255</v>
      </c>
      <c r="H102" s="2">
        <v>69</v>
      </c>
      <c r="I102">
        <v>91</v>
      </c>
    </row>
    <row r="103" spans="1:9" ht="15" thickBot="1" x14ac:dyDescent="0.4">
      <c r="A103" s="3">
        <v>28</v>
      </c>
      <c r="B103" s="3">
        <v>140283331</v>
      </c>
      <c r="C103" s="3" t="s">
        <v>102</v>
      </c>
      <c r="D103" s="3">
        <v>1954</v>
      </c>
      <c r="E103" s="3" t="s">
        <v>103</v>
      </c>
      <c r="F103" s="3" t="s">
        <v>104</v>
      </c>
      <c r="G103" s="3" t="s">
        <v>105</v>
      </c>
      <c r="H103" s="3">
        <v>28</v>
      </c>
      <c r="I103">
        <v>30</v>
      </c>
    </row>
    <row r="104" spans="1:9" ht="15" thickBot="1" x14ac:dyDescent="0.4">
      <c r="A104" s="2">
        <v>89</v>
      </c>
      <c r="B104" s="2">
        <v>345418263</v>
      </c>
      <c r="C104" s="2" t="s">
        <v>318</v>
      </c>
      <c r="D104" s="2">
        <v>1973</v>
      </c>
      <c r="E104" s="2" t="s">
        <v>319</v>
      </c>
      <c r="F104" s="2" t="s">
        <v>320</v>
      </c>
      <c r="G104" s="2" t="s">
        <v>321</v>
      </c>
      <c r="H104" s="2">
        <v>89</v>
      </c>
      <c r="I104">
        <v>31</v>
      </c>
    </row>
    <row r="105" spans="1:9" ht="15" thickBot="1" x14ac:dyDescent="0.4">
      <c r="A105" s="2">
        <v>29</v>
      </c>
      <c r="B105" s="2">
        <v>743477111</v>
      </c>
      <c r="C105" s="2" t="s">
        <v>423</v>
      </c>
      <c r="D105" s="2">
        <v>1595</v>
      </c>
      <c r="E105" s="2" t="s">
        <v>106</v>
      </c>
      <c r="F105" s="2" t="s">
        <v>107</v>
      </c>
      <c r="G105" s="2" t="s">
        <v>108</v>
      </c>
      <c r="H105" s="2">
        <v>29</v>
      </c>
      <c r="I105">
        <v>107</v>
      </c>
    </row>
    <row r="106" spans="1:9" ht="15" thickBot="1" x14ac:dyDescent="0.4">
      <c r="A106" s="2">
        <v>45</v>
      </c>
      <c r="B106" s="2">
        <v>770430074</v>
      </c>
      <c r="C106" s="2" t="s">
        <v>165</v>
      </c>
      <c r="D106" s="2">
        <v>2001</v>
      </c>
      <c r="E106" s="2" t="s">
        <v>166</v>
      </c>
      <c r="F106" s="2" t="s">
        <v>167</v>
      </c>
      <c r="G106" s="2" t="s">
        <v>168</v>
      </c>
      <c r="H106" s="2">
        <v>45</v>
      </c>
      <c r="I106">
        <v>66</v>
      </c>
    </row>
  </sheetData>
  <autoFilter ref="A1:I106" xr:uid="{C79BA198-FE69-4C07-9582-E7B069F795E5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393B-9F25-498B-B3F1-DB2BAB19C15D}">
  <dimension ref="A1:I100"/>
  <sheetViews>
    <sheetView topLeftCell="B18" workbookViewId="0">
      <selection activeCell="F3" sqref="F3"/>
    </sheetView>
  </sheetViews>
  <sheetFormatPr defaultRowHeight="14.5" x14ac:dyDescent="0.35"/>
  <cols>
    <col min="2" max="2" width="25" customWidth="1"/>
    <col min="4" max="4" width="19.1796875" customWidth="1"/>
    <col min="5" max="5" width="23.7265625" customWidth="1"/>
    <col min="6" max="6" width="34.7265625" customWidth="1"/>
    <col min="7" max="7" width="25.81640625" customWidth="1"/>
    <col min="8" max="8" width="15.81640625" customWidth="1"/>
  </cols>
  <sheetData>
    <row r="1" spans="1:9" ht="15" thickBot="1" x14ac:dyDescent="0.4">
      <c r="A1" t="s">
        <v>357</v>
      </c>
      <c r="B1" t="s">
        <v>359</v>
      </c>
      <c r="C1" t="s">
        <v>360</v>
      </c>
      <c r="D1" t="s">
        <v>358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</row>
    <row r="2" spans="1:9" ht="15" thickBot="1" x14ac:dyDescent="0.4">
      <c r="D2" s="2" t="s">
        <v>203</v>
      </c>
      <c r="E2" t="str">
        <f>TRIM(LEFT(D2,FIND(" ",D2,1)))</f>
        <v>Aldous</v>
      </c>
      <c r="F2" t="str">
        <f>TRIM(RIGHT(D2,LEN(D2)-(LEN(E2)+1)))</f>
        <v>Huxley</v>
      </c>
      <c r="G2" t="str">
        <f>IFERROR(TRIM(RIGHT(F2,LEN(F2)-FIND(",",F2,1))),"NA")</f>
        <v>NA</v>
      </c>
      <c r="H2" t="str">
        <f>IFERROR(TRIM(LEFT(G2,FIND(" ",G2,1))),"NA")</f>
        <v>NA</v>
      </c>
      <c r="I2" t="str">
        <f>IFERROR(TRIM(RIGHT(G2,LEN(G2)-FIND(" ",G2,1))),"NA")</f>
        <v>NA</v>
      </c>
    </row>
    <row r="3" spans="1:9" ht="15" thickBot="1" x14ac:dyDescent="0.4">
      <c r="D3" s="3" t="s">
        <v>83</v>
      </c>
      <c r="E3" t="str">
        <f>TRIM(LEFT(D3,FIND(" ",D3,1)))</f>
        <v>Alice</v>
      </c>
      <c r="F3" t="str">
        <f>TRIM(RIGHT(D3,LEN(D3)-(LEN(E3)+1)))</f>
        <v>Sebold</v>
      </c>
      <c r="G3" t="str">
        <f>IFERROR(TRIM(RIGHT(F3,LEN(F3)-FIND(",",F3,1))),"NA")</f>
        <v>NA</v>
      </c>
      <c r="H3" t="str">
        <f>IFERROR(TRIM(LEFT(G3,FIND(" ",G3,1))),"NA")</f>
        <v>NA</v>
      </c>
      <c r="I3" t="str">
        <f>IFERROR(TRIM(RIGHT(G3,LEN(G3)-FIND(" ",G3,1))),"NA")</f>
        <v>NA</v>
      </c>
    </row>
    <row r="4" spans="1:9" ht="15" thickBot="1" x14ac:dyDescent="0.4">
      <c r="D4" s="2" t="s">
        <v>421</v>
      </c>
      <c r="E4" t="str">
        <f>TRIM(LEFT(D4,FIND(" ",D4,1)))</f>
        <v>Anne</v>
      </c>
      <c r="F4" t="str">
        <f>TRIM(RIGHT(D4,LEN(D4)-(LEN(E4)+1)))</f>
        <v>Frank</v>
      </c>
      <c r="G4" t="str">
        <f>IFERROR(TRIM(RIGHT(F4,LEN(F4)-FIND(",",F4,1))),"NA")</f>
        <v>NA</v>
      </c>
      <c r="H4" t="str">
        <f>IFERROR(TRIM(LEFT(G4,FIND(" ",G4,1))),"NA")</f>
        <v>NA</v>
      </c>
      <c r="I4" t="str">
        <f>IFERROR(TRIM(RIGHT(G4,LEN(G4)-FIND(" ",G4,1))),"NA")</f>
        <v>NA</v>
      </c>
    </row>
    <row r="5" spans="1:9" ht="15" thickBot="1" x14ac:dyDescent="0.4">
      <c r="D5" s="3" t="s">
        <v>432</v>
      </c>
      <c r="E5" t="str">
        <f>TRIM(LEFT(D5,FIND(" ",D5,1)))</f>
        <v>Antoine</v>
      </c>
      <c r="F5" t="str">
        <f>TRIM(RIGHT(D5,LEN(D5)-(LEN(E5)+1)))</f>
        <v>de Saint-Exupéry</v>
      </c>
      <c r="G5" t="str">
        <f>IFERROR(TRIM(RIGHT(F5,LEN(F5)-FIND(",",F5,1))),"NA")</f>
        <v>NA</v>
      </c>
      <c r="H5" t="str">
        <f>IFERROR(TRIM(LEFT(G5,FIND(" ",G5,1))),"NA")</f>
        <v>NA</v>
      </c>
      <c r="I5" t="str">
        <f>IFERROR(TRIM(RIGHT(G5,LEN(G5)-FIND(" ",G5,1))),"NA")</f>
        <v>NA</v>
      </c>
    </row>
    <row r="6" spans="1:9" ht="15" thickBot="1" x14ac:dyDescent="0.4">
      <c r="D6" s="2" t="s">
        <v>121</v>
      </c>
      <c r="E6" t="str">
        <f>TRIM(LEFT(D6,FIND(" ",D6,1)))</f>
        <v>Arthur</v>
      </c>
      <c r="F6" t="str">
        <f>TRIM(RIGHT(D6,LEN(D6)-(LEN(E6)+1)))</f>
        <v>Golden</v>
      </c>
      <c r="G6" t="str">
        <f>IFERROR(TRIM(RIGHT(F6,LEN(F6)-FIND(",",F6,1))),"NA")</f>
        <v>NA</v>
      </c>
      <c r="H6" t="str">
        <f>IFERROR(TRIM(LEFT(G6,FIND(" ",G6,1))),"NA")</f>
        <v>NA</v>
      </c>
      <c r="I6" t="str">
        <f>IFERROR(TRIM(RIGHT(G6,LEN(G6)-FIND(" ",G6,1))),"NA")</f>
        <v>NA</v>
      </c>
    </row>
    <row r="7" spans="1:9" ht="15" thickBot="1" x14ac:dyDescent="0.4">
      <c r="D7" s="3" t="s">
        <v>140</v>
      </c>
      <c r="E7" t="str">
        <f>TRIM(LEFT(D7,FIND(" ",D7,1)))</f>
        <v>Audrey</v>
      </c>
      <c r="F7" t="str">
        <f>TRIM(RIGHT(D7,LEN(D7)-(LEN(E7)+1)))</f>
        <v>Niffenegger</v>
      </c>
      <c r="G7" t="str">
        <f>IFERROR(TRIM(RIGHT(F7,LEN(F7)-FIND(",",F7,1))),"NA")</f>
        <v>NA</v>
      </c>
      <c r="H7" t="str">
        <f>IFERROR(TRIM(LEFT(G7,FIND(" ",G7,1))),"NA")</f>
        <v>NA</v>
      </c>
      <c r="I7" t="str">
        <f>IFERROR(TRIM(RIGHT(G7,LEN(G7)-FIND(" ",G7,1))),"NA")</f>
        <v>NA</v>
      </c>
    </row>
    <row r="8" spans="1:9" ht="15" thickBot="1" x14ac:dyDescent="0.4">
      <c r="D8" s="2" t="s">
        <v>438</v>
      </c>
      <c r="E8" t="str">
        <f>TRIM(LEFT(D8,FIND(" ",D8,1)))</f>
        <v>Bram</v>
      </c>
      <c r="F8" t="str">
        <f>TRIM(RIGHT(D8,LEN(D8)-(LEN(E8)+1)))</f>
        <v>Stoker</v>
      </c>
      <c r="G8" t="str">
        <f>IFERROR(TRIM(RIGHT(F8,LEN(F8)-FIND(",",F8,1))),"NA")</f>
        <v>NA</v>
      </c>
      <c r="H8" t="str">
        <f>IFERROR(TRIM(LEFT(G8,FIND(" ",G8,1))),"NA")</f>
        <v>NA</v>
      </c>
      <c r="I8" t="str">
        <f>IFERROR(TRIM(RIGHT(G8,LEN(G8)-FIND(" ",G8,1))),"NA")</f>
        <v>NA</v>
      </c>
    </row>
    <row r="9" spans="1:9" ht="15" thickBot="1" x14ac:dyDescent="0.4">
      <c r="D9" s="2" t="s">
        <v>136</v>
      </c>
      <c r="E9" t="str">
        <f>TRIM(LEFT(D9,FIND(" ",D9,1)))</f>
        <v>C.S.</v>
      </c>
      <c r="F9" t="str">
        <f>TRIM(RIGHT(D9,LEN(D9)-(LEN(E9)+1)))</f>
        <v>Lewis</v>
      </c>
      <c r="G9" t="str">
        <f>IFERROR(TRIM(RIGHT(F9,LEN(F9)-FIND(",",F9,1))),"NA")</f>
        <v>NA</v>
      </c>
      <c r="H9" t="str">
        <f>IFERROR(TRIM(LEFT(G9,FIND(" ",G9,1))),"NA")</f>
        <v>NA</v>
      </c>
      <c r="I9" t="str">
        <f>IFERROR(TRIM(RIGHT(G9,LEN(G9)-FIND(" ",G9,1))),"NA")</f>
        <v>NA</v>
      </c>
    </row>
    <row r="10" spans="1:9" ht="15" thickBot="1" x14ac:dyDescent="0.4">
      <c r="D10" s="2" t="s">
        <v>188</v>
      </c>
      <c r="E10" t="str">
        <f>TRIM(LEFT(D10,FIND(" ",D10,1)))</f>
        <v>Cassandra</v>
      </c>
      <c r="F10" t="str">
        <f>TRIM(RIGHT(D10,LEN(D10)-(LEN(E10)+1)))</f>
        <v>Clare</v>
      </c>
      <c r="G10" t="str">
        <f>IFERROR(TRIM(RIGHT(F10,LEN(F10)-FIND(",",F10,1))),"NA")</f>
        <v>NA</v>
      </c>
      <c r="H10" t="str">
        <f>IFERROR(TRIM(LEFT(G10,FIND(" ",G10,1))),"NA")</f>
        <v>NA</v>
      </c>
      <c r="I10" t="str">
        <f>IFERROR(TRIM(RIGHT(G10,LEN(G10)-FIND(" ",G10,1))),"NA")</f>
        <v>NA</v>
      </c>
    </row>
    <row r="11" spans="1:9" ht="15" thickBot="1" x14ac:dyDescent="0.4">
      <c r="D11" s="2" t="s">
        <v>433</v>
      </c>
      <c r="E11" t="str">
        <f>TRIM(LEFT(D11,FIND(" ",D11,1)))</f>
        <v>Charles</v>
      </c>
      <c r="F11" t="str">
        <f>TRIM(RIGHT(D11,LEN(D11)-(LEN(E11)+1)))</f>
        <v>Dickens</v>
      </c>
      <c r="G11" t="str">
        <f>IFERROR(TRIM(RIGHT(F11,LEN(F11)-FIND(",",F11,1))),"NA")</f>
        <v>NA</v>
      </c>
      <c r="H11" t="str">
        <f>IFERROR(TRIM(LEFT(G11,FIND(" ",G11,1))),"NA")</f>
        <v>NA</v>
      </c>
      <c r="I11" t="str">
        <f>IFERROR(TRIM(RIGHT(G11,LEN(G11)-FIND(" ",G11,1))),"NA")</f>
        <v>NA</v>
      </c>
    </row>
    <row r="12" spans="1:9" ht="15" thickBot="1" x14ac:dyDescent="0.4">
      <c r="D12" s="2" t="s">
        <v>425</v>
      </c>
      <c r="E12" t="str">
        <f>TRIM(LEFT(D12,FIND(" ",D12,1)))</f>
        <v>Charlotte</v>
      </c>
      <c r="F12" t="str">
        <f>TRIM(RIGHT(D12,LEN(D12)-(LEN(E12)+1)))</f>
        <v>Brontë</v>
      </c>
      <c r="G12" t="str">
        <f>IFERROR(TRIM(RIGHT(F12,LEN(F12)-FIND(",",F12,1))),"NA")</f>
        <v>NA</v>
      </c>
      <c r="H12" t="str">
        <f>IFERROR(TRIM(LEFT(G12,FIND(" ",G12,1))),"NA")</f>
        <v>NA</v>
      </c>
      <c r="I12" t="str">
        <f>IFERROR(TRIM(RIGHT(G12,LEN(G12)-FIND(" ",G12,1))),"NA")</f>
        <v>NA</v>
      </c>
    </row>
    <row r="13" spans="1:9" ht="15" thickBot="1" x14ac:dyDescent="0.4">
      <c r="D13" s="2" t="s">
        <v>195</v>
      </c>
      <c r="E13" t="str">
        <f>TRIM(LEFT(D13,FIND(" ",D13,1)))</f>
        <v>Christopher</v>
      </c>
      <c r="F13" t="str">
        <f>TRIM(RIGHT(D13,LEN(D13)-(LEN(E13)+1)))</f>
        <v>Paolini</v>
      </c>
      <c r="G13" t="str">
        <f>IFERROR(TRIM(RIGHT(F13,LEN(F13)-FIND(",",F13,1))),"NA")</f>
        <v>NA</v>
      </c>
      <c r="H13" t="str">
        <f>IFERROR(TRIM(LEFT(G13,FIND(" ",G13,1))),"NA")</f>
        <v>NA</v>
      </c>
      <c r="I13" t="str">
        <f>IFERROR(TRIM(RIGHT(G13,LEN(G13)-FIND(" ",G13,1))),"NA")</f>
        <v>NA</v>
      </c>
    </row>
    <row r="14" spans="1:9" ht="15" thickBot="1" x14ac:dyDescent="0.4">
      <c r="D14" s="2" t="s">
        <v>38</v>
      </c>
      <c r="E14" t="str">
        <f>TRIM(LEFT(D14,FIND(" ",D14,1)))</f>
        <v>Dan</v>
      </c>
      <c r="F14" t="str">
        <f>TRIM(RIGHT(D14,LEN(D14)-(LEN(E14)+1)))</f>
        <v>Brown</v>
      </c>
      <c r="G14" t="str">
        <f>IFERROR(TRIM(RIGHT(F14,LEN(F14)-FIND(",",F14,1))),"NA")</f>
        <v>NA</v>
      </c>
      <c r="H14" t="str">
        <f>IFERROR(TRIM(LEFT(G14,FIND(" ",G14,1))),"NA")</f>
        <v>NA</v>
      </c>
      <c r="I14" t="str">
        <f>IFERROR(TRIM(RIGHT(G14,LEN(G14)-FIND(" ",G14,1))),"NA")</f>
        <v>NA</v>
      </c>
    </row>
    <row r="15" spans="1:9" ht="15" thickBot="1" x14ac:dyDescent="0.4">
      <c r="D15" s="3" t="s">
        <v>38</v>
      </c>
      <c r="E15" t="str">
        <f>TRIM(LEFT(D15,FIND(" ",D15,1)))</f>
        <v>Dan</v>
      </c>
      <c r="F15" t="str">
        <f>TRIM(RIGHT(D15,LEN(D15)-(LEN(E15)+1)))</f>
        <v>Brown</v>
      </c>
      <c r="G15" t="str">
        <f>IFERROR(TRIM(RIGHT(F15,LEN(F15)-FIND(",",F15,1))),"NA")</f>
        <v>NA</v>
      </c>
      <c r="H15" t="str">
        <f>IFERROR(TRIM(LEFT(G15,FIND(" ",G15,1))),"NA")</f>
        <v>NA</v>
      </c>
      <c r="I15" t="str">
        <f>IFERROR(TRIM(RIGHT(G15,LEN(G15)-FIND(" ",G15,1))),"NA")</f>
        <v>NA</v>
      </c>
    </row>
    <row r="16" spans="1:9" ht="15" thickBot="1" x14ac:dyDescent="0.4">
      <c r="D16" s="3" t="s">
        <v>199</v>
      </c>
      <c r="E16" t="str">
        <f>TRIM(LEFT(D16,FIND(" ",D16,1)))</f>
        <v>Douglas</v>
      </c>
      <c r="F16" t="str">
        <f>TRIM(RIGHT(D16,LEN(D16)-(LEN(E16)+1)))</f>
        <v>Adams</v>
      </c>
      <c r="G16" t="str">
        <f>IFERROR(TRIM(RIGHT(F16,LEN(F16)-FIND(",",F16,1))),"NA")</f>
        <v>NA</v>
      </c>
      <c r="H16" t="str">
        <f>IFERROR(TRIM(LEFT(G16,FIND(" ",G16,1))),"NA")</f>
        <v>NA</v>
      </c>
      <c r="I16" t="str">
        <f>IFERROR(TRIM(RIGHT(G16,LEN(G16)-FIND(" ",G16,1))),"NA")</f>
        <v>NA</v>
      </c>
    </row>
    <row r="17" spans="4:9" ht="15" thickBot="1" x14ac:dyDescent="0.4">
      <c r="D17" s="2" t="s">
        <v>427</v>
      </c>
      <c r="E17" t="str">
        <f>TRIM(LEFT(D17,FIND(" ",D17,1)))</f>
        <v>E.B.</v>
      </c>
      <c r="F17" t="str">
        <f>TRIM(RIGHT(D17,LEN(D17)-(LEN(E17)+1)))</f>
        <v>White</v>
      </c>
      <c r="G17" t="str">
        <f>IFERROR(TRIM(RIGHT(F17,LEN(F17)-FIND(",",F17,1))),"NA")</f>
        <v>NA</v>
      </c>
      <c r="H17" t="str">
        <f>IFERROR(TRIM(LEFT(G17,FIND(" ",G17,1))),"NA")</f>
        <v>NA</v>
      </c>
      <c r="I17" t="str">
        <f>IFERROR(TRIM(RIGHT(G17,LEN(G17)-FIND(" ",G17,1))),"NA")</f>
        <v>NA</v>
      </c>
    </row>
    <row r="18" spans="4:9" ht="15" thickBot="1" x14ac:dyDescent="0.4">
      <c r="D18" s="3" t="s">
        <v>125</v>
      </c>
      <c r="E18" t="str">
        <f>TRIM(LEFT(D18,FIND(" ",D18,1)))</f>
        <v>E.L.</v>
      </c>
      <c r="F18" t="str">
        <f>TRIM(RIGHT(D18,LEN(D18)-(LEN(E18)+1)))</f>
        <v>James</v>
      </c>
      <c r="G18" t="str">
        <f>IFERROR(TRIM(RIGHT(F18,LEN(F18)-FIND(",",F18,1))),"NA")</f>
        <v>NA</v>
      </c>
      <c r="H18" t="str">
        <f>IFERROR(TRIM(LEFT(G18,FIND(" ",G18,1))),"NA")</f>
        <v>NA</v>
      </c>
      <c r="I18" t="str">
        <f>IFERROR(TRIM(RIGHT(G18,LEN(G18)-FIND(" ",G18,1))),"NA")</f>
        <v>NA</v>
      </c>
    </row>
    <row r="19" spans="4:9" ht="15" thickBot="1" x14ac:dyDescent="0.4">
      <c r="D19" s="3" t="s">
        <v>125</v>
      </c>
      <c r="E19" t="str">
        <f>TRIM(LEFT(D19,FIND(" ",D19,1)))</f>
        <v>E.L.</v>
      </c>
      <c r="F19" t="str">
        <f>TRIM(RIGHT(D19,LEN(D19)-(LEN(E19)+1)))</f>
        <v>James</v>
      </c>
      <c r="G19" t="str">
        <f>IFERROR(TRIM(RIGHT(F19,LEN(F19)-FIND(",",F19,1))),"NA")</f>
        <v>NA</v>
      </c>
      <c r="H19" t="str">
        <f>IFERROR(TRIM(LEFT(G19,FIND(" ",G19,1))),"NA")</f>
        <v>NA</v>
      </c>
      <c r="I19" t="str">
        <f>IFERROR(TRIM(RIGHT(G19,LEN(G19)-FIND(" ",G19,1))),"NA")</f>
        <v>NA</v>
      </c>
    </row>
    <row r="20" spans="4:9" ht="15" thickBot="1" x14ac:dyDescent="0.4">
      <c r="D20" s="2" t="s">
        <v>125</v>
      </c>
      <c r="E20" t="str">
        <f>TRIM(LEFT(D20,FIND(" ",D20,1)))</f>
        <v>E.L.</v>
      </c>
      <c r="F20" t="str">
        <f>TRIM(RIGHT(D20,LEN(D20)-(LEN(E20)+1)))</f>
        <v>James</v>
      </c>
      <c r="G20" t="str">
        <f>IFERROR(TRIM(RIGHT(F20,LEN(F20)-FIND(",",F20,1))),"NA")</f>
        <v>NA</v>
      </c>
      <c r="H20" t="str">
        <f>IFERROR(TRIM(LEFT(G20,FIND(" ",G20,1))),"NA")</f>
        <v>NA</v>
      </c>
      <c r="I20" t="str">
        <f>IFERROR(TRIM(RIGHT(G20,LEN(G20)-FIND(" ",G20,1))),"NA")</f>
        <v>NA</v>
      </c>
    </row>
    <row r="21" spans="4:9" ht="15" thickBot="1" x14ac:dyDescent="0.4">
      <c r="D21" s="2" t="s">
        <v>434</v>
      </c>
      <c r="E21" t="str">
        <f>TRIM(LEFT(D21,FIND(" ",D21,1)))</f>
        <v>Elie</v>
      </c>
      <c r="F21" t="str">
        <f>TRIM(RIGHT(D21,LEN(D21)-(LEN(E21)+1)))</f>
        <v>Wiesel</v>
      </c>
      <c r="G21" t="str">
        <f>IFERROR(TRIM(RIGHT(F21,LEN(F21)-FIND(",",F21,1))),"NA")</f>
        <v>NA</v>
      </c>
      <c r="H21" t="str">
        <f>IFERROR(TRIM(LEFT(G21,FIND(" ",G21,1))),"NA")</f>
        <v>NA</v>
      </c>
      <c r="I21" t="str">
        <f>IFERROR(TRIM(RIGHT(G21,LEN(G21)-FIND(" ",G21,1))),"NA")</f>
        <v>NA</v>
      </c>
    </row>
    <row r="22" spans="4:9" ht="15" thickBot="1" x14ac:dyDescent="0.4">
      <c r="D22" s="3" t="s">
        <v>148</v>
      </c>
      <c r="E22" t="str">
        <f>TRIM(LEFT(D22,FIND(" ",D22,1)))</f>
        <v>Elizabeth</v>
      </c>
      <c r="F22" t="str">
        <f>TRIM(RIGHT(D22,LEN(D22)-(LEN(E22)+1)))</f>
        <v>Gilbert</v>
      </c>
      <c r="G22" t="str">
        <f>IFERROR(TRIM(RIGHT(F22,LEN(F22)-FIND(",",F22,1))),"NA")</f>
        <v>NA</v>
      </c>
      <c r="H22" t="str">
        <f>IFERROR(TRIM(LEFT(G22,FIND(" ",G22,1))),"NA")</f>
        <v>NA</v>
      </c>
      <c r="I22" t="str">
        <f>IFERROR(TRIM(RIGHT(G22,LEN(G22)-FIND(" ",G22,1))),"NA")</f>
        <v>NA</v>
      </c>
    </row>
    <row r="23" spans="4:9" ht="15" thickBot="1" x14ac:dyDescent="0.4">
      <c r="D23" s="2" t="s">
        <v>428</v>
      </c>
      <c r="E23" t="str">
        <f>TRIM(LEFT(D23,FIND(" ",D23,1)))</f>
        <v>Emily</v>
      </c>
      <c r="F23" t="str">
        <f>TRIM(RIGHT(D23,LEN(D23)-(LEN(E23)+1)))</f>
        <v>Brontë</v>
      </c>
      <c r="G23" t="str">
        <f>IFERROR(TRIM(RIGHT(F23,LEN(F23)-FIND(",",F23,1))),"NA")</f>
        <v>NA</v>
      </c>
      <c r="H23" t="str">
        <f>IFERROR(TRIM(LEFT(G23,FIND(" ",G23,1))),"NA")</f>
        <v>NA</v>
      </c>
      <c r="I23" t="str">
        <f>IFERROR(TRIM(RIGHT(G23,LEN(G23)-FIND(" ",G23,1))),"NA")</f>
        <v>NA</v>
      </c>
    </row>
    <row r="24" spans="4:9" ht="15" thickBot="1" x14ac:dyDescent="0.4">
      <c r="D24" s="2" t="s">
        <v>22</v>
      </c>
      <c r="E24" t="str">
        <f>TRIM(LEFT(D24,FIND(" ",D24,1)))</f>
        <v>F.</v>
      </c>
      <c r="F24" t="str">
        <f>TRIM(RIGHT(D24,LEN(D24)-(LEN(E24)+1)))</f>
        <v>Scott Fitzgerald</v>
      </c>
      <c r="G24" t="str">
        <f>IFERROR(TRIM(RIGHT(F24,LEN(F24)-FIND(",",F24,1))),"NA")</f>
        <v>NA</v>
      </c>
      <c r="H24" t="str">
        <f>IFERROR(TRIM(LEFT(G24,FIND(" ",G24,1))),"NA")</f>
        <v>NA</v>
      </c>
      <c r="I24" t="str">
        <f>IFERROR(TRIM(RIGHT(G24,LEN(G24)-FIND(" ",G24,1))),"NA")</f>
        <v>NA</v>
      </c>
    </row>
    <row r="25" spans="4:9" ht="15" thickBot="1" x14ac:dyDescent="0.4">
      <c r="D25" s="2" t="s">
        <v>334</v>
      </c>
      <c r="E25" t="str">
        <f>TRIM(LEFT(D25,FIND(" ",D25,1)))</f>
        <v>Frances</v>
      </c>
      <c r="F25" t="str">
        <f>TRIM(RIGHT(D25,LEN(D25)-(LEN(E25)+1)))</f>
        <v>Hodgson Burnett</v>
      </c>
      <c r="G25" t="str">
        <f>IFERROR(TRIM(RIGHT(F25,LEN(F25)-FIND(",",F25,1))),"NA")</f>
        <v>NA</v>
      </c>
      <c r="H25" t="str">
        <f>IFERROR(TRIM(LEFT(G25,FIND(" ",G25,1))),"NA")</f>
        <v>NA</v>
      </c>
      <c r="I25" t="str">
        <f>IFERROR(TRIM(RIGHT(G25,LEN(G25)-FIND(" ",G25,1))),"NA")</f>
        <v>NA</v>
      </c>
    </row>
    <row r="26" spans="4:9" ht="15" thickBot="1" x14ac:dyDescent="0.4">
      <c r="D26" s="3" t="s">
        <v>436</v>
      </c>
      <c r="E26" t="str">
        <f>TRIM(LEFT(D26,FIND(" ",D26,1)))</f>
        <v>Gabriel</v>
      </c>
      <c r="F26" t="str">
        <f>TRIM(RIGHT(D26,LEN(D26)-(LEN(E26)+1)))</f>
        <v>García Márquez</v>
      </c>
      <c r="G26" t="str">
        <f>IFERROR(TRIM(RIGHT(F26,LEN(F26)-FIND(",",F26,1))),"NA")</f>
        <v>NA</v>
      </c>
      <c r="H26" t="str">
        <f>IFERROR(TRIM(LEFT(G26,FIND(" ",G26,1))),"NA")</f>
        <v>NA</v>
      </c>
      <c r="I26" t="str">
        <f>IFERROR(TRIM(RIGHT(G26,LEN(G26)-FIND(" ",G26,1))),"NA")</f>
        <v>NA</v>
      </c>
    </row>
    <row r="27" spans="4:9" ht="15" thickBot="1" x14ac:dyDescent="0.4">
      <c r="D27" s="2" t="s">
        <v>57</v>
      </c>
      <c r="E27" t="str">
        <f>TRIM(LEFT(D27,FIND(" ",D27,1)))</f>
        <v>George</v>
      </c>
      <c r="F27" t="str">
        <f>TRIM(RIGHT(D27,LEN(D27)-(LEN(E27)+1)))</f>
        <v>Orwell</v>
      </c>
      <c r="G27" t="str">
        <f>IFERROR(TRIM(RIGHT(F27,LEN(F27)-FIND(",",F27,1))),"NA")</f>
        <v>NA</v>
      </c>
      <c r="H27" t="str">
        <f>IFERROR(TRIM(LEFT(G27,FIND(" ",G27,1))),"NA")</f>
        <v>NA</v>
      </c>
      <c r="I27" t="str">
        <f>IFERROR(TRIM(RIGHT(G27,LEN(G27)-FIND(" ",G27,1))),"NA")</f>
        <v>NA</v>
      </c>
    </row>
    <row r="28" spans="4:9" ht="15" thickBot="1" x14ac:dyDescent="0.4">
      <c r="D28" s="3" t="s">
        <v>57</v>
      </c>
      <c r="E28" t="str">
        <f>TRIM(LEFT(D28,FIND(" ",D28,1)))</f>
        <v>George</v>
      </c>
      <c r="F28" t="str">
        <f>TRIM(RIGHT(D28,LEN(D28)-(LEN(E28)+1)))</f>
        <v>Orwell</v>
      </c>
      <c r="G28" t="str">
        <f>IFERROR(TRIM(RIGHT(F28,LEN(F28)-FIND(",",F28,1))),"NA")</f>
        <v>NA</v>
      </c>
      <c r="H28" t="str">
        <f>IFERROR(TRIM(LEFT(G28,FIND(" ",G28,1))),"NA")</f>
        <v>NA</v>
      </c>
      <c r="I28" t="str">
        <f>IFERROR(TRIM(RIGHT(G28,LEN(G28)-FIND(" ",G28,1))),"NA")</f>
        <v>NA</v>
      </c>
    </row>
    <row r="29" spans="4:9" ht="15" thickBot="1" x14ac:dyDescent="0.4">
      <c r="D29" s="2" t="s">
        <v>144</v>
      </c>
      <c r="E29" t="str">
        <f>TRIM(LEFT(D29,FIND(" ",D29,1)))</f>
        <v>George</v>
      </c>
      <c r="F29" t="str">
        <f>TRIM(RIGHT(D29,LEN(D29)-(LEN(E29)+1)))</f>
        <v>R.R. Martin</v>
      </c>
      <c r="G29" t="str">
        <f>IFERROR(TRIM(RIGHT(F29,LEN(F29)-FIND(",",F29,1))),"NA")</f>
        <v>NA</v>
      </c>
      <c r="H29" t="str">
        <f>IFERROR(TRIM(LEFT(G29,FIND(" ",G29,1))),"NA")</f>
        <v>NA</v>
      </c>
      <c r="I29" t="str">
        <f>IFERROR(TRIM(RIGHT(G29,LEN(G29)-FIND(" ",G29,1))),"NA")</f>
        <v>NA</v>
      </c>
    </row>
    <row r="30" spans="4:9" ht="15" thickBot="1" x14ac:dyDescent="0.4">
      <c r="D30" s="3" t="s">
        <v>109</v>
      </c>
      <c r="E30" t="str">
        <f>TRIM(LEFT(D30,FIND(" ",D30,1)))</f>
        <v>Gillian</v>
      </c>
      <c r="F30" t="str">
        <f>TRIM(RIGHT(D30,LEN(D30)-(LEN(E30)+1)))</f>
        <v>Flynn</v>
      </c>
      <c r="G30" t="str">
        <f>IFERROR(TRIM(RIGHT(F30,LEN(F30)-FIND(",",F30,1))),"NA")</f>
        <v>NA</v>
      </c>
      <c r="H30" t="str">
        <f>IFERROR(TRIM(LEFT(G30,FIND(" ",G30,1))),"NA")</f>
        <v>NA</v>
      </c>
      <c r="I30" t="str">
        <f>IFERROR(TRIM(RIGHT(G30,LEN(G30)-FIND(" ",G30,1))),"NA")</f>
        <v>NA</v>
      </c>
    </row>
    <row r="31" spans="4:9" ht="15" thickBot="1" x14ac:dyDescent="0.4">
      <c r="D31" s="3" t="s">
        <v>18</v>
      </c>
      <c r="E31" t="str">
        <f>TRIM(LEFT(D31,FIND(" ",D31,1)))</f>
        <v>Harper</v>
      </c>
      <c r="F31" t="str">
        <f>TRIM(RIGHT(D31,LEN(D31)-(LEN(E31)+1)))</f>
        <v>Lee</v>
      </c>
      <c r="G31" t="str">
        <f>IFERROR(TRIM(RIGHT(F31,LEN(F31)-FIND(",",F31,1))),"NA")</f>
        <v>NA</v>
      </c>
      <c r="H31" t="str">
        <f>IFERROR(TRIM(LEFT(G31,FIND(" ",G31,1))),"NA")</f>
        <v>NA</v>
      </c>
      <c r="I31" t="str">
        <f>IFERROR(TRIM(RIGHT(G31,LEN(G31)-FIND(" ",G31,1))),"NA")</f>
        <v>NA</v>
      </c>
    </row>
    <row r="32" spans="4:9" ht="15" thickBot="1" x14ac:dyDescent="0.4">
      <c r="D32" s="2" t="s">
        <v>274</v>
      </c>
      <c r="E32" t="str">
        <f>TRIM(LEFT(D32,FIND(" ",D32,1)))</f>
        <v>Helen</v>
      </c>
      <c r="F32" t="str">
        <f>TRIM(RIGHT(D32,LEN(D32)-(LEN(E32)+1)))</f>
        <v>Fielding</v>
      </c>
      <c r="G32" t="str">
        <f>IFERROR(TRIM(RIGHT(F32,LEN(F32)-FIND(",",F32,1))),"NA")</f>
        <v>NA</v>
      </c>
      <c r="H32" t="str">
        <f>IFERROR(TRIM(LEFT(G32,FIND(" ",G32,1))),"NA")</f>
        <v>NA</v>
      </c>
      <c r="I32" t="str">
        <f>IFERROR(TRIM(RIGHT(G32,LEN(G32)-FIND(" ",G32,1))),"NA")</f>
        <v>NA</v>
      </c>
    </row>
    <row r="33" spans="4:9" ht="15" thickBot="1" x14ac:dyDescent="0.4">
      <c r="D33" s="2" t="s">
        <v>431</v>
      </c>
      <c r="E33" t="s">
        <v>395</v>
      </c>
      <c r="F33" t="s">
        <v>551</v>
      </c>
      <c r="G33" t="str">
        <f>IFERROR(TRIM(RIGHT(F33,LEN(F33)-FIND(",",F33,1))),"NA")</f>
        <v>NA</v>
      </c>
      <c r="H33" t="str">
        <f>IFERROR(TRIM(LEFT(G33,FIND(" ",G33,1))),"NA")</f>
        <v>NA</v>
      </c>
      <c r="I33" t="str">
        <f>IFERROR(TRIM(RIGHT(G33,LEN(G33)-FIND(" ",G33,1))),"NA")</f>
        <v>NA</v>
      </c>
    </row>
    <row r="34" spans="4:9" ht="15" thickBot="1" x14ac:dyDescent="0.4">
      <c r="D34" s="3" t="s">
        <v>34</v>
      </c>
      <c r="E34" t="str">
        <f>TRIM(LEFT(D34,FIND(" ",D34,1)))</f>
        <v>J.D.</v>
      </c>
      <c r="F34" t="str">
        <f>TRIM(RIGHT(D34,LEN(D34)-(LEN(E34)+1)))</f>
        <v>Salinger</v>
      </c>
      <c r="G34" t="str">
        <f>IFERROR(TRIM(RIGHT(F34,LEN(F34)-FIND(",",F34,1))),"NA")</f>
        <v>NA</v>
      </c>
      <c r="H34" t="str">
        <f>IFERROR(TRIM(LEFT(G34,FIND(" ",G34,1))),"NA")</f>
        <v>NA</v>
      </c>
      <c r="I34" t="str">
        <f>IFERROR(TRIM(RIGHT(G34,LEN(G34)-FIND(" ",G34,1))),"NA")</f>
        <v>NA</v>
      </c>
    </row>
    <row r="35" spans="4:9" ht="15" thickBot="1" x14ac:dyDescent="0.4">
      <c r="D35" s="3" t="s">
        <v>420</v>
      </c>
      <c r="E35" t="str">
        <f>TRIM(LEFT(D35,FIND(" ",D35,1)))</f>
        <v>J.K.</v>
      </c>
      <c r="F35" t="str">
        <f>TRIM(RIGHT(D35,LEN(D35)-(LEN(E35)+1)))</f>
        <v>Rowling</v>
      </c>
      <c r="G35" t="str">
        <f>IFERROR(TRIM(RIGHT(F35,LEN(F35)-FIND(",",F35,1))),"NA")</f>
        <v>NA</v>
      </c>
      <c r="H35" t="str">
        <f>IFERROR(TRIM(LEFT(G35,FIND(" ",G35,1))),"NA")</f>
        <v>NA</v>
      </c>
      <c r="I35" t="str">
        <f>IFERROR(TRIM(RIGHT(G35,LEN(G35)-FIND(" ",G35,1))),"NA")</f>
        <v>NA</v>
      </c>
    </row>
    <row r="36" spans="4:9" ht="15" thickBot="1" x14ac:dyDescent="0.4">
      <c r="D36" s="3" t="s">
        <v>420</v>
      </c>
      <c r="E36" t="str">
        <f>TRIM(LEFT(D36,FIND(" ",D36,1)))</f>
        <v>J.K.</v>
      </c>
      <c r="F36" t="str">
        <f>TRIM(RIGHT(D36,LEN(D36)-(LEN(E36)+1)))</f>
        <v>Rowling</v>
      </c>
      <c r="G36" t="str">
        <f>IFERROR(TRIM(RIGHT(F36,LEN(F36)-FIND(",",F36,1))),"NA")</f>
        <v>NA</v>
      </c>
      <c r="H36" t="str">
        <f>IFERROR(TRIM(LEFT(G36,FIND(" ",G36,1))),"NA")</f>
        <v>NA</v>
      </c>
      <c r="I36" t="str">
        <f>IFERROR(TRIM(RIGHT(G36,LEN(G36)-FIND(" ",G36,1))),"NA")</f>
        <v>NA</v>
      </c>
    </row>
    <row r="37" spans="4:9" ht="15" thickBot="1" x14ac:dyDescent="0.4">
      <c r="D37" s="2" t="s">
        <v>420</v>
      </c>
      <c r="E37" t="str">
        <f>TRIM(LEFT(D37,FIND(" ",D37,1)))</f>
        <v>J.K.</v>
      </c>
      <c r="F37" t="str">
        <f>TRIM(RIGHT(D37,LEN(D37)-(LEN(E37)+1)))</f>
        <v>Rowling</v>
      </c>
      <c r="G37" t="str">
        <f>IFERROR(TRIM(RIGHT(F37,LEN(F37)-FIND(",",F37,1))),"NA")</f>
        <v>NA</v>
      </c>
      <c r="H37" t="str">
        <f>IFERROR(TRIM(LEFT(G37,FIND(" ",G37,1))),"NA")</f>
        <v>NA</v>
      </c>
      <c r="I37" t="str">
        <f>IFERROR(TRIM(RIGHT(G37,LEN(G37)-FIND(" ",G37,1))),"NA")</f>
        <v>NA</v>
      </c>
    </row>
    <row r="38" spans="4:9" ht="15" thickBot="1" x14ac:dyDescent="0.4">
      <c r="D38" s="2" t="s">
        <v>420</v>
      </c>
      <c r="E38" t="str">
        <f>TRIM(LEFT(D38,FIND(" ",D38,1)))</f>
        <v>J.K.</v>
      </c>
      <c r="F38" t="str">
        <f>TRIM(RIGHT(D38,LEN(D38)-(LEN(E38)+1)))</f>
        <v>Rowling</v>
      </c>
      <c r="G38" t="str">
        <f>IFERROR(TRIM(RIGHT(F38,LEN(F38)-FIND(",",F38,1))),"NA")</f>
        <v>NA</v>
      </c>
      <c r="H38" t="str">
        <f>IFERROR(TRIM(LEFT(G38,FIND(" ",G38,1))),"NA")</f>
        <v>NA</v>
      </c>
      <c r="I38" t="str">
        <f>IFERROR(TRIM(RIGHT(G38,LEN(G38)-FIND(" ",G38,1))),"NA")</f>
        <v>NA</v>
      </c>
    </row>
    <row r="39" spans="4:9" ht="15" thickBot="1" x14ac:dyDescent="0.4">
      <c r="D39" s="3" t="s">
        <v>420</v>
      </c>
      <c r="E39" t="str">
        <f>TRIM(LEFT(D39,FIND(" ",D39,1)))</f>
        <v>J.K.</v>
      </c>
      <c r="F39" t="str">
        <f>TRIM(RIGHT(D39,LEN(D39)-(LEN(E39)+1)))</f>
        <v>Rowling</v>
      </c>
      <c r="G39" t="str">
        <f>IFERROR(TRIM(RIGHT(F39,LEN(F39)-FIND(",",F39,1))),"NA")</f>
        <v>NA</v>
      </c>
      <c r="H39" t="str">
        <f>IFERROR(TRIM(LEFT(G39,FIND(" ",G39,1))),"NA")</f>
        <v>NA</v>
      </c>
      <c r="I39" t="str">
        <f>IFERROR(TRIM(RIGHT(G39,LEN(G39)-FIND(" ",G39,1))),"NA")</f>
        <v>NA</v>
      </c>
    </row>
    <row r="40" spans="4:9" ht="15" thickBot="1" x14ac:dyDescent="0.4">
      <c r="D40" s="2" t="s">
        <v>420</v>
      </c>
      <c r="E40" t="str">
        <f>TRIM(LEFT(D40,FIND(" ",D40,1)))</f>
        <v>J.K.</v>
      </c>
      <c r="F40" t="str">
        <f>TRIM(RIGHT(D40,LEN(D40)-(LEN(E40)+1)))</f>
        <v>Rowling</v>
      </c>
      <c r="G40" t="str">
        <f>IFERROR(TRIM(RIGHT(F40,LEN(F40)-FIND(",",F40,1))),"NA")</f>
        <v>NA</v>
      </c>
      <c r="H40" t="str">
        <f>IFERROR(TRIM(LEFT(G40,FIND(" ",G40,1))),"NA")</f>
        <v>NA</v>
      </c>
      <c r="I40" t="str">
        <f>IFERROR(TRIM(RIGHT(G40,LEN(G40)-FIND(" ",G40,1))),"NA")</f>
        <v>NA</v>
      </c>
    </row>
    <row r="41" spans="4:9" ht="15" thickBot="1" x14ac:dyDescent="0.4">
      <c r="D41" s="2" t="s">
        <v>420</v>
      </c>
      <c r="E41" t="str">
        <f>TRIM(LEFT(D41,FIND(" ",D41,1)))</f>
        <v>J.K.</v>
      </c>
      <c r="F41" t="str">
        <f>TRIM(RIGHT(D41,LEN(D41)-(LEN(E41)+1)))</f>
        <v>Rowling</v>
      </c>
      <c r="G41" t="str">
        <f>IFERROR(TRIM(RIGHT(F41,LEN(F41)-FIND(",",F41,1))),"NA")</f>
        <v>NA</v>
      </c>
      <c r="H41" t="str">
        <f>IFERROR(TRIM(LEFT(G41,FIND(" ",G41,1))),"NA")</f>
        <v>NA</v>
      </c>
      <c r="I41" t="str">
        <f>IFERROR(TRIM(RIGHT(G41,LEN(G41)-FIND(" ",G41,1))),"NA")</f>
        <v>NA</v>
      </c>
    </row>
    <row r="42" spans="4:9" ht="15" thickBot="1" x14ac:dyDescent="0.4">
      <c r="D42" s="2" t="s">
        <v>30</v>
      </c>
      <c r="E42" t="str">
        <f>TRIM(LEFT(D42,FIND(" ",D42,1)))</f>
        <v>J.R.R.</v>
      </c>
      <c r="F42" t="str">
        <f>TRIM(RIGHT(D42,LEN(D42)-(LEN(E42)+1)))</f>
        <v>Tolkien</v>
      </c>
      <c r="G42" t="str">
        <f>IFERROR(TRIM(RIGHT(F42,LEN(F42)-FIND(",",F42,1))),"NA")</f>
        <v>NA</v>
      </c>
      <c r="H42" t="str">
        <f>IFERROR(TRIM(LEFT(G42,FIND(" ",G42,1))),"NA")</f>
        <v>NA</v>
      </c>
      <c r="I42" t="str">
        <f>IFERROR(TRIM(RIGHT(G42,LEN(G42)-FIND(" ",G42,1))),"NA")</f>
        <v>NA</v>
      </c>
    </row>
    <row r="43" spans="4:9" ht="15" thickBot="1" x14ac:dyDescent="0.4">
      <c r="D43" s="2" t="s">
        <v>30</v>
      </c>
      <c r="E43" t="str">
        <f>TRIM(LEFT(D43,FIND(" ",D43,1)))</f>
        <v>J.R.R.</v>
      </c>
      <c r="F43" t="str">
        <f>TRIM(RIGHT(D43,LEN(D43)-(LEN(E43)+1)))</f>
        <v>Tolkien</v>
      </c>
      <c r="G43" t="str">
        <f>IFERROR(TRIM(RIGHT(F43,LEN(F43)-FIND(",",F43,1))),"NA")</f>
        <v>NA</v>
      </c>
      <c r="H43" t="str">
        <f>IFERROR(TRIM(LEFT(G43,FIND(" ",G43,1))),"NA")</f>
        <v>NA</v>
      </c>
      <c r="I43" t="str">
        <f>IFERROR(TRIM(RIGHT(G43,LEN(G43)-FIND(" ",G43,1))),"NA")</f>
        <v>NA</v>
      </c>
    </row>
    <row r="44" spans="4:9" ht="15" thickBot="1" x14ac:dyDescent="0.4">
      <c r="D44" s="2" t="s">
        <v>327</v>
      </c>
      <c r="E44" t="str">
        <f>TRIM(LEFT(D44,FIND(" ",D44,1)))</f>
        <v>James</v>
      </c>
      <c r="F44" t="str">
        <f>TRIM(RIGHT(D44,LEN(D44)-(LEN(E44)+1)))</f>
        <v>Dashner</v>
      </c>
      <c r="G44" t="str">
        <f>IFERROR(TRIM(RIGHT(F44,LEN(F44)-FIND(",",F44,1))),"NA")</f>
        <v>NA</v>
      </c>
      <c r="H44" t="str">
        <f>IFERROR(TRIM(LEFT(G44,FIND(" ",G44,1))),"NA")</f>
        <v>NA</v>
      </c>
      <c r="I44" t="str">
        <f>IFERROR(TRIM(RIGHT(G44,LEN(G44)-FIND(" ",G44,1))),"NA")</f>
        <v>NA</v>
      </c>
    </row>
    <row r="45" spans="4:9" ht="15" thickBot="1" x14ac:dyDescent="0.4">
      <c r="D45" s="3" t="s">
        <v>42</v>
      </c>
      <c r="E45" t="str">
        <f>TRIM(LEFT(D45,FIND(" ",D45,1)))</f>
        <v>Jane</v>
      </c>
      <c r="F45" t="str">
        <f>TRIM(RIGHT(D45,LEN(D45)-(LEN(E45)+1)))</f>
        <v>Austen</v>
      </c>
      <c r="G45" t="str">
        <f>IFERROR(TRIM(RIGHT(F45,LEN(F45)-FIND(",",F45,1))),"NA")</f>
        <v>NA</v>
      </c>
      <c r="H45" t="str">
        <f>IFERROR(TRIM(LEFT(G45,FIND(" ",G45,1))),"NA")</f>
        <v>NA</v>
      </c>
      <c r="I45" t="str">
        <f>IFERROR(TRIM(RIGHT(G45,LEN(G45)-FIND(" ",G45,1))),"NA")</f>
        <v>NA</v>
      </c>
    </row>
    <row r="46" spans="4:9" ht="15" thickBot="1" x14ac:dyDescent="0.4">
      <c r="D46" s="3" t="s">
        <v>42</v>
      </c>
      <c r="E46" t="str">
        <f>TRIM(LEFT(D46,FIND(" ",D46,1)))</f>
        <v>Jane</v>
      </c>
      <c r="F46" t="str">
        <f>TRIM(RIGHT(D46,LEN(D46)-(LEN(E46)+1)))</f>
        <v>Austen</v>
      </c>
      <c r="G46" t="str">
        <f>IFERROR(TRIM(RIGHT(F46,LEN(F46)-FIND(",",F46,1))),"NA")</f>
        <v>NA</v>
      </c>
      <c r="H46" t="str">
        <f>IFERROR(TRIM(LEFT(G46,FIND(" ",G46,1))),"NA")</f>
        <v>NA</v>
      </c>
      <c r="I46" t="str">
        <f>IFERROR(TRIM(RIGHT(G46,LEN(G46)-FIND(" ",G46,1))),"NA")</f>
        <v>NA</v>
      </c>
    </row>
    <row r="47" spans="4:9" ht="15" thickBot="1" x14ac:dyDescent="0.4">
      <c r="D47" s="2" t="s">
        <v>292</v>
      </c>
      <c r="E47" t="str">
        <f>TRIM(LEFT(D47,FIND(" ",D47,1)))</f>
        <v>Jeannette</v>
      </c>
      <c r="F47" t="str">
        <f>TRIM(RIGHT(D47,LEN(D47)-(LEN(E47)+1)))</f>
        <v>Walls</v>
      </c>
      <c r="G47" t="str">
        <f>IFERROR(TRIM(RIGHT(F47,LEN(F47)-FIND(",",F47,1))),"NA")</f>
        <v>NA</v>
      </c>
      <c r="H47" t="str">
        <f>IFERROR(TRIM(LEFT(G47,FIND(" ",G47,1))),"NA")</f>
        <v>NA</v>
      </c>
      <c r="I47" t="str">
        <f>IFERROR(TRIM(RIGHT(G47,LEN(G47)-FIND(" ",G47,1))),"NA")</f>
        <v>NA</v>
      </c>
    </row>
    <row r="48" spans="4:9" ht="15" thickBot="1" x14ac:dyDescent="0.4">
      <c r="D48" s="3" t="s">
        <v>234</v>
      </c>
      <c r="E48" t="str">
        <f>TRIM(LEFT(D48,FIND(" ",D48,1)))</f>
        <v>Jodi</v>
      </c>
      <c r="F48" t="str">
        <f>TRIM(RIGHT(D48,LEN(D48)-(LEN(E48)+1)))</f>
        <v>Picoult</v>
      </c>
      <c r="G48" t="str">
        <f>IFERROR(TRIM(RIGHT(F48,LEN(F48)-FIND(",",F48,1))),"NA")</f>
        <v>NA</v>
      </c>
      <c r="H48" t="str">
        <f>IFERROR(TRIM(LEFT(G48,FIND(" ",G48,1))),"NA")</f>
        <v>NA</v>
      </c>
      <c r="I48" t="str">
        <f>IFERROR(TRIM(RIGHT(G48,LEN(G48)-FIND(" ",G48,1))),"NA")</f>
        <v>NA</v>
      </c>
    </row>
    <row r="49" spans="4:9" ht="15" thickBot="1" x14ac:dyDescent="0.4">
      <c r="D49" s="3" t="s">
        <v>26</v>
      </c>
      <c r="E49" t="str">
        <f>TRIM(LEFT(D49,FIND(" ",D49,1)))</f>
        <v>John</v>
      </c>
      <c r="F49" t="str">
        <f>TRIM(RIGHT(D49,LEN(D49)-(LEN(E49)+1)))</f>
        <v>Green</v>
      </c>
      <c r="G49" t="str">
        <f>IFERROR(TRIM(RIGHT(F49,LEN(F49)-FIND(",",F49,1))),"NA")</f>
        <v>NA</v>
      </c>
      <c r="H49" t="str">
        <f>IFERROR(TRIM(LEFT(G49,FIND(" ",G49,1))),"NA")</f>
        <v>NA</v>
      </c>
      <c r="I49" t="str">
        <f>IFERROR(TRIM(RIGHT(G49,LEN(G49)-FIND(" ",G49,1))),"NA")</f>
        <v>NA</v>
      </c>
    </row>
    <row r="50" spans="4:9" ht="15" thickBot="1" x14ac:dyDescent="0.4">
      <c r="D50" s="3" t="s">
        <v>26</v>
      </c>
      <c r="E50" t="str">
        <f>TRIM(LEFT(D50,FIND(" ",D50,1)))</f>
        <v>John</v>
      </c>
      <c r="F50" t="str">
        <f>TRIM(RIGHT(D50,LEN(D50)-(LEN(E50)+1)))</f>
        <v>Green</v>
      </c>
      <c r="G50" t="str">
        <f>IFERROR(TRIM(RIGHT(F50,LEN(F50)-FIND(",",F50,1))),"NA")</f>
        <v>NA</v>
      </c>
      <c r="H50" t="str">
        <f>IFERROR(TRIM(LEFT(G50,FIND(" ",G50,1))),"NA")</f>
        <v>NA</v>
      </c>
      <c r="I50" t="str">
        <f>IFERROR(TRIM(RIGHT(G50,LEN(G50)-FIND(" ",G50,1))),"NA")</f>
        <v>NA</v>
      </c>
    </row>
    <row r="51" spans="4:9" ht="15" thickBot="1" x14ac:dyDescent="0.4">
      <c r="D51" s="3" t="s">
        <v>26</v>
      </c>
      <c r="E51" t="str">
        <f>TRIM(LEFT(D51,FIND(" ",D51,1)))</f>
        <v>John</v>
      </c>
      <c r="F51" t="str">
        <f>TRIM(RIGHT(D51,LEN(D51)-(LEN(E51)+1)))</f>
        <v>Green</v>
      </c>
      <c r="G51" t="str">
        <f>IFERROR(TRIM(RIGHT(F51,LEN(F51)-FIND(",",F51,1))),"NA")</f>
        <v>NA</v>
      </c>
      <c r="H51" t="str">
        <f>IFERROR(TRIM(LEFT(G51,FIND(" ",G51,1))),"NA")</f>
        <v>NA</v>
      </c>
      <c r="I51" t="str">
        <f>IFERROR(TRIM(RIGHT(G51,LEN(G51)-FIND(" ",G51,1))),"NA")</f>
        <v>NA</v>
      </c>
    </row>
    <row r="52" spans="4:9" ht="15" thickBot="1" x14ac:dyDescent="0.4">
      <c r="D52" s="3" t="s">
        <v>309</v>
      </c>
      <c r="E52" t="str">
        <f>TRIM(LEFT(D52,FIND(" ",D52,1)))</f>
        <v>John</v>
      </c>
      <c r="F52" t="str">
        <f>TRIM(RIGHT(D52,LEN(D52)-(LEN(E52)+1)))</f>
        <v>Grisham</v>
      </c>
      <c r="G52" t="str">
        <f>IFERROR(TRIM(RIGHT(F52,LEN(F52)-FIND(",",F52,1))),"NA")</f>
        <v>NA</v>
      </c>
      <c r="H52" t="str">
        <f>IFERROR(TRIM(LEFT(G52,FIND(" ",G52,1))),"NA")</f>
        <v>NA</v>
      </c>
      <c r="I52" t="str">
        <f>IFERROR(TRIM(RIGHT(G52,LEN(G52)-FIND(" ",G52,1))),"NA")</f>
        <v>NA</v>
      </c>
    </row>
    <row r="53" spans="4:9" ht="15" thickBot="1" x14ac:dyDescent="0.4">
      <c r="D53" s="3" t="s">
        <v>117</v>
      </c>
      <c r="E53" t="str">
        <f>TRIM(LEFT(D53,FIND(" ",D53,1)))</f>
        <v>John</v>
      </c>
      <c r="F53" t="str">
        <f>TRIM(RIGHT(D53,LEN(D53)-(LEN(E53)+1)))</f>
        <v>Steinbeck</v>
      </c>
      <c r="G53" t="str">
        <f>IFERROR(TRIM(RIGHT(F53,LEN(F53)-FIND(",",F53,1))),"NA")</f>
        <v>NA</v>
      </c>
      <c r="H53" t="str">
        <f>IFERROR(TRIM(LEFT(G53,FIND(" ",G53,1))),"NA")</f>
        <v>NA</v>
      </c>
      <c r="I53" t="str">
        <f>IFERROR(TRIM(RIGHT(G53,LEN(G53)-FIND(" ",G53,1))),"NA")</f>
        <v>NA</v>
      </c>
    </row>
    <row r="54" spans="4:9" ht="15" thickBot="1" x14ac:dyDescent="0.4">
      <c r="D54" s="3" t="s">
        <v>296</v>
      </c>
      <c r="E54" t="str">
        <f>TRIM(LEFT(D54,FIND(" ",D54,1)))</f>
        <v>Jon</v>
      </c>
      <c r="F54" t="str">
        <f>TRIM(RIGHT(D54,LEN(D54)-(LEN(E54)+1)))</f>
        <v>Krakauer</v>
      </c>
      <c r="G54" t="str">
        <f>IFERROR(TRIM(RIGHT(F54,LEN(F54)-FIND(",",F54,1))),"NA")</f>
        <v>NA</v>
      </c>
      <c r="H54" t="str">
        <f>IFERROR(TRIM(LEFT(G54,FIND(" ",G54,1))),"NA")</f>
        <v>NA</v>
      </c>
      <c r="I54" t="str">
        <f>IFERROR(TRIM(RIGHT(G54,LEN(G54)-FIND(" ",G54,1))),"NA")</f>
        <v>NA</v>
      </c>
    </row>
    <row r="55" spans="4:9" ht="15" thickBot="1" x14ac:dyDescent="0.4">
      <c r="D55" s="2" t="s">
        <v>113</v>
      </c>
      <c r="E55" t="str">
        <f>TRIM(LEFT(D55,FIND(" ",D55,1)))</f>
        <v>Kathryn</v>
      </c>
      <c r="F55" t="str">
        <f>TRIM(RIGHT(D55,LEN(D55)-(LEN(E55)+1)))</f>
        <v>Stockett</v>
      </c>
      <c r="G55" t="str">
        <f>IFERROR(TRIM(RIGHT(F55,LEN(F55)-FIND(",",F55,1))),"NA")</f>
        <v>NA</v>
      </c>
      <c r="H55" t="str">
        <f>IFERROR(TRIM(LEFT(G55,FIND(" ",G55,1))),"NA")</f>
        <v>NA</v>
      </c>
      <c r="I55" t="str">
        <f>IFERROR(TRIM(RIGHT(G55,LEN(G55)-FIND(" ",G55,1))),"NA")</f>
        <v>NA</v>
      </c>
    </row>
    <row r="56" spans="4:9" ht="15" thickBot="1" x14ac:dyDescent="0.4">
      <c r="D56" s="2" t="s">
        <v>46</v>
      </c>
      <c r="E56" t="str">
        <f>TRIM(LEFT(D56,FIND(" ",D56,1)))</f>
        <v>Khaled</v>
      </c>
      <c r="F56" t="str">
        <f>TRIM(RIGHT(D56,LEN(D56)-(LEN(E56)+1)))</f>
        <v>Hosseini</v>
      </c>
      <c r="G56" t="str">
        <f>IFERROR(TRIM(RIGHT(F56,LEN(F56)-FIND(",",F56,1))),"NA")</f>
        <v>NA</v>
      </c>
      <c r="H56" t="str">
        <f>IFERROR(TRIM(LEFT(G56,FIND(" ",G56,1))),"NA")</f>
        <v>NA</v>
      </c>
      <c r="I56" t="str">
        <f>IFERROR(TRIM(RIGHT(G56,LEN(G56)-FIND(" ",G56,1))),"NA")</f>
        <v>NA</v>
      </c>
    </row>
    <row r="57" spans="4:9" ht="15" thickBot="1" x14ac:dyDescent="0.4">
      <c r="D57" s="2" t="s">
        <v>46</v>
      </c>
      <c r="E57" t="str">
        <f>TRIM(LEFT(D57,FIND(" ",D57,1)))</f>
        <v>Khaled</v>
      </c>
      <c r="F57" t="str">
        <f>TRIM(RIGHT(D57,LEN(D57)-(LEN(E57)+1)))</f>
        <v>Hosseini</v>
      </c>
      <c r="G57" t="str">
        <f>IFERROR(TRIM(RIGHT(F57,LEN(F57)-FIND(",",F57,1))),"NA")</f>
        <v>NA</v>
      </c>
      <c r="H57" t="str">
        <f>IFERROR(TRIM(LEFT(G57,FIND(" ",G57,1))),"NA")</f>
        <v>NA</v>
      </c>
      <c r="I57" t="str">
        <f>IFERROR(TRIM(RIGHT(G57,LEN(G57)-FIND(" ",G57,1))),"NA")</f>
        <v>NA</v>
      </c>
    </row>
    <row r="58" spans="4:9" ht="15" thickBot="1" x14ac:dyDescent="0.4">
      <c r="D58" s="2" t="s">
        <v>238</v>
      </c>
      <c r="E58" t="str">
        <f>TRIM(LEFT(D58,FIND(" ",D58,1)))</f>
        <v>Kurt</v>
      </c>
      <c r="F58" t="str">
        <f>TRIM(RIGHT(D58,LEN(D58)-(LEN(E58)+1)))</f>
        <v>Vonnegut Jr.</v>
      </c>
      <c r="G58" t="str">
        <f>IFERROR(TRIM(RIGHT(F58,LEN(F58)-FIND(",",F58,1))),"NA")</f>
        <v>NA</v>
      </c>
      <c r="H58" t="str">
        <f>IFERROR(TRIM(LEFT(G58,FIND(" ",G58,1))),"NA")</f>
        <v>NA</v>
      </c>
      <c r="I58" t="str">
        <f>IFERROR(TRIM(RIGHT(G58,LEN(G58)-FIND(" ",G58,1))),"NA")</f>
        <v>NA</v>
      </c>
    </row>
    <row r="59" spans="4:9" ht="15" thickBot="1" x14ac:dyDescent="0.4">
      <c r="D59" s="3" t="s">
        <v>283</v>
      </c>
      <c r="E59" t="str">
        <f>TRIM(LEFT(D59,FIND(" ",D59,1)))</f>
        <v>Lauren</v>
      </c>
      <c r="F59" t="str">
        <f>TRIM(RIGHT(D59,LEN(D59)-(LEN(E59)+1)))</f>
        <v>Weisberger</v>
      </c>
      <c r="G59" t="str">
        <f>IFERROR(TRIM(RIGHT(F59,LEN(F59)-FIND(",",F59,1))),"NA")</f>
        <v>NA</v>
      </c>
      <c r="H59" t="str">
        <f>IFERROR(TRIM(LEFT(G59,FIND(" ",G59,1))),"NA")</f>
        <v>NA</v>
      </c>
      <c r="I59" t="str">
        <f>IFERROR(TRIM(RIGHT(G59,LEN(G59)-FIND(" ",G59,1))),"NA")</f>
        <v>NA</v>
      </c>
    </row>
    <row r="60" spans="4:9" ht="15" thickBot="1" x14ac:dyDescent="0.4">
      <c r="D60" s="3" t="s">
        <v>132</v>
      </c>
      <c r="E60" t="str">
        <f>TRIM(LEFT(D60,FIND(" ",D60,1)))</f>
        <v>Lois</v>
      </c>
      <c r="F60" t="str">
        <f>TRIM(RIGHT(D60,LEN(D60)-(LEN(E60)+1)))</f>
        <v>Lowry</v>
      </c>
      <c r="G60" t="str">
        <f>IFERROR(TRIM(RIGHT(F60,LEN(F60)-FIND(",",F60,1))),"NA")</f>
        <v>NA</v>
      </c>
      <c r="H60" t="str">
        <f>IFERROR(TRIM(LEFT(G60,FIND(" ",G60,1))),"NA")</f>
        <v>NA</v>
      </c>
      <c r="I60" t="str">
        <f>IFERROR(TRIM(RIGHT(G60,LEN(G60)-FIND(" ",G60,1))),"NA")</f>
        <v>NA</v>
      </c>
    </row>
    <row r="61" spans="4:9" ht="15" thickBot="1" x14ac:dyDescent="0.4">
      <c r="D61" s="2" t="s">
        <v>430</v>
      </c>
      <c r="E61" t="str">
        <f>TRIM(LEFT(D61,FIND(" ",D61,1)))</f>
        <v>Louis</v>
      </c>
      <c r="F61" t="str">
        <f>TRIM(RIGHT(D61,LEN(D61)-(LEN(E61)+1)))</f>
        <v>Sachar</v>
      </c>
      <c r="G61" t="str">
        <f>IFERROR(TRIM(RIGHT(F61,LEN(F61)-FIND(",",F61,1))),"NA")</f>
        <v>NA</v>
      </c>
      <c r="H61" t="str">
        <f>IFERROR(TRIM(LEFT(G61,FIND(" ",G61,1))),"NA")</f>
        <v>NA</v>
      </c>
      <c r="I61" t="str">
        <f>IFERROR(TRIM(RIGHT(G61,LEN(G61)-FIND(" ",G61,1))),"NA")</f>
        <v>NA</v>
      </c>
    </row>
    <row r="62" spans="4:9" ht="15" thickBot="1" x14ac:dyDescent="0.4">
      <c r="D62" s="3" t="s">
        <v>156</v>
      </c>
      <c r="E62" t="str">
        <f>TRIM(LEFT(D62,FIND(" ",D62,1)))</f>
        <v>Louisa</v>
      </c>
      <c r="F62" t="str">
        <f>TRIM(RIGHT(D62,LEN(D62)-(LEN(E62)+1)))</f>
        <v>May Alcott</v>
      </c>
      <c r="G62" t="str">
        <f>IFERROR(TRIM(RIGHT(F62,LEN(F62)-FIND(",",F62,1))),"NA")</f>
        <v>NA</v>
      </c>
      <c r="H62" t="str">
        <f>IFERROR(TRIM(LEFT(G62,FIND(" ",G62,1))),"NA")</f>
        <v>NA</v>
      </c>
      <c r="I62" t="str">
        <f>IFERROR(TRIM(RIGHT(G62,LEN(G62)-FIND(" ",G62,1))),"NA")</f>
        <v>NA</v>
      </c>
    </row>
    <row r="63" spans="4:9" ht="15" thickBot="1" x14ac:dyDescent="0.4">
      <c r="D63" s="3" t="s">
        <v>242</v>
      </c>
      <c r="E63" t="str">
        <f>TRIM(LEFT(D63,FIND(" ",D63,1)))</f>
        <v>Margaret</v>
      </c>
      <c r="F63" t="str">
        <f>TRIM(RIGHT(D63,LEN(D63)-(LEN(E63)+1)))</f>
        <v>Mitchell</v>
      </c>
      <c r="G63" t="str">
        <f>IFERROR(TRIM(RIGHT(F63,LEN(F63)-FIND(",",F63,1))),"NA")</f>
        <v>NA</v>
      </c>
      <c r="H63" t="str">
        <f>IFERROR(TRIM(LEFT(G63,FIND(" ",G63,1))),"NA")</f>
        <v>NA</v>
      </c>
      <c r="I63" t="str">
        <f>IFERROR(TRIM(RIGHT(G63,LEN(G63)-FIND(" ",G63,1))),"NA")</f>
        <v>NA</v>
      </c>
    </row>
    <row r="64" spans="4:9" ht="15" thickBot="1" x14ac:dyDescent="0.4">
      <c r="D64" s="3" t="s">
        <v>221</v>
      </c>
      <c r="E64" t="str">
        <f>TRIM(LEFT(D64,FIND(" ",D64,1)))</f>
        <v>Mark</v>
      </c>
      <c r="F64" t="str">
        <f>TRIM(RIGHT(D64,LEN(D64)-(LEN(E64)+1)))</f>
        <v>Haddon</v>
      </c>
      <c r="G64" t="str">
        <f>IFERROR(TRIM(RIGHT(F64,LEN(F64)-FIND(",",F64,1))),"NA")</f>
        <v>NA</v>
      </c>
      <c r="H64" t="str">
        <f>IFERROR(TRIM(LEFT(G64,FIND(" ",G64,1))),"NA")</f>
        <v>NA</v>
      </c>
      <c r="I64" t="str">
        <f>IFERROR(TRIM(RIGHT(G64,LEN(G64)-FIND(" ",G64,1))),"NA")</f>
        <v>NA</v>
      </c>
    </row>
    <row r="65" spans="4:9" ht="15" thickBot="1" x14ac:dyDescent="0.4">
      <c r="D65" s="3" t="s">
        <v>426</v>
      </c>
      <c r="E65" t="str">
        <f>TRIM(LEFT(D65,FIND(" ",D65,1)))</f>
        <v>Mark</v>
      </c>
      <c r="F65" t="str">
        <f>TRIM(RIGHT(D65,LEN(D65)-(LEN(E65)+1)))</f>
        <v>Twain</v>
      </c>
      <c r="G65" t="str">
        <f>IFERROR(TRIM(RIGHT(F65,LEN(F65)-FIND(",",F65,1))),"NA")</f>
        <v>NA</v>
      </c>
      <c r="H65" t="str">
        <f>IFERROR(TRIM(LEFT(G65,FIND(" ",G65,1))),"NA")</f>
        <v>NA</v>
      </c>
      <c r="I65" t="str">
        <f>IFERROR(TRIM(RIGHT(G65,LEN(G65)-FIND(" ",G65,1))),"NA")</f>
        <v>NA</v>
      </c>
    </row>
    <row r="66" spans="4:9" ht="15" thickBot="1" x14ac:dyDescent="0.4">
      <c r="D66" s="2" t="s">
        <v>173</v>
      </c>
      <c r="E66" t="str">
        <f>TRIM(LEFT(D66,FIND(" ",D66,1)))</f>
        <v>Markus</v>
      </c>
      <c r="F66" t="str">
        <f>TRIM(RIGHT(D66,LEN(D66)-(LEN(E66)+1)))</f>
        <v>Zusak</v>
      </c>
      <c r="G66" t="str">
        <f>IFERROR(TRIM(RIGHT(F66,LEN(F66)-FIND(",",F66,1))),"NA")</f>
        <v>NA</v>
      </c>
      <c r="H66" t="str">
        <f>IFERROR(TRIM(LEFT(G66,FIND(" ",G66,1))),"NA")</f>
        <v>NA</v>
      </c>
      <c r="I66" t="str">
        <f>IFERROR(TRIM(RIGHT(G66,LEN(G66)-FIND(" ",G66,1))),"NA")</f>
        <v>NA</v>
      </c>
    </row>
    <row r="67" spans="4:9" ht="15" thickBot="1" x14ac:dyDescent="0.4">
      <c r="D67" s="2" t="s">
        <v>429</v>
      </c>
      <c r="E67" t="str">
        <f>TRIM(LEFT(D67,FIND(" ",D67,1)))</f>
        <v>Mary</v>
      </c>
      <c r="F67" t="str">
        <f>TRIM(RIGHT(D67,LEN(D67)-(LEN(E67)+1)))</f>
        <v>Wollstonecraft Shelley</v>
      </c>
      <c r="G67" t="str">
        <f>IFERROR(TRIM(RIGHT(F67,LEN(F67)-FIND(",",F67,1))),"NA")</f>
        <v>NA</v>
      </c>
      <c r="H67" t="str">
        <f>IFERROR(TRIM(LEFT(G67,FIND(" ",G67,1))),"NA")</f>
        <v>NA</v>
      </c>
      <c r="I67" t="str">
        <f>IFERROR(TRIM(RIGHT(G67,LEN(G67)-FIND(" ",G67,1))),"NA")</f>
        <v>NA</v>
      </c>
    </row>
    <row r="68" spans="4:9" ht="15" thickBot="1" x14ac:dyDescent="0.4">
      <c r="D68" s="3" t="s">
        <v>304</v>
      </c>
      <c r="E68" t="str">
        <f>TRIM(LEFT(D68,FIND(" ",D68,1)))</f>
        <v>Michael</v>
      </c>
      <c r="F68" t="str">
        <f>TRIM(RIGHT(D68,LEN(D68)-(LEN(E68)+1)))</f>
        <v>Crichton</v>
      </c>
      <c r="G68" t="str">
        <f>IFERROR(TRIM(RIGHT(F68,LEN(F68)-FIND(",",F68,1))),"NA")</f>
        <v>NA</v>
      </c>
      <c r="H68" t="str">
        <f>IFERROR(TRIM(LEFT(G68,FIND(" ",G68,1))),"NA")</f>
        <v>NA</v>
      </c>
      <c r="I68" t="str">
        <f>IFERROR(TRIM(RIGHT(G68,LEN(G68)-FIND(" ",G68,1))),"NA")</f>
        <v>NA</v>
      </c>
    </row>
    <row r="69" spans="4:9" ht="15" thickBot="1" x14ac:dyDescent="0.4">
      <c r="D69" s="3" t="s">
        <v>161</v>
      </c>
      <c r="E69" t="str">
        <f>TRIM(LEFT(D69,FIND(" ",D69,1)))</f>
        <v>Nicholas</v>
      </c>
      <c r="F69" t="str">
        <f>TRIM(RIGHT(D69,LEN(D69)-(LEN(E69)+1)))</f>
        <v>Sparks</v>
      </c>
      <c r="G69" t="str">
        <f>IFERROR(TRIM(RIGHT(F69,LEN(F69)-FIND(",",F69,1))),"NA")</f>
        <v>NA</v>
      </c>
      <c r="H69" t="str">
        <f>IFERROR(TRIM(LEFT(G69,FIND(" ",G69,1))),"NA")</f>
        <v>NA</v>
      </c>
      <c r="I69" t="str">
        <f>IFERROR(TRIM(RIGHT(G69,LEN(G69)-FIND(" ",G69,1))),"NA")</f>
        <v>NA</v>
      </c>
    </row>
    <row r="70" spans="4:9" ht="15" thickBot="1" x14ac:dyDescent="0.4">
      <c r="D70" s="3" t="s">
        <v>256</v>
      </c>
      <c r="E70" t="str">
        <f>TRIM(LEFT(D70,FIND(" ",D70,1)))</f>
        <v>Orson</v>
      </c>
      <c r="F70" t="str">
        <f>TRIM(RIGHT(D70,LEN(D70)-(LEN(E70)+1)))</f>
        <v>Scott Card</v>
      </c>
      <c r="G70" t="str">
        <f>IFERROR(TRIM(RIGHT(F70,LEN(F70)-FIND(",",F70,1))),"NA")</f>
        <v>NA</v>
      </c>
      <c r="H70" t="str">
        <f>IFERROR(TRIM(LEFT(G70,FIND(" ",G70,1))),"NA")</f>
        <v>NA</v>
      </c>
      <c r="I70" t="str">
        <f>IFERROR(TRIM(RIGHT(G70,LEN(G70)-FIND(" ",G70,1))),"NA")</f>
        <v>NA</v>
      </c>
    </row>
    <row r="71" spans="4:9" ht="15" thickBot="1" x14ac:dyDescent="0.4">
      <c r="D71" s="2" t="s">
        <v>437</v>
      </c>
      <c r="E71" t="str">
        <f>TRIM(LEFT(D71,FIND(" ",D71,1)))</f>
        <v>Oscar</v>
      </c>
      <c r="F71" t="str">
        <f>TRIM(RIGHT(D71,LEN(D71)-(LEN(E71)+1)))</f>
        <v>Wilde</v>
      </c>
      <c r="G71" t="str">
        <f>IFERROR(TRIM(RIGHT(F71,LEN(F71)-FIND(",",F71,1))),"NA")</f>
        <v>NA</v>
      </c>
      <c r="H71" t="str">
        <f>IFERROR(TRIM(LEFT(G71,FIND(" ",G71,1))),"NA")</f>
        <v>NA</v>
      </c>
      <c r="I71" t="str">
        <f>IFERROR(TRIM(RIGHT(G71,LEN(G71)-FIND(" ",G71,1))),"NA")</f>
        <v>NA</v>
      </c>
    </row>
    <row r="72" spans="4:9" ht="15" thickBot="1" x14ac:dyDescent="0.4">
      <c r="D72" s="2" t="s">
        <v>225</v>
      </c>
      <c r="E72" t="str">
        <f>TRIM(LEFT(D72,FIND(" ",D72,1)))</f>
        <v>Paula</v>
      </c>
      <c r="F72" t="str">
        <f>TRIM(RIGHT(D72,LEN(D72)-(LEN(E72)+1)))</f>
        <v>Hawkins</v>
      </c>
      <c r="G72" t="str">
        <f>IFERROR(TRIM(RIGHT(F72,LEN(F72)-FIND(",",F72,1))),"NA")</f>
        <v>NA</v>
      </c>
      <c r="H72" t="str">
        <f>IFERROR(TRIM(LEFT(G72,FIND(" ",G72,1))),"NA")</f>
        <v>NA</v>
      </c>
      <c r="I72" t="str">
        <f>IFERROR(TRIM(RIGHT(G72,LEN(G72)-FIND(" ",G72,1))),"NA")</f>
        <v>NA</v>
      </c>
    </row>
    <row r="73" spans="4:9" ht="15" thickBot="1" x14ac:dyDescent="0.4">
      <c r="D73" s="2" t="s">
        <v>424</v>
      </c>
      <c r="E73" t="str">
        <f>TRIM(LEFT(D73,FIND(" ",D73,1)))</f>
        <v>Paulo</v>
      </c>
      <c r="F73" t="str">
        <f>TRIM(RIGHT(D73,LEN(D73)-(LEN(E73)+1)))</f>
        <v>Coelho</v>
      </c>
      <c r="G73" t="str">
        <f>IFERROR(TRIM(RIGHT(F73,LEN(F73)-FIND(",",F73,1))),"NA")</f>
        <v>NA</v>
      </c>
      <c r="H73" t="str">
        <f>IFERROR(TRIM(LEFT(G73,FIND(" ",G73,1))),"NA")</f>
        <v>NA</v>
      </c>
      <c r="I73" t="str">
        <f>IFERROR(TRIM(RIGHT(G73,LEN(G73)-FIND(" ",G73,1))),"NA")</f>
        <v>NA</v>
      </c>
    </row>
    <row r="74" spans="4:9" ht="15" thickBot="1" x14ac:dyDescent="0.4">
      <c r="D74" s="3" t="s">
        <v>229</v>
      </c>
      <c r="E74" t="str">
        <f>TRIM(LEFT(D74,FIND(" ",D74,1)))</f>
        <v>Philip</v>
      </c>
      <c r="F74" t="str">
        <f>TRIM(RIGHT(D74,LEN(D74)-(LEN(E74)+1)))</f>
        <v>Pullman</v>
      </c>
      <c r="G74" t="str">
        <f>IFERROR(TRIM(RIGHT(F74,LEN(F74)-FIND(",",F74,1))),"NA")</f>
        <v>NA</v>
      </c>
      <c r="H74" t="str">
        <f>IFERROR(TRIM(LEFT(G74,FIND(" ",G74,1))),"NA")</f>
        <v>NA</v>
      </c>
      <c r="I74" t="str">
        <f>IFERROR(TRIM(RIGHT(G74,LEN(G74)-FIND(" ",G74,1))),"NA")</f>
        <v>NA</v>
      </c>
    </row>
    <row r="75" spans="4:9" ht="15" thickBot="1" x14ac:dyDescent="0.4">
      <c r="D75" s="3" t="s">
        <v>177</v>
      </c>
      <c r="E75" t="str">
        <f>TRIM(LEFT(D75,FIND(" ",D75,1)))</f>
        <v>Ray</v>
      </c>
      <c r="F75" t="str">
        <f>TRIM(RIGHT(D75,LEN(D75)-(LEN(E75)+1)))</f>
        <v>Bradbury</v>
      </c>
      <c r="G75" t="str">
        <f>IFERROR(TRIM(RIGHT(F75,LEN(F75)-FIND(",",F75,1))),"NA")</f>
        <v>NA</v>
      </c>
      <c r="H75" t="str">
        <f>IFERROR(TRIM(LEFT(G75,FIND(" ",G75,1))),"NA")</f>
        <v>NA</v>
      </c>
      <c r="I75" t="str">
        <f>IFERROR(TRIM(RIGHT(G75,LEN(G75)-FIND(" ",G75,1))),"NA")</f>
        <v>NA</v>
      </c>
    </row>
    <row r="76" spans="4:9" ht="15" thickBot="1" x14ac:dyDescent="0.4">
      <c r="D76" s="2" t="s">
        <v>152</v>
      </c>
      <c r="E76" t="str">
        <f>TRIM(LEFT(D76,FIND(" ",D76,1)))</f>
        <v>Rick</v>
      </c>
      <c r="F76" t="str">
        <f>TRIM(RIGHT(D76,LEN(D76)-(LEN(E76)+1)))</f>
        <v>Riordan</v>
      </c>
      <c r="G76" t="str">
        <f>IFERROR(TRIM(RIGHT(F76,LEN(F76)-FIND(",",F76,1))),"NA")</f>
        <v>NA</v>
      </c>
      <c r="H76" t="str">
        <f>IFERROR(TRIM(LEFT(G76,FIND(" ",G76,1))),"NA")</f>
        <v>NA</v>
      </c>
      <c r="I76" t="str">
        <f>IFERROR(TRIM(RIGHT(G76,LEN(G76)-FIND(" ",G76,1))),"NA")</f>
        <v>NA</v>
      </c>
    </row>
    <row r="77" spans="4:9" ht="15" thickBot="1" x14ac:dyDescent="0.4">
      <c r="D77" s="3" t="s">
        <v>323</v>
      </c>
      <c r="E77" t="str">
        <f>TRIM(LEFT(D77,FIND(" ",D77,1)))</f>
        <v>S.E.</v>
      </c>
      <c r="F77" t="str">
        <f>TRIM(RIGHT(D77,LEN(D77)-(LEN(E77)+1)))</f>
        <v>Hinton</v>
      </c>
      <c r="G77" t="str">
        <f>IFERROR(TRIM(RIGHT(F77,LEN(F77)-FIND(",",F77,1))),"NA")</f>
        <v>NA</v>
      </c>
      <c r="H77" t="str">
        <f>IFERROR(TRIM(LEFT(G77,FIND(" ",G77,1))),"NA")</f>
        <v>NA</v>
      </c>
      <c r="I77" t="str">
        <f>IFERROR(TRIM(RIGHT(G77,LEN(G77)-FIND(" ",G77,1))),"NA")</f>
        <v>NA</v>
      </c>
    </row>
    <row r="78" spans="4:9" ht="15" thickBot="1" x14ac:dyDescent="0.4">
      <c r="D78" s="3" t="s">
        <v>169</v>
      </c>
      <c r="E78" t="str">
        <f>TRIM(LEFT(D78,FIND(" ",D78,1)))</f>
        <v>Sara</v>
      </c>
      <c r="F78" t="str">
        <f>TRIM(RIGHT(D78,LEN(D78)-(LEN(E78)+1)))</f>
        <v>Gruen</v>
      </c>
      <c r="G78" t="str">
        <f>IFERROR(TRIM(RIGHT(F78,LEN(F78)-FIND(",",F78,1))),"NA")</f>
        <v>NA</v>
      </c>
      <c r="H78" t="str">
        <f>IFERROR(TRIM(LEFT(G78,FIND(" ",G78,1))),"NA")</f>
        <v>NA</v>
      </c>
      <c r="I78" t="str">
        <f>IFERROR(TRIM(RIGHT(G78,LEN(G78)-FIND(" ",G78,1))),"NA")</f>
        <v>NA</v>
      </c>
    </row>
    <row r="79" spans="4:9" ht="15" thickBot="1" x14ac:dyDescent="0.4">
      <c r="D79" s="3" t="s">
        <v>184</v>
      </c>
      <c r="E79" t="str">
        <f>TRIM(LEFT(D79,FIND(" ",D79,1)))</f>
        <v>Shel</v>
      </c>
      <c r="F79" t="str">
        <f>TRIM(RIGHT(D79,LEN(D79)-(LEN(E79)+1)))</f>
        <v>Silverstein</v>
      </c>
      <c r="G79" t="str">
        <f>IFERROR(TRIM(RIGHT(F79,LEN(F79)-FIND(",",F79,1))),"NA")</f>
        <v>NA</v>
      </c>
      <c r="H79" t="str">
        <f>IFERROR(TRIM(LEFT(G79,FIND(" ",G79,1))),"NA")</f>
        <v>NA</v>
      </c>
      <c r="I79" t="str">
        <f>IFERROR(TRIM(RIGHT(G79,LEN(G79)-FIND(" ",G79,1))),"NA")</f>
        <v>NA</v>
      </c>
    </row>
    <row r="80" spans="4:9" ht="15" thickBot="1" x14ac:dyDescent="0.4">
      <c r="D80" s="2" t="s">
        <v>184</v>
      </c>
      <c r="E80" t="str">
        <f>TRIM(LEFT(D80,FIND(" ",D80,1)))</f>
        <v>Shel</v>
      </c>
      <c r="F80" t="str">
        <f>TRIM(RIGHT(D80,LEN(D80)-(LEN(E80)+1)))</f>
        <v>Silverstein</v>
      </c>
      <c r="G80" t="str">
        <f>IFERROR(TRIM(RIGHT(F80,LEN(F80)-FIND(",",F80,1))),"NA")</f>
        <v>NA</v>
      </c>
      <c r="H80" t="str">
        <f>IFERROR(TRIM(LEFT(G80,FIND(" ",G80,1))),"NA")</f>
        <v>NA</v>
      </c>
      <c r="I80" t="str">
        <f>IFERROR(TRIM(RIGHT(G80,LEN(G80)-FIND(" ",G80,1))),"NA")</f>
        <v>NA</v>
      </c>
    </row>
    <row r="81" spans="4:9" ht="15" thickBot="1" x14ac:dyDescent="0.4">
      <c r="D81" s="3" t="s">
        <v>249</v>
      </c>
      <c r="E81" t="str">
        <f>TRIM(LEFT(D81,FIND(" ",D81,1)))</f>
        <v>Stephen</v>
      </c>
      <c r="F81" t="str">
        <f>TRIM(RIGHT(D81,LEN(D81)-(LEN(E81)+1)))</f>
        <v>Chbosky</v>
      </c>
      <c r="G81" t="str">
        <f>IFERROR(TRIM(RIGHT(F81,LEN(F81)-FIND(",",F81,1))),"NA")</f>
        <v>NA</v>
      </c>
      <c r="H81" t="str">
        <f>IFERROR(TRIM(LEFT(G81,FIND(" ",G81,1))),"NA")</f>
        <v>NA</v>
      </c>
      <c r="I81" t="str">
        <f>IFERROR(TRIM(RIGHT(G81,LEN(G81)-FIND(" ",G81,1))),"NA")</f>
        <v>NA</v>
      </c>
    </row>
    <row r="82" spans="4:9" ht="15" thickBot="1" x14ac:dyDescent="0.4">
      <c r="D82" s="3" t="s">
        <v>263</v>
      </c>
      <c r="E82" t="str">
        <f>TRIM(LEFT(D82,FIND(" ",D82,1)))</f>
        <v>Stephen</v>
      </c>
      <c r="F82" t="str">
        <f>TRIM(RIGHT(D82,LEN(D82)-(LEN(E82)+1)))</f>
        <v>King</v>
      </c>
      <c r="G82" t="str">
        <f>IFERROR(TRIM(RIGHT(F82,LEN(F82)-FIND(",",F82,1))),"NA")</f>
        <v>NA</v>
      </c>
      <c r="H82" t="str">
        <f>IFERROR(TRIM(LEFT(G82,FIND(" ",G82,1))),"NA")</f>
        <v>NA</v>
      </c>
      <c r="I82" t="str">
        <f>IFERROR(TRIM(RIGHT(G82,LEN(G82)-FIND(" ",G82,1))),"NA")</f>
        <v>NA</v>
      </c>
    </row>
    <row r="83" spans="4:9" ht="15" thickBot="1" x14ac:dyDescent="0.4">
      <c r="D83" s="2" t="s">
        <v>14</v>
      </c>
      <c r="E83" t="str">
        <f>TRIM(LEFT(D83,FIND(" ",D83,1)))</f>
        <v>Stephenie</v>
      </c>
      <c r="F83" t="str">
        <f>TRIM(RIGHT(D83,LEN(D83)-(LEN(E83)+1)))</f>
        <v>Meyer</v>
      </c>
      <c r="G83" t="str">
        <f>IFERROR(TRIM(RIGHT(F83,LEN(F83)-FIND(",",F83,1))),"NA")</f>
        <v>NA</v>
      </c>
      <c r="H83" t="str">
        <f>IFERROR(TRIM(LEFT(G83,FIND(" ",G83,1))),"NA")</f>
        <v>NA</v>
      </c>
      <c r="I83" t="str">
        <f>IFERROR(TRIM(RIGHT(G83,LEN(G83)-FIND(" ",G83,1))),"NA")</f>
        <v>NA</v>
      </c>
    </row>
    <row r="84" spans="4:9" ht="15" thickBot="1" x14ac:dyDescent="0.4">
      <c r="D84" s="2" t="s">
        <v>14</v>
      </c>
      <c r="E84" t="str">
        <f>TRIM(LEFT(D84,FIND(" ",D84,1)))</f>
        <v>Stephenie</v>
      </c>
      <c r="F84" t="str">
        <f>TRIM(RIGHT(D84,LEN(D84)-(LEN(E84)+1)))</f>
        <v>Meyer</v>
      </c>
      <c r="G84" t="str">
        <f>IFERROR(TRIM(RIGHT(F84,LEN(F84)-FIND(",",F84,1))),"NA")</f>
        <v>NA</v>
      </c>
      <c r="H84" t="str">
        <f>IFERROR(TRIM(LEFT(G84,FIND(" ",G84,1))),"NA")</f>
        <v>NA</v>
      </c>
      <c r="I84" t="str">
        <f>IFERROR(TRIM(RIGHT(G84,LEN(G84)-FIND(" ",G84,1))),"NA")</f>
        <v>NA</v>
      </c>
    </row>
    <row r="85" spans="4:9" ht="15" thickBot="1" x14ac:dyDescent="0.4">
      <c r="D85" s="3" t="s">
        <v>14</v>
      </c>
      <c r="E85" t="str">
        <f>TRIM(LEFT(D85,FIND(" ",D85,1)))</f>
        <v>Stephenie</v>
      </c>
      <c r="F85" t="str">
        <f>TRIM(RIGHT(D85,LEN(D85)-(LEN(E85)+1)))</f>
        <v>Meyer</v>
      </c>
      <c r="G85" t="str">
        <f>IFERROR(TRIM(RIGHT(F85,LEN(F85)-FIND(",",F85,1))),"NA")</f>
        <v>NA</v>
      </c>
      <c r="H85" t="str">
        <f>IFERROR(TRIM(LEFT(G85,FIND(" ",G85,1))),"NA")</f>
        <v>NA</v>
      </c>
      <c r="I85" t="str">
        <f>IFERROR(TRIM(RIGHT(G85,LEN(G85)-FIND(" ",G85,1))),"NA")</f>
        <v>NA</v>
      </c>
    </row>
    <row r="86" spans="4:9" ht="15" thickBot="1" x14ac:dyDescent="0.4">
      <c r="D86" s="3" t="s">
        <v>14</v>
      </c>
      <c r="E86" t="str">
        <f>TRIM(LEFT(D86,FIND(" ",D86,1)))</f>
        <v>Stephenie</v>
      </c>
      <c r="F86" t="str">
        <f>TRIM(RIGHT(D86,LEN(D86)-(LEN(E86)+1)))</f>
        <v>Meyer</v>
      </c>
      <c r="G86" t="str">
        <f>IFERROR(TRIM(RIGHT(F86,LEN(F86)-FIND(",",F86,1))),"NA")</f>
        <v>NA</v>
      </c>
      <c r="H86" t="str">
        <f>IFERROR(TRIM(LEFT(G86,FIND(" ",G86,1))),"NA")</f>
        <v>NA</v>
      </c>
      <c r="I86" t="str">
        <f>IFERROR(TRIM(RIGHT(G86,LEN(G86)-FIND(" ",G86,1))),"NA")</f>
        <v>NA</v>
      </c>
    </row>
    <row r="87" spans="4:9" ht="15" thickBot="1" x14ac:dyDescent="0.4">
      <c r="D87" s="2" t="s">
        <v>14</v>
      </c>
      <c r="E87" t="str">
        <f>TRIM(LEFT(D87,FIND(" ",D87,1)))</f>
        <v>Stephenie</v>
      </c>
      <c r="F87" t="str">
        <f>TRIM(RIGHT(D87,LEN(D87)-(LEN(E87)+1)))</f>
        <v>Meyer</v>
      </c>
      <c r="G87" t="str">
        <f>IFERROR(TRIM(RIGHT(F87,LEN(F87)-FIND(",",F87,1))),"NA")</f>
        <v>NA</v>
      </c>
      <c r="H87" t="str">
        <f>IFERROR(TRIM(LEFT(G87,FIND(" ",G87,1))),"NA")</f>
        <v>NA</v>
      </c>
      <c r="I87" t="str">
        <f>IFERROR(TRIM(RIGHT(G87,LEN(G87)-FIND(" ",G87,1))),"NA")</f>
        <v>NA</v>
      </c>
    </row>
    <row r="88" spans="4:9" ht="15" thickBot="1" x14ac:dyDescent="0.4">
      <c r="D88" s="3" t="s">
        <v>435</v>
      </c>
      <c r="E88" t="str">
        <f>TRIM(LEFT(D88,FIND(" ",D88,1)))</f>
        <v>Steven</v>
      </c>
      <c r="F88" t="str">
        <f>TRIM(RIGHT(D88,LEN(D88)-(LEN(E88)+1)))</f>
        <v>D. Levitt</v>
      </c>
      <c r="G88" t="str">
        <f>IFERROR(TRIM(RIGHT(F88,LEN(F88)-FIND(",",F88,1))),"NA")</f>
        <v>NA</v>
      </c>
      <c r="H88" t="str">
        <f>IFERROR(TRIM(LEFT(G88,FIND(" ",G88,1))),"NA")</f>
        <v>NA</v>
      </c>
      <c r="I88" t="str">
        <f>IFERROR(TRIM(RIGHT(G88,LEN(G88)-FIND(" ",G88,1))),"NA")</f>
        <v>NA</v>
      </c>
    </row>
    <row r="89" spans="4:9" ht="15" thickBot="1" x14ac:dyDescent="0.4">
      <c r="D89" s="3" t="s">
        <v>422</v>
      </c>
      <c r="E89" t="str">
        <f>TRIM(LEFT(D89,FIND(" ",D89,1)))</f>
        <v>Stieg</v>
      </c>
      <c r="F89" t="str">
        <f>TRIM(RIGHT(D89,LEN(D89)-(LEN(E89)+1)))</f>
        <v>Larsson</v>
      </c>
      <c r="G89" t="str">
        <f>IFERROR(TRIM(RIGHT(F89,LEN(F89)-FIND(",",F89,1))),"NA")</f>
        <v>NA</v>
      </c>
      <c r="H89" t="str">
        <f>IFERROR(TRIM(LEFT(G89,FIND(" ",G89,1))),"NA")</f>
        <v>NA</v>
      </c>
      <c r="I89" t="str">
        <f>IFERROR(TRIM(RIGHT(G89,LEN(G89)-FIND(" ",G89,1))),"NA")</f>
        <v>NA</v>
      </c>
    </row>
    <row r="90" spans="4:9" ht="15" thickBot="1" x14ac:dyDescent="0.4">
      <c r="D90" s="3" t="s">
        <v>422</v>
      </c>
      <c r="E90" t="str">
        <f>TRIM(LEFT(D90,FIND(" ",D90,1)))</f>
        <v>Stieg</v>
      </c>
      <c r="F90" t="str">
        <f>TRIM(RIGHT(D90,LEN(D90)-(LEN(E90)+1)))</f>
        <v>Larsson</v>
      </c>
      <c r="G90" t="str">
        <f>IFERROR(TRIM(RIGHT(F90,LEN(F90)-FIND(",",F90,1))),"NA")</f>
        <v>NA</v>
      </c>
      <c r="H90" t="str">
        <f>IFERROR(TRIM(LEFT(G90,FIND(" ",G90,1))),"NA")</f>
        <v>NA</v>
      </c>
      <c r="I90" t="str">
        <f>IFERROR(TRIM(RIGHT(G90,LEN(G90)-FIND(" ",G90,1))),"NA")</f>
        <v>NA</v>
      </c>
    </row>
    <row r="91" spans="4:9" ht="15" thickBot="1" x14ac:dyDescent="0.4">
      <c r="D91" s="2" t="s">
        <v>211</v>
      </c>
      <c r="E91" t="str">
        <f>TRIM(LEFT(D91,FIND(" ",D91,1)))</f>
        <v>Sue</v>
      </c>
      <c r="F91" t="str">
        <f>TRIM(RIGHT(D91,LEN(D91)-(LEN(E91)+1)))</f>
        <v>Monk Kidd</v>
      </c>
      <c r="G91" t="str">
        <f>IFERROR(TRIM(RIGHT(F91,LEN(F91)-FIND(",",F91,1))),"NA")</f>
        <v>NA</v>
      </c>
      <c r="H91" t="str">
        <f>IFERROR(TRIM(LEFT(G91,FIND(" ",G91,1))),"NA")</f>
        <v>NA</v>
      </c>
      <c r="I91" t="str">
        <f>IFERROR(TRIM(RIGHT(G91,LEN(G91)-FIND(" ",G91,1))),"NA")</f>
        <v>NA</v>
      </c>
    </row>
    <row r="92" spans="4:9" ht="15" thickBot="1" x14ac:dyDescent="0.4">
      <c r="D92" s="2" t="s">
        <v>7</v>
      </c>
      <c r="E92" t="str">
        <f>TRIM(LEFT(D92,FIND(" ",D92,1)))</f>
        <v>Suzanne</v>
      </c>
      <c r="F92" t="str">
        <f>TRIM(RIGHT(D92,LEN(D92)-(LEN(E92)+1)))</f>
        <v>Collins</v>
      </c>
      <c r="G92" t="str">
        <f>IFERROR(TRIM(RIGHT(F92,LEN(F92)-FIND(",",F92,1))),"NA")</f>
        <v>NA</v>
      </c>
      <c r="H92" t="str">
        <f>IFERROR(TRIM(LEFT(G92,FIND(" ",G92,1))),"NA")</f>
        <v>NA</v>
      </c>
      <c r="I92" t="str">
        <f>IFERROR(TRIM(RIGHT(G92,LEN(G92)-FIND(" ",G92,1))),"NA")</f>
        <v>NA</v>
      </c>
    </row>
    <row r="93" spans="4:9" ht="15" thickBot="1" x14ac:dyDescent="0.4">
      <c r="D93" s="2" t="s">
        <v>7</v>
      </c>
      <c r="E93" t="str">
        <f>TRIM(LEFT(D93,FIND(" ",D93,1)))</f>
        <v>Suzanne</v>
      </c>
      <c r="F93" t="str">
        <f>TRIM(RIGHT(D93,LEN(D93)-(LEN(E93)+1)))</f>
        <v>Collins</v>
      </c>
      <c r="G93" t="str">
        <f>IFERROR(TRIM(RIGHT(F93,LEN(F93)-FIND(",",F93,1))),"NA")</f>
        <v>NA</v>
      </c>
      <c r="H93" t="str">
        <f>IFERROR(TRIM(LEFT(G93,FIND(" ",G93,1))),"NA")</f>
        <v>NA</v>
      </c>
      <c r="I93" t="str">
        <f>IFERROR(TRIM(RIGHT(G93,LEN(G93)-FIND(" ",G93,1))),"NA")</f>
        <v>NA</v>
      </c>
    </row>
    <row r="94" spans="4:9" ht="15" thickBot="1" x14ac:dyDescent="0.4">
      <c r="D94" s="3" t="s">
        <v>7</v>
      </c>
      <c r="E94" t="str">
        <f>TRIM(LEFT(D94,FIND(" ",D94,1)))</f>
        <v>Suzanne</v>
      </c>
      <c r="F94" t="str">
        <f>TRIM(RIGHT(D94,LEN(D94)-(LEN(E94)+1)))</f>
        <v>Collins</v>
      </c>
      <c r="G94" t="str">
        <f>IFERROR(TRIM(RIGHT(F94,LEN(F94)-FIND(",",F94,1))),"NA")</f>
        <v>NA</v>
      </c>
      <c r="H94" t="str">
        <f>IFERROR(TRIM(LEFT(G94,FIND(" ",G94,1))),"NA")</f>
        <v>NA</v>
      </c>
      <c r="I94" t="str">
        <f>IFERROR(TRIM(RIGHT(G94,LEN(G94)-FIND(" ",G94,1))),"NA")</f>
        <v>NA</v>
      </c>
    </row>
    <row r="95" spans="4:9" ht="15" thickBot="1" x14ac:dyDescent="0.4">
      <c r="D95" s="3" t="s">
        <v>50</v>
      </c>
      <c r="E95" t="str">
        <f>TRIM(LEFT(D95,FIND(" ",D95,1)))</f>
        <v>Veronica</v>
      </c>
      <c r="F95" t="str">
        <f>TRIM(RIGHT(D95,LEN(D95)-(LEN(E95)+1)))</f>
        <v>Roth</v>
      </c>
      <c r="G95" t="str">
        <f>IFERROR(TRIM(RIGHT(F95,LEN(F95)-FIND(",",F95,1))),"NA")</f>
        <v>NA</v>
      </c>
      <c r="H95" t="str">
        <f>IFERROR(TRIM(LEFT(G95,FIND(" ",G95,1))),"NA")</f>
        <v>NA</v>
      </c>
      <c r="I95" t="str">
        <f>IFERROR(TRIM(RIGHT(G95,LEN(G95)-FIND(" ",G95,1))),"NA")</f>
        <v>NA</v>
      </c>
    </row>
    <row r="96" spans="4:9" ht="15" thickBot="1" x14ac:dyDescent="0.4">
      <c r="D96" s="2" t="s">
        <v>50</v>
      </c>
      <c r="E96" t="str">
        <f>TRIM(LEFT(D96,FIND(" ",D96,1)))</f>
        <v>Veronica</v>
      </c>
      <c r="F96" t="str">
        <f>TRIM(RIGHT(D96,LEN(D96)-(LEN(E96)+1)))</f>
        <v>Roth</v>
      </c>
      <c r="G96" t="str">
        <f>IFERROR(TRIM(RIGHT(F96,LEN(F96)-FIND(",",F96,1))),"NA")</f>
        <v>NA</v>
      </c>
      <c r="H96" t="str">
        <f>IFERROR(TRIM(LEFT(G96,FIND(" ",G96,1))),"NA")</f>
        <v>NA</v>
      </c>
      <c r="I96" t="str">
        <f>IFERROR(TRIM(RIGHT(G96,LEN(G96)-FIND(" ",G96,1))),"NA")</f>
        <v>NA</v>
      </c>
    </row>
    <row r="97" spans="4:9" ht="15" thickBot="1" x14ac:dyDescent="0.4">
      <c r="D97" s="3" t="s">
        <v>102</v>
      </c>
      <c r="E97" t="str">
        <f>TRIM(LEFT(D97,FIND(" ",D97,1)))</f>
        <v>William</v>
      </c>
      <c r="F97" t="str">
        <f>TRIM(RIGHT(D97,LEN(D97)-(LEN(E97)+1)))</f>
        <v>Golding</v>
      </c>
      <c r="G97" t="str">
        <f>IFERROR(TRIM(RIGHT(F97,LEN(F97)-FIND(",",F97,1))),"NA")</f>
        <v>NA</v>
      </c>
      <c r="H97" t="str">
        <f>IFERROR(TRIM(LEFT(G97,FIND(" ",G97,1))),"NA")</f>
        <v>NA</v>
      </c>
      <c r="I97" t="str">
        <f>IFERROR(TRIM(RIGHT(G97,LEN(G97)-FIND(" ",G97,1))),"NA")</f>
        <v>NA</v>
      </c>
    </row>
    <row r="98" spans="4:9" ht="15" thickBot="1" x14ac:dyDescent="0.4">
      <c r="D98" s="2" t="s">
        <v>318</v>
      </c>
      <c r="E98" t="str">
        <f>TRIM(LEFT(D98,FIND(" ",D98,1)))</f>
        <v>William</v>
      </c>
      <c r="F98" t="str">
        <f>TRIM(RIGHT(D98,LEN(D98)-(LEN(E98)+1)))</f>
        <v>Goldman</v>
      </c>
      <c r="G98" t="str">
        <f>IFERROR(TRIM(RIGHT(F98,LEN(F98)-FIND(",",F98,1))),"NA")</f>
        <v>NA</v>
      </c>
      <c r="H98" t="str">
        <f>IFERROR(TRIM(LEFT(G98,FIND(" ",G98,1))),"NA")</f>
        <v>NA</v>
      </c>
      <c r="I98" t="str">
        <f>IFERROR(TRIM(RIGHT(G98,LEN(G98)-FIND(" ",G98,1))),"NA")</f>
        <v>NA</v>
      </c>
    </row>
    <row r="99" spans="4:9" ht="15" thickBot="1" x14ac:dyDescent="0.4">
      <c r="D99" s="2" t="s">
        <v>423</v>
      </c>
      <c r="E99" t="str">
        <f>TRIM(LEFT(D99,FIND(" ",D99,1)))</f>
        <v>William</v>
      </c>
      <c r="F99" t="str">
        <f>TRIM(RIGHT(D99,LEN(D99)-(LEN(E99)+1)))</f>
        <v>Shakespeare</v>
      </c>
      <c r="G99" t="str">
        <f>IFERROR(TRIM(RIGHT(F99,LEN(F99)-FIND(",",F99,1))),"NA")</f>
        <v>NA</v>
      </c>
      <c r="H99" t="str">
        <f>IFERROR(TRIM(LEFT(G99,FIND(" ",G99,1))),"NA")</f>
        <v>NA</v>
      </c>
      <c r="I99" t="str">
        <f>IFERROR(TRIM(RIGHT(G99,LEN(G99)-FIND(" ",G99,1))),"NA")</f>
        <v>NA</v>
      </c>
    </row>
    <row r="100" spans="4:9" ht="15" thickBot="1" x14ac:dyDescent="0.4">
      <c r="D100" s="2" t="s">
        <v>165</v>
      </c>
      <c r="E100" t="str">
        <f>TRIM(LEFT(D100,FIND(" ",D100,1)))</f>
        <v>Yann</v>
      </c>
      <c r="F100" t="str">
        <f>TRIM(RIGHT(D100,LEN(D100)-(LEN(E100)+1)))</f>
        <v>Martel</v>
      </c>
      <c r="G100" t="str">
        <f>IFERROR(TRIM(RIGHT(F100,LEN(F100)-FIND(",",F100,1))),"NA")</f>
        <v>NA</v>
      </c>
      <c r="H100" t="str">
        <f>IFERROR(TRIM(LEFT(G100,FIND(" ",G100,1))),"NA")</f>
        <v>NA</v>
      </c>
      <c r="I100" t="str">
        <f>IFERROR(TRIM(RIGHT(G100,LEN(G100)-FIND(" ",G100,1))),"NA")</f>
        <v>NA</v>
      </c>
    </row>
  </sheetData>
  <autoFilter ref="A1:I100" xr:uid="{77304EAA-8937-4276-8D34-DA24BA021708}">
    <sortState xmlns:xlrd2="http://schemas.microsoft.com/office/spreadsheetml/2017/richdata2" ref="A2:I100">
      <sortCondition ref="D1:D100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63-EA4F-4518-902B-1E2CBC96883B}">
  <dimension ref="A1:G130"/>
  <sheetViews>
    <sheetView topLeftCell="A92" workbookViewId="0">
      <selection activeCell="D120" sqref="D120"/>
    </sheetView>
  </sheetViews>
  <sheetFormatPr defaultRowHeight="14.5" x14ac:dyDescent="0.35"/>
  <cols>
    <col min="3" max="3" width="16.08984375" customWidth="1"/>
    <col min="4" max="4" width="28.81640625" customWidth="1"/>
    <col min="6" max="6" width="15.7265625" customWidth="1"/>
    <col min="7" max="7" width="15.81640625" customWidth="1"/>
  </cols>
  <sheetData>
    <row r="1" spans="1:7" x14ac:dyDescent="0.35">
      <c r="A1" t="s">
        <v>553</v>
      </c>
      <c r="B1" t="s">
        <v>366</v>
      </c>
      <c r="C1" t="s">
        <v>360</v>
      </c>
      <c r="D1" t="s">
        <v>591</v>
      </c>
      <c r="E1" t="s">
        <v>553</v>
      </c>
      <c r="F1" t="s">
        <v>633</v>
      </c>
    </row>
    <row r="2" spans="1:7" x14ac:dyDescent="0.35">
      <c r="A2">
        <v>85</v>
      </c>
      <c r="B2" t="s">
        <v>583</v>
      </c>
      <c r="C2" t="s">
        <v>566</v>
      </c>
      <c r="D2" t="s">
        <v>617</v>
      </c>
      <c r="E2">
        <v>85</v>
      </c>
      <c r="F2" t="e">
        <f>VLOOKUP(D2,Sheet1!C$2:H$200,3,0)</f>
        <v>#N/A</v>
      </c>
      <c r="G2" t="e">
        <f>VLOOKUP(D2,Sheet1!C$2:I$200,6,0)</f>
        <v>#N/A</v>
      </c>
    </row>
    <row r="3" spans="1:7" x14ac:dyDescent="0.35">
      <c r="A3">
        <v>45</v>
      </c>
      <c r="B3" t="s">
        <v>507</v>
      </c>
      <c r="C3" t="s">
        <v>508</v>
      </c>
      <c r="D3" t="s">
        <v>203</v>
      </c>
      <c r="E3">
        <v>45</v>
      </c>
      <c r="F3" t="str">
        <f>VLOOKUP(D3,Sheet1!C$2:H$200,3,0)</f>
        <v>Brave New World</v>
      </c>
      <c r="G3">
        <f>VLOOKUP(D3,Sheet1!C$2:I$200,6,0)</f>
        <v>55</v>
      </c>
    </row>
    <row r="4" spans="1:7" x14ac:dyDescent="0.35">
      <c r="A4">
        <v>105</v>
      </c>
      <c r="B4" t="s">
        <v>463</v>
      </c>
      <c r="C4" t="s">
        <v>464</v>
      </c>
      <c r="D4" t="s">
        <v>83</v>
      </c>
      <c r="E4">
        <v>105</v>
      </c>
      <c r="F4" t="str">
        <f>VLOOKUP(D4,Sheet1!C$2:H$200,3,0)</f>
        <v>The Lovely Bones</v>
      </c>
      <c r="G4">
        <f>VLOOKUP(D4,Sheet1!C$2:I$200,6,0)</f>
        <v>22</v>
      </c>
    </row>
    <row r="5" spans="1:7" x14ac:dyDescent="0.35">
      <c r="A5">
        <v>25</v>
      </c>
      <c r="B5" t="s">
        <v>459</v>
      </c>
      <c r="C5" t="s">
        <v>460</v>
      </c>
      <c r="D5" t="s">
        <v>421</v>
      </c>
      <c r="E5">
        <v>25</v>
      </c>
      <c r="F5" t="str">
        <f>VLOOKUP(D5,Sheet1!C$2:H$200,3,0)</f>
        <v>Het Achterhuis: Dagboekbrieven 14 juni 1942 - 1 augustus 1944</v>
      </c>
      <c r="G5">
        <f>VLOOKUP(D5,Sheet1!C$2:I$200,6,0)</f>
        <v>15</v>
      </c>
    </row>
    <row r="6" spans="1:7" x14ac:dyDescent="0.35">
      <c r="A6">
        <v>19</v>
      </c>
      <c r="B6" t="s">
        <v>532</v>
      </c>
      <c r="C6" t="s">
        <v>533</v>
      </c>
      <c r="D6" t="s">
        <v>432</v>
      </c>
      <c r="E6">
        <v>19</v>
      </c>
      <c r="F6" t="str">
        <f>VLOOKUP(D6,Sheet1!C$2:H$200,3,0)</f>
        <v>Le Petit Prince</v>
      </c>
      <c r="G6">
        <f>VLOOKUP(D6,Sheet1!C$2:I$200,6,0)</f>
        <v>80</v>
      </c>
    </row>
    <row r="7" spans="1:7" x14ac:dyDescent="0.35">
      <c r="A7">
        <v>29</v>
      </c>
      <c r="B7" t="s">
        <v>473</v>
      </c>
      <c r="C7" t="s">
        <v>474</v>
      </c>
      <c r="D7" t="s">
        <v>121</v>
      </c>
      <c r="E7">
        <v>29</v>
      </c>
      <c r="F7" t="str">
        <f>VLOOKUP(D7,Sheet1!C$2:H$200,3,0)</f>
        <v>Memoirs of a Geisha</v>
      </c>
      <c r="G7">
        <f>VLOOKUP(D7,Sheet1!C$2:I$200,6,0)</f>
        <v>33</v>
      </c>
    </row>
    <row r="8" spans="1:7" x14ac:dyDescent="0.35">
      <c r="A8">
        <v>79</v>
      </c>
      <c r="B8" t="s">
        <v>481</v>
      </c>
      <c r="C8" t="s">
        <v>482</v>
      </c>
      <c r="D8" t="s">
        <v>140</v>
      </c>
      <c r="E8">
        <v>79</v>
      </c>
      <c r="F8" t="str">
        <f>VLOOKUP(D8,Sheet1!C$2:H$200,3,0)</f>
        <v>The Time Traveler's Wife</v>
      </c>
      <c r="G8">
        <f>VLOOKUP(D8,Sheet1!C$2:I$200,6,0)</f>
        <v>38</v>
      </c>
    </row>
    <row r="9" spans="1:7" x14ac:dyDescent="0.35">
      <c r="A9">
        <v>58</v>
      </c>
      <c r="B9" t="s">
        <v>367</v>
      </c>
      <c r="C9" t="s">
        <v>368</v>
      </c>
      <c r="D9" t="s">
        <v>611</v>
      </c>
      <c r="E9">
        <v>58</v>
      </c>
      <c r="F9" t="e">
        <f>VLOOKUP(D9,Sheet1!C$2:H$200,3,0)</f>
        <v>#N/A</v>
      </c>
      <c r="G9" t="e">
        <f>VLOOKUP(D9,Sheet1!C$2:I$200,6,0)</f>
        <v>#N/A</v>
      </c>
    </row>
    <row r="10" spans="1:7" x14ac:dyDescent="0.35">
      <c r="A10">
        <v>77</v>
      </c>
      <c r="B10" t="s">
        <v>582</v>
      </c>
      <c r="C10" t="s">
        <v>373</v>
      </c>
      <c r="D10" t="s">
        <v>634</v>
      </c>
      <c r="E10">
        <v>77</v>
      </c>
      <c r="F10" t="str">
        <f>VLOOKUP(D10,Sheet1!C$2:H$200,3,0)</f>
        <v>Het Achterhuis: Dagboekbrieven 14 juni 1942 - 1 augustus 1944</v>
      </c>
      <c r="G10">
        <f>VLOOKUP(D10,Sheet1!C$2:I$200,6,0)</f>
        <v>15</v>
      </c>
    </row>
    <row r="11" spans="1:7" x14ac:dyDescent="0.35">
      <c r="A11">
        <v>113</v>
      </c>
      <c r="B11" t="s">
        <v>549</v>
      </c>
      <c r="C11" t="s">
        <v>550</v>
      </c>
      <c r="D11" t="s">
        <v>438</v>
      </c>
      <c r="E11">
        <v>113</v>
      </c>
      <c r="F11" t="str">
        <f>VLOOKUP(D11,Sheet1!C$2:H$200,3,0)</f>
        <v>Dracula</v>
      </c>
      <c r="G11">
        <f>VLOOKUP(D11,Sheet1!C$2:I$200,6,0)</f>
        <v>97</v>
      </c>
    </row>
    <row r="12" spans="1:7" x14ac:dyDescent="0.35">
      <c r="A12">
        <v>13</v>
      </c>
      <c r="B12" t="s">
        <v>501</v>
      </c>
      <c r="C12" t="s">
        <v>502</v>
      </c>
      <c r="D12" t="s">
        <v>188</v>
      </c>
      <c r="E12">
        <v>13</v>
      </c>
      <c r="F12" t="str">
        <f>VLOOKUP(D12,Sheet1!C$2:H$200,3,0)</f>
        <v>City of Bones</v>
      </c>
      <c r="G12">
        <f>VLOOKUP(D12,Sheet1!C$2:I$200,6,0)</f>
        <v>51</v>
      </c>
    </row>
    <row r="13" spans="1:7" x14ac:dyDescent="0.35">
      <c r="A13">
        <v>118</v>
      </c>
      <c r="B13" t="s">
        <v>371</v>
      </c>
      <c r="C13" t="s">
        <v>372</v>
      </c>
      <c r="D13" t="s">
        <v>628</v>
      </c>
      <c r="E13">
        <v>118</v>
      </c>
      <c r="F13" t="e">
        <f>VLOOKUP(D13,Sheet1!C$2:H$200,3,0)</f>
        <v>#N/A</v>
      </c>
      <c r="G13" t="e">
        <f>VLOOKUP(D13,Sheet1!C$2:I$200,6,0)</f>
        <v>#N/A</v>
      </c>
    </row>
    <row r="14" spans="1:7" x14ac:dyDescent="0.35">
      <c r="A14">
        <v>20</v>
      </c>
      <c r="B14" t="s">
        <v>538</v>
      </c>
      <c r="C14" t="s">
        <v>539</v>
      </c>
      <c r="D14" t="s">
        <v>433</v>
      </c>
      <c r="E14">
        <v>20</v>
      </c>
      <c r="F14" t="str">
        <f>VLOOKUP(D14,Sheet1!C$2:H$200,3,0)</f>
        <v>A Tale of Two Cities</v>
      </c>
      <c r="G14">
        <f>VLOOKUP(D14,Sheet1!C$2:I$200,6,0)</f>
        <v>83</v>
      </c>
    </row>
    <row r="15" spans="1:7" x14ac:dyDescent="0.35">
      <c r="A15">
        <v>7</v>
      </c>
      <c r="B15" t="s">
        <v>487</v>
      </c>
      <c r="C15" t="s">
        <v>488</v>
      </c>
      <c r="D15" t="s">
        <v>425</v>
      </c>
      <c r="E15">
        <v>7</v>
      </c>
      <c r="F15" t="str">
        <f>VLOOKUP(D15,Sheet1!C$2:H$200,3,0)</f>
        <v>Jane Eyre</v>
      </c>
      <c r="G15">
        <f>VLOOKUP(D15,Sheet1!C$2:I$200,6,0)</f>
        <v>43</v>
      </c>
    </row>
    <row r="16" spans="1:7" x14ac:dyDescent="0.35">
      <c r="A16">
        <v>82</v>
      </c>
      <c r="B16" t="s">
        <v>503</v>
      </c>
      <c r="C16" t="s">
        <v>504</v>
      </c>
      <c r="D16" t="s">
        <v>195</v>
      </c>
      <c r="E16">
        <v>82</v>
      </c>
      <c r="F16" t="str">
        <f>VLOOKUP(D16,Sheet1!C$2:H$200,3,0)</f>
        <v>Eragon</v>
      </c>
      <c r="G16">
        <f>VLOOKUP(D16,Sheet1!C$2:I$200,6,0)</f>
        <v>53</v>
      </c>
    </row>
    <row r="17" spans="1:7" x14ac:dyDescent="0.35">
      <c r="A17">
        <v>63</v>
      </c>
      <c r="B17" t="s">
        <v>581</v>
      </c>
      <c r="C17" t="s">
        <v>480</v>
      </c>
      <c r="D17" t="s">
        <v>612</v>
      </c>
      <c r="E17">
        <v>63</v>
      </c>
      <c r="F17" t="str">
        <f>VLOOKUP(D17,Sheet1!C$2:H$200,3,0)</f>
        <v>The Lion, the Witch and the Wardrobe</v>
      </c>
      <c r="G17">
        <f>VLOOKUP(D17,Sheet1!C$2:I$200,6,0)</f>
        <v>37</v>
      </c>
    </row>
    <row r="18" spans="1:7" x14ac:dyDescent="0.35">
      <c r="A18">
        <v>9</v>
      </c>
      <c r="B18" t="s">
        <v>449</v>
      </c>
      <c r="C18" t="s">
        <v>450</v>
      </c>
      <c r="D18" t="s">
        <v>38</v>
      </c>
      <c r="E18">
        <v>9</v>
      </c>
      <c r="F18" t="str">
        <f>VLOOKUP(D18,Sheet1!C$2:H$200,3,0)</f>
        <v>Angels &amp; Demons</v>
      </c>
      <c r="G18">
        <f>VLOOKUP(D18,Sheet1!C$2:I$200,6,0)</f>
        <v>9</v>
      </c>
    </row>
    <row r="19" spans="1:7" x14ac:dyDescent="0.35">
      <c r="A19">
        <v>48</v>
      </c>
      <c r="B19" t="s">
        <v>579</v>
      </c>
      <c r="C19" t="s">
        <v>561</v>
      </c>
      <c r="D19" t="s">
        <v>606</v>
      </c>
      <c r="E19">
        <v>48</v>
      </c>
      <c r="F19" t="e">
        <f>VLOOKUP(D19,Sheet1!C$2:H$200,3,0)</f>
        <v>#N/A</v>
      </c>
      <c r="G19" t="e">
        <f>VLOOKUP(D19,Sheet1!C$2:I$200,6,0)</f>
        <v>#N/A</v>
      </c>
    </row>
    <row r="20" spans="1:7" x14ac:dyDescent="0.35">
      <c r="A20">
        <v>65</v>
      </c>
      <c r="B20" t="s">
        <v>563</v>
      </c>
      <c r="C20" t="s">
        <v>562</v>
      </c>
      <c r="D20" t="s">
        <v>613</v>
      </c>
      <c r="E20">
        <v>65</v>
      </c>
      <c r="F20" t="e">
        <f>VLOOKUP(D20,Sheet1!C$2:H$200,3,0)</f>
        <v>#N/A</v>
      </c>
      <c r="G20" t="e">
        <f>VLOOKUP(D20,Sheet1!C$2:I$200,6,0)</f>
        <v>#N/A</v>
      </c>
    </row>
    <row r="21" spans="1:7" x14ac:dyDescent="0.35">
      <c r="A21">
        <v>1</v>
      </c>
      <c r="B21" t="s">
        <v>505</v>
      </c>
      <c r="C21" t="s">
        <v>506</v>
      </c>
      <c r="D21" t="s">
        <v>199</v>
      </c>
      <c r="E21">
        <v>1</v>
      </c>
      <c r="F21" t="str">
        <f>VLOOKUP(D21,Sheet1!C$2:H$200,3,0)</f>
        <v>The Hitchhiker's Guide to the Galaxy</v>
      </c>
      <c r="G21">
        <f>VLOOKUP(D21,Sheet1!C$2:I$200,6,0)</f>
        <v>54</v>
      </c>
    </row>
    <row r="22" spans="1:7" x14ac:dyDescent="0.35">
      <c r="A22">
        <v>123</v>
      </c>
      <c r="B22" t="s">
        <v>590</v>
      </c>
      <c r="C22" t="s">
        <v>512</v>
      </c>
      <c r="D22" t="s">
        <v>630</v>
      </c>
      <c r="E22">
        <v>123</v>
      </c>
      <c r="F22" t="str">
        <f>VLOOKUP(D22,Sheet1!C$2:H$200,3,0)</f>
        <v>Charlotte's Web</v>
      </c>
      <c r="G22">
        <f>VLOOKUP(D22,Sheet1!C$2:I$200,6,0)</f>
        <v>59</v>
      </c>
    </row>
    <row r="23" spans="1:7" x14ac:dyDescent="0.35">
      <c r="A23">
        <v>50</v>
      </c>
      <c r="B23" t="s">
        <v>580</v>
      </c>
      <c r="C23" t="s">
        <v>475</v>
      </c>
      <c r="D23" t="s">
        <v>608</v>
      </c>
      <c r="E23">
        <v>50</v>
      </c>
      <c r="F23" t="str">
        <f>VLOOKUP(D23,Sheet1!C$2:H$200,3,0)</f>
        <v>Fifty Shades of Grey</v>
      </c>
      <c r="G23">
        <f>VLOOKUP(D23,Sheet1!C$2:I$200,6,0)</f>
        <v>34</v>
      </c>
    </row>
    <row r="24" spans="1:7" x14ac:dyDescent="0.35">
      <c r="A24">
        <v>51</v>
      </c>
      <c r="B24" t="s">
        <v>580</v>
      </c>
      <c r="C24" t="s">
        <v>475</v>
      </c>
      <c r="D24" t="s">
        <v>608</v>
      </c>
      <c r="E24">
        <v>51</v>
      </c>
      <c r="F24" t="str">
        <f>VLOOKUP(D24,Sheet1!C$2:H$200,3,0)</f>
        <v>Fifty Shades of Grey</v>
      </c>
      <c r="G24">
        <f>VLOOKUP(D24,Sheet1!C$2:I$200,6,0)</f>
        <v>34</v>
      </c>
    </row>
    <row r="25" spans="1:7" x14ac:dyDescent="0.35">
      <c r="A25">
        <v>52</v>
      </c>
      <c r="B25" t="s">
        <v>580</v>
      </c>
      <c r="C25" t="s">
        <v>475</v>
      </c>
      <c r="D25" t="s">
        <v>608</v>
      </c>
      <c r="E25">
        <v>52</v>
      </c>
      <c r="F25" t="str">
        <f>VLOOKUP(D25,Sheet1!C$2:H$200,3,0)</f>
        <v>Fifty Shades of Grey</v>
      </c>
      <c r="G25">
        <f>VLOOKUP(D25,Sheet1!C$2:I$200,6,0)</f>
        <v>34</v>
      </c>
    </row>
    <row r="26" spans="1:7" x14ac:dyDescent="0.35">
      <c r="A26">
        <v>90</v>
      </c>
      <c r="B26" t="s">
        <v>391</v>
      </c>
      <c r="C26" t="s">
        <v>392</v>
      </c>
      <c r="D26" t="s">
        <v>621</v>
      </c>
      <c r="E26">
        <v>90</v>
      </c>
      <c r="F26" t="str">
        <f>VLOOKUP(D26,Sheet1!C$2:H$200,3,0)</f>
        <v>Het Achterhuis: Dagboekbrieven 14 juni 1942 - 1 augustus 1944</v>
      </c>
      <c r="G26">
        <f>VLOOKUP(D26,Sheet1!C$2:I$200,6,0)</f>
        <v>15</v>
      </c>
    </row>
    <row r="27" spans="1:7" x14ac:dyDescent="0.35">
      <c r="A27">
        <v>124</v>
      </c>
      <c r="B27" t="s">
        <v>542</v>
      </c>
      <c r="C27" t="s">
        <v>412</v>
      </c>
      <c r="D27" t="s">
        <v>434</v>
      </c>
      <c r="E27">
        <v>124</v>
      </c>
      <c r="F27" t="str">
        <f>VLOOKUP(D27,Sheet1!C$2:H$200,3,0)</f>
        <v>Un di Velt Hot Geshvign</v>
      </c>
      <c r="G27">
        <f>VLOOKUP(D27,Sheet1!C$2:I$200,6,0)</f>
        <v>87</v>
      </c>
    </row>
    <row r="28" spans="1:7" x14ac:dyDescent="0.35">
      <c r="A28">
        <v>28</v>
      </c>
      <c r="B28" t="s">
        <v>483</v>
      </c>
      <c r="C28" t="s">
        <v>484</v>
      </c>
      <c r="D28" t="s">
        <v>148</v>
      </c>
      <c r="E28">
        <v>28</v>
      </c>
      <c r="F28" t="str">
        <f>VLOOKUP(D28,Sheet1!C$2:H$200,3,0)</f>
        <v>Eat, pray, love: one woman's search for everything across Italy, India and Indonesia</v>
      </c>
      <c r="G28">
        <f>VLOOKUP(D28,Sheet1!C$2:I$200,6,0)</f>
        <v>40</v>
      </c>
    </row>
    <row r="29" spans="1:7" x14ac:dyDescent="0.35">
      <c r="A29">
        <v>8</v>
      </c>
      <c r="B29" t="s">
        <v>518</v>
      </c>
      <c r="C29" t="s">
        <v>488</v>
      </c>
      <c r="D29" t="s">
        <v>428</v>
      </c>
      <c r="E29">
        <v>8</v>
      </c>
      <c r="F29" t="str">
        <f>VLOOKUP(D29,Sheet1!C$2:H$200,3,0)</f>
        <v>Wuthering Heights</v>
      </c>
      <c r="G29">
        <f>VLOOKUP(D29,Sheet1!C$2:I$200,6,0)</f>
        <v>63</v>
      </c>
    </row>
    <row r="30" spans="1:7" x14ac:dyDescent="0.35">
      <c r="A30">
        <v>26</v>
      </c>
      <c r="B30" t="s">
        <v>389</v>
      </c>
      <c r="C30" t="s">
        <v>390</v>
      </c>
      <c r="D30" t="s">
        <v>599</v>
      </c>
      <c r="E30">
        <v>26</v>
      </c>
      <c r="F30" t="e">
        <f>VLOOKUP(D30,Sheet1!C$2:H$200,3,0)</f>
        <v>#N/A</v>
      </c>
      <c r="G30" t="e">
        <f>VLOOKUP(D30,Sheet1!C$2:I$200,6,0)</f>
        <v>#N/A</v>
      </c>
    </row>
    <row r="31" spans="1:7" x14ac:dyDescent="0.35">
      <c r="A31">
        <v>88</v>
      </c>
      <c r="B31" t="s">
        <v>585</v>
      </c>
      <c r="C31" t="s">
        <v>408</v>
      </c>
      <c r="D31" t="s">
        <v>620</v>
      </c>
      <c r="E31">
        <v>88</v>
      </c>
      <c r="F31" t="e">
        <f>VLOOKUP(D31,Sheet1!C$2:H$200,3,0)</f>
        <v>#N/A</v>
      </c>
      <c r="G31" t="e">
        <f>VLOOKUP(D31,Sheet1!C$2:I$200,6,0)</f>
        <v>#N/A</v>
      </c>
    </row>
    <row r="32" spans="1:7" x14ac:dyDescent="0.35">
      <c r="A32">
        <v>104</v>
      </c>
      <c r="B32" t="s">
        <v>588</v>
      </c>
      <c r="C32" t="s">
        <v>570</v>
      </c>
      <c r="D32" t="s">
        <v>624</v>
      </c>
      <c r="E32">
        <v>104</v>
      </c>
      <c r="F32" t="str">
        <f>VLOOKUP(D32,Sheet1!C$2:H$200,3,0)</f>
        <v>The Great Gatsby</v>
      </c>
      <c r="G32">
        <f>VLOOKUP(D32,Sheet1!C$2:I$200,6,0)</f>
        <v>5</v>
      </c>
    </row>
    <row r="33" spans="1:7" x14ac:dyDescent="0.35">
      <c r="A33">
        <v>40</v>
      </c>
      <c r="B33" t="s">
        <v>546</v>
      </c>
      <c r="C33" t="s">
        <v>571</v>
      </c>
      <c r="D33" t="s">
        <v>636</v>
      </c>
      <c r="E33">
        <v>40</v>
      </c>
      <c r="F33" t="e">
        <f>VLOOKUP(D33,Sheet1!C$2:H$200,3,0)</f>
        <v>#N/A</v>
      </c>
      <c r="G33" t="e">
        <f>VLOOKUP(D33,Sheet1!C$2:I$200,6,0)</f>
        <v>#N/A</v>
      </c>
    </row>
    <row r="34" spans="1:7" x14ac:dyDescent="0.35">
      <c r="A34">
        <v>78</v>
      </c>
      <c r="B34" t="s">
        <v>384</v>
      </c>
      <c r="C34" t="s">
        <v>386</v>
      </c>
      <c r="D34" t="s">
        <v>616</v>
      </c>
      <c r="E34">
        <v>78</v>
      </c>
      <c r="F34" t="e">
        <f>VLOOKUP(D34,Sheet1!C$2:H$200,3,0)</f>
        <v>#N/A</v>
      </c>
      <c r="G34" t="e">
        <f>VLOOKUP(D34,Sheet1!C$2:I$200,6,0)</f>
        <v>#N/A</v>
      </c>
    </row>
    <row r="35" spans="1:7" x14ac:dyDescent="0.35">
      <c r="A35">
        <v>27</v>
      </c>
      <c r="B35" t="s">
        <v>558</v>
      </c>
      <c r="C35" t="s">
        <v>557</v>
      </c>
      <c r="D35" t="s">
        <v>436</v>
      </c>
      <c r="E35">
        <v>27</v>
      </c>
      <c r="F35" t="str">
        <f>VLOOKUP(D35,Sheet1!C$2:H$200,3,0)</f>
        <v>Cien años de soledad</v>
      </c>
      <c r="G35">
        <f>VLOOKUP(D35,Sheet1!C$2:I$200,6,0)</f>
        <v>94</v>
      </c>
    </row>
    <row r="36" spans="1:7" x14ac:dyDescent="0.35">
      <c r="A36">
        <v>127</v>
      </c>
      <c r="B36" t="s">
        <v>401</v>
      </c>
      <c r="C36" t="s">
        <v>402</v>
      </c>
      <c r="D36" t="s">
        <v>632</v>
      </c>
      <c r="E36">
        <v>127</v>
      </c>
      <c r="F36" t="e">
        <f>VLOOKUP(D36,Sheet1!C$2:H$200,3,0)</f>
        <v>#N/A</v>
      </c>
      <c r="G36" t="e">
        <f>VLOOKUP(D36,Sheet1!C$2:I$200,6,0)</f>
        <v>#N/A</v>
      </c>
    </row>
    <row r="37" spans="1:7" x14ac:dyDescent="0.35">
      <c r="A37">
        <v>80</v>
      </c>
      <c r="B37" t="s">
        <v>457</v>
      </c>
      <c r="C37" t="s">
        <v>458</v>
      </c>
      <c r="D37" t="s">
        <v>57</v>
      </c>
      <c r="E37">
        <v>80</v>
      </c>
      <c r="F37" t="str">
        <f>VLOOKUP(D37,Sheet1!C$2:H$200,3,0)</f>
        <v>Animal Farm: A Fairy Story</v>
      </c>
      <c r="G37">
        <f>VLOOKUP(D37,Sheet1!C$2:I$200,6,0)</f>
        <v>14</v>
      </c>
    </row>
    <row r="38" spans="1:7" x14ac:dyDescent="0.35">
      <c r="A38">
        <v>81</v>
      </c>
      <c r="B38" t="s">
        <v>457</v>
      </c>
      <c r="C38" t="s">
        <v>458</v>
      </c>
      <c r="D38" t="s">
        <v>57</v>
      </c>
      <c r="E38">
        <v>81</v>
      </c>
      <c r="F38" t="str">
        <f>VLOOKUP(D38,Sheet1!C$2:H$200,3,0)</f>
        <v>Animal Farm: A Fairy Story</v>
      </c>
      <c r="G38">
        <f>VLOOKUP(D38,Sheet1!C$2:I$200,6,0)</f>
        <v>14</v>
      </c>
    </row>
    <row r="39" spans="1:7" x14ac:dyDescent="0.35">
      <c r="A39">
        <v>86</v>
      </c>
      <c r="B39" t="s">
        <v>584</v>
      </c>
      <c r="C39" t="s">
        <v>567</v>
      </c>
      <c r="D39" t="s">
        <v>618</v>
      </c>
      <c r="E39">
        <v>86</v>
      </c>
      <c r="F39" t="str">
        <f>VLOOKUP(D39,Sheet1!C$2:H$200,3,0)</f>
        <v>A Game of Thrones</v>
      </c>
      <c r="G39">
        <f>VLOOKUP(D39,Sheet1!C$2:I$200,6,0)</f>
        <v>39</v>
      </c>
    </row>
    <row r="40" spans="1:7" x14ac:dyDescent="0.35">
      <c r="A40">
        <v>24</v>
      </c>
      <c r="B40" t="s">
        <v>468</v>
      </c>
      <c r="C40" t="s">
        <v>469</v>
      </c>
      <c r="D40" t="s">
        <v>109</v>
      </c>
      <c r="E40">
        <v>24</v>
      </c>
      <c r="F40" t="str">
        <f>VLOOKUP(D40,Sheet1!C$2:H$200,3,0)</f>
        <v>Gone Girl</v>
      </c>
      <c r="G40">
        <f>VLOOKUP(D40,Sheet1!C$2:I$200,6,0)</f>
        <v>30</v>
      </c>
    </row>
    <row r="41" spans="1:7" x14ac:dyDescent="0.35">
      <c r="A41">
        <v>87</v>
      </c>
      <c r="B41" t="s">
        <v>414</v>
      </c>
      <c r="C41" t="s">
        <v>415</v>
      </c>
      <c r="D41" t="s">
        <v>619</v>
      </c>
      <c r="E41">
        <v>87</v>
      </c>
      <c r="F41" t="e">
        <f>VLOOKUP(D41,Sheet1!C$2:H$200,3,0)</f>
        <v>#N/A</v>
      </c>
      <c r="G41" t="e">
        <f>VLOOKUP(D41,Sheet1!C$2:I$200,6,0)</f>
        <v>#N/A</v>
      </c>
    </row>
    <row r="42" spans="1:7" x14ac:dyDescent="0.35">
      <c r="A42">
        <v>11</v>
      </c>
      <c r="B42" t="s">
        <v>376</v>
      </c>
      <c r="C42" t="s">
        <v>377</v>
      </c>
      <c r="D42" t="s">
        <v>596</v>
      </c>
      <c r="E42">
        <v>11</v>
      </c>
      <c r="F42" t="e">
        <f>VLOOKUP(D42,Sheet1!C$2:H$200,3,0)</f>
        <v>#N/A</v>
      </c>
      <c r="G42" t="e">
        <f>VLOOKUP(D42,Sheet1!C$2:I$200,6,0)</f>
        <v>#N/A</v>
      </c>
    </row>
    <row r="43" spans="1:7" x14ac:dyDescent="0.35">
      <c r="A43">
        <v>57</v>
      </c>
      <c r="B43" t="s">
        <v>385</v>
      </c>
      <c r="C43" t="s">
        <v>572</v>
      </c>
      <c r="D43" t="s">
        <v>637</v>
      </c>
      <c r="E43">
        <v>57</v>
      </c>
      <c r="F43" t="e">
        <f>VLOOKUP(D43,Sheet1!C$2:H$200,3,0)</f>
        <v>#N/A</v>
      </c>
      <c r="G43" t="e">
        <f>VLOOKUP(D43,Sheet1!C$2:I$200,6,0)</f>
        <v>#N/A</v>
      </c>
    </row>
    <row r="44" spans="1:7" x14ac:dyDescent="0.35">
      <c r="A44">
        <v>62</v>
      </c>
      <c r="B44" t="s">
        <v>444</v>
      </c>
      <c r="C44" t="s">
        <v>445</v>
      </c>
      <c r="D44" t="s">
        <v>18</v>
      </c>
      <c r="E44">
        <v>62</v>
      </c>
      <c r="F44" t="str">
        <f>VLOOKUP(D44,Sheet1!C$2:H$200,3,0)</f>
        <v>To Kill a Mockingbird</v>
      </c>
      <c r="G44">
        <f>VLOOKUP(D44,Sheet1!C$2:I$200,6,0)</f>
        <v>4</v>
      </c>
    </row>
    <row r="45" spans="1:7" x14ac:dyDescent="0.35">
      <c r="A45">
        <v>23</v>
      </c>
      <c r="B45" t="s">
        <v>527</v>
      </c>
      <c r="C45" t="s">
        <v>528</v>
      </c>
      <c r="D45" t="s">
        <v>274</v>
      </c>
      <c r="E45">
        <v>23</v>
      </c>
      <c r="F45" t="str">
        <f>VLOOKUP(D45,Sheet1!C$2:H$200,3,0)</f>
        <v>Bridget Jones' Diary</v>
      </c>
      <c r="G45">
        <f>VLOOKUP(D45,Sheet1!C$2:I$200,6,0)</f>
        <v>75</v>
      </c>
    </row>
    <row r="46" spans="1:7" x14ac:dyDescent="0.35">
      <c r="A46">
        <v>41</v>
      </c>
      <c r="C46" t="s">
        <v>552</v>
      </c>
      <c r="D46" t="s">
        <v>552</v>
      </c>
      <c r="E46">
        <v>41</v>
      </c>
      <c r="F46" t="str">
        <f>VLOOKUP(D46,Sheet1!C$2:H$200,3,0)</f>
        <v>Ὀδύσσεια</v>
      </c>
      <c r="G46">
        <f>VLOOKUP(D46,Sheet1!C$2:I$200,6,0)</f>
        <v>79</v>
      </c>
    </row>
    <row r="47" spans="1:7" x14ac:dyDescent="0.35">
      <c r="A47">
        <v>18</v>
      </c>
      <c r="B47" t="s">
        <v>475</v>
      </c>
      <c r="C47" t="s">
        <v>545</v>
      </c>
      <c r="D47" t="s">
        <v>327</v>
      </c>
      <c r="E47">
        <v>18</v>
      </c>
      <c r="F47" t="str">
        <f>VLOOKUP(D47,Sheet1!C$2:H$200,3,0)</f>
        <v>The Maze Runner</v>
      </c>
      <c r="G47">
        <f>VLOOKUP(D47,Sheet1!C$2:I$200,6,0)</f>
        <v>91</v>
      </c>
    </row>
    <row r="48" spans="1:7" x14ac:dyDescent="0.35">
      <c r="A48">
        <v>3</v>
      </c>
      <c r="B48" t="s">
        <v>451</v>
      </c>
      <c r="C48" t="s">
        <v>452</v>
      </c>
      <c r="D48" t="s">
        <v>42</v>
      </c>
      <c r="E48">
        <v>3</v>
      </c>
      <c r="F48" t="str">
        <f>VLOOKUP(D48,Sheet1!C$2:H$200,3,0)</f>
        <v>Pride and Prejudice</v>
      </c>
      <c r="G48">
        <f>VLOOKUP(D48,Sheet1!C$2:I$200,6,0)</f>
        <v>10</v>
      </c>
    </row>
    <row r="49" spans="1:7" x14ac:dyDescent="0.35">
      <c r="A49">
        <v>102</v>
      </c>
      <c r="B49" t="s">
        <v>587</v>
      </c>
      <c r="C49" t="s">
        <v>448</v>
      </c>
      <c r="D49" t="s">
        <v>623</v>
      </c>
      <c r="E49">
        <v>102</v>
      </c>
      <c r="F49" t="str">
        <f>VLOOKUP(D49,Sheet1!C$2:H$200,3,0)</f>
        <v>The Catcher in the Rye</v>
      </c>
      <c r="G49">
        <f>VLOOKUP(D49,Sheet1!C$2:I$200,6,0)</f>
        <v>8</v>
      </c>
    </row>
    <row r="50" spans="1:7" x14ac:dyDescent="0.35">
      <c r="A50">
        <v>120</v>
      </c>
      <c r="B50" t="s">
        <v>534</v>
      </c>
      <c r="C50" t="s">
        <v>535</v>
      </c>
      <c r="D50" t="s">
        <v>292</v>
      </c>
      <c r="E50">
        <v>120</v>
      </c>
      <c r="F50" t="str">
        <f>VLOOKUP(D50,Sheet1!C$2:H$200,3,0)</f>
        <v>The Glass Castle</v>
      </c>
      <c r="G50">
        <f>VLOOKUP(D50,Sheet1!C$2:I$200,6,0)</f>
        <v>81</v>
      </c>
    </row>
    <row r="51" spans="1:7" x14ac:dyDescent="0.35">
      <c r="A51">
        <v>21</v>
      </c>
      <c r="B51" t="s">
        <v>416</v>
      </c>
      <c r="C51" t="s">
        <v>417</v>
      </c>
      <c r="D51" t="s">
        <v>598</v>
      </c>
      <c r="E51">
        <v>21</v>
      </c>
      <c r="F51" t="e">
        <f>VLOOKUP(D51,Sheet1!C$2:H$200,3,0)</f>
        <v>#N/A</v>
      </c>
      <c r="G51" t="e">
        <f>VLOOKUP(D51,Sheet1!C$2:I$200,6,0)</f>
        <v>#N/A</v>
      </c>
    </row>
    <row r="52" spans="1:7" x14ac:dyDescent="0.35">
      <c r="A52">
        <v>93</v>
      </c>
      <c r="B52" t="s">
        <v>586</v>
      </c>
      <c r="C52" t="s">
        <v>441</v>
      </c>
      <c r="D52" t="s">
        <v>622</v>
      </c>
      <c r="E52">
        <v>93</v>
      </c>
      <c r="F52" t="str">
        <f>VLOOKUP(D52,Sheet1!C$2:H$200,3,0)</f>
        <v>Harry Potter and the Philosopher's Stone</v>
      </c>
      <c r="G52">
        <f>VLOOKUP(D52,Sheet1!C$2:I$200,6,0)</f>
        <v>2</v>
      </c>
    </row>
    <row r="53" spans="1:7" x14ac:dyDescent="0.35">
      <c r="A53">
        <v>94</v>
      </c>
      <c r="B53" t="s">
        <v>586</v>
      </c>
      <c r="C53" t="s">
        <v>441</v>
      </c>
      <c r="D53" t="s">
        <v>622</v>
      </c>
      <c r="E53">
        <v>94</v>
      </c>
      <c r="F53" t="str">
        <f>VLOOKUP(D53,Sheet1!C$2:H$200,3,0)</f>
        <v>Harry Potter and the Philosopher's Stone</v>
      </c>
      <c r="G53">
        <f>VLOOKUP(D53,Sheet1!C$2:I$200,6,0)</f>
        <v>2</v>
      </c>
    </row>
    <row r="54" spans="1:7" x14ac:dyDescent="0.35">
      <c r="A54">
        <v>95</v>
      </c>
      <c r="B54" t="s">
        <v>586</v>
      </c>
      <c r="C54" t="s">
        <v>441</v>
      </c>
      <c r="D54" t="s">
        <v>622</v>
      </c>
      <c r="E54">
        <v>95</v>
      </c>
      <c r="F54" t="str">
        <f>VLOOKUP(D54,Sheet1!C$2:H$200,3,0)</f>
        <v>Harry Potter and the Philosopher's Stone</v>
      </c>
      <c r="G54">
        <f>VLOOKUP(D54,Sheet1!C$2:I$200,6,0)</f>
        <v>2</v>
      </c>
    </row>
    <row r="55" spans="1:7" x14ac:dyDescent="0.35">
      <c r="A55">
        <v>96</v>
      </c>
      <c r="B55" t="s">
        <v>586</v>
      </c>
      <c r="C55" t="s">
        <v>441</v>
      </c>
      <c r="D55" t="s">
        <v>622</v>
      </c>
      <c r="E55">
        <v>96</v>
      </c>
      <c r="F55" t="str">
        <f>VLOOKUP(D55,Sheet1!C$2:H$200,3,0)</f>
        <v>Harry Potter and the Philosopher's Stone</v>
      </c>
      <c r="G55">
        <f>VLOOKUP(D55,Sheet1!C$2:I$200,6,0)</f>
        <v>2</v>
      </c>
    </row>
    <row r="56" spans="1:7" x14ac:dyDescent="0.35">
      <c r="A56">
        <v>97</v>
      </c>
      <c r="B56" t="s">
        <v>586</v>
      </c>
      <c r="C56" t="s">
        <v>441</v>
      </c>
      <c r="D56" t="s">
        <v>622</v>
      </c>
      <c r="E56">
        <v>97</v>
      </c>
      <c r="F56" t="str">
        <f>VLOOKUP(D56,Sheet1!C$2:H$200,3,0)</f>
        <v>Harry Potter and the Philosopher's Stone</v>
      </c>
      <c r="G56">
        <f>VLOOKUP(D56,Sheet1!C$2:I$200,6,0)</f>
        <v>2</v>
      </c>
    </row>
    <row r="57" spans="1:7" x14ac:dyDescent="0.35">
      <c r="A57">
        <v>98</v>
      </c>
      <c r="B57" t="s">
        <v>586</v>
      </c>
      <c r="C57" t="s">
        <v>441</v>
      </c>
      <c r="D57" t="s">
        <v>622</v>
      </c>
      <c r="E57">
        <v>98</v>
      </c>
      <c r="F57" t="str">
        <f>VLOOKUP(D57,Sheet1!C$2:H$200,3,0)</f>
        <v>Harry Potter and the Philosopher's Stone</v>
      </c>
      <c r="G57">
        <f>VLOOKUP(D57,Sheet1!C$2:I$200,6,0)</f>
        <v>2</v>
      </c>
    </row>
    <row r="58" spans="1:7" x14ac:dyDescent="0.35">
      <c r="A58">
        <v>99</v>
      </c>
      <c r="B58" t="s">
        <v>586</v>
      </c>
      <c r="C58" t="s">
        <v>441</v>
      </c>
      <c r="D58" t="s">
        <v>622</v>
      </c>
      <c r="E58">
        <v>99</v>
      </c>
      <c r="F58" t="str">
        <f>VLOOKUP(D58,Sheet1!C$2:H$200,3,0)</f>
        <v>Harry Potter and the Philosopher's Stone</v>
      </c>
      <c r="G58">
        <f>VLOOKUP(D58,Sheet1!C$2:I$200,6,0)</f>
        <v>2</v>
      </c>
    </row>
    <row r="59" spans="1:7" x14ac:dyDescent="0.35">
      <c r="A59">
        <v>83</v>
      </c>
      <c r="B59" t="s">
        <v>519</v>
      </c>
      <c r="C59" t="s">
        <v>520</v>
      </c>
      <c r="D59" t="s">
        <v>234</v>
      </c>
      <c r="E59">
        <v>83</v>
      </c>
      <c r="F59" t="str">
        <f>VLOOKUP(D59,Sheet1!C$2:H$200,3,0)</f>
        <v>My Sister's Keeper</v>
      </c>
      <c r="G59">
        <f>VLOOKUP(D59,Sheet1!C$2:I$200,6,0)</f>
        <v>64</v>
      </c>
    </row>
    <row r="60" spans="1:7" x14ac:dyDescent="0.35">
      <c r="A60">
        <v>33</v>
      </c>
      <c r="B60" t="s">
        <v>399</v>
      </c>
      <c r="C60" t="s">
        <v>446</v>
      </c>
      <c r="D60" t="s">
        <v>26</v>
      </c>
      <c r="E60">
        <v>33</v>
      </c>
      <c r="F60" t="str">
        <f>VLOOKUP(D60,Sheet1!C$2:H$200,3,0)</f>
        <v>The Fault in Our Stars</v>
      </c>
      <c r="G60">
        <f>VLOOKUP(D60,Sheet1!C$2:I$200,6,0)</f>
        <v>6</v>
      </c>
    </row>
    <row r="61" spans="1:7" x14ac:dyDescent="0.35">
      <c r="A61">
        <v>34</v>
      </c>
      <c r="B61" t="s">
        <v>399</v>
      </c>
      <c r="C61" t="s">
        <v>541</v>
      </c>
      <c r="D61" t="s">
        <v>309</v>
      </c>
      <c r="E61">
        <v>34</v>
      </c>
      <c r="F61" t="str">
        <f>VLOOKUP(D61,Sheet1!C$2:H$200,3,0)</f>
        <v>A Time to Kill</v>
      </c>
      <c r="G61">
        <f>VLOOKUP(D61,Sheet1!C$2:I$200,6,0)</f>
        <v>86</v>
      </c>
    </row>
    <row r="62" spans="1:7" x14ac:dyDescent="0.35">
      <c r="A62">
        <v>106</v>
      </c>
      <c r="B62" t="s">
        <v>399</v>
      </c>
      <c r="C62" t="s">
        <v>400</v>
      </c>
      <c r="D62" t="s">
        <v>625</v>
      </c>
      <c r="E62">
        <v>106</v>
      </c>
      <c r="F62" t="e">
        <f>VLOOKUP(D62,Sheet1!C$2:H$200,3,0)</f>
        <v>#N/A</v>
      </c>
      <c r="G62" t="e">
        <f>VLOOKUP(D62,Sheet1!C$2:I$200,6,0)</f>
        <v>#N/A</v>
      </c>
    </row>
    <row r="63" spans="1:7" x14ac:dyDescent="0.35">
      <c r="A63">
        <v>111</v>
      </c>
      <c r="B63" t="s">
        <v>399</v>
      </c>
      <c r="C63" t="s">
        <v>472</v>
      </c>
      <c r="D63" t="s">
        <v>117</v>
      </c>
      <c r="E63">
        <v>111</v>
      </c>
      <c r="F63" t="str">
        <f>VLOOKUP(D63,Sheet1!C$2:H$200,3,0)</f>
        <v>Of Mice and Men</v>
      </c>
      <c r="G63">
        <f>VLOOKUP(D63,Sheet1!C$2:I$200,6,0)</f>
        <v>32</v>
      </c>
    </row>
    <row r="64" spans="1:7" x14ac:dyDescent="0.35">
      <c r="A64">
        <v>59</v>
      </c>
      <c r="B64" t="s">
        <v>536</v>
      </c>
      <c r="C64" t="s">
        <v>537</v>
      </c>
      <c r="D64" t="s">
        <v>296</v>
      </c>
      <c r="E64">
        <v>59</v>
      </c>
      <c r="F64" t="str">
        <f>VLOOKUP(D64,Sheet1!C$2:H$200,3,0)</f>
        <v>Into the Wild</v>
      </c>
      <c r="G64">
        <f>VLOOKUP(D64,Sheet1!C$2:I$200,6,0)</f>
        <v>82</v>
      </c>
    </row>
    <row r="65" spans="1:7" x14ac:dyDescent="0.35">
      <c r="A65">
        <v>115</v>
      </c>
      <c r="B65" t="s">
        <v>589</v>
      </c>
      <c r="C65" t="s">
        <v>447</v>
      </c>
      <c r="D65" t="s">
        <v>627</v>
      </c>
      <c r="E65">
        <v>115</v>
      </c>
      <c r="F65" t="str">
        <f>VLOOKUP(D65,Sheet1!C$2:H$200,3,0)</f>
        <v>The Hobbit or There and Back Again</v>
      </c>
      <c r="G65">
        <f>VLOOKUP(D65,Sheet1!C$2:I$200,6,0)</f>
        <v>7</v>
      </c>
    </row>
    <row r="66" spans="1:7" x14ac:dyDescent="0.35">
      <c r="A66">
        <v>116</v>
      </c>
      <c r="B66" t="s">
        <v>589</v>
      </c>
      <c r="C66" t="s">
        <v>447</v>
      </c>
      <c r="D66" t="s">
        <v>627</v>
      </c>
      <c r="E66">
        <v>116</v>
      </c>
      <c r="F66" t="str">
        <f>VLOOKUP(D66,Sheet1!C$2:H$200,3,0)</f>
        <v>The Hobbit or There and Back Again</v>
      </c>
      <c r="G66">
        <f>VLOOKUP(D66,Sheet1!C$2:I$200,6,0)</f>
        <v>7</v>
      </c>
    </row>
    <row r="67" spans="1:7" x14ac:dyDescent="0.35">
      <c r="A67">
        <v>112</v>
      </c>
      <c r="B67" t="s">
        <v>470</v>
      </c>
      <c r="C67" t="s">
        <v>471</v>
      </c>
      <c r="D67" t="s">
        <v>113</v>
      </c>
      <c r="E67">
        <v>112</v>
      </c>
      <c r="F67" t="str">
        <f>VLOOKUP(D67,Sheet1!C$2:H$200,3,0)</f>
        <v>The Help</v>
      </c>
      <c r="G67">
        <f>VLOOKUP(D67,Sheet1!C$2:I$200,6,0)</f>
        <v>31</v>
      </c>
    </row>
    <row r="68" spans="1:7" x14ac:dyDescent="0.35">
      <c r="A68">
        <v>42</v>
      </c>
      <c r="B68" t="s">
        <v>453</v>
      </c>
      <c r="C68" t="s">
        <v>454</v>
      </c>
      <c r="D68" t="s">
        <v>46</v>
      </c>
      <c r="E68">
        <v>42</v>
      </c>
      <c r="F68" t="str">
        <f>VLOOKUP(D68,Sheet1!C$2:H$200,3,0)</f>
        <v>The Kite Runner</v>
      </c>
      <c r="G68">
        <f>VLOOKUP(D68,Sheet1!C$2:I$200,6,0)</f>
        <v>11</v>
      </c>
    </row>
    <row r="69" spans="1:7" x14ac:dyDescent="0.35">
      <c r="A69">
        <v>43</v>
      </c>
      <c r="B69" t="s">
        <v>453</v>
      </c>
      <c r="C69" t="s">
        <v>454</v>
      </c>
      <c r="D69" t="s">
        <v>46</v>
      </c>
      <c r="E69">
        <v>43</v>
      </c>
      <c r="F69" t="str">
        <f>VLOOKUP(D69,Sheet1!C$2:H$200,3,0)</f>
        <v>The Kite Runner</v>
      </c>
      <c r="G69">
        <f>VLOOKUP(D69,Sheet1!C$2:I$200,6,0)</f>
        <v>11</v>
      </c>
    </row>
    <row r="70" spans="1:7" x14ac:dyDescent="0.35">
      <c r="A70">
        <v>119</v>
      </c>
      <c r="B70" t="s">
        <v>521</v>
      </c>
      <c r="C70" t="s">
        <v>522</v>
      </c>
      <c r="D70" t="s">
        <v>238</v>
      </c>
      <c r="E70">
        <v>119</v>
      </c>
      <c r="F70" t="str">
        <f>VLOOKUP(D70,Sheet1!C$2:H$200,3,0)</f>
        <v>Slaughterhouse-Five, or The Children's Crusade: A Duty-Dance with Death</v>
      </c>
      <c r="G70">
        <f>VLOOKUP(D70,Sheet1!C$2:I$200,6,0)</f>
        <v>65</v>
      </c>
    </row>
    <row r="71" spans="1:7" x14ac:dyDescent="0.35">
      <c r="A71">
        <v>121</v>
      </c>
      <c r="B71" t="s">
        <v>529</v>
      </c>
      <c r="C71" t="s">
        <v>530</v>
      </c>
      <c r="D71" t="s">
        <v>283</v>
      </c>
      <c r="E71">
        <v>121</v>
      </c>
      <c r="F71" t="str">
        <f>VLOOKUP(D71,Sheet1!C$2:H$200,3,0)</f>
        <v>The Devil Wears Prada</v>
      </c>
      <c r="G71">
        <f>VLOOKUP(D71,Sheet1!C$2:I$200,6,0)</f>
        <v>78</v>
      </c>
    </row>
    <row r="72" spans="1:7" x14ac:dyDescent="0.35">
      <c r="A72">
        <v>64</v>
      </c>
      <c r="B72" t="s">
        <v>478</v>
      </c>
      <c r="C72" t="s">
        <v>479</v>
      </c>
      <c r="D72" t="s">
        <v>132</v>
      </c>
      <c r="E72">
        <v>64</v>
      </c>
      <c r="F72" t="str">
        <f>VLOOKUP(D72,Sheet1!C$2:H$200,3,0)</f>
        <v>The Giver</v>
      </c>
      <c r="G72">
        <f>VLOOKUP(D72,Sheet1!C$2:I$200,6,0)</f>
        <v>36</v>
      </c>
    </row>
    <row r="73" spans="1:7" x14ac:dyDescent="0.35">
      <c r="A73">
        <v>100</v>
      </c>
      <c r="B73" t="s">
        <v>406</v>
      </c>
      <c r="C73" t="s">
        <v>407</v>
      </c>
      <c r="D73" t="s">
        <v>430</v>
      </c>
      <c r="E73">
        <v>100</v>
      </c>
      <c r="F73" t="str">
        <f>VLOOKUP(D73,Sheet1!C$2:H$200,3,0)</f>
        <v>Holes</v>
      </c>
      <c r="G73">
        <f>VLOOKUP(D73,Sheet1!C$2:I$200,6,0)</f>
        <v>77</v>
      </c>
    </row>
    <row r="74" spans="1:7" x14ac:dyDescent="0.35">
      <c r="A74">
        <v>101</v>
      </c>
      <c r="B74" t="s">
        <v>406</v>
      </c>
      <c r="C74" t="s">
        <v>407</v>
      </c>
      <c r="D74" t="s">
        <v>430</v>
      </c>
      <c r="E74">
        <v>101</v>
      </c>
      <c r="F74" t="str">
        <f>VLOOKUP(D74,Sheet1!C$2:H$200,3,0)</f>
        <v>Holes</v>
      </c>
      <c r="G74">
        <f>VLOOKUP(D74,Sheet1!C$2:I$200,6,0)</f>
        <v>77</v>
      </c>
    </row>
    <row r="75" spans="1:7" x14ac:dyDescent="0.35">
      <c r="A75">
        <v>69</v>
      </c>
      <c r="B75" t="s">
        <v>565</v>
      </c>
      <c r="C75" t="s">
        <v>564</v>
      </c>
      <c r="D75" t="s">
        <v>156</v>
      </c>
      <c r="E75">
        <v>69</v>
      </c>
      <c r="F75" t="str">
        <f>VLOOKUP(D75,Sheet1!C$2:H$200,3,0)</f>
        <v>Little Women</v>
      </c>
      <c r="G75">
        <f>VLOOKUP(D75,Sheet1!C$2:I$200,6,0)</f>
        <v>42</v>
      </c>
    </row>
    <row r="76" spans="1:7" x14ac:dyDescent="0.35">
      <c r="A76">
        <v>75</v>
      </c>
      <c r="B76" t="s">
        <v>523</v>
      </c>
      <c r="C76" t="s">
        <v>524</v>
      </c>
      <c r="D76" t="s">
        <v>242</v>
      </c>
      <c r="E76">
        <v>75</v>
      </c>
      <c r="F76" t="str">
        <f>VLOOKUP(D76,Sheet1!C$2:H$200,3,0)</f>
        <v>Gone with the Wind</v>
      </c>
      <c r="G76">
        <f>VLOOKUP(D76,Sheet1!C$2:I$200,6,0)</f>
        <v>66</v>
      </c>
    </row>
    <row r="77" spans="1:7" x14ac:dyDescent="0.35">
      <c r="A77">
        <v>125</v>
      </c>
      <c r="B77" t="s">
        <v>411</v>
      </c>
      <c r="C77" t="s">
        <v>412</v>
      </c>
      <c r="D77" t="s">
        <v>631</v>
      </c>
      <c r="E77">
        <v>125</v>
      </c>
      <c r="F77" t="str">
        <f>VLOOKUP(D77,Sheet1!C$2:H$200,3,0)</f>
        <v>Un di Velt Hot Geshvign</v>
      </c>
      <c r="G77">
        <f>VLOOKUP(D77,Sheet1!C$2:I$200,6,0)</f>
        <v>87</v>
      </c>
    </row>
    <row r="78" spans="1:7" x14ac:dyDescent="0.35">
      <c r="A78">
        <v>36</v>
      </c>
      <c r="B78" t="s">
        <v>510</v>
      </c>
      <c r="C78" t="s">
        <v>513</v>
      </c>
      <c r="D78" t="s">
        <v>221</v>
      </c>
      <c r="E78">
        <v>36</v>
      </c>
      <c r="F78" t="str">
        <f>VLOOKUP(D78,Sheet1!C$2:H$200,3,0)</f>
        <v>The Curious Incident of the Dog in the Night-Time</v>
      </c>
      <c r="G78">
        <f>VLOOKUP(D78,Sheet1!C$2:I$200,6,0)</f>
        <v>60</v>
      </c>
    </row>
    <row r="79" spans="1:7" x14ac:dyDescent="0.35">
      <c r="A79">
        <v>117</v>
      </c>
      <c r="B79" t="s">
        <v>510</v>
      </c>
      <c r="C79" t="s">
        <v>511</v>
      </c>
      <c r="D79" t="s">
        <v>426</v>
      </c>
      <c r="E79">
        <v>117</v>
      </c>
      <c r="F79" t="str">
        <f>VLOOKUP(D79,Sheet1!C$2:H$200,3,0)</f>
        <v>The Adventures of Huckleberry Finn</v>
      </c>
      <c r="G79">
        <f>VLOOKUP(D79,Sheet1!C$2:I$200,6,0)</f>
        <v>58</v>
      </c>
    </row>
    <row r="80" spans="1:7" x14ac:dyDescent="0.35">
      <c r="A80">
        <v>129</v>
      </c>
      <c r="B80" t="s">
        <v>495</v>
      </c>
      <c r="C80" t="s">
        <v>496</v>
      </c>
      <c r="D80" t="s">
        <v>173</v>
      </c>
      <c r="E80">
        <v>129</v>
      </c>
      <c r="F80" t="str">
        <f>VLOOKUP(D80,Sheet1!C$2:H$200,3,0)</f>
        <v>The Book Thief</v>
      </c>
      <c r="G80">
        <f>VLOOKUP(D80,Sheet1!C$2:I$200,6,0)</f>
        <v>47</v>
      </c>
    </row>
    <row r="81" spans="1:7" x14ac:dyDescent="0.35">
      <c r="A81">
        <v>32</v>
      </c>
      <c r="B81" t="s">
        <v>387</v>
      </c>
      <c r="C81" t="s">
        <v>388</v>
      </c>
      <c r="D81" t="s">
        <v>600</v>
      </c>
      <c r="E81">
        <v>32</v>
      </c>
      <c r="F81" t="e">
        <f>VLOOKUP(D81,Sheet1!C$2:H$200,3,0)</f>
        <v>#N/A</v>
      </c>
      <c r="G81" t="e">
        <f>VLOOKUP(D81,Sheet1!C$2:I$200,6,0)</f>
        <v>#N/A</v>
      </c>
    </row>
    <row r="82" spans="1:7" x14ac:dyDescent="0.35">
      <c r="A82">
        <v>128</v>
      </c>
      <c r="B82" t="s">
        <v>387</v>
      </c>
      <c r="C82" t="s">
        <v>574</v>
      </c>
      <c r="D82" t="s">
        <v>635</v>
      </c>
      <c r="E82">
        <v>128</v>
      </c>
      <c r="F82" t="e">
        <f>VLOOKUP(D82,Sheet1!C$2:H$200,3,0)</f>
        <v>#N/A</v>
      </c>
      <c r="G82" t="e">
        <f>VLOOKUP(D82,Sheet1!C$2:I$200,6,0)</f>
        <v>#N/A</v>
      </c>
    </row>
    <row r="83" spans="1:7" x14ac:dyDescent="0.35">
      <c r="A83">
        <v>38</v>
      </c>
      <c r="B83" t="s">
        <v>380</v>
      </c>
      <c r="C83" t="s">
        <v>381</v>
      </c>
      <c r="D83" t="s">
        <v>601</v>
      </c>
      <c r="E83">
        <v>38</v>
      </c>
      <c r="F83" t="e">
        <f>VLOOKUP(D83,Sheet1!C$2:H$200,3,0)</f>
        <v>#N/A</v>
      </c>
      <c r="G83" t="e">
        <f>VLOOKUP(D83,Sheet1!C$2:I$200,6,0)</f>
        <v>#N/A</v>
      </c>
    </row>
    <row r="84" spans="1:7" x14ac:dyDescent="0.35">
      <c r="A84">
        <v>53</v>
      </c>
      <c r="B84" t="s">
        <v>369</v>
      </c>
      <c r="C84" t="s">
        <v>370</v>
      </c>
      <c r="D84" t="s">
        <v>609</v>
      </c>
      <c r="E84">
        <v>53</v>
      </c>
      <c r="F84" t="e">
        <f>VLOOKUP(D84,Sheet1!C$2:H$200,3,0)</f>
        <v>#N/A</v>
      </c>
      <c r="G84" t="e">
        <f>VLOOKUP(D84,Sheet1!C$2:I$200,6,0)</f>
        <v>#N/A</v>
      </c>
    </row>
    <row r="85" spans="1:7" x14ac:dyDescent="0.35">
      <c r="A85">
        <v>16</v>
      </c>
      <c r="B85" t="s">
        <v>397</v>
      </c>
      <c r="C85" t="s">
        <v>540</v>
      </c>
      <c r="D85" t="s">
        <v>304</v>
      </c>
      <c r="E85">
        <v>16</v>
      </c>
      <c r="F85" t="str">
        <f>VLOOKUP(D85,Sheet1!C$2:H$200,3,0)</f>
        <v>Jurassic Park</v>
      </c>
      <c r="G85">
        <f>VLOOKUP(D85,Sheet1!C$2:I$200,6,0)</f>
        <v>84</v>
      </c>
    </row>
    <row r="86" spans="1:7" x14ac:dyDescent="0.35">
      <c r="A86">
        <v>67</v>
      </c>
      <c r="B86" t="s">
        <v>397</v>
      </c>
      <c r="C86" t="s">
        <v>398</v>
      </c>
      <c r="D86" t="s">
        <v>614</v>
      </c>
      <c r="E86">
        <v>67</v>
      </c>
      <c r="F86" t="e">
        <f>VLOOKUP(D86,Sheet1!C$2:H$200,3,0)</f>
        <v>#N/A</v>
      </c>
      <c r="G86" t="e">
        <f>VLOOKUP(D86,Sheet1!C$2:I$200,6,0)</f>
        <v>#N/A</v>
      </c>
    </row>
    <row r="87" spans="1:7" x14ac:dyDescent="0.35">
      <c r="A87">
        <v>110</v>
      </c>
      <c r="B87" t="s">
        <v>489</v>
      </c>
      <c r="C87" t="s">
        <v>490</v>
      </c>
      <c r="D87" t="s">
        <v>161</v>
      </c>
      <c r="E87">
        <v>110</v>
      </c>
      <c r="F87" t="str">
        <f>VLOOKUP(D87,Sheet1!C$2:H$200,3,0)</f>
        <v>The Notebook</v>
      </c>
      <c r="G87">
        <f>VLOOKUP(D87,Sheet1!C$2:I$200,6,0)</f>
        <v>44</v>
      </c>
    </row>
    <row r="88" spans="1:7" x14ac:dyDescent="0.35">
      <c r="A88">
        <v>2</v>
      </c>
      <c r="B88" t="s">
        <v>418</v>
      </c>
      <c r="C88" t="s">
        <v>419</v>
      </c>
      <c r="D88" t="s">
        <v>592</v>
      </c>
      <c r="E88">
        <v>2</v>
      </c>
      <c r="F88" t="e">
        <f>VLOOKUP(D88,Sheet1!C$2:H$200,3,0)</f>
        <v>#N/A</v>
      </c>
      <c r="G88" t="e">
        <f>VLOOKUP(D88,Sheet1!C$2:I$200,6,0)</f>
        <v>#N/A</v>
      </c>
    </row>
    <row r="89" spans="1:7" x14ac:dyDescent="0.35">
      <c r="A89">
        <v>103</v>
      </c>
      <c r="B89" t="s">
        <v>569</v>
      </c>
      <c r="C89" t="s">
        <v>568</v>
      </c>
      <c r="D89" t="s">
        <v>256</v>
      </c>
      <c r="E89">
        <v>103</v>
      </c>
      <c r="F89" t="str">
        <f>VLOOKUP(D89,Sheet1!C$2:H$200,3,0)</f>
        <v>Ender's Game</v>
      </c>
      <c r="G89">
        <f>VLOOKUP(D89,Sheet1!C$2:I$200,6,0)</f>
        <v>70</v>
      </c>
    </row>
    <row r="90" spans="1:7" x14ac:dyDescent="0.35">
      <c r="A90">
        <v>126</v>
      </c>
      <c r="B90" t="s">
        <v>547</v>
      </c>
      <c r="C90" t="s">
        <v>548</v>
      </c>
      <c r="D90" t="s">
        <v>437</v>
      </c>
      <c r="E90">
        <v>126</v>
      </c>
      <c r="F90" t="str">
        <f>VLOOKUP(D90,Sheet1!C$2:H$200,3,0)</f>
        <v>The Picture of Dorian Gray</v>
      </c>
      <c r="G90">
        <f>VLOOKUP(D90,Sheet1!C$2:I$200,6,0)</f>
        <v>95</v>
      </c>
    </row>
    <row r="91" spans="1:7" x14ac:dyDescent="0.35">
      <c r="A91">
        <v>37</v>
      </c>
      <c r="B91" t="s">
        <v>514</v>
      </c>
      <c r="C91" t="s">
        <v>515</v>
      </c>
      <c r="D91" t="s">
        <v>225</v>
      </c>
      <c r="E91">
        <v>37</v>
      </c>
      <c r="F91" t="str">
        <f>VLOOKUP(D91,Sheet1!C$2:H$200,3,0)</f>
        <v>The Girl on the Train</v>
      </c>
      <c r="G91">
        <f>VLOOKUP(D91,Sheet1!C$2:I$200,6,0)</f>
        <v>61</v>
      </c>
    </row>
    <row r="92" spans="1:7" x14ac:dyDescent="0.35">
      <c r="A92">
        <v>14</v>
      </c>
      <c r="B92" t="s">
        <v>476</v>
      </c>
      <c r="C92" t="s">
        <v>477</v>
      </c>
      <c r="D92" t="s">
        <v>424</v>
      </c>
      <c r="E92">
        <v>14</v>
      </c>
      <c r="F92" t="str">
        <f>VLOOKUP(D92,Sheet1!C$2:H$200,3,0)</f>
        <v>O Alquimista</v>
      </c>
      <c r="G92">
        <f>VLOOKUP(D92,Sheet1!C$2:I$200,6,0)</f>
        <v>35</v>
      </c>
    </row>
    <row r="93" spans="1:7" x14ac:dyDescent="0.35">
      <c r="A93">
        <v>10</v>
      </c>
      <c r="B93" t="s">
        <v>555</v>
      </c>
      <c r="C93" t="s">
        <v>554</v>
      </c>
      <c r="D93" t="s">
        <v>595</v>
      </c>
      <c r="E93">
        <v>10</v>
      </c>
      <c r="F93" t="e">
        <f>VLOOKUP(D93,Sheet1!C$2:H$200,3,0)</f>
        <v>#N/A</v>
      </c>
      <c r="G93" t="e">
        <f>VLOOKUP(D93,Sheet1!C$2:I$200,6,0)</f>
        <v>#N/A</v>
      </c>
    </row>
    <row r="94" spans="1:7" x14ac:dyDescent="0.35">
      <c r="A94">
        <v>84</v>
      </c>
      <c r="B94" t="s">
        <v>516</v>
      </c>
      <c r="C94" t="s">
        <v>517</v>
      </c>
      <c r="D94" t="s">
        <v>229</v>
      </c>
      <c r="E94">
        <v>84</v>
      </c>
      <c r="F94" t="str">
        <f>VLOOKUP(D94,Sheet1!C$2:H$200,3,0)</f>
        <v>Northern Lights</v>
      </c>
      <c r="G94">
        <f>VLOOKUP(D94,Sheet1!C$2:I$200,6,0)</f>
        <v>62</v>
      </c>
    </row>
    <row r="95" spans="1:7" x14ac:dyDescent="0.35">
      <c r="A95">
        <v>6</v>
      </c>
      <c r="B95" t="s">
        <v>497</v>
      </c>
      <c r="C95" t="s">
        <v>498</v>
      </c>
      <c r="D95" t="s">
        <v>177</v>
      </c>
      <c r="E95">
        <v>6</v>
      </c>
      <c r="F95" t="str">
        <f>VLOOKUP(D95,Sheet1!C$2:H$200,3,0)</f>
        <v>Fahrenheit 451</v>
      </c>
      <c r="G95">
        <f>VLOOKUP(D95,Sheet1!C$2:I$200,6,0)</f>
        <v>48</v>
      </c>
    </row>
    <row r="96" spans="1:7" x14ac:dyDescent="0.35">
      <c r="A96">
        <v>54</v>
      </c>
      <c r="B96" t="s">
        <v>393</v>
      </c>
      <c r="C96" t="s">
        <v>394</v>
      </c>
      <c r="D96" t="s">
        <v>610</v>
      </c>
      <c r="E96">
        <v>54</v>
      </c>
      <c r="F96" t="str">
        <f>VLOOKUP(D96,Sheet1!C$2:H$200,3,0)</f>
        <v>Män som hatar kvinnor</v>
      </c>
      <c r="G96">
        <f>VLOOKUP(D96,Sheet1!C$2:I$200,6,0)</f>
        <v>16</v>
      </c>
    </row>
    <row r="97" spans="1:7" x14ac:dyDescent="0.35">
      <c r="A97">
        <v>55</v>
      </c>
      <c r="B97" t="s">
        <v>393</v>
      </c>
      <c r="C97" t="s">
        <v>394</v>
      </c>
      <c r="D97" t="s">
        <v>610</v>
      </c>
      <c r="E97">
        <v>55</v>
      </c>
      <c r="F97" t="str">
        <f>VLOOKUP(D97,Sheet1!C$2:H$200,3,0)</f>
        <v>Män som hatar kvinnor</v>
      </c>
      <c r="G97">
        <f>VLOOKUP(D97,Sheet1!C$2:I$200,6,0)</f>
        <v>16</v>
      </c>
    </row>
    <row r="98" spans="1:7" x14ac:dyDescent="0.35">
      <c r="A98">
        <v>44</v>
      </c>
      <c r="B98" t="s">
        <v>403</v>
      </c>
      <c r="C98" t="s">
        <v>409</v>
      </c>
      <c r="D98" t="s">
        <v>603</v>
      </c>
      <c r="E98">
        <v>44</v>
      </c>
      <c r="F98" t="e">
        <f>VLOOKUP(D98,Sheet1!C$2:H$200,3,0)</f>
        <v>#N/A</v>
      </c>
      <c r="G98" t="e">
        <f>VLOOKUP(D98,Sheet1!C$2:I$200,6,0)</f>
        <v>#N/A</v>
      </c>
    </row>
    <row r="99" spans="1:7" x14ac:dyDescent="0.35">
      <c r="A99">
        <v>47</v>
      </c>
      <c r="B99" t="s">
        <v>578</v>
      </c>
      <c r="C99" t="s">
        <v>560</v>
      </c>
      <c r="D99" t="s">
        <v>605</v>
      </c>
      <c r="E99">
        <v>47</v>
      </c>
      <c r="F99" t="e">
        <f>VLOOKUP(D99,Sheet1!C$2:H$200,3,0)</f>
        <v>#N/A</v>
      </c>
      <c r="G99" t="e">
        <f>VLOOKUP(D99,Sheet1!C$2:I$200,6,0)</f>
        <v>#N/A</v>
      </c>
    </row>
    <row r="100" spans="1:7" x14ac:dyDescent="0.35">
      <c r="A100">
        <v>68</v>
      </c>
      <c r="B100" t="s">
        <v>403</v>
      </c>
      <c r="C100" t="s">
        <v>410</v>
      </c>
      <c r="D100" t="s">
        <v>615</v>
      </c>
      <c r="E100">
        <v>68</v>
      </c>
      <c r="F100" t="e">
        <f>VLOOKUP(D100,Sheet1!C$2:H$200,3,0)</f>
        <v>#N/A</v>
      </c>
      <c r="G100" t="e">
        <f>VLOOKUP(D100,Sheet1!C$2:I$200,6,0)</f>
        <v>#N/A</v>
      </c>
    </row>
    <row r="101" spans="1:7" x14ac:dyDescent="0.35">
      <c r="A101">
        <v>89</v>
      </c>
      <c r="B101" t="s">
        <v>485</v>
      </c>
      <c r="C101" t="s">
        <v>486</v>
      </c>
      <c r="D101" t="s">
        <v>152</v>
      </c>
      <c r="E101">
        <v>89</v>
      </c>
      <c r="F101" t="str">
        <f>VLOOKUP(D101,Sheet1!C$2:H$200,3,0)</f>
        <v>The Lightning Thief</v>
      </c>
      <c r="G101">
        <f>VLOOKUP(D101,Sheet1!C$2:I$200,6,0)</f>
        <v>41</v>
      </c>
    </row>
    <row r="102" spans="1:7" x14ac:dyDescent="0.35">
      <c r="A102">
        <v>22</v>
      </c>
      <c r="B102" t="s">
        <v>395</v>
      </c>
      <c r="C102" t="s">
        <v>551</v>
      </c>
      <c r="D102" t="s">
        <v>531</v>
      </c>
      <c r="E102">
        <v>22</v>
      </c>
      <c r="F102" t="str">
        <f>VLOOKUP(D102,Sheet1!C$2:H$200,3,0)</f>
        <v>Ὀδύσσεια</v>
      </c>
      <c r="G102">
        <f>VLOOKUP(D102,Sheet1!C$2:I$200,6,0)</f>
        <v>79</v>
      </c>
    </row>
    <row r="103" spans="1:7" x14ac:dyDescent="0.35">
      <c r="A103">
        <v>49</v>
      </c>
      <c r="B103" t="s">
        <v>395</v>
      </c>
      <c r="C103" t="s">
        <v>396</v>
      </c>
      <c r="D103" t="s">
        <v>607</v>
      </c>
      <c r="E103">
        <v>49</v>
      </c>
      <c r="F103" t="e">
        <f>VLOOKUP(D103,Sheet1!C$2:H$200,3,0)</f>
        <v>#N/A</v>
      </c>
      <c r="G103" t="e">
        <f>VLOOKUP(D103,Sheet1!C$2:I$200,6,0)</f>
        <v>#N/A</v>
      </c>
    </row>
    <row r="104" spans="1:7" x14ac:dyDescent="0.35">
      <c r="A104">
        <v>4</v>
      </c>
      <c r="B104" t="s">
        <v>382</v>
      </c>
      <c r="C104" t="s">
        <v>383</v>
      </c>
      <c r="D104" t="s">
        <v>593</v>
      </c>
      <c r="E104">
        <v>4</v>
      </c>
      <c r="F104" t="e">
        <f>VLOOKUP(D104,Sheet1!C$2:H$200,3,0)</f>
        <v>#N/A</v>
      </c>
      <c r="G104" t="e">
        <f>VLOOKUP(D104,Sheet1!C$2:I$200,6,0)</f>
        <v>#N/A</v>
      </c>
    </row>
    <row r="105" spans="1:7" x14ac:dyDescent="0.35">
      <c r="A105">
        <v>122</v>
      </c>
      <c r="B105" t="s">
        <v>378</v>
      </c>
      <c r="C105" t="s">
        <v>379</v>
      </c>
      <c r="D105" t="s">
        <v>629</v>
      </c>
      <c r="E105">
        <v>122</v>
      </c>
      <c r="F105" t="e">
        <f>VLOOKUP(D105,Sheet1!C$2:H$200,3,0)</f>
        <v>#N/A</v>
      </c>
      <c r="G105" t="e">
        <f>VLOOKUP(D105,Sheet1!C$2:I$200,6,0)</f>
        <v>#N/A</v>
      </c>
    </row>
    <row r="106" spans="1:7" x14ac:dyDescent="0.35">
      <c r="A106">
        <v>5</v>
      </c>
      <c r="B106" t="s">
        <v>374</v>
      </c>
      <c r="C106" t="s">
        <v>375</v>
      </c>
      <c r="D106" t="s">
        <v>594</v>
      </c>
      <c r="E106">
        <v>5</v>
      </c>
      <c r="F106" t="e">
        <f>VLOOKUP(D106,Sheet1!C$2:H$200,3,0)</f>
        <v>#N/A</v>
      </c>
      <c r="G106" t="e">
        <f>VLOOKUP(D106,Sheet1!C$2:I$200,6,0)</f>
        <v>#N/A</v>
      </c>
    </row>
    <row r="107" spans="1:7" x14ac:dyDescent="0.35">
      <c r="A107">
        <v>35</v>
      </c>
      <c r="B107" t="s">
        <v>493</v>
      </c>
      <c r="C107" t="s">
        <v>494</v>
      </c>
      <c r="D107" t="s">
        <v>169</v>
      </c>
      <c r="E107">
        <v>35</v>
      </c>
      <c r="F107" t="str">
        <f>VLOOKUP(D107,Sheet1!C$2:H$200,3,0)</f>
        <v>Water for Elephants</v>
      </c>
      <c r="G107">
        <f>VLOOKUP(D107,Sheet1!C$2:I$200,6,0)</f>
        <v>46</v>
      </c>
    </row>
    <row r="108" spans="1:7" x14ac:dyDescent="0.35">
      <c r="A108">
        <v>39</v>
      </c>
      <c r="B108" t="s">
        <v>576</v>
      </c>
      <c r="C108" t="s">
        <v>544</v>
      </c>
      <c r="D108" t="s">
        <v>602</v>
      </c>
      <c r="E108">
        <v>39</v>
      </c>
      <c r="F108" t="str">
        <f>VLOOKUP(D108,Sheet1!C$2:H$200,3,0)</f>
        <v>The Outsiders</v>
      </c>
      <c r="G108">
        <f>VLOOKUP(D108,Sheet1!C$2:I$200,6,0)</f>
        <v>90</v>
      </c>
    </row>
    <row r="109" spans="1:7" x14ac:dyDescent="0.35">
      <c r="A109">
        <v>108</v>
      </c>
      <c r="B109" t="s">
        <v>499</v>
      </c>
      <c r="C109" t="s">
        <v>500</v>
      </c>
      <c r="D109" t="s">
        <v>184</v>
      </c>
      <c r="E109">
        <v>108</v>
      </c>
      <c r="F109" t="str">
        <f>VLOOKUP(D109,Sheet1!C$2:H$200,3,0)</f>
        <v>Where the Sidewalk Ends: The Poems and Drawings of Shel Silverstein</v>
      </c>
      <c r="G109">
        <f>VLOOKUP(D109,Sheet1!C$2:I$200,6,0)</f>
        <v>50</v>
      </c>
    </row>
    <row r="110" spans="1:7" x14ac:dyDescent="0.35">
      <c r="A110">
        <v>109</v>
      </c>
      <c r="B110" t="s">
        <v>499</v>
      </c>
      <c r="C110" t="s">
        <v>500</v>
      </c>
      <c r="D110" t="s">
        <v>184</v>
      </c>
      <c r="E110">
        <v>109</v>
      </c>
      <c r="F110" t="str">
        <f>VLOOKUP(D110,Sheet1!C$2:H$200,3,0)</f>
        <v>Where the Sidewalk Ends: The Poems and Drawings of Shel Silverstein</v>
      </c>
      <c r="G110">
        <f>VLOOKUP(D110,Sheet1!C$2:I$200,6,0)</f>
        <v>50</v>
      </c>
    </row>
    <row r="111" spans="1:7" x14ac:dyDescent="0.35">
      <c r="A111">
        <v>12</v>
      </c>
      <c r="B111" t="s">
        <v>413</v>
      </c>
      <c r="C111" t="s">
        <v>525</v>
      </c>
      <c r="D111" t="s">
        <v>249</v>
      </c>
      <c r="E111">
        <v>12</v>
      </c>
      <c r="F111" t="str">
        <f>VLOOKUP(D111,Sheet1!C$2:H$200,3,0)</f>
        <v>The Perks of Being a Wallflower</v>
      </c>
      <c r="G111">
        <f>VLOOKUP(D111,Sheet1!C$2:I$200,6,0)</f>
        <v>68</v>
      </c>
    </row>
    <row r="112" spans="1:7" x14ac:dyDescent="0.35">
      <c r="A112">
        <v>46</v>
      </c>
      <c r="B112" t="s">
        <v>577</v>
      </c>
      <c r="C112" t="s">
        <v>559</v>
      </c>
      <c r="D112" t="s">
        <v>604</v>
      </c>
      <c r="E112">
        <v>46</v>
      </c>
      <c r="F112" t="str">
        <f>VLOOKUP(D112,Sheet1!C$2:H$200,3,0)</f>
        <v>Freakonomics: A Rogue Economist Explores the Hidden Side of Everything</v>
      </c>
      <c r="G112">
        <f>VLOOKUP(D112,Sheet1!C$2:I$200,6,0)</f>
        <v>92</v>
      </c>
    </row>
    <row r="113" spans="1:7" x14ac:dyDescent="0.35">
      <c r="A113">
        <v>56</v>
      </c>
      <c r="B113" t="s">
        <v>413</v>
      </c>
      <c r="C113" t="s">
        <v>526</v>
      </c>
      <c r="D113" t="s">
        <v>263</v>
      </c>
      <c r="E113">
        <v>56</v>
      </c>
      <c r="F113" t="str">
        <f>VLOOKUP(D113,Sheet1!C$2:H$200,3,0)</f>
        <v>The Shining</v>
      </c>
      <c r="G113">
        <f>VLOOKUP(D113,Sheet1!C$2:I$200,6,0)</f>
        <v>72</v>
      </c>
    </row>
    <row r="114" spans="1:7" x14ac:dyDescent="0.35">
      <c r="A114">
        <v>70</v>
      </c>
      <c r="B114" t="s">
        <v>442</v>
      </c>
      <c r="C114" t="s">
        <v>443</v>
      </c>
      <c r="D114" t="s">
        <v>14</v>
      </c>
      <c r="E114">
        <v>70</v>
      </c>
      <c r="F114" t="str">
        <f>VLOOKUP(D114,Sheet1!C$2:H$200,3,0)</f>
        <v>Twilight</v>
      </c>
      <c r="G114">
        <f>VLOOKUP(D114,Sheet1!C$2:I$200,6,0)</f>
        <v>3</v>
      </c>
    </row>
    <row r="115" spans="1:7" x14ac:dyDescent="0.35">
      <c r="A115">
        <v>71</v>
      </c>
      <c r="B115" t="s">
        <v>442</v>
      </c>
      <c r="C115" t="s">
        <v>443</v>
      </c>
      <c r="D115" t="s">
        <v>14</v>
      </c>
      <c r="E115">
        <v>71</v>
      </c>
      <c r="F115" t="str">
        <f>VLOOKUP(D115,Sheet1!C$2:H$200,3,0)</f>
        <v>Twilight</v>
      </c>
      <c r="G115">
        <f>VLOOKUP(D115,Sheet1!C$2:I$200,6,0)</f>
        <v>3</v>
      </c>
    </row>
    <row r="116" spans="1:7" x14ac:dyDescent="0.35">
      <c r="A116">
        <v>72</v>
      </c>
      <c r="B116" t="s">
        <v>442</v>
      </c>
      <c r="C116" t="s">
        <v>443</v>
      </c>
      <c r="D116" t="s">
        <v>14</v>
      </c>
      <c r="E116">
        <v>72</v>
      </c>
      <c r="F116" t="str">
        <f>VLOOKUP(D116,Sheet1!C$2:H$200,3,0)</f>
        <v>Twilight</v>
      </c>
      <c r="G116">
        <f>VLOOKUP(D116,Sheet1!C$2:I$200,6,0)</f>
        <v>3</v>
      </c>
    </row>
    <row r="117" spans="1:7" x14ac:dyDescent="0.35">
      <c r="A117">
        <v>73</v>
      </c>
      <c r="B117" t="s">
        <v>442</v>
      </c>
      <c r="C117" t="s">
        <v>443</v>
      </c>
      <c r="D117" t="s">
        <v>14</v>
      </c>
      <c r="E117">
        <v>73</v>
      </c>
      <c r="F117" t="str">
        <f>VLOOKUP(D117,Sheet1!C$2:H$200,3,0)</f>
        <v>Twilight</v>
      </c>
      <c r="G117">
        <f>VLOOKUP(D117,Sheet1!C$2:I$200,6,0)</f>
        <v>3</v>
      </c>
    </row>
    <row r="118" spans="1:7" x14ac:dyDescent="0.35">
      <c r="A118">
        <v>74</v>
      </c>
      <c r="B118" t="s">
        <v>442</v>
      </c>
      <c r="C118" t="s">
        <v>443</v>
      </c>
      <c r="D118" t="s">
        <v>14</v>
      </c>
      <c r="E118">
        <v>74</v>
      </c>
      <c r="F118" t="str">
        <f>VLOOKUP(D118,Sheet1!C$2:H$200,3,0)</f>
        <v>Twilight</v>
      </c>
      <c r="G118">
        <f>VLOOKUP(D118,Sheet1!C$2:I$200,6,0)</f>
        <v>3</v>
      </c>
    </row>
    <row r="119" spans="1:7" x14ac:dyDescent="0.35">
      <c r="A119">
        <v>17</v>
      </c>
      <c r="B119" t="s">
        <v>575</v>
      </c>
      <c r="C119" t="s">
        <v>556</v>
      </c>
      <c r="D119" t="s">
        <v>597</v>
      </c>
      <c r="E119">
        <v>17</v>
      </c>
      <c r="F119" t="str">
        <f>VLOOKUP(D119,Sheet1!C$2:H$200,3,0)</f>
        <v>Freakonomics: A Rogue Economist Explores the Hidden Side of Everything</v>
      </c>
      <c r="G119">
        <f>VLOOKUP(D119,Sheet1!C$2:I$200,6,0)</f>
        <v>92</v>
      </c>
    </row>
    <row r="120" spans="1:7" x14ac:dyDescent="0.35">
      <c r="A120">
        <v>60</v>
      </c>
      <c r="B120" t="s">
        <v>461</v>
      </c>
      <c r="C120" t="s">
        <v>462</v>
      </c>
      <c r="D120" t="s">
        <v>422</v>
      </c>
      <c r="E120">
        <v>60</v>
      </c>
      <c r="F120" t="str">
        <f>VLOOKUP(D120,Sheet1!C$2:H$200,3,0)</f>
        <v>Män som hatar kvinnor</v>
      </c>
      <c r="G120">
        <f>VLOOKUP(D120,Sheet1!C$2:I$200,6,0)</f>
        <v>16</v>
      </c>
    </row>
    <row r="121" spans="1:7" x14ac:dyDescent="0.35">
      <c r="A121">
        <v>61</v>
      </c>
      <c r="B121" t="s">
        <v>461</v>
      </c>
      <c r="C121" t="s">
        <v>462</v>
      </c>
      <c r="D121" t="s">
        <v>422</v>
      </c>
      <c r="E121">
        <v>61</v>
      </c>
      <c r="F121" t="str">
        <f>VLOOKUP(D121,Sheet1!C$2:H$200,3,0)</f>
        <v>Män som hatar kvinnor</v>
      </c>
      <c r="G121">
        <f>VLOOKUP(D121,Sheet1!C$2:I$200,6,0)</f>
        <v>16</v>
      </c>
    </row>
    <row r="122" spans="1:7" x14ac:dyDescent="0.35">
      <c r="A122">
        <v>76</v>
      </c>
      <c r="B122" t="s">
        <v>509</v>
      </c>
      <c r="C122" t="s">
        <v>573</v>
      </c>
      <c r="D122" t="s">
        <v>638</v>
      </c>
      <c r="E122">
        <v>76</v>
      </c>
      <c r="F122" t="e">
        <f>VLOOKUP(D122,Sheet1!C$2:H$200,3,0)</f>
        <v>#N/A</v>
      </c>
      <c r="G122" t="e">
        <f>VLOOKUP(D122,Sheet1!C$2:I$200,6,0)</f>
        <v>#N/A</v>
      </c>
    </row>
    <row r="123" spans="1:7" x14ac:dyDescent="0.35">
      <c r="A123">
        <v>15</v>
      </c>
      <c r="B123" t="s">
        <v>439</v>
      </c>
      <c r="C123" t="s">
        <v>440</v>
      </c>
      <c r="D123" t="s">
        <v>7</v>
      </c>
      <c r="E123">
        <v>15</v>
      </c>
      <c r="F123" t="str">
        <f>VLOOKUP(D123,Sheet1!C$2:H$200,3,0)</f>
        <v>The Hunger Games</v>
      </c>
      <c r="G123">
        <f>VLOOKUP(D123,Sheet1!C$2:I$200,6,0)</f>
        <v>1</v>
      </c>
    </row>
    <row r="124" spans="1:7" x14ac:dyDescent="0.35">
      <c r="A124">
        <v>114</v>
      </c>
      <c r="B124" t="s">
        <v>404</v>
      </c>
      <c r="C124" t="s">
        <v>405</v>
      </c>
      <c r="D124" t="s">
        <v>626</v>
      </c>
      <c r="E124">
        <v>114</v>
      </c>
      <c r="F124" t="e">
        <f>VLOOKUP(D124,Sheet1!C$2:H$200,3,0)</f>
        <v>#N/A</v>
      </c>
      <c r="G124" t="e">
        <f>VLOOKUP(D124,Sheet1!C$2:I$200,6,0)</f>
        <v>#N/A</v>
      </c>
    </row>
    <row r="125" spans="1:7" x14ac:dyDescent="0.35">
      <c r="A125">
        <v>91</v>
      </c>
      <c r="B125" t="s">
        <v>455</v>
      </c>
      <c r="C125" t="s">
        <v>456</v>
      </c>
      <c r="D125" t="s">
        <v>50</v>
      </c>
      <c r="E125">
        <v>91</v>
      </c>
      <c r="F125" t="str">
        <f>VLOOKUP(D125,Sheet1!C$2:H$200,3,0)</f>
        <v>Divergent</v>
      </c>
      <c r="G125">
        <f>VLOOKUP(D125,Sheet1!C$2:I$200,6,0)</f>
        <v>12</v>
      </c>
    </row>
    <row r="126" spans="1:7" x14ac:dyDescent="0.35">
      <c r="A126">
        <v>92</v>
      </c>
      <c r="B126" t="s">
        <v>455</v>
      </c>
      <c r="C126" t="s">
        <v>456</v>
      </c>
      <c r="D126" t="s">
        <v>50</v>
      </c>
      <c r="E126">
        <v>92</v>
      </c>
      <c r="F126" t="str">
        <f>VLOOKUP(D126,Sheet1!C$2:H$200,3,0)</f>
        <v>Divergent</v>
      </c>
      <c r="G126">
        <f>VLOOKUP(D126,Sheet1!C$2:I$200,6,0)</f>
        <v>12</v>
      </c>
    </row>
    <row r="127" spans="1:7" x14ac:dyDescent="0.35">
      <c r="A127">
        <v>30</v>
      </c>
      <c r="B127" t="s">
        <v>465</v>
      </c>
      <c r="C127" t="s">
        <v>466</v>
      </c>
      <c r="D127" t="s">
        <v>102</v>
      </c>
      <c r="E127">
        <v>30</v>
      </c>
      <c r="F127" t="str">
        <f>VLOOKUP(D127,Sheet1!C$2:H$200,3,0)</f>
        <v>Lord of the Flies</v>
      </c>
      <c r="G127">
        <f>VLOOKUP(D127,Sheet1!C$2:I$200,6,0)</f>
        <v>28</v>
      </c>
    </row>
    <row r="128" spans="1:7" x14ac:dyDescent="0.35">
      <c r="A128">
        <v>31</v>
      </c>
      <c r="B128" t="s">
        <v>465</v>
      </c>
      <c r="C128" t="s">
        <v>543</v>
      </c>
      <c r="D128" t="s">
        <v>318</v>
      </c>
      <c r="E128">
        <v>31</v>
      </c>
      <c r="F128" t="str">
        <f>VLOOKUP(D128,Sheet1!C$2:H$200,3,0)</f>
        <v>The Princess Bride</v>
      </c>
      <c r="G128">
        <f>VLOOKUP(D128,Sheet1!C$2:I$200,6,0)</f>
        <v>89</v>
      </c>
    </row>
    <row r="129" spans="1:7" x14ac:dyDescent="0.35">
      <c r="A129">
        <v>107</v>
      </c>
      <c r="B129" t="s">
        <v>465</v>
      </c>
      <c r="C129" t="s">
        <v>467</v>
      </c>
      <c r="D129" t="s">
        <v>423</v>
      </c>
      <c r="E129">
        <v>107</v>
      </c>
      <c r="F129" t="str">
        <f>VLOOKUP(D129,Sheet1!C$2:H$200,3,0)</f>
        <v>An Excellent conceited Tragedie of Romeo and Juliet</v>
      </c>
      <c r="G129">
        <f>VLOOKUP(D129,Sheet1!C$2:I$200,6,0)</f>
        <v>29</v>
      </c>
    </row>
    <row r="130" spans="1:7" x14ac:dyDescent="0.35">
      <c r="A130">
        <v>66</v>
      </c>
      <c r="B130" t="s">
        <v>491</v>
      </c>
      <c r="C130" t="s">
        <v>492</v>
      </c>
      <c r="D130" t="s">
        <v>165</v>
      </c>
      <c r="E130">
        <v>66</v>
      </c>
      <c r="F130" t="str">
        <f>VLOOKUP(D130,Sheet1!C$2:H$200,3,0)</f>
        <v>Life of Pi</v>
      </c>
      <c r="G130">
        <f>VLOOKUP(D130,Sheet1!C$2:I$200,6,0)</f>
        <v>45</v>
      </c>
    </row>
  </sheetData>
  <autoFilter ref="A1:G130" xr:uid="{04BF1EA6-24C6-423A-973E-812CF0A169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Emmalu Fox</dc:creator>
  <cp:lastModifiedBy>Emmalu Fox</cp:lastModifiedBy>
  <dcterms:created xsi:type="dcterms:W3CDTF">2020-03-10T14:18:15Z</dcterms:created>
  <dcterms:modified xsi:type="dcterms:W3CDTF">2020-03-11T11:58:31Z</dcterms:modified>
</cp:coreProperties>
</file>