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merlinleunda\Desktop\GitHub_SNA_Jesus\Social_Model_Enchugal\MODELISATION_EXPLORING RESULTS\Review Results\"/>
    </mc:Choice>
  </mc:AlternateContent>
  <xr:revisionPtr revIDLastSave="0" documentId="13_ncr:1_{78643233-CFD6-44F0-965D-99F51DE47B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requences Var Explicatives" sheetId="1" r:id="rId1"/>
    <sheet name="Sheet3" sheetId="4" r:id="rId2"/>
    <sheet name="Performances_Parametres RF" sheetId="2" r:id="rId3"/>
    <sheet name="Appendix Methods_Inputs Model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08" i="1" l="1"/>
  <c r="N107" i="1"/>
  <c r="N106" i="1"/>
  <c r="N105" i="1"/>
  <c r="N104" i="1"/>
  <c r="N103" i="1"/>
  <c r="N97" i="1"/>
  <c r="N109" i="1" s="1"/>
  <c r="N96" i="1"/>
  <c r="N95" i="1"/>
  <c r="N94" i="1"/>
  <c r="N101" i="1" s="1"/>
  <c r="N93" i="1"/>
  <c r="N92" i="1"/>
  <c r="N91" i="1"/>
  <c r="N90" i="1"/>
  <c r="N102" i="1" s="1"/>
  <c r="W41" i="1"/>
  <c r="W40" i="1"/>
  <c r="W39" i="1"/>
  <c r="W38" i="1"/>
  <c r="W37" i="1"/>
  <c r="W36" i="1"/>
  <c r="W35" i="1"/>
  <c r="W29" i="1"/>
  <c r="W28" i="1"/>
  <c r="W27" i="1"/>
  <c r="W26" i="1"/>
  <c r="W25" i="1"/>
  <c r="W24" i="1"/>
  <c r="W23" i="1"/>
  <c r="W22" i="1"/>
  <c r="W21" i="1"/>
  <c r="W20" i="1"/>
  <c r="W19" i="1"/>
  <c r="M26" i="1"/>
  <c r="M29" i="1"/>
  <c r="M28" i="1"/>
  <c r="M27" i="1"/>
  <c r="M25" i="1"/>
  <c r="M33" i="1"/>
  <c r="M32" i="1"/>
  <c r="M31" i="1"/>
  <c r="M30" i="1"/>
  <c r="M21" i="1"/>
  <c r="M20" i="1"/>
  <c r="M19" i="1"/>
  <c r="M18" i="1"/>
  <c r="M17" i="1"/>
  <c r="M16" i="1"/>
  <c r="M14" i="1"/>
  <c r="M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merlinleunda</author>
  </authors>
  <commentList>
    <comment ref="D4" authorId="0" shapeId="0" xr:uid="{6D729139-82A8-4CAC-8652-694CA81AEB6C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0,4864</t>
        </r>
      </text>
    </comment>
    <comment ref="D5" authorId="0" shapeId="0" xr:uid="{9C40EEB8-0C45-4EB8-8579-E522B22F8A01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0,5058</t>
        </r>
      </text>
    </comment>
    <comment ref="D6" authorId="0" shapeId="0" xr:uid="{1A7AF3E1-2D34-402E-B32C-F3ADB17A2E49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0,467</t>
        </r>
      </text>
    </comment>
    <comment ref="D7" authorId="0" shapeId="0" xr:uid="{D5BAF048-3CBC-4753-921F-76740C65BC7A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0,5006</t>
        </r>
      </text>
    </comment>
    <comment ref="D9" authorId="0" shapeId="0" xr:uid="{F07E4B5B-EAFB-48B4-96FC-B5DEB3740F55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0,8253</t>
        </r>
      </text>
    </comment>
    <comment ref="D10" authorId="0" shapeId="0" xr:uid="{AFA49639-FD5D-4577-A9A9-360361BCAD32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0,9291</t>
        </r>
      </text>
    </comment>
    <comment ref="D11" authorId="0" shapeId="0" xr:uid="{921EA17B-1582-43F2-B2EB-9D08E565C4DD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0,8931</t>
        </r>
      </text>
    </comment>
    <comment ref="D12" authorId="0" shapeId="0" xr:uid="{229C1C79-0C00-4D48-A2B7-BEEF8371EA53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0,6992</t>
        </r>
      </text>
    </comment>
    <comment ref="D13" authorId="0" shapeId="0" xr:uid="{EB62C42D-3332-4784-80FC-C3F9D7914442}">
      <text>
        <r>
          <rPr>
            <b/>
            <sz val="9"/>
            <color indexed="81"/>
            <rFont val="Tahoma"/>
            <family val="2"/>
          </rPr>
          <t>merlinleunda:</t>
        </r>
        <r>
          <rPr>
            <sz val="9"/>
            <color indexed="81"/>
            <rFont val="Tahoma"/>
            <family val="2"/>
          </rPr>
          <t xml:space="preserve">
0,8954</t>
        </r>
      </text>
    </comment>
  </commentList>
</comments>
</file>

<file path=xl/sharedStrings.xml><?xml version="1.0" encoding="utf-8"?>
<sst xmlns="http://schemas.openxmlformats.org/spreadsheetml/2006/main" count="366" uniqueCount="59">
  <si>
    <t>Var Explic</t>
  </si>
  <si>
    <t>Poids (%)</t>
  </si>
  <si>
    <t>PC1 dist</t>
  </si>
  <si>
    <t>Moranca</t>
  </si>
  <si>
    <t xml:space="preserve">Tabanca </t>
  </si>
  <si>
    <t>Indeg intimos amigos</t>
  </si>
  <si>
    <t>Indeg Risk</t>
  </si>
  <si>
    <t>2.Apoio Spec Tubos</t>
  </si>
  <si>
    <t>1.Apoio Spec Dig Cint</t>
  </si>
  <si>
    <t>Area bolanha</t>
  </si>
  <si>
    <t>Indeg Intimos amigos</t>
  </si>
  <si>
    <t>Outdeg confianca</t>
  </si>
  <si>
    <t>Outdeg Risk</t>
  </si>
  <si>
    <t>Tabanca</t>
  </si>
  <si>
    <t>A.Mobilisation of cooperation</t>
  </si>
  <si>
    <t>3.ApoioControlo Diques</t>
  </si>
  <si>
    <t>Outdeg Intimos amigos</t>
  </si>
  <si>
    <t>Ind. Melhor tecnico diques</t>
  </si>
  <si>
    <t>Degree family</t>
  </si>
  <si>
    <t>Degree  family</t>
  </si>
  <si>
    <t>Indeg confianca</t>
  </si>
  <si>
    <t>Outdeg risk</t>
  </si>
  <si>
    <t>4.Apoio Levantamento Diques</t>
  </si>
  <si>
    <t>Ind. Melhor tecnico tubos</t>
  </si>
  <si>
    <t>5.Apoio Reparação Diques</t>
  </si>
  <si>
    <t>Average d. moranca-parcel</t>
  </si>
  <si>
    <t>Ind. Forca Fugao</t>
  </si>
  <si>
    <t>Ind. Investment diques</t>
  </si>
  <si>
    <t>Cargos WM</t>
  </si>
  <si>
    <t>Cooperation type</t>
  </si>
  <si>
    <t>Mobilisation</t>
  </si>
  <si>
    <t>Forms of cooperation</t>
  </si>
  <si>
    <t>Investment</t>
  </si>
  <si>
    <t>Technical advice and support for belt dikes</t>
  </si>
  <si>
    <t>Technical advice and support for installing PVC drainage pipes</t>
  </si>
  <si>
    <t>Dikes monitoring</t>
  </si>
  <si>
    <t>Dikes repairing</t>
  </si>
  <si>
    <t>Dikes maintenance</t>
  </si>
  <si>
    <t>training test (cross-validation)</t>
  </si>
  <si>
    <t>All predicted data</t>
  </si>
  <si>
    <t>MSE</t>
  </si>
  <si>
    <t>R^2</t>
  </si>
  <si>
    <t>RMSE</t>
  </si>
  <si>
    <t>MAE</t>
  </si>
  <si>
    <t>Pearson Corr</t>
  </si>
  <si>
    <t>splits number</t>
  </si>
  <si>
    <t>test size</t>
  </si>
  <si>
    <t>estimators (trees) number</t>
  </si>
  <si>
    <t>random state</t>
  </si>
  <si>
    <t>RF models parameters</t>
  </si>
  <si>
    <t>Idade</t>
  </si>
  <si>
    <t>6.1.Apoio Cont1Repa2 - Modelo velho</t>
  </si>
  <si>
    <t>6.2.Apoio Cont1Repa2 - Modelo velho</t>
  </si>
  <si>
    <t>maintenir tt le tps indeg intim amigos</t>
  </si>
  <si>
    <t>RANK</t>
  </si>
  <si>
    <t>APPROCHE 1</t>
  </si>
  <si>
    <t>APPROCHE 2</t>
  </si>
  <si>
    <t>B.Investment in cooperation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</si>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</sst>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0" fillId="3" borderId="0" xfId="0" applyFill="1"/>
    <xf numFmtId="0" fontId="7" fillId="3" borderId="0" xfId="0" applyFont="1" applyFill="1"/>
    <xf numFmtId="0" fontId="0" fillId="3" borderId="1" xfId="0" applyFill="1" applyBorder="1"/>
    <xf numFmtId="0" fontId="7" fillId="0" borderId="0" xfId="0" applyFont="1" applyFill="1"/>
    <xf numFmtId="0" fontId="6" fillId="0" borderId="0" xfId="0" applyFont="1" applyFill="1"/>
    <xf numFmtId="0" fontId="1" fillId="0" borderId="0" xfId="0" applyFont="1" applyFill="1"/>
    <xf numFmtId="0" fontId="7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"/>
  <sheetViews>
    <sheetView tabSelected="1" topLeftCell="C1" zoomScale="70" zoomScaleNormal="70" workbookViewId="0">
      <selection activeCell="U18" sqref="U18"/>
    </sheetView>
  </sheetViews>
  <sheetFormatPr defaultRowHeight="14.4" x14ac:dyDescent="0.3"/>
  <cols>
    <col min="1" max="1" width="8.88671875" customWidth="1"/>
    <col min="2" max="2" width="23.33203125" customWidth="1"/>
    <col min="3" max="3" width="8.109375" customWidth="1"/>
    <col min="6" max="6" width="22" customWidth="1"/>
    <col min="7" max="7" width="9.77734375" customWidth="1"/>
    <col min="11" max="11" width="29.77734375" customWidth="1"/>
    <col min="12" max="12" width="8.88671875" customWidth="1"/>
    <col min="15" max="15" width="8.88671875" customWidth="1"/>
    <col min="21" max="21" width="29.88671875" customWidth="1"/>
  </cols>
  <sheetData>
    <row r="1" spans="1:23" x14ac:dyDescent="0.3">
      <c r="A1" s="1" t="s">
        <v>14</v>
      </c>
      <c r="F1" s="1" t="s">
        <v>57</v>
      </c>
      <c r="I1" s="1" t="s">
        <v>14</v>
      </c>
      <c r="J1" t="s">
        <v>55</v>
      </c>
      <c r="T1" s="1" t="s">
        <v>57</v>
      </c>
    </row>
    <row r="2" spans="1:23" x14ac:dyDescent="0.3">
      <c r="N2" s="13"/>
      <c r="O2" t="s">
        <v>53</v>
      </c>
    </row>
    <row r="3" spans="1:23" x14ac:dyDescent="0.3">
      <c r="A3" s="1" t="s">
        <v>8</v>
      </c>
      <c r="E3" s="1" t="s">
        <v>8</v>
      </c>
      <c r="J3" s="1" t="s">
        <v>8</v>
      </c>
      <c r="T3" s="1" t="s">
        <v>8</v>
      </c>
    </row>
    <row r="4" spans="1:23" x14ac:dyDescent="0.3">
      <c r="B4" s="1" t="s">
        <v>0</v>
      </c>
      <c r="C4" s="1" t="s">
        <v>1</v>
      </c>
      <c r="F4" s="1" t="s">
        <v>0</v>
      </c>
      <c r="G4" s="1" t="s">
        <v>1</v>
      </c>
      <c r="K4" s="1" t="s">
        <v>0</v>
      </c>
      <c r="L4" s="1" t="s">
        <v>1</v>
      </c>
      <c r="U4" s="1" t="s">
        <v>0</v>
      </c>
      <c r="V4" s="1" t="s">
        <v>1</v>
      </c>
    </row>
    <row r="5" spans="1:23" x14ac:dyDescent="0.3">
      <c r="B5" t="s">
        <v>2</v>
      </c>
      <c r="C5">
        <v>25</v>
      </c>
      <c r="F5" s="2" t="s">
        <v>17</v>
      </c>
      <c r="G5" s="2">
        <v>41.5</v>
      </c>
      <c r="K5" t="s">
        <v>2</v>
      </c>
      <c r="L5">
        <v>25</v>
      </c>
      <c r="U5" s="2" t="s">
        <v>17</v>
      </c>
      <c r="V5" s="2">
        <v>41.5</v>
      </c>
    </row>
    <row r="6" spans="1:23" x14ac:dyDescent="0.3">
      <c r="B6" t="s">
        <v>3</v>
      </c>
      <c r="C6">
        <v>20</v>
      </c>
      <c r="F6" s="2" t="s">
        <v>20</v>
      </c>
      <c r="G6" s="2">
        <v>28.5</v>
      </c>
      <c r="K6" t="s">
        <v>3</v>
      </c>
      <c r="L6">
        <v>20</v>
      </c>
      <c r="U6" s="18" t="s">
        <v>20</v>
      </c>
      <c r="V6" s="2">
        <v>28.5</v>
      </c>
    </row>
    <row r="7" spans="1:23" x14ac:dyDescent="0.3">
      <c r="B7" t="s">
        <v>4</v>
      </c>
      <c r="C7">
        <v>17</v>
      </c>
      <c r="F7" s="2" t="s">
        <v>23</v>
      </c>
      <c r="G7" s="2">
        <v>14</v>
      </c>
      <c r="K7" t="s">
        <v>4</v>
      </c>
      <c r="L7">
        <v>17</v>
      </c>
      <c r="U7" s="2" t="s">
        <v>23</v>
      </c>
      <c r="V7" s="2">
        <v>14</v>
      </c>
    </row>
    <row r="8" spans="1:23" x14ac:dyDescent="0.3">
      <c r="B8" t="s">
        <v>18</v>
      </c>
      <c r="C8">
        <v>17</v>
      </c>
      <c r="F8" t="s">
        <v>5</v>
      </c>
      <c r="G8">
        <v>5</v>
      </c>
      <c r="K8" t="s">
        <v>18</v>
      </c>
      <c r="L8">
        <v>17</v>
      </c>
      <c r="U8" t="s">
        <v>5</v>
      </c>
      <c r="V8">
        <v>5</v>
      </c>
    </row>
    <row r="9" spans="1:23" x14ac:dyDescent="0.3">
      <c r="B9" t="s">
        <v>5</v>
      </c>
      <c r="C9">
        <v>10.5</v>
      </c>
      <c r="F9" t="s">
        <v>26</v>
      </c>
      <c r="G9">
        <v>3.5</v>
      </c>
      <c r="K9" s="11" t="s">
        <v>5</v>
      </c>
      <c r="L9">
        <v>10.5</v>
      </c>
      <c r="U9" t="s">
        <v>26</v>
      </c>
      <c r="V9">
        <v>3.5</v>
      </c>
    </row>
    <row r="10" spans="1:23" x14ac:dyDescent="0.3">
      <c r="B10" t="s">
        <v>6</v>
      </c>
      <c r="C10">
        <v>10.5</v>
      </c>
      <c r="F10" t="s">
        <v>18</v>
      </c>
      <c r="G10">
        <v>2.5</v>
      </c>
      <c r="K10" t="s">
        <v>6</v>
      </c>
      <c r="L10">
        <v>10.5</v>
      </c>
      <c r="U10" t="s">
        <v>18</v>
      </c>
      <c r="V10">
        <v>2.5</v>
      </c>
    </row>
    <row r="11" spans="1:23" x14ac:dyDescent="0.3">
      <c r="F11" t="s">
        <v>21</v>
      </c>
      <c r="G11">
        <v>1.5</v>
      </c>
      <c r="U11" t="s">
        <v>21</v>
      </c>
      <c r="V11">
        <v>1.5</v>
      </c>
      <c r="W11">
        <v>1.5</v>
      </c>
    </row>
    <row r="12" spans="1:23" x14ac:dyDescent="0.3">
      <c r="F12" t="s">
        <v>3</v>
      </c>
      <c r="G12">
        <v>1.5</v>
      </c>
      <c r="J12" s="8" t="s">
        <v>22</v>
      </c>
      <c r="K12" s="9"/>
      <c r="L12" s="9"/>
      <c r="U12" t="s">
        <v>3</v>
      </c>
      <c r="V12">
        <v>1.5</v>
      </c>
      <c r="W12">
        <v>1.5</v>
      </c>
    </row>
    <row r="13" spans="1:23" x14ac:dyDescent="0.3">
      <c r="F13" t="s">
        <v>6</v>
      </c>
      <c r="G13">
        <v>1</v>
      </c>
      <c r="J13" s="9"/>
      <c r="K13" s="8" t="s">
        <v>0</v>
      </c>
      <c r="L13" s="8" t="s">
        <v>1</v>
      </c>
      <c r="U13" t="s">
        <v>6</v>
      </c>
      <c r="V13">
        <v>1</v>
      </c>
    </row>
    <row r="14" spans="1:23" x14ac:dyDescent="0.3">
      <c r="F14" t="s">
        <v>27</v>
      </c>
      <c r="G14">
        <v>1</v>
      </c>
      <c r="J14" s="9"/>
      <c r="K14" s="9" t="s">
        <v>6</v>
      </c>
      <c r="L14" s="9">
        <v>18.5</v>
      </c>
      <c r="M14">
        <f>L14+L10</f>
        <v>29</v>
      </c>
      <c r="U14" t="s">
        <v>27</v>
      </c>
      <c r="V14">
        <v>1</v>
      </c>
    </row>
    <row r="15" spans="1:23" x14ac:dyDescent="0.3">
      <c r="F15" t="s">
        <v>28</v>
      </c>
      <c r="G15">
        <v>0</v>
      </c>
      <c r="J15" s="9"/>
      <c r="K15" s="9" t="s">
        <v>2</v>
      </c>
      <c r="L15" s="9">
        <v>17.5</v>
      </c>
      <c r="M15">
        <f>L5+L15</f>
        <v>42.5</v>
      </c>
      <c r="U15" t="s">
        <v>28</v>
      </c>
      <c r="V15">
        <v>0</v>
      </c>
    </row>
    <row r="16" spans="1:23" x14ac:dyDescent="0.3">
      <c r="J16" s="9"/>
      <c r="K16" s="9" t="s">
        <v>21</v>
      </c>
      <c r="L16" s="9">
        <v>15</v>
      </c>
      <c r="M16">
        <f>L16</f>
        <v>15</v>
      </c>
    </row>
    <row r="17" spans="1:23" x14ac:dyDescent="0.3">
      <c r="A17" s="6" t="s">
        <v>7</v>
      </c>
      <c r="B17" s="5"/>
      <c r="C17" s="5"/>
      <c r="D17" s="5"/>
      <c r="E17" s="6" t="s">
        <v>7</v>
      </c>
      <c r="F17" s="5"/>
      <c r="G17" s="5"/>
      <c r="J17" s="9"/>
      <c r="K17" s="9" t="s">
        <v>25</v>
      </c>
      <c r="L17" s="9">
        <v>13</v>
      </c>
      <c r="M17">
        <f>L17</f>
        <v>13</v>
      </c>
      <c r="T17" s="8" t="s">
        <v>22</v>
      </c>
      <c r="U17" s="9"/>
      <c r="V17" s="9"/>
    </row>
    <row r="18" spans="1:23" x14ac:dyDescent="0.3">
      <c r="A18" s="5"/>
      <c r="B18" s="6" t="s">
        <v>0</v>
      </c>
      <c r="C18" s="6" t="s">
        <v>1</v>
      </c>
      <c r="D18" s="5"/>
      <c r="E18" s="5"/>
      <c r="F18" s="6" t="s">
        <v>0</v>
      </c>
      <c r="G18" s="6" t="s">
        <v>1</v>
      </c>
      <c r="J18" s="9"/>
      <c r="K18" s="9" t="s">
        <v>19</v>
      </c>
      <c r="L18" s="9">
        <v>11.5</v>
      </c>
      <c r="M18">
        <f>L8+L18</f>
        <v>28.5</v>
      </c>
      <c r="T18" s="9"/>
      <c r="U18" s="8" t="s">
        <v>0</v>
      </c>
      <c r="V18" s="8" t="s">
        <v>1</v>
      </c>
    </row>
    <row r="19" spans="1:23" x14ac:dyDescent="0.3">
      <c r="A19" s="5"/>
      <c r="B19" s="5" t="s">
        <v>9</v>
      </c>
      <c r="C19" s="5">
        <v>27</v>
      </c>
      <c r="D19" s="5"/>
      <c r="E19" s="5"/>
      <c r="F19" s="7" t="s">
        <v>23</v>
      </c>
      <c r="G19" s="7">
        <v>70</v>
      </c>
      <c r="J19" s="9"/>
      <c r="K19" s="17" t="s">
        <v>11</v>
      </c>
      <c r="L19" s="9">
        <v>9.5</v>
      </c>
      <c r="M19">
        <f>L19</f>
        <v>9.5</v>
      </c>
      <c r="T19" s="9"/>
      <c r="U19" s="10" t="s">
        <v>17</v>
      </c>
      <c r="V19" s="10">
        <v>20</v>
      </c>
      <c r="W19">
        <f>V19+V5</f>
        <v>61.5</v>
      </c>
    </row>
    <row r="20" spans="1:23" x14ac:dyDescent="0.3">
      <c r="A20" s="5"/>
      <c r="B20" s="5" t="s">
        <v>3</v>
      </c>
      <c r="C20" s="5">
        <v>20</v>
      </c>
      <c r="D20" s="5"/>
      <c r="E20" s="5"/>
      <c r="F20" s="7" t="s">
        <v>20</v>
      </c>
      <c r="G20" s="7">
        <v>13</v>
      </c>
      <c r="J20" s="9"/>
      <c r="K20" s="9" t="s">
        <v>13</v>
      </c>
      <c r="L20" s="9">
        <v>8</v>
      </c>
      <c r="M20">
        <f>L7+L20</f>
        <v>25</v>
      </c>
      <c r="N20">
        <v>3</v>
      </c>
      <c r="T20" s="9"/>
      <c r="U20" s="17" t="s">
        <v>20</v>
      </c>
      <c r="V20" s="10">
        <v>19</v>
      </c>
      <c r="W20">
        <f>V6+V20</f>
        <v>47.5</v>
      </c>
    </row>
    <row r="21" spans="1:23" x14ac:dyDescent="0.3">
      <c r="A21" s="5"/>
      <c r="B21" s="5" t="s">
        <v>10</v>
      </c>
      <c r="C21" s="5">
        <v>15</v>
      </c>
      <c r="D21" s="5"/>
      <c r="E21" s="5"/>
      <c r="F21" s="5" t="s">
        <v>26</v>
      </c>
      <c r="G21" s="5">
        <v>8</v>
      </c>
      <c r="J21" s="9"/>
      <c r="K21" s="12" t="s">
        <v>5</v>
      </c>
      <c r="L21" s="9">
        <v>7</v>
      </c>
      <c r="M21">
        <f>L21+L9</f>
        <v>17.5</v>
      </c>
      <c r="T21" s="9"/>
      <c r="U21" s="10" t="s">
        <v>21</v>
      </c>
      <c r="V21" s="10">
        <v>12</v>
      </c>
      <c r="W21">
        <f>V21+V11</f>
        <v>13.5</v>
      </c>
    </row>
    <row r="22" spans="1:23" x14ac:dyDescent="0.3">
      <c r="A22" s="5"/>
      <c r="B22" s="5" t="s">
        <v>18</v>
      </c>
      <c r="C22" s="5">
        <v>10.5</v>
      </c>
      <c r="D22" s="5"/>
      <c r="E22" s="5"/>
      <c r="F22" s="5" t="s">
        <v>17</v>
      </c>
      <c r="G22" s="5">
        <v>4.5</v>
      </c>
      <c r="T22" s="9"/>
      <c r="U22" s="10" t="s">
        <v>25</v>
      </c>
      <c r="V22" s="10">
        <v>12</v>
      </c>
      <c r="W22">
        <f>V22</f>
        <v>12</v>
      </c>
    </row>
    <row r="23" spans="1:23" x14ac:dyDescent="0.3">
      <c r="A23" s="5"/>
      <c r="B23" s="5" t="s">
        <v>11</v>
      </c>
      <c r="C23" s="5">
        <v>10.5</v>
      </c>
      <c r="D23" s="5"/>
      <c r="E23" s="5"/>
      <c r="F23" s="5" t="s">
        <v>18</v>
      </c>
      <c r="G23" s="5">
        <v>3</v>
      </c>
      <c r="J23" s="1" t="s">
        <v>51</v>
      </c>
      <c r="T23" s="9"/>
      <c r="U23" s="9" t="s">
        <v>10</v>
      </c>
      <c r="V23" s="9">
        <v>9</v>
      </c>
      <c r="W23">
        <f>V23+V8</f>
        <v>14</v>
      </c>
    </row>
    <row r="24" spans="1:23" x14ac:dyDescent="0.3">
      <c r="A24" s="5"/>
      <c r="B24" s="5" t="s">
        <v>12</v>
      </c>
      <c r="C24" s="5">
        <v>10</v>
      </c>
      <c r="D24" s="5"/>
      <c r="E24" s="5"/>
      <c r="F24" s="5" t="s">
        <v>5</v>
      </c>
      <c r="G24" s="5">
        <v>1.5</v>
      </c>
      <c r="K24" s="1" t="s">
        <v>0</v>
      </c>
      <c r="L24" s="1" t="s">
        <v>1</v>
      </c>
      <c r="N24" t="s">
        <v>54</v>
      </c>
      <c r="T24" s="9"/>
      <c r="U24" s="9" t="s">
        <v>18</v>
      </c>
      <c r="V24" s="9">
        <v>8</v>
      </c>
      <c r="W24">
        <f>V24+V10</f>
        <v>10.5</v>
      </c>
    </row>
    <row r="25" spans="1:23" x14ac:dyDescent="0.3">
      <c r="A25" s="5"/>
      <c r="B25" s="5" t="s">
        <v>13</v>
      </c>
      <c r="C25" s="5">
        <v>7</v>
      </c>
      <c r="D25" s="5"/>
      <c r="E25" s="5"/>
      <c r="F25" s="5"/>
      <c r="G25" s="5"/>
      <c r="K25" t="s">
        <v>19</v>
      </c>
      <c r="L25">
        <v>15</v>
      </c>
      <c r="M25">
        <f>L25+M18</f>
        <v>43.5</v>
      </c>
      <c r="N25">
        <v>2</v>
      </c>
      <c r="T25" s="9"/>
      <c r="U25" s="9" t="s">
        <v>2</v>
      </c>
      <c r="V25" s="9">
        <v>6.5</v>
      </c>
      <c r="W25">
        <f>V25</f>
        <v>6.5</v>
      </c>
    </row>
    <row r="26" spans="1:23" x14ac:dyDescent="0.3">
      <c r="A26" s="5"/>
      <c r="B26" s="5"/>
      <c r="C26" s="5"/>
      <c r="D26" s="5"/>
      <c r="E26" s="5"/>
      <c r="F26" s="5"/>
      <c r="G26" s="5"/>
      <c r="K26" t="s">
        <v>6</v>
      </c>
      <c r="L26">
        <v>14.5</v>
      </c>
      <c r="M26">
        <f>L26+M14</f>
        <v>43.5</v>
      </c>
      <c r="N26">
        <v>2</v>
      </c>
      <c r="T26" s="9"/>
      <c r="U26" s="9" t="s">
        <v>9</v>
      </c>
      <c r="V26" s="9">
        <v>5</v>
      </c>
      <c r="W26">
        <f>V26</f>
        <v>5</v>
      </c>
    </row>
    <row r="27" spans="1:23" x14ac:dyDescent="0.3">
      <c r="A27" s="6" t="s">
        <v>15</v>
      </c>
      <c r="B27" s="5"/>
      <c r="C27" s="5"/>
      <c r="D27" s="5"/>
      <c r="E27" s="6" t="s">
        <v>15</v>
      </c>
      <c r="F27" s="5"/>
      <c r="G27" s="5"/>
      <c r="K27" t="s">
        <v>9</v>
      </c>
      <c r="L27">
        <v>13.5</v>
      </c>
      <c r="M27">
        <f>L27</f>
        <v>13.5</v>
      </c>
      <c r="T27" s="9"/>
      <c r="U27" s="9" t="s">
        <v>6</v>
      </c>
      <c r="V27" s="9">
        <v>3</v>
      </c>
      <c r="W27">
        <f>V27+V13</f>
        <v>4</v>
      </c>
    </row>
    <row r="28" spans="1:23" x14ac:dyDescent="0.3">
      <c r="A28" s="5"/>
      <c r="B28" s="6" t="s">
        <v>0</v>
      </c>
      <c r="C28" s="6" t="s">
        <v>1</v>
      </c>
      <c r="D28" s="5"/>
      <c r="E28" s="5"/>
      <c r="F28" s="6" t="s">
        <v>0</v>
      </c>
      <c r="G28" s="6" t="s">
        <v>1</v>
      </c>
      <c r="K28" t="s">
        <v>17</v>
      </c>
      <c r="L28">
        <v>12.75</v>
      </c>
      <c r="M28">
        <f>L28</f>
        <v>12.75</v>
      </c>
      <c r="T28" s="9"/>
      <c r="U28" s="9" t="s">
        <v>26</v>
      </c>
      <c r="V28" s="9">
        <v>2.5</v>
      </c>
      <c r="W28">
        <f>V28+V9</f>
        <v>6</v>
      </c>
    </row>
    <row r="29" spans="1:23" x14ac:dyDescent="0.3">
      <c r="A29" s="5"/>
      <c r="B29" s="5" t="s">
        <v>2</v>
      </c>
      <c r="C29" s="5">
        <v>25</v>
      </c>
      <c r="D29" s="5"/>
      <c r="E29" s="5"/>
      <c r="F29" s="7" t="s">
        <v>20</v>
      </c>
      <c r="G29" s="7">
        <v>57</v>
      </c>
      <c r="K29" t="s">
        <v>2</v>
      </c>
      <c r="L29">
        <v>12.75</v>
      </c>
      <c r="M29">
        <f>L29+M15</f>
        <v>55.25</v>
      </c>
      <c r="N29">
        <v>1</v>
      </c>
      <c r="T29" s="9"/>
      <c r="U29" s="9" t="s">
        <v>27</v>
      </c>
      <c r="V29" s="9">
        <v>2</v>
      </c>
      <c r="W29">
        <f>V29+V14</f>
        <v>3</v>
      </c>
    </row>
    <row r="30" spans="1:23" x14ac:dyDescent="0.3">
      <c r="A30" s="5"/>
      <c r="B30" s="5" t="s">
        <v>16</v>
      </c>
      <c r="C30" s="5">
        <v>19</v>
      </c>
      <c r="D30" s="5"/>
      <c r="E30" s="5"/>
      <c r="F30" s="7" t="s">
        <v>23</v>
      </c>
      <c r="G30" s="7">
        <v>15</v>
      </c>
      <c r="K30" t="s">
        <v>50</v>
      </c>
      <c r="L30">
        <v>9.5</v>
      </c>
      <c r="M30">
        <f>L30</f>
        <v>9.5</v>
      </c>
      <c r="T30" s="9"/>
      <c r="U30" s="9" t="s">
        <v>13</v>
      </c>
      <c r="V30" s="9">
        <v>1</v>
      </c>
      <c r="W30">
        <v>1</v>
      </c>
    </row>
    <row r="31" spans="1:23" x14ac:dyDescent="0.3">
      <c r="A31" s="5"/>
      <c r="B31" s="5" t="s">
        <v>11</v>
      </c>
      <c r="C31" s="5">
        <v>15.5</v>
      </c>
      <c r="D31" s="5"/>
      <c r="E31" s="5"/>
      <c r="F31" s="7" t="s">
        <v>17</v>
      </c>
      <c r="G31" s="7">
        <v>10.5</v>
      </c>
      <c r="K31" s="18" t="s">
        <v>58</v>
      </c>
      <c r="L31">
        <v>9</v>
      </c>
      <c r="M31">
        <f>L31</f>
        <v>9</v>
      </c>
      <c r="T31" s="9"/>
      <c r="U31" s="9" t="s">
        <v>28</v>
      </c>
      <c r="V31" s="9">
        <v>0</v>
      </c>
      <c r="W31">
        <v>0</v>
      </c>
    </row>
    <row r="32" spans="1:23" x14ac:dyDescent="0.3">
      <c r="A32" s="5"/>
      <c r="B32" s="5" t="s">
        <v>17</v>
      </c>
      <c r="C32" s="5">
        <v>13</v>
      </c>
      <c r="D32" s="5"/>
      <c r="E32" s="5"/>
      <c r="F32" s="5" t="s">
        <v>21</v>
      </c>
      <c r="G32" s="5">
        <v>5</v>
      </c>
      <c r="K32" t="s">
        <v>21</v>
      </c>
      <c r="L32">
        <v>7</v>
      </c>
      <c r="M32">
        <f>L32+M16</f>
        <v>22</v>
      </c>
      <c r="N32">
        <v>5</v>
      </c>
    </row>
    <row r="33" spans="1:24" x14ac:dyDescent="0.3">
      <c r="A33" s="5"/>
      <c r="B33" s="5" t="s">
        <v>19</v>
      </c>
      <c r="C33" s="5">
        <v>12</v>
      </c>
      <c r="D33" s="5"/>
      <c r="E33" s="5"/>
      <c r="F33" s="5" t="s">
        <v>9</v>
      </c>
      <c r="G33" s="5">
        <v>4</v>
      </c>
      <c r="K33" s="11" t="s">
        <v>16</v>
      </c>
      <c r="L33">
        <v>6</v>
      </c>
      <c r="M33">
        <f>L33+M21</f>
        <v>23.5</v>
      </c>
      <c r="N33" s="11">
        <v>4</v>
      </c>
      <c r="T33" s="1" t="s">
        <v>51</v>
      </c>
    </row>
    <row r="34" spans="1:24" x14ac:dyDescent="0.3">
      <c r="A34" s="5"/>
      <c r="B34" s="5" t="s">
        <v>20</v>
      </c>
      <c r="C34" s="5">
        <v>8</v>
      </c>
      <c r="D34" s="5"/>
      <c r="E34" s="5"/>
      <c r="F34" s="5" t="s">
        <v>18</v>
      </c>
      <c r="G34" s="5">
        <v>3</v>
      </c>
      <c r="U34" s="1" t="s">
        <v>0</v>
      </c>
      <c r="V34" s="1" t="s">
        <v>1</v>
      </c>
      <c r="X34" t="s">
        <v>54</v>
      </c>
    </row>
    <row r="35" spans="1:24" x14ac:dyDescent="0.3">
      <c r="A35" s="5"/>
      <c r="B35" s="5" t="s">
        <v>21</v>
      </c>
      <c r="C35" s="5">
        <v>7.5</v>
      </c>
      <c r="D35" s="5"/>
      <c r="E35" s="5"/>
      <c r="F35" s="5" t="s">
        <v>2</v>
      </c>
      <c r="G35" s="5">
        <v>2</v>
      </c>
      <c r="U35" s="2" t="s">
        <v>17</v>
      </c>
      <c r="V35" s="2">
        <v>39</v>
      </c>
      <c r="W35">
        <f>V35+W19</f>
        <v>100.5</v>
      </c>
      <c r="X35">
        <v>1</v>
      </c>
    </row>
    <row r="36" spans="1:24" x14ac:dyDescent="0.3">
      <c r="A36" s="5"/>
      <c r="B36" s="5"/>
      <c r="C36" s="5"/>
      <c r="D36" s="5"/>
      <c r="E36" s="5"/>
      <c r="F36" s="5" t="s">
        <v>10</v>
      </c>
      <c r="G36" s="5">
        <v>2</v>
      </c>
      <c r="U36" s="18" t="s">
        <v>20</v>
      </c>
      <c r="V36" s="2">
        <v>27</v>
      </c>
      <c r="W36">
        <f>V36+W20</f>
        <v>74.5</v>
      </c>
      <c r="X36">
        <v>2</v>
      </c>
    </row>
    <row r="37" spans="1:24" x14ac:dyDescent="0.3">
      <c r="A37" s="5"/>
      <c r="B37" s="5"/>
      <c r="C37" s="5"/>
      <c r="D37" s="5"/>
      <c r="E37" s="5"/>
      <c r="F37" s="5" t="s">
        <v>27</v>
      </c>
      <c r="G37" s="5">
        <v>1.5</v>
      </c>
      <c r="J37" t="s">
        <v>56</v>
      </c>
      <c r="U37" s="2" t="s">
        <v>21</v>
      </c>
      <c r="V37" s="2">
        <v>10</v>
      </c>
      <c r="W37">
        <f>V37+W21</f>
        <v>23.5</v>
      </c>
      <c r="X37">
        <v>3</v>
      </c>
    </row>
    <row r="38" spans="1:24" x14ac:dyDescent="0.3">
      <c r="A38" s="5"/>
      <c r="B38" s="5"/>
      <c r="C38" s="5"/>
      <c r="D38" s="5"/>
      <c r="E38" s="5"/>
      <c r="F38" s="5" t="s">
        <v>26</v>
      </c>
      <c r="G38" s="5">
        <v>0</v>
      </c>
      <c r="U38" t="s">
        <v>3</v>
      </c>
      <c r="V38">
        <v>7.5</v>
      </c>
      <c r="W38">
        <f>V38+V12</f>
        <v>9</v>
      </c>
    </row>
    <row r="39" spans="1:24" x14ac:dyDescent="0.3">
      <c r="A39" s="5"/>
      <c r="B39" s="5"/>
      <c r="C39" s="5"/>
      <c r="D39" s="5"/>
      <c r="E39" s="5"/>
      <c r="F39" s="5"/>
      <c r="G39" s="5"/>
      <c r="J39" s="1" t="s">
        <v>8</v>
      </c>
      <c r="M39" t="s">
        <v>54</v>
      </c>
      <c r="U39" s="4" t="s">
        <v>23</v>
      </c>
      <c r="V39">
        <v>6.5</v>
      </c>
      <c r="W39">
        <f>V39+V7</f>
        <v>20.5</v>
      </c>
      <c r="X39">
        <v>4</v>
      </c>
    </row>
    <row r="40" spans="1:24" x14ac:dyDescent="0.3">
      <c r="A40" s="8" t="s">
        <v>22</v>
      </c>
      <c r="B40" s="9"/>
      <c r="C40" s="9"/>
      <c r="D40" s="9"/>
      <c r="E40" s="8" t="s">
        <v>22</v>
      </c>
      <c r="F40" s="9"/>
      <c r="G40" s="9"/>
      <c r="K40" s="1" t="s">
        <v>0</v>
      </c>
      <c r="L40" s="1" t="s">
        <v>1</v>
      </c>
      <c r="U40" t="s">
        <v>9</v>
      </c>
      <c r="V40">
        <v>6.5</v>
      </c>
      <c r="W40">
        <f>V40+W26</f>
        <v>11.5</v>
      </c>
    </row>
    <row r="41" spans="1:24" x14ac:dyDescent="0.3">
      <c r="A41" s="9"/>
      <c r="B41" s="8" t="s">
        <v>0</v>
      </c>
      <c r="C41" s="8" t="s">
        <v>1</v>
      </c>
      <c r="D41" s="9"/>
      <c r="E41" s="9"/>
      <c r="F41" s="8" t="s">
        <v>0</v>
      </c>
      <c r="G41" s="8" t="s">
        <v>1</v>
      </c>
      <c r="K41" t="s">
        <v>2</v>
      </c>
      <c r="L41">
        <v>25</v>
      </c>
      <c r="M41">
        <v>1</v>
      </c>
      <c r="U41" t="s">
        <v>10</v>
      </c>
      <c r="V41">
        <v>3.5</v>
      </c>
      <c r="W41">
        <f>V41+W23</f>
        <v>17.5</v>
      </c>
      <c r="X41">
        <v>5</v>
      </c>
    </row>
    <row r="42" spans="1:24" x14ac:dyDescent="0.3">
      <c r="A42" s="9"/>
      <c r="B42" s="9" t="s">
        <v>6</v>
      </c>
      <c r="C42" s="9">
        <v>18.5</v>
      </c>
      <c r="D42" s="9"/>
      <c r="E42" s="9"/>
      <c r="F42" s="10" t="s">
        <v>17</v>
      </c>
      <c r="G42" s="10">
        <v>20</v>
      </c>
      <c r="K42" t="s">
        <v>3</v>
      </c>
      <c r="L42">
        <v>20</v>
      </c>
      <c r="M42">
        <v>2</v>
      </c>
    </row>
    <row r="43" spans="1:24" x14ac:dyDescent="0.3">
      <c r="A43" s="9"/>
      <c r="B43" s="9" t="s">
        <v>2</v>
      </c>
      <c r="C43" s="9">
        <v>17.5</v>
      </c>
      <c r="D43" s="9"/>
      <c r="E43" s="9"/>
      <c r="F43" s="10" t="s">
        <v>20</v>
      </c>
      <c r="G43" s="10">
        <v>19</v>
      </c>
      <c r="K43" s="4" t="s">
        <v>4</v>
      </c>
      <c r="L43">
        <v>17</v>
      </c>
      <c r="M43">
        <v>3</v>
      </c>
    </row>
    <row r="44" spans="1:24" x14ac:dyDescent="0.3">
      <c r="A44" s="9"/>
      <c r="B44" s="9" t="s">
        <v>21</v>
      </c>
      <c r="C44" s="9">
        <v>15</v>
      </c>
      <c r="D44" s="9"/>
      <c r="E44" s="9"/>
      <c r="F44" s="10" t="s">
        <v>21</v>
      </c>
      <c r="G44" s="10">
        <v>12</v>
      </c>
      <c r="K44" s="4" t="s">
        <v>18</v>
      </c>
      <c r="L44">
        <v>17</v>
      </c>
      <c r="M44">
        <v>4</v>
      </c>
    </row>
    <row r="45" spans="1:24" x14ac:dyDescent="0.3">
      <c r="A45" s="9"/>
      <c r="B45" s="9" t="s">
        <v>25</v>
      </c>
      <c r="C45" s="9">
        <v>13</v>
      </c>
      <c r="D45" s="9"/>
      <c r="E45" s="9"/>
      <c r="F45" s="10" t="s">
        <v>25</v>
      </c>
      <c r="G45" s="10">
        <v>12</v>
      </c>
      <c r="K45" s="4" t="s">
        <v>5</v>
      </c>
      <c r="L45">
        <v>10.5</v>
      </c>
      <c r="M45">
        <v>5</v>
      </c>
    </row>
    <row r="46" spans="1:24" x14ac:dyDescent="0.3">
      <c r="A46" s="9"/>
      <c r="B46" s="9" t="s">
        <v>19</v>
      </c>
      <c r="C46" s="9">
        <v>11.5</v>
      </c>
      <c r="D46" s="9"/>
      <c r="E46" s="9"/>
      <c r="F46" s="9" t="s">
        <v>10</v>
      </c>
      <c r="G46" s="9">
        <v>9</v>
      </c>
      <c r="K46" s="4" t="s">
        <v>6</v>
      </c>
      <c r="L46">
        <v>10.5</v>
      </c>
      <c r="M46">
        <v>6</v>
      </c>
    </row>
    <row r="47" spans="1:24" x14ac:dyDescent="0.3">
      <c r="A47" s="9"/>
      <c r="B47" s="9" t="s">
        <v>11</v>
      </c>
      <c r="C47" s="9">
        <v>9.5</v>
      </c>
      <c r="D47" s="9"/>
      <c r="E47" s="9"/>
      <c r="F47" s="9" t="s">
        <v>18</v>
      </c>
      <c r="G47" s="9">
        <v>8</v>
      </c>
      <c r="K47" s="4"/>
    </row>
    <row r="48" spans="1:24" x14ac:dyDescent="0.3">
      <c r="A48" s="9"/>
      <c r="B48" s="9" t="s">
        <v>13</v>
      </c>
      <c r="C48" s="9">
        <v>8</v>
      </c>
      <c r="D48" s="9"/>
      <c r="E48" s="9"/>
      <c r="F48" s="9" t="s">
        <v>2</v>
      </c>
      <c r="G48" s="9">
        <v>6.5</v>
      </c>
      <c r="J48" s="8" t="s">
        <v>22</v>
      </c>
      <c r="K48" s="14"/>
      <c r="L48" s="9"/>
    </row>
    <row r="49" spans="1:13" x14ac:dyDescent="0.3">
      <c r="A49" s="9"/>
      <c r="B49" s="9" t="s">
        <v>5</v>
      </c>
      <c r="C49" s="9">
        <v>7</v>
      </c>
      <c r="D49" s="9"/>
      <c r="E49" s="9"/>
      <c r="F49" s="9" t="s">
        <v>9</v>
      </c>
      <c r="G49" s="9">
        <v>5</v>
      </c>
      <c r="J49" s="9"/>
      <c r="K49" s="15" t="s">
        <v>0</v>
      </c>
      <c r="L49" s="8" t="s">
        <v>1</v>
      </c>
    </row>
    <row r="50" spans="1:13" x14ac:dyDescent="0.3">
      <c r="A50" s="9"/>
      <c r="B50" s="9"/>
      <c r="C50" s="9"/>
      <c r="D50" s="9"/>
      <c r="E50" s="9"/>
      <c r="F50" s="9" t="s">
        <v>6</v>
      </c>
      <c r="G50" s="9">
        <v>3</v>
      </c>
      <c r="J50" s="9"/>
      <c r="K50" s="14" t="s">
        <v>6</v>
      </c>
      <c r="L50" s="9">
        <v>18.5</v>
      </c>
      <c r="M50">
        <v>1</v>
      </c>
    </row>
    <row r="51" spans="1:13" x14ac:dyDescent="0.3">
      <c r="A51" s="9"/>
      <c r="B51" s="9"/>
      <c r="C51" s="9"/>
      <c r="D51" s="9"/>
      <c r="E51" s="9"/>
      <c r="F51" s="9" t="s">
        <v>26</v>
      </c>
      <c r="G51" s="9">
        <v>2.5</v>
      </c>
      <c r="J51" s="9"/>
      <c r="K51" s="14" t="s">
        <v>2</v>
      </c>
      <c r="L51" s="9">
        <v>17.5</v>
      </c>
      <c r="M51">
        <v>2</v>
      </c>
    </row>
    <row r="52" spans="1:13" x14ac:dyDescent="0.3">
      <c r="A52" s="9"/>
      <c r="B52" s="9"/>
      <c r="C52" s="9"/>
      <c r="D52" s="9"/>
      <c r="E52" s="9"/>
      <c r="F52" s="9" t="s">
        <v>27</v>
      </c>
      <c r="G52" s="9">
        <v>2</v>
      </c>
      <c r="J52" s="9"/>
      <c r="K52" s="14" t="s">
        <v>21</v>
      </c>
      <c r="L52" s="9">
        <v>15</v>
      </c>
      <c r="M52">
        <v>3</v>
      </c>
    </row>
    <row r="53" spans="1:13" x14ac:dyDescent="0.3">
      <c r="A53" s="9"/>
      <c r="B53" s="9"/>
      <c r="C53" s="9"/>
      <c r="D53" s="9"/>
      <c r="E53" s="9"/>
      <c r="F53" s="9" t="s">
        <v>13</v>
      </c>
      <c r="G53" s="9">
        <v>1</v>
      </c>
      <c r="J53" s="9"/>
      <c r="K53" s="14" t="s">
        <v>25</v>
      </c>
      <c r="L53" s="9">
        <v>13</v>
      </c>
      <c r="M53">
        <v>4</v>
      </c>
    </row>
    <row r="54" spans="1:13" x14ac:dyDescent="0.3">
      <c r="A54" s="9"/>
      <c r="B54" s="9"/>
      <c r="C54" s="9"/>
      <c r="D54" s="9"/>
      <c r="E54" s="9"/>
      <c r="F54" s="9" t="s">
        <v>28</v>
      </c>
      <c r="G54" s="9">
        <v>0</v>
      </c>
      <c r="J54" s="9"/>
      <c r="K54" s="14" t="s">
        <v>19</v>
      </c>
      <c r="L54" s="9">
        <v>11.5</v>
      </c>
      <c r="M54">
        <v>5</v>
      </c>
    </row>
    <row r="55" spans="1:13" x14ac:dyDescent="0.3">
      <c r="J55" s="9"/>
      <c r="K55" s="14" t="s">
        <v>11</v>
      </c>
      <c r="L55" s="9">
        <v>9.5</v>
      </c>
      <c r="M55">
        <v>6</v>
      </c>
    </row>
    <row r="56" spans="1:13" x14ac:dyDescent="0.3">
      <c r="A56" s="6" t="s">
        <v>24</v>
      </c>
      <c r="B56" s="5"/>
      <c r="C56" s="5"/>
      <c r="D56" s="5"/>
      <c r="E56" s="6" t="s">
        <v>24</v>
      </c>
      <c r="F56" s="5"/>
      <c r="G56" s="5"/>
      <c r="J56" s="9"/>
      <c r="K56" s="14" t="s">
        <v>13</v>
      </c>
      <c r="L56" s="9">
        <v>8</v>
      </c>
      <c r="M56">
        <v>7</v>
      </c>
    </row>
    <row r="57" spans="1:13" x14ac:dyDescent="0.3">
      <c r="A57" s="5"/>
      <c r="B57" s="6" t="s">
        <v>0</v>
      </c>
      <c r="C57" s="6" t="s">
        <v>1</v>
      </c>
      <c r="D57" s="5"/>
      <c r="E57" s="5"/>
      <c r="F57" s="6" t="s">
        <v>0</v>
      </c>
      <c r="G57" s="6" t="s">
        <v>1</v>
      </c>
      <c r="J57" s="9"/>
      <c r="K57" s="14" t="s">
        <v>5</v>
      </c>
      <c r="L57" s="9">
        <v>7</v>
      </c>
      <c r="M57">
        <v>8</v>
      </c>
    </row>
    <row r="58" spans="1:13" x14ac:dyDescent="0.3">
      <c r="A58" s="5"/>
      <c r="B58" s="5" t="s">
        <v>11</v>
      </c>
      <c r="C58" s="5">
        <v>22</v>
      </c>
      <c r="D58" s="5"/>
      <c r="E58" s="5"/>
      <c r="F58" s="7" t="s">
        <v>20</v>
      </c>
      <c r="G58" s="7">
        <v>67</v>
      </c>
      <c r="K58" s="4"/>
    </row>
    <row r="59" spans="1:13" x14ac:dyDescent="0.3">
      <c r="A59" s="5"/>
      <c r="B59" s="5" t="s">
        <v>16</v>
      </c>
      <c r="C59" s="5">
        <v>17</v>
      </c>
      <c r="D59" s="5"/>
      <c r="E59" s="5"/>
      <c r="F59" s="7" t="s">
        <v>23</v>
      </c>
      <c r="G59" s="7">
        <v>9.5</v>
      </c>
      <c r="J59" s="1" t="s">
        <v>51</v>
      </c>
      <c r="K59" s="4"/>
    </row>
    <row r="60" spans="1:13" x14ac:dyDescent="0.3">
      <c r="A60" s="5"/>
      <c r="B60" s="5" t="s">
        <v>3</v>
      </c>
      <c r="C60" s="5">
        <v>13</v>
      </c>
      <c r="D60" s="5"/>
      <c r="E60" s="5"/>
      <c r="F60" s="7" t="s">
        <v>17</v>
      </c>
      <c r="G60" s="7">
        <v>9.5</v>
      </c>
      <c r="K60" s="16" t="s">
        <v>0</v>
      </c>
      <c r="L60" s="1" t="s">
        <v>1</v>
      </c>
    </row>
    <row r="61" spans="1:13" x14ac:dyDescent="0.3">
      <c r="A61" s="5"/>
      <c r="B61" s="5" t="s">
        <v>2</v>
      </c>
      <c r="C61" s="5">
        <v>12.5</v>
      </c>
      <c r="D61" s="5"/>
      <c r="E61" s="5"/>
      <c r="F61" s="5" t="s">
        <v>9</v>
      </c>
      <c r="G61" s="5">
        <v>4</v>
      </c>
      <c r="K61" s="4" t="s">
        <v>19</v>
      </c>
      <c r="L61">
        <v>15</v>
      </c>
    </row>
    <row r="62" spans="1:13" x14ac:dyDescent="0.3">
      <c r="A62" s="5"/>
      <c r="B62" s="5" t="s">
        <v>19</v>
      </c>
      <c r="C62" s="5">
        <v>10</v>
      </c>
      <c r="D62" s="5"/>
      <c r="E62" s="5"/>
      <c r="F62" s="5" t="s">
        <v>18</v>
      </c>
      <c r="G62" s="5">
        <v>3</v>
      </c>
      <c r="K62" s="4" t="s">
        <v>6</v>
      </c>
      <c r="L62">
        <v>14.5</v>
      </c>
    </row>
    <row r="63" spans="1:13" x14ac:dyDescent="0.3">
      <c r="A63" s="5"/>
      <c r="B63" s="5" t="s">
        <v>6</v>
      </c>
      <c r="C63" s="5">
        <v>6</v>
      </c>
      <c r="D63" s="5"/>
      <c r="E63" s="5"/>
      <c r="F63" s="5" t="s">
        <v>10</v>
      </c>
      <c r="G63" s="5">
        <v>2</v>
      </c>
      <c r="K63" s="4" t="s">
        <v>9</v>
      </c>
      <c r="L63">
        <v>13.5</v>
      </c>
    </row>
    <row r="64" spans="1:13" x14ac:dyDescent="0.3">
      <c r="A64" s="5"/>
      <c r="B64" s="5" t="s">
        <v>17</v>
      </c>
      <c r="C64" s="5">
        <v>6</v>
      </c>
      <c r="D64" s="5"/>
      <c r="E64" s="5"/>
      <c r="F64" s="5" t="s">
        <v>27</v>
      </c>
      <c r="G64" s="5">
        <v>2</v>
      </c>
      <c r="K64" s="4" t="s">
        <v>17</v>
      </c>
      <c r="L64">
        <v>12.75</v>
      </c>
    </row>
    <row r="65" spans="1:15" x14ac:dyDescent="0.3">
      <c r="A65" s="5"/>
      <c r="B65" s="5" t="s">
        <v>21</v>
      </c>
      <c r="C65" s="5">
        <v>5.5</v>
      </c>
      <c r="D65" s="5"/>
      <c r="E65" s="5"/>
      <c r="F65" s="5" t="s">
        <v>2</v>
      </c>
      <c r="G65" s="5">
        <v>2</v>
      </c>
      <c r="K65" s="4" t="s">
        <v>2</v>
      </c>
      <c r="L65">
        <v>12.75</v>
      </c>
    </row>
    <row r="66" spans="1:15" x14ac:dyDescent="0.3">
      <c r="A66" s="5"/>
      <c r="B66" s="5" t="s">
        <v>20</v>
      </c>
      <c r="C66" s="5">
        <v>4</v>
      </c>
      <c r="D66" s="5"/>
      <c r="E66" s="5"/>
      <c r="F66" s="5" t="s">
        <v>6</v>
      </c>
      <c r="G66" s="5">
        <v>0.5</v>
      </c>
      <c r="K66" s="4" t="s">
        <v>50</v>
      </c>
      <c r="L66">
        <v>9.5</v>
      </c>
    </row>
    <row r="67" spans="1:15" x14ac:dyDescent="0.3">
      <c r="A67" s="5"/>
      <c r="B67" s="5" t="s">
        <v>23</v>
      </c>
      <c r="C67" s="5">
        <v>4</v>
      </c>
      <c r="D67" s="5"/>
      <c r="E67" s="5"/>
      <c r="F67" s="5" t="s">
        <v>21</v>
      </c>
      <c r="G67" s="5">
        <v>0.5</v>
      </c>
      <c r="K67" s="4" t="s">
        <v>20</v>
      </c>
      <c r="L67">
        <v>9</v>
      </c>
    </row>
    <row r="68" spans="1:15" x14ac:dyDescent="0.3">
      <c r="K68" s="4" t="s">
        <v>21</v>
      </c>
      <c r="L68">
        <v>7</v>
      </c>
    </row>
    <row r="69" spans="1:15" x14ac:dyDescent="0.3">
      <c r="K69" s="4" t="s">
        <v>16</v>
      </c>
      <c r="L69">
        <v>6</v>
      </c>
    </row>
    <row r="70" spans="1:15" x14ac:dyDescent="0.3">
      <c r="A70" s="1" t="s">
        <v>51</v>
      </c>
      <c r="E70" s="1" t="s">
        <v>51</v>
      </c>
    </row>
    <row r="71" spans="1:15" x14ac:dyDescent="0.3">
      <c r="B71" s="1" t="s">
        <v>0</v>
      </c>
      <c r="C71" s="1" t="s">
        <v>1</v>
      </c>
      <c r="F71" s="1" t="s">
        <v>0</v>
      </c>
      <c r="G71" s="1" t="s">
        <v>1</v>
      </c>
    </row>
    <row r="72" spans="1:15" x14ac:dyDescent="0.3">
      <c r="B72" t="s">
        <v>19</v>
      </c>
      <c r="C72">
        <v>15</v>
      </c>
      <c r="F72" s="2" t="s">
        <v>17</v>
      </c>
      <c r="G72" s="2">
        <v>39</v>
      </c>
    </row>
    <row r="73" spans="1:15" x14ac:dyDescent="0.3">
      <c r="B73" t="s">
        <v>6</v>
      </c>
      <c r="C73">
        <v>14.5</v>
      </c>
      <c r="F73" s="2" t="s">
        <v>20</v>
      </c>
      <c r="G73" s="2">
        <v>27</v>
      </c>
    </row>
    <row r="74" spans="1:15" x14ac:dyDescent="0.3">
      <c r="B74" t="s">
        <v>9</v>
      </c>
      <c r="C74">
        <v>13.5</v>
      </c>
      <c r="F74" s="2" t="s">
        <v>21</v>
      </c>
      <c r="G74" s="2">
        <v>10</v>
      </c>
    </row>
    <row r="75" spans="1:15" x14ac:dyDescent="0.3">
      <c r="B75" t="s">
        <v>17</v>
      </c>
      <c r="C75">
        <v>12.75</v>
      </c>
      <c r="F75" t="s">
        <v>3</v>
      </c>
      <c r="G75">
        <v>7.5</v>
      </c>
    </row>
    <row r="76" spans="1:15" x14ac:dyDescent="0.3">
      <c r="B76" t="s">
        <v>2</v>
      </c>
      <c r="C76">
        <v>12.75</v>
      </c>
      <c r="F76" s="4" t="s">
        <v>23</v>
      </c>
      <c r="G76">
        <v>6.5</v>
      </c>
    </row>
    <row r="77" spans="1:15" x14ac:dyDescent="0.3">
      <c r="B77" t="s">
        <v>50</v>
      </c>
      <c r="C77">
        <v>9.5</v>
      </c>
      <c r="F77" t="s">
        <v>9</v>
      </c>
      <c r="G77">
        <v>6.5</v>
      </c>
      <c r="J77" s="1" t="s">
        <v>14</v>
      </c>
      <c r="K77" t="s">
        <v>55</v>
      </c>
    </row>
    <row r="78" spans="1:15" x14ac:dyDescent="0.3">
      <c r="B78" t="s">
        <v>20</v>
      </c>
      <c r="C78">
        <v>9</v>
      </c>
      <c r="F78" t="s">
        <v>10</v>
      </c>
      <c r="G78">
        <v>3.5</v>
      </c>
      <c r="O78" s="13"/>
    </row>
    <row r="79" spans="1:15" x14ac:dyDescent="0.3">
      <c r="B79" t="s">
        <v>21</v>
      </c>
      <c r="C79">
        <v>7</v>
      </c>
      <c r="K79" s="1" t="s">
        <v>8</v>
      </c>
    </row>
    <row r="80" spans="1:15" x14ac:dyDescent="0.3">
      <c r="B80" t="s">
        <v>16</v>
      </c>
      <c r="C80">
        <v>6</v>
      </c>
      <c r="L80" s="1" t="s">
        <v>0</v>
      </c>
      <c r="M80" s="1" t="s">
        <v>1</v>
      </c>
    </row>
    <row r="81" spans="1:15" x14ac:dyDescent="0.3">
      <c r="L81" t="s">
        <v>2</v>
      </c>
      <c r="M81">
        <v>25</v>
      </c>
    </row>
    <row r="82" spans="1:15" x14ac:dyDescent="0.3">
      <c r="A82" s="1" t="s">
        <v>52</v>
      </c>
      <c r="E82" s="1" t="s">
        <v>52</v>
      </c>
      <c r="L82" t="s">
        <v>3</v>
      </c>
      <c r="M82">
        <v>20</v>
      </c>
    </row>
    <row r="83" spans="1:15" x14ac:dyDescent="0.3">
      <c r="B83" s="1" t="s">
        <v>0</v>
      </c>
      <c r="C83" s="1" t="s">
        <v>1</v>
      </c>
      <c r="F83" s="1" t="s">
        <v>0</v>
      </c>
      <c r="G83" s="1" t="s">
        <v>1</v>
      </c>
      <c r="L83" t="s">
        <v>4</v>
      </c>
      <c r="M83">
        <v>17</v>
      </c>
    </row>
    <row r="84" spans="1:15" x14ac:dyDescent="0.3">
      <c r="B84" t="s">
        <v>11</v>
      </c>
      <c r="C84">
        <v>19</v>
      </c>
      <c r="F84" t="s">
        <v>20</v>
      </c>
      <c r="G84">
        <v>63</v>
      </c>
      <c r="L84" t="s">
        <v>18</v>
      </c>
      <c r="M84">
        <v>17</v>
      </c>
    </row>
    <row r="85" spans="1:15" x14ac:dyDescent="0.3">
      <c r="B85" t="s">
        <v>2</v>
      </c>
      <c r="C85">
        <v>16</v>
      </c>
      <c r="F85" s="4" t="s">
        <v>23</v>
      </c>
      <c r="G85">
        <v>12</v>
      </c>
      <c r="L85" s="11" t="s">
        <v>5</v>
      </c>
      <c r="M85">
        <v>10.5</v>
      </c>
    </row>
    <row r="86" spans="1:15" x14ac:dyDescent="0.3">
      <c r="B86" t="s">
        <v>16</v>
      </c>
      <c r="C86">
        <v>15</v>
      </c>
      <c r="F86" t="s">
        <v>17</v>
      </c>
      <c r="G86">
        <v>8</v>
      </c>
      <c r="L86" t="s">
        <v>6</v>
      </c>
      <c r="M86">
        <v>10.5</v>
      </c>
    </row>
    <row r="87" spans="1:15" x14ac:dyDescent="0.3">
      <c r="B87" t="s">
        <v>17</v>
      </c>
      <c r="C87">
        <v>13</v>
      </c>
      <c r="F87" t="s">
        <v>9</v>
      </c>
      <c r="G87">
        <v>4.5</v>
      </c>
    </row>
    <row r="88" spans="1:15" x14ac:dyDescent="0.3">
      <c r="B88" t="s">
        <v>19</v>
      </c>
      <c r="C88">
        <v>12</v>
      </c>
      <c r="F88" t="s">
        <v>3</v>
      </c>
      <c r="G88">
        <v>4</v>
      </c>
      <c r="K88" s="8" t="s">
        <v>22</v>
      </c>
      <c r="L88" s="9"/>
      <c r="M88" s="9"/>
    </row>
    <row r="89" spans="1:15" x14ac:dyDescent="0.3">
      <c r="B89" t="s">
        <v>3</v>
      </c>
      <c r="C89">
        <v>9</v>
      </c>
      <c r="F89" t="s">
        <v>19</v>
      </c>
      <c r="G89">
        <v>3</v>
      </c>
      <c r="K89" s="9"/>
      <c r="L89" s="8" t="s">
        <v>0</v>
      </c>
      <c r="M89" s="8" t="s">
        <v>1</v>
      </c>
    </row>
    <row r="90" spans="1:15" x14ac:dyDescent="0.3">
      <c r="B90" t="s">
        <v>21</v>
      </c>
      <c r="C90">
        <v>5.5</v>
      </c>
      <c r="F90" t="s">
        <v>21</v>
      </c>
      <c r="G90">
        <v>1.5</v>
      </c>
      <c r="K90" s="9"/>
      <c r="L90" s="9" t="s">
        <v>6</v>
      </c>
      <c r="M90" s="9">
        <v>18.5</v>
      </c>
      <c r="N90">
        <f>M90+M86</f>
        <v>29</v>
      </c>
    </row>
    <row r="91" spans="1:15" x14ac:dyDescent="0.3">
      <c r="B91" s="4" t="s">
        <v>23</v>
      </c>
      <c r="C91">
        <v>5.5</v>
      </c>
      <c r="F91" t="s">
        <v>10</v>
      </c>
      <c r="G91">
        <v>1.5</v>
      </c>
      <c r="K91" s="9"/>
      <c r="L91" s="9" t="s">
        <v>2</v>
      </c>
      <c r="M91" s="9">
        <v>17.5</v>
      </c>
      <c r="N91">
        <f>M81+M91</f>
        <v>42.5</v>
      </c>
    </row>
    <row r="92" spans="1:15" x14ac:dyDescent="0.3">
      <c r="B92" t="s">
        <v>6</v>
      </c>
      <c r="C92">
        <v>3.75</v>
      </c>
      <c r="F92" t="s">
        <v>2</v>
      </c>
      <c r="G92">
        <v>1</v>
      </c>
      <c r="K92" s="9"/>
      <c r="L92" s="9" t="s">
        <v>21</v>
      </c>
      <c r="M92" s="9">
        <v>15</v>
      </c>
      <c r="N92">
        <f>M92</f>
        <v>15</v>
      </c>
    </row>
    <row r="93" spans="1:15" x14ac:dyDescent="0.3">
      <c r="B93" t="s">
        <v>13</v>
      </c>
      <c r="C93">
        <v>1.25</v>
      </c>
      <c r="F93" t="s">
        <v>6</v>
      </c>
      <c r="G93">
        <v>0.5</v>
      </c>
      <c r="K93" s="9"/>
      <c r="L93" s="9" t="s">
        <v>25</v>
      </c>
      <c r="M93" s="9">
        <v>13</v>
      </c>
      <c r="N93">
        <f>M93</f>
        <v>13</v>
      </c>
    </row>
    <row r="94" spans="1:15" x14ac:dyDescent="0.3">
      <c r="F94" t="s">
        <v>27</v>
      </c>
      <c r="G94">
        <v>0.5</v>
      </c>
      <c r="K94" s="9"/>
      <c r="L94" s="9" t="s">
        <v>19</v>
      </c>
      <c r="M94" s="9">
        <v>11.5</v>
      </c>
      <c r="N94">
        <f>M84+M94</f>
        <v>28.5</v>
      </c>
    </row>
    <row r="95" spans="1:15" x14ac:dyDescent="0.3">
      <c r="F95" t="s">
        <v>11</v>
      </c>
      <c r="G95">
        <v>0.5</v>
      </c>
      <c r="K95" s="9"/>
      <c r="L95" s="17" t="s">
        <v>11</v>
      </c>
      <c r="M95" s="9">
        <v>9.5</v>
      </c>
      <c r="N95">
        <f>M95</f>
        <v>9.5</v>
      </c>
    </row>
    <row r="96" spans="1:15" x14ac:dyDescent="0.3">
      <c r="F96" t="s">
        <v>13</v>
      </c>
      <c r="G96">
        <v>0</v>
      </c>
      <c r="K96" s="9"/>
      <c r="L96" s="9" t="s">
        <v>13</v>
      </c>
      <c r="M96" s="9">
        <v>8</v>
      </c>
      <c r="N96">
        <f>M83+M96</f>
        <v>25</v>
      </c>
      <c r="O96">
        <v>3</v>
      </c>
    </row>
    <row r="97" spans="6:15" x14ac:dyDescent="0.3">
      <c r="F97" t="s">
        <v>28</v>
      </c>
      <c r="G97">
        <v>0</v>
      </c>
      <c r="K97" s="9"/>
      <c r="L97" s="12" t="s">
        <v>5</v>
      </c>
      <c r="M97" s="9">
        <v>7</v>
      </c>
      <c r="N97">
        <f>M97+M85</f>
        <v>17.5</v>
      </c>
    </row>
    <row r="99" spans="6:15" x14ac:dyDescent="0.3">
      <c r="K99" s="1" t="s">
        <v>51</v>
      </c>
    </row>
    <row r="100" spans="6:15" x14ac:dyDescent="0.3">
      <c r="L100" s="1" t="s">
        <v>0</v>
      </c>
      <c r="M100" s="1" t="s">
        <v>1</v>
      </c>
      <c r="O100" t="s">
        <v>54</v>
      </c>
    </row>
    <row r="101" spans="6:15" x14ac:dyDescent="0.3">
      <c r="L101" t="s">
        <v>19</v>
      </c>
      <c r="M101">
        <v>15</v>
      </c>
      <c r="N101">
        <f>M101+N94</f>
        <v>43.5</v>
      </c>
      <c r="O101">
        <v>2</v>
      </c>
    </row>
    <row r="102" spans="6:15" x14ac:dyDescent="0.3">
      <c r="L102" t="s">
        <v>6</v>
      </c>
      <c r="M102">
        <v>14.5</v>
      </c>
      <c r="N102">
        <f>M102+N90</f>
        <v>43.5</v>
      </c>
      <c r="O102">
        <v>2</v>
      </c>
    </row>
    <row r="103" spans="6:15" x14ac:dyDescent="0.3">
      <c r="L103" t="s">
        <v>9</v>
      </c>
      <c r="M103">
        <v>13.5</v>
      </c>
      <c r="N103">
        <f>M103</f>
        <v>13.5</v>
      </c>
    </row>
    <row r="104" spans="6:15" x14ac:dyDescent="0.3">
      <c r="L104" t="s">
        <v>17</v>
      </c>
      <c r="M104">
        <v>12.75</v>
      </c>
      <c r="N104">
        <f>M104</f>
        <v>12.75</v>
      </c>
    </row>
    <row r="105" spans="6:15" x14ac:dyDescent="0.3">
      <c r="L105" t="s">
        <v>2</v>
      </c>
      <c r="M105">
        <v>12.75</v>
      </c>
      <c r="N105">
        <f>M105+N91</f>
        <v>55.25</v>
      </c>
      <c r="O105">
        <v>1</v>
      </c>
    </row>
    <row r="106" spans="6:15" x14ac:dyDescent="0.3">
      <c r="L106" t="s">
        <v>50</v>
      </c>
      <c r="M106">
        <v>9.5</v>
      </c>
      <c r="N106">
        <f>M106</f>
        <v>9.5</v>
      </c>
    </row>
    <row r="107" spans="6:15" x14ac:dyDescent="0.3">
      <c r="L107" t="s">
        <v>20</v>
      </c>
      <c r="M107">
        <v>9</v>
      </c>
      <c r="N107">
        <f>M107</f>
        <v>9</v>
      </c>
    </row>
    <row r="108" spans="6:15" x14ac:dyDescent="0.3">
      <c r="L108" t="s">
        <v>21</v>
      </c>
      <c r="M108">
        <v>7</v>
      </c>
      <c r="N108">
        <f>M108+N92</f>
        <v>22</v>
      </c>
      <c r="O108">
        <v>5</v>
      </c>
    </row>
    <row r="109" spans="6:15" x14ac:dyDescent="0.3">
      <c r="L109" s="11" t="s">
        <v>16</v>
      </c>
      <c r="M109">
        <v>6</v>
      </c>
      <c r="N109">
        <f>M109+N97</f>
        <v>23.5</v>
      </c>
      <c r="O109" s="1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DF4C-65D7-4095-8484-9BEDE40CD4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3A93-DBEA-4FF6-8F61-B072F9F70B37}">
  <dimension ref="A1:I13"/>
  <sheetViews>
    <sheetView topLeftCell="B1" zoomScale="80" zoomScaleNormal="80" workbookViewId="0">
      <selection activeCell="D27" sqref="D27"/>
    </sheetView>
  </sheetViews>
  <sheetFormatPr defaultRowHeight="14.4" x14ac:dyDescent="0.3"/>
  <cols>
    <col min="1" max="1" width="20.33203125" customWidth="1"/>
    <col min="2" max="2" width="49.33203125" customWidth="1"/>
    <col min="3" max="4" width="14.5546875" customWidth="1"/>
    <col min="9" max="9" width="11.88671875" customWidth="1"/>
  </cols>
  <sheetData>
    <row r="1" spans="1:9" x14ac:dyDescent="0.3">
      <c r="C1" s="3" t="s">
        <v>38</v>
      </c>
      <c r="D1" s="3"/>
      <c r="E1" s="3" t="s">
        <v>39</v>
      </c>
      <c r="F1" s="3"/>
      <c r="G1" s="3"/>
      <c r="H1" s="3"/>
      <c r="I1" s="3"/>
    </row>
    <row r="2" spans="1:9" x14ac:dyDescent="0.3">
      <c r="A2" s="1" t="s">
        <v>31</v>
      </c>
      <c r="B2" s="1" t="s">
        <v>29</v>
      </c>
      <c r="C2" s="1" t="s">
        <v>40</v>
      </c>
      <c r="D2" s="1" t="s">
        <v>41</v>
      </c>
      <c r="E2" s="1" t="s">
        <v>40</v>
      </c>
      <c r="F2" s="1" t="s">
        <v>42</v>
      </c>
      <c r="G2" s="1" t="s">
        <v>43</v>
      </c>
      <c r="H2" s="1" t="s">
        <v>41</v>
      </c>
      <c r="I2" s="1" t="s">
        <v>44</v>
      </c>
    </row>
    <row r="3" spans="1:9" x14ac:dyDescent="0.3">
      <c r="A3" t="s">
        <v>30</v>
      </c>
      <c r="B3" t="s">
        <v>33</v>
      </c>
      <c r="C3">
        <v>1.1818</v>
      </c>
      <c r="D3">
        <v>0.56010000000000004</v>
      </c>
      <c r="E3">
        <v>0.51939999999999997</v>
      </c>
      <c r="F3">
        <v>0.72070000000000001</v>
      </c>
      <c r="G3">
        <v>0.44190000000000002</v>
      </c>
      <c r="H3">
        <v>0.77200000000000002</v>
      </c>
      <c r="I3">
        <v>0.8992</v>
      </c>
    </row>
    <row r="4" spans="1:9" x14ac:dyDescent="0.3">
      <c r="A4" t="s">
        <v>30</v>
      </c>
      <c r="B4" t="s">
        <v>34</v>
      </c>
      <c r="C4">
        <v>0.4</v>
      </c>
      <c r="D4">
        <v>0.52600000000000002</v>
      </c>
      <c r="E4">
        <v>0.27129999999999999</v>
      </c>
      <c r="F4">
        <v>0.52090000000000003</v>
      </c>
      <c r="G4">
        <v>0.25580000000000003</v>
      </c>
      <c r="H4">
        <v>0.7349</v>
      </c>
      <c r="I4">
        <v>0.87029999999999996</v>
      </c>
    </row>
    <row r="5" spans="1:9" x14ac:dyDescent="0.3">
      <c r="A5" t="s">
        <v>30</v>
      </c>
      <c r="B5" t="s">
        <v>35</v>
      </c>
      <c r="C5">
        <v>1</v>
      </c>
      <c r="D5">
        <v>0.53259999999999996</v>
      </c>
      <c r="E5">
        <v>0.51160000000000005</v>
      </c>
      <c r="F5">
        <v>0.71530000000000005</v>
      </c>
      <c r="G5">
        <v>0.43409999999999999</v>
      </c>
      <c r="H5">
        <v>0.84430000000000005</v>
      </c>
      <c r="I5">
        <v>0.92969999999999997</v>
      </c>
    </row>
    <row r="6" spans="1:9" x14ac:dyDescent="0.3">
      <c r="A6" t="s">
        <v>30</v>
      </c>
      <c r="B6" t="s">
        <v>37</v>
      </c>
      <c r="C6">
        <v>1.2307999999999999</v>
      </c>
      <c r="D6">
        <v>0.55559999999999998</v>
      </c>
      <c r="E6">
        <v>0.43409999999999999</v>
      </c>
      <c r="F6">
        <v>0.65849999999999997</v>
      </c>
      <c r="G6">
        <v>0.34110000000000001</v>
      </c>
      <c r="H6">
        <v>0.72170000000000001</v>
      </c>
      <c r="I6">
        <v>0.86419999999999997</v>
      </c>
    </row>
    <row r="7" spans="1:9" x14ac:dyDescent="0.3">
      <c r="A7" t="s">
        <v>30</v>
      </c>
      <c r="B7" t="s">
        <v>36</v>
      </c>
      <c r="C7">
        <v>1.6071</v>
      </c>
      <c r="D7">
        <v>0.55230000000000001</v>
      </c>
      <c r="E7">
        <v>0.62019999999999997</v>
      </c>
      <c r="F7">
        <v>0.78749999999999998</v>
      </c>
      <c r="G7">
        <v>0.4496</v>
      </c>
      <c r="H7">
        <v>0.77370000000000005</v>
      </c>
      <c r="I7">
        <v>0.89600000000000002</v>
      </c>
    </row>
    <row r="9" spans="1:9" x14ac:dyDescent="0.3">
      <c r="A9" t="s">
        <v>32</v>
      </c>
      <c r="B9" t="s">
        <v>33</v>
      </c>
      <c r="C9">
        <v>1.2121</v>
      </c>
      <c r="D9">
        <v>0.86829999999999996</v>
      </c>
      <c r="E9">
        <v>0.69769999999999999</v>
      </c>
      <c r="F9">
        <v>0.83530000000000004</v>
      </c>
      <c r="G9">
        <v>0.40310000000000001</v>
      </c>
      <c r="H9">
        <v>0.9446</v>
      </c>
      <c r="I9">
        <v>0.97399999999999998</v>
      </c>
    </row>
    <row r="10" spans="1:9" x14ac:dyDescent="0.3">
      <c r="A10" t="s">
        <v>32</v>
      </c>
      <c r="B10" t="s">
        <v>34</v>
      </c>
      <c r="C10">
        <v>0.43330000000000002</v>
      </c>
      <c r="D10">
        <v>0.94650000000000001</v>
      </c>
      <c r="E10">
        <v>5.3720999999999997</v>
      </c>
      <c r="F10">
        <v>2.3178000000000001</v>
      </c>
      <c r="G10">
        <v>0.45739999999999997</v>
      </c>
      <c r="H10">
        <v>0.93320000000000003</v>
      </c>
      <c r="I10">
        <v>0.99299999999999999</v>
      </c>
    </row>
    <row r="11" spans="1:9" x14ac:dyDescent="0.3">
      <c r="A11" t="s">
        <v>32</v>
      </c>
      <c r="B11" t="s">
        <v>35</v>
      </c>
      <c r="C11">
        <v>1.6537999999999999</v>
      </c>
      <c r="D11">
        <v>0.93049999999999999</v>
      </c>
      <c r="E11">
        <v>0.69769999999999999</v>
      </c>
      <c r="F11">
        <v>0.83530000000000004</v>
      </c>
      <c r="G11">
        <v>0.4496</v>
      </c>
      <c r="H11">
        <v>0.94489999999999996</v>
      </c>
      <c r="I11">
        <v>0.9788</v>
      </c>
    </row>
    <row r="12" spans="1:9" x14ac:dyDescent="0.3">
      <c r="A12" t="s">
        <v>32</v>
      </c>
      <c r="B12" t="s">
        <v>37</v>
      </c>
      <c r="C12">
        <v>0.51719999999999999</v>
      </c>
      <c r="D12">
        <v>0.71960000000000002</v>
      </c>
      <c r="E12">
        <v>0.2248</v>
      </c>
      <c r="F12">
        <v>0.47410000000000002</v>
      </c>
      <c r="G12">
        <v>0.1938</v>
      </c>
      <c r="H12">
        <v>0.83260000000000001</v>
      </c>
      <c r="I12">
        <v>0.92090000000000005</v>
      </c>
    </row>
    <row r="13" spans="1:9" x14ac:dyDescent="0.3">
      <c r="A13" t="s">
        <v>32</v>
      </c>
      <c r="B13" t="s">
        <v>36</v>
      </c>
      <c r="C13">
        <v>0.92310000000000003</v>
      </c>
      <c r="D13">
        <v>0.91710000000000003</v>
      </c>
      <c r="E13">
        <v>0.4496</v>
      </c>
      <c r="F13">
        <v>0.67049999999999998</v>
      </c>
      <c r="G13">
        <v>0.31009999999999999</v>
      </c>
      <c r="H13">
        <v>0.94240000000000002</v>
      </c>
      <c r="I13">
        <v>0.97370000000000001</v>
      </c>
    </row>
  </sheetData>
  <mergeCells count="2">
    <mergeCell ref="C1:D1"/>
    <mergeCell ref="E1:I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C5D8-C54E-4944-BDB2-E4EF3EC5559A}">
  <dimension ref="A1:E13"/>
  <sheetViews>
    <sheetView workbookViewId="0">
      <selection activeCell="C19" sqref="C19"/>
    </sheetView>
  </sheetViews>
  <sheetFormatPr defaultRowHeight="14.4" x14ac:dyDescent="0.3"/>
  <cols>
    <col min="1" max="1" width="50.21875" customWidth="1"/>
    <col min="2" max="2" width="13.21875" customWidth="1"/>
    <col min="3" max="3" width="24.5546875" customWidth="1"/>
    <col min="5" max="5" width="13" customWidth="1"/>
  </cols>
  <sheetData>
    <row r="1" spans="1:5" x14ac:dyDescent="0.3">
      <c r="A1" s="3" t="s">
        <v>49</v>
      </c>
      <c r="B1" s="3"/>
      <c r="C1" s="3"/>
      <c r="D1" s="3"/>
      <c r="E1" s="3"/>
    </row>
    <row r="2" spans="1:5" x14ac:dyDescent="0.3">
      <c r="A2" s="1" t="s">
        <v>29</v>
      </c>
      <c r="B2" s="1" t="s">
        <v>45</v>
      </c>
      <c r="C2" s="1" t="s">
        <v>47</v>
      </c>
      <c r="D2" s="1" t="s">
        <v>46</v>
      </c>
      <c r="E2" s="1" t="s">
        <v>48</v>
      </c>
    </row>
    <row r="3" spans="1:5" x14ac:dyDescent="0.3">
      <c r="A3" t="s">
        <v>33</v>
      </c>
      <c r="B3">
        <v>2</v>
      </c>
      <c r="C3">
        <v>150</v>
      </c>
      <c r="D3">
        <v>0.17</v>
      </c>
      <c r="E3">
        <v>30</v>
      </c>
    </row>
    <row r="4" spans="1:5" x14ac:dyDescent="0.3">
      <c r="A4" t="s">
        <v>34</v>
      </c>
      <c r="B4">
        <v>2</v>
      </c>
      <c r="C4">
        <v>150</v>
      </c>
      <c r="D4">
        <v>0.23</v>
      </c>
      <c r="E4">
        <v>3</v>
      </c>
    </row>
    <row r="5" spans="1:5" x14ac:dyDescent="0.3">
      <c r="A5" t="s">
        <v>35</v>
      </c>
      <c r="B5">
        <v>2</v>
      </c>
      <c r="C5">
        <v>150</v>
      </c>
      <c r="D5">
        <v>0.2</v>
      </c>
      <c r="E5">
        <v>3</v>
      </c>
    </row>
    <row r="6" spans="1:5" x14ac:dyDescent="0.3">
      <c r="A6" t="s">
        <v>37</v>
      </c>
      <c r="B6">
        <v>2</v>
      </c>
      <c r="C6">
        <v>150</v>
      </c>
      <c r="D6">
        <v>0.2</v>
      </c>
      <c r="E6">
        <v>12</v>
      </c>
    </row>
    <row r="7" spans="1:5" x14ac:dyDescent="0.3">
      <c r="A7" t="s">
        <v>36</v>
      </c>
      <c r="B7">
        <v>2</v>
      </c>
      <c r="C7">
        <v>150</v>
      </c>
      <c r="D7">
        <v>0.21</v>
      </c>
      <c r="E7">
        <v>41</v>
      </c>
    </row>
    <row r="9" spans="1:5" x14ac:dyDescent="0.3">
      <c r="A9" t="s">
        <v>33</v>
      </c>
      <c r="B9">
        <v>2</v>
      </c>
      <c r="C9">
        <v>150</v>
      </c>
      <c r="D9">
        <v>0.25</v>
      </c>
      <c r="E9">
        <v>8</v>
      </c>
    </row>
    <row r="10" spans="1:5" x14ac:dyDescent="0.3">
      <c r="A10" t="s">
        <v>34</v>
      </c>
      <c r="B10">
        <v>2</v>
      </c>
      <c r="C10">
        <v>150</v>
      </c>
      <c r="D10">
        <v>0.23</v>
      </c>
      <c r="E10">
        <v>3</v>
      </c>
    </row>
    <row r="11" spans="1:5" x14ac:dyDescent="0.3">
      <c r="A11" t="s">
        <v>35</v>
      </c>
      <c r="B11">
        <v>2</v>
      </c>
      <c r="C11">
        <v>150</v>
      </c>
      <c r="D11">
        <v>0.2</v>
      </c>
      <c r="E11">
        <v>42</v>
      </c>
    </row>
    <row r="12" spans="1:5" x14ac:dyDescent="0.3">
      <c r="A12" t="s">
        <v>37</v>
      </c>
      <c r="B12">
        <v>2</v>
      </c>
      <c r="C12">
        <v>150</v>
      </c>
      <c r="D12">
        <v>0.22</v>
      </c>
      <c r="E12">
        <v>9</v>
      </c>
    </row>
    <row r="13" spans="1:5" x14ac:dyDescent="0.3">
      <c r="A13" t="s">
        <v>36</v>
      </c>
      <c r="B13">
        <v>2</v>
      </c>
      <c r="C13">
        <v>150</v>
      </c>
      <c r="D13">
        <v>0.2</v>
      </c>
      <c r="E13">
        <v>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Frequences Var Explicatives</vt:lpstr>
      <vt:lpstr>Sheet3</vt:lpstr>
      <vt:lpstr>Performances_Parametres RF</vt:lpstr>
      <vt:lpstr>Appendix Methods_Inputs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LEUNDA MARTIARENA  Merlin</cp:lastModifiedBy>
  <dcterms:created xsi:type="dcterms:W3CDTF">2015-06-05T18:17:20Z</dcterms:created>
  <dcterms:modified xsi:type="dcterms:W3CDTF">2024-09-16T13:38:07Z</dcterms:modified>
</cp:coreProperties>
</file>