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a6b088a06617d4fb/Ejercicio 7/Documents/Documents/Maestria/TFG/Modelado/Github/TF_Rice/DataIn/Analisis_basico_crecimiento/"/>
    </mc:Choice>
  </mc:AlternateContent>
  <xr:revisionPtr revIDLastSave="924" documentId="11_AD4DB114E441178AC67DF44D1E54E324683EDF2F" xr6:coauthVersionLast="47" xr6:coauthVersionMax="47" xr10:uidLastSave="{AE99C4B2-CE5E-4533-B088-23AEE006A9C3}"/>
  <bookViews>
    <workbookView xWindow="-28920" yWindow="-990" windowWidth="29040" windowHeight="15720" activeTab="1" xr2:uid="{00000000-000D-0000-FFFF-FFFF00000000}"/>
  </bookViews>
  <sheets>
    <sheet name="Tabelle1" sheetId="1" r:id="rId1"/>
    <sheet name="Sheet1" sheetId="3" r:id="rId2"/>
    <sheet name="Sheet2" sheetId="2" r:id="rId3"/>
  </sheets>
  <definedNames>
    <definedName name="_xlnm._FilterDatabase" localSheetId="1" hidden="1">Sheet1!$A$1:$V$70</definedName>
    <definedName name="_xlnm._FilterDatabase" localSheetId="2" hidden="1">Sheet2!$A$1:$T$93</definedName>
    <definedName name="_xlnm._FilterDatabase" localSheetId="0" hidden="1">Tabelle1!$A$1:$V$70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" i="2" l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1" i="1"/>
</calcChain>
</file>

<file path=xl/sharedStrings.xml><?xml version="1.0" encoding="utf-8"?>
<sst xmlns="http://schemas.openxmlformats.org/spreadsheetml/2006/main" count="283" uniqueCount="32">
  <si>
    <t>NA</t>
  </si>
  <si>
    <t>location_id</t>
  </si>
  <si>
    <t>site_id</t>
  </si>
  <si>
    <t>farmer_id</t>
  </si>
  <si>
    <t>type_variety_id</t>
  </si>
  <si>
    <t>variety_id</t>
  </si>
  <si>
    <t>n_plantas</t>
  </si>
  <si>
    <t>peso_fresco</t>
  </si>
  <si>
    <t>peso_fresco_planta</t>
  </si>
  <si>
    <t>peso_seco</t>
  </si>
  <si>
    <t>peso_seco_planta</t>
  </si>
  <si>
    <t>long_raiz</t>
  </si>
  <si>
    <t>altura_planta</t>
  </si>
  <si>
    <t>leaf_area_index</t>
  </si>
  <si>
    <t>crop_register_id</t>
  </si>
  <si>
    <t>dias_despues_siembra</t>
  </si>
  <si>
    <t>fecha_medicion</t>
  </si>
  <si>
    <t>fecha_siembra</t>
  </si>
  <si>
    <t>fecha_cosecha</t>
  </si>
  <si>
    <t>fecha_trasplante</t>
  </si>
  <si>
    <t>estado_fenologico</t>
  </si>
  <si>
    <t>Floracion</t>
  </si>
  <si>
    <t>Grano lechoso</t>
  </si>
  <si>
    <t>Grano duro</t>
  </si>
  <si>
    <t>Prenha</t>
  </si>
  <si>
    <t>V2</t>
  </si>
  <si>
    <t>V5</t>
  </si>
  <si>
    <t>V4</t>
  </si>
  <si>
    <t>V3</t>
  </si>
  <si>
    <t>Prenha/V4</t>
  </si>
  <si>
    <t>Prenha/V3</t>
  </si>
  <si>
    <t>Floracion/V4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</si>
</sst>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"/>
  <sheetViews>
    <sheetView topLeftCell="H1" workbookViewId="0">
      <pane ySplit="1" topLeftCell="A8" activePane="bottomLeft" state="frozen"/>
      <selection activeCell="B1" sqref="B1"/>
      <selection pane="bottomLeft" activeCell="A21" sqref="A21:T27"/>
    </sheetView>
  </sheetViews>
  <sheetFormatPr defaultRowHeight="14.4" x14ac:dyDescent="0.3"/>
  <cols>
    <col min="1" max="1" width="14.33203125" style="1" bestFit="1" customWidth="1"/>
    <col min="2" max="2" width="12.6640625" style="1" customWidth="1"/>
    <col min="3" max="3" width="6.5546875" style="1" customWidth="1"/>
    <col min="4" max="4" width="12.44140625" style="1" customWidth="1"/>
    <col min="5" max="5" width="13.6640625" style="1" customWidth="1"/>
    <col min="6" max="6" width="13.88671875" style="1" customWidth="1"/>
    <col min="7" max="7" width="21.6640625" style="1" bestFit="1" customWidth="1"/>
    <col min="8" max="8" width="13.88671875" style="1" customWidth="1"/>
    <col min="9" max="9" width="19.33203125" style="1" bestFit="1" customWidth="1"/>
    <col min="10" max="10" width="13.88671875" style="1" customWidth="1"/>
    <col min="11" max="11" width="14.109375" style="2" bestFit="1" customWidth="1"/>
    <col min="12" max="12" width="19.44140625" style="1" bestFit="1" customWidth="1"/>
    <col min="13" max="13" width="9.21875" style="1" bestFit="1" customWidth="1"/>
    <col min="14" max="14" width="11.109375" style="1" bestFit="1" customWidth="1"/>
    <col min="15" max="15" width="17.21875" style="1" bestFit="1" customWidth="1"/>
    <col min="16" max="16" width="9.5546875" style="1" bestFit="1" customWidth="1"/>
    <col min="17" max="17" width="15.5546875" style="1" bestFit="1" customWidth="1"/>
    <col min="18" max="18" width="8.33203125" style="1" bestFit="1" customWidth="1"/>
    <col min="19" max="19" width="11.44140625" style="1" bestFit="1" customWidth="1"/>
    <col min="20" max="20" width="14.21875" style="1" bestFit="1" customWidth="1"/>
  </cols>
  <sheetData>
    <row r="1" spans="1:22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17</v>
      </c>
      <c r="I1" s="1" t="s">
        <v>19</v>
      </c>
      <c r="J1" s="1" t="s">
        <v>18</v>
      </c>
      <c r="K1" s="2" t="s">
        <v>16</v>
      </c>
      <c r="L1" s="1" t="s">
        <v>15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V1" t="str">
        <f>A1 &amp; "," &amp; B1 &amp; "," &amp; C1 &amp; "," &amp; D1 &amp; "," &amp; E1 &amp; "," &amp; F1 &amp; "," &amp; G1 &amp; "," &amp; TEXT(H1, "yyyy-mm-dd") &amp; "," &amp; TEXT(I1, "yyyy-mm-dd") &amp; "," &amp; TEXT(J1, "yyyy-mm-dd") &amp; "," &amp; TEXT(K1, "yyyy-mm-dd") &amp; "," &amp; L1 &amp; "," &amp; M1 &amp; "," &amp; N1 &amp; "," &amp; O1 &amp; "," &amp; P1 &amp; "," &amp; Q1 &amp; "," &amp; R1 &amp; "," &amp; S1 &amp; "," &amp; T1</f>
        <v>crop_register_id,location_id,site_id,farmer_id,type_variety_id,variety_id,estado_fenologico,fecha_siembra,fecha_trasplante,fecha_cosecha,fecha_medicion,dias_despues_siembra,n_plantas,peso_fresco,peso_fresco_planta,peso_seco,peso_seco_planta,long_raiz,altura_planta,leaf_area_index</v>
      </c>
    </row>
    <row r="2" spans="1:22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H2" s="2">
        <v>44783</v>
      </c>
      <c r="I2" s="2">
        <v>44831</v>
      </c>
      <c r="J2" s="2">
        <v>44895</v>
      </c>
      <c r="K2" s="2">
        <v>44783</v>
      </c>
      <c r="L2" s="1">
        <v>1</v>
      </c>
      <c r="M2" s="1">
        <v>1</v>
      </c>
      <c r="N2" s="1">
        <v>0.1</v>
      </c>
      <c r="O2" s="1">
        <v>0.1</v>
      </c>
      <c r="P2" s="1">
        <v>0.1</v>
      </c>
      <c r="Q2" s="1">
        <v>0.1</v>
      </c>
      <c r="R2" s="1">
        <v>1</v>
      </c>
      <c r="S2" s="1">
        <v>1</v>
      </c>
      <c r="T2" s="1">
        <v>0</v>
      </c>
      <c r="V2" t="str">
        <f t="shared" ref="V2:V65" si="0">A2 &amp; "," &amp; B2 &amp; "," &amp; C2 &amp; "," &amp; D2 &amp; "," &amp; E2 &amp; "," &amp; F2 &amp; "," &amp; G2 &amp; "," &amp; TEXT(H2, "yyyy-mm-dd") &amp; "," &amp; TEXT(I2, "yyyy-mm-dd") &amp; "," &amp; TEXT(J2, "yyyy-mm-dd") &amp; "," &amp; TEXT(K2, "yyyy-mm-dd") &amp; "," &amp; L2 &amp; "," &amp; M2 &amp; "," &amp; N2 &amp; "," &amp; O2 &amp; "," &amp; P2 &amp; "," &amp; Q2 &amp; "," &amp; R2 &amp; "," &amp; S2 &amp; "," &amp; T2</f>
        <v>1,1,1,1,1,1,,2022-08-10,2022-09-27,2022-11-30,2022-08-10,1,1,0.1,0.1,0.1,0.1,1,1,0</v>
      </c>
    </row>
    <row r="3" spans="1:22" x14ac:dyDescent="0.3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H3" s="2">
        <v>44783</v>
      </c>
      <c r="I3" s="2">
        <v>44831</v>
      </c>
      <c r="J3" s="2">
        <v>44895</v>
      </c>
      <c r="K3" s="2">
        <v>44832</v>
      </c>
      <c r="L3" s="1">
        <v>48</v>
      </c>
      <c r="M3" s="1">
        <v>5</v>
      </c>
      <c r="N3" s="1">
        <v>9.36</v>
      </c>
      <c r="O3" s="1">
        <v>1.8719999999999999</v>
      </c>
      <c r="P3" s="1">
        <v>1.65</v>
      </c>
      <c r="Q3" s="1">
        <v>0.32999999999999996</v>
      </c>
      <c r="R3" s="1">
        <v>17</v>
      </c>
      <c r="S3" s="1">
        <v>49</v>
      </c>
      <c r="T3" s="1">
        <v>0.14000000000000001</v>
      </c>
      <c r="V3" t="str">
        <f t="shared" si="0"/>
        <v>2,1,1,1,1,1,,2022-08-10,2022-09-27,2022-11-30,2022-09-28,48,5,9.36,1.872,1.65,0.33,17,49,0.14</v>
      </c>
    </row>
    <row r="4" spans="1:22" x14ac:dyDescent="0.3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H4" s="2">
        <v>44783</v>
      </c>
      <c r="I4" s="2">
        <v>44831</v>
      </c>
      <c r="J4" s="2">
        <v>44895</v>
      </c>
      <c r="K4" s="2">
        <v>44844</v>
      </c>
      <c r="L4" s="1">
        <v>60</v>
      </c>
      <c r="M4" s="1">
        <v>5</v>
      </c>
      <c r="N4" s="1">
        <v>32.1</v>
      </c>
      <c r="O4" s="1">
        <v>6.42</v>
      </c>
      <c r="P4" s="1">
        <v>3.97</v>
      </c>
      <c r="Q4" s="1">
        <v>0.79400000000000004</v>
      </c>
      <c r="R4" s="1">
        <v>19</v>
      </c>
      <c r="S4" s="1">
        <v>53</v>
      </c>
      <c r="T4" s="1">
        <v>0.35</v>
      </c>
      <c r="V4" t="str">
        <f t="shared" si="0"/>
        <v>3,1,1,1,1,1,,2022-08-10,2022-09-27,2022-11-30,2022-10-10,60,5,32.1,6.42,3.97,0.794,19,53,0.35</v>
      </c>
    </row>
    <row r="5" spans="1:22" x14ac:dyDescent="0.3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 t="s">
        <v>24</v>
      </c>
      <c r="H5" s="2">
        <v>44783</v>
      </c>
      <c r="I5" s="2">
        <v>44831</v>
      </c>
      <c r="J5" s="2">
        <v>44895</v>
      </c>
      <c r="K5" s="2">
        <v>44853</v>
      </c>
      <c r="L5" s="1">
        <v>69</v>
      </c>
      <c r="M5" s="1">
        <v>5</v>
      </c>
      <c r="N5" s="1">
        <v>70.19</v>
      </c>
      <c r="O5" s="1">
        <v>14.038</v>
      </c>
      <c r="P5" s="1">
        <v>8.4600000000000009</v>
      </c>
      <c r="Q5" s="1">
        <v>1.6920000000000002</v>
      </c>
      <c r="R5" s="1">
        <v>30</v>
      </c>
      <c r="S5" s="1">
        <v>66</v>
      </c>
      <c r="T5" s="1">
        <v>0.71</v>
      </c>
      <c r="V5" t="str">
        <f t="shared" si="0"/>
        <v>4,1,1,1,1,1,Prenha,2022-08-10,2022-09-27,2022-11-30,2022-10-19,69,5,70.19,14.038,8.46,1.692,30,66,0.71</v>
      </c>
    </row>
    <row r="6" spans="1:22" x14ac:dyDescent="0.3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H6" s="2">
        <v>44783</v>
      </c>
      <c r="I6" s="2">
        <v>44831</v>
      </c>
      <c r="J6" s="2">
        <v>44895</v>
      </c>
      <c r="K6" s="2">
        <v>44884</v>
      </c>
      <c r="L6" s="1">
        <v>99</v>
      </c>
      <c r="M6" s="1">
        <v>9</v>
      </c>
      <c r="N6" s="1">
        <v>155.82</v>
      </c>
      <c r="O6" s="1">
        <v>17.313333333333333</v>
      </c>
      <c r="P6" s="1">
        <v>37.18</v>
      </c>
      <c r="Q6" s="1">
        <v>4.1311111111111112</v>
      </c>
      <c r="R6" s="1">
        <v>27</v>
      </c>
      <c r="S6" s="1">
        <v>84</v>
      </c>
      <c r="T6" s="1">
        <v>0.6</v>
      </c>
      <c r="V6" t="str">
        <f t="shared" si="0"/>
        <v>5,1,1,1,1,1,,2022-08-10,2022-09-27,2022-11-30,2022-11-19,99,9,155.82,17.3133333333333,37.18,4.13111111111111,27,84,0.6</v>
      </c>
    </row>
    <row r="7" spans="1:22" s="5" customFormat="1" x14ac:dyDescent="0.3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4">
        <v>44783</v>
      </c>
      <c r="I7" s="4">
        <v>44831</v>
      </c>
      <c r="J7" s="4">
        <v>44895</v>
      </c>
      <c r="K7" s="4">
        <v>44890</v>
      </c>
      <c r="L7" s="3">
        <v>105</v>
      </c>
      <c r="M7" s="3">
        <v>9</v>
      </c>
      <c r="N7" s="3">
        <v>79.55</v>
      </c>
      <c r="O7" s="3">
        <v>8.8388888888888886</v>
      </c>
      <c r="P7" s="3">
        <v>29.34</v>
      </c>
      <c r="Q7" s="3">
        <v>3.26</v>
      </c>
      <c r="R7" s="3">
        <v>18</v>
      </c>
      <c r="S7" s="3">
        <v>90</v>
      </c>
      <c r="T7" s="3">
        <v>1.02</v>
      </c>
      <c r="V7" t="str">
        <f t="shared" si="0"/>
        <v>6,1,1,1,1,1,,2022-08-10,2022-09-27,2022-11-30,2022-11-25,105,9,79.55,8.83888888888889,29.34,3.26,18,90,1.02</v>
      </c>
    </row>
    <row r="8" spans="1:22" x14ac:dyDescent="0.3">
      <c r="A8" s="1">
        <v>7</v>
      </c>
      <c r="B8" s="1">
        <v>3</v>
      </c>
      <c r="C8" s="1">
        <v>1</v>
      </c>
      <c r="D8" s="1">
        <v>2</v>
      </c>
      <c r="E8" s="1">
        <v>1</v>
      </c>
      <c r="F8" s="1">
        <v>1</v>
      </c>
      <c r="H8" s="2">
        <v>44782</v>
      </c>
      <c r="I8" s="2">
        <v>44832</v>
      </c>
      <c r="J8" s="2">
        <v>44904</v>
      </c>
      <c r="K8" s="2">
        <v>44782</v>
      </c>
      <c r="L8" s="1">
        <v>1</v>
      </c>
      <c r="M8" s="1">
        <v>1</v>
      </c>
      <c r="N8" s="1">
        <v>0.1</v>
      </c>
      <c r="O8" s="1">
        <v>0.1</v>
      </c>
      <c r="P8" s="1">
        <v>0.1</v>
      </c>
      <c r="Q8" s="1">
        <v>0.1</v>
      </c>
      <c r="R8" s="1">
        <v>1</v>
      </c>
      <c r="S8" s="1">
        <v>1</v>
      </c>
      <c r="T8" s="1">
        <v>0</v>
      </c>
      <c r="V8" t="str">
        <f t="shared" si="0"/>
        <v>7,3,1,2,1,1,,2022-08-09,2022-09-28,2022-12-09,2022-08-09,1,1,0.1,0.1,0.1,0.1,1,1,0</v>
      </c>
    </row>
    <row r="9" spans="1:22" x14ac:dyDescent="0.3">
      <c r="A9" s="1">
        <v>8</v>
      </c>
      <c r="B9" s="1">
        <v>3</v>
      </c>
      <c r="C9" s="1">
        <v>1</v>
      </c>
      <c r="D9" s="1">
        <v>2</v>
      </c>
      <c r="E9" s="1">
        <v>1</v>
      </c>
      <c r="F9" s="1">
        <v>1</v>
      </c>
      <c r="H9" s="2">
        <v>44782</v>
      </c>
      <c r="I9" s="2">
        <v>44832</v>
      </c>
      <c r="J9" s="2">
        <v>44904</v>
      </c>
      <c r="K9" s="2">
        <v>44832</v>
      </c>
      <c r="L9" s="1">
        <v>49</v>
      </c>
      <c r="M9" s="1">
        <v>5</v>
      </c>
      <c r="N9" s="1">
        <v>27.91</v>
      </c>
      <c r="O9" s="1">
        <v>5.5819999999999999</v>
      </c>
      <c r="P9" s="1">
        <v>4.29</v>
      </c>
      <c r="Q9" s="1">
        <v>0.85799999999999998</v>
      </c>
      <c r="R9" s="1">
        <v>21.2</v>
      </c>
      <c r="S9" s="1">
        <v>39</v>
      </c>
      <c r="T9" s="1">
        <v>0.25</v>
      </c>
      <c r="V9" t="str">
        <f t="shared" si="0"/>
        <v>8,3,1,2,1,1,,2022-08-09,2022-09-28,2022-12-09,2022-09-28,49,5,27.91,5.582,4.29,0.858,21.2,39,0.25</v>
      </c>
    </row>
    <row r="10" spans="1:22" x14ac:dyDescent="0.3">
      <c r="A10" s="1">
        <v>9</v>
      </c>
      <c r="B10" s="1">
        <v>3</v>
      </c>
      <c r="C10" s="1">
        <v>1</v>
      </c>
      <c r="D10" s="1">
        <v>2</v>
      </c>
      <c r="E10" s="1">
        <v>1</v>
      </c>
      <c r="F10" s="1">
        <v>1</v>
      </c>
      <c r="H10" s="2">
        <v>44782</v>
      </c>
      <c r="I10" s="2">
        <v>44832</v>
      </c>
      <c r="J10" s="2">
        <v>44904</v>
      </c>
      <c r="K10" s="2">
        <v>44844</v>
      </c>
      <c r="L10" s="1">
        <v>61</v>
      </c>
      <c r="M10" s="1">
        <v>6</v>
      </c>
      <c r="N10" s="1">
        <v>44.84</v>
      </c>
      <c r="O10" s="1">
        <v>7.4733333333333336</v>
      </c>
      <c r="P10" s="1">
        <v>5</v>
      </c>
      <c r="Q10" s="1">
        <v>0.83333333333333337</v>
      </c>
      <c r="R10" s="1">
        <v>30</v>
      </c>
      <c r="S10" s="1">
        <v>65</v>
      </c>
      <c r="T10" s="1">
        <v>0.34</v>
      </c>
      <c r="V10" t="str">
        <f t="shared" si="0"/>
        <v>9,3,1,2,1,1,,2022-08-09,2022-09-28,2022-12-09,2022-10-10,61,6,44.84,7.47333333333333,5,0.833333333333333,30,65,0.34</v>
      </c>
    </row>
    <row r="11" spans="1:22" x14ac:dyDescent="0.3">
      <c r="A11" s="1">
        <v>10</v>
      </c>
      <c r="B11" s="1">
        <v>3</v>
      </c>
      <c r="C11" s="1">
        <v>1</v>
      </c>
      <c r="D11" s="1">
        <v>2</v>
      </c>
      <c r="E11" s="1">
        <v>1</v>
      </c>
      <c r="F11" s="1">
        <v>1</v>
      </c>
      <c r="H11" s="2">
        <v>44782</v>
      </c>
      <c r="I11" s="2">
        <v>44832</v>
      </c>
      <c r="J11" s="2">
        <v>44904</v>
      </c>
      <c r="K11" s="2">
        <v>44853</v>
      </c>
      <c r="L11" s="1">
        <v>70</v>
      </c>
      <c r="M11" s="1">
        <v>7</v>
      </c>
      <c r="N11" s="1">
        <v>49.76</v>
      </c>
      <c r="O11" s="1">
        <v>7.1085714285714285</v>
      </c>
      <c r="P11" s="1">
        <v>7.86</v>
      </c>
      <c r="Q11" s="1">
        <v>1.122857142857143</v>
      </c>
      <c r="R11" s="1">
        <v>35</v>
      </c>
      <c r="S11" s="1">
        <v>75</v>
      </c>
      <c r="T11" s="1">
        <v>0.79</v>
      </c>
      <c r="V11" t="str">
        <f t="shared" si="0"/>
        <v>10,3,1,2,1,1,,2022-08-09,2022-09-28,2022-12-09,2022-10-19,70,7,49.76,7.10857142857143,7.86,1.12285714285714,35,75,0.79</v>
      </c>
    </row>
    <row r="12" spans="1:22" x14ac:dyDescent="0.3">
      <c r="A12" s="1">
        <v>11</v>
      </c>
      <c r="B12" s="1">
        <v>3</v>
      </c>
      <c r="C12" s="1">
        <v>1</v>
      </c>
      <c r="D12" s="1">
        <v>2</v>
      </c>
      <c r="E12" s="1">
        <v>1</v>
      </c>
      <c r="F12" s="1">
        <v>1</v>
      </c>
      <c r="H12" s="2">
        <v>44782</v>
      </c>
      <c r="I12" s="2">
        <v>44832</v>
      </c>
      <c r="J12" s="2">
        <v>44904</v>
      </c>
      <c r="K12" s="2">
        <v>44884</v>
      </c>
      <c r="L12" s="1">
        <v>100</v>
      </c>
      <c r="M12" s="1">
        <v>7</v>
      </c>
      <c r="N12" s="1">
        <v>108.5</v>
      </c>
      <c r="O12" s="1">
        <v>15.5</v>
      </c>
      <c r="P12" s="1">
        <v>20.34</v>
      </c>
      <c r="Q12" s="1">
        <v>2.9057142857142857</v>
      </c>
      <c r="R12" s="1">
        <v>24</v>
      </c>
      <c r="S12" s="1">
        <v>96</v>
      </c>
      <c r="T12" s="1">
        <v>0.66</v>
      </c>
      <c r="V12" t="str">
        <f t="shared" si="0"/>
        <v>11,3,1,2,1,1,,2022-08-09,2022-09-28,2022-12-09,2022-11-19,100,7,108.5,15.5,20.34,2.90571428571429,24,96,0.66</v>
      </c>
    </row>
    <row r="13" spans="1:22" s="5" customFormat="1" x14ac:dyDescent="0.3">
      <c r="A13" s="3">
        <v>12</v>
      </c>
      <c r="B13" s="3">
        <v>3</v>
      </c>
      <c r="C13" s="3">
        <v>1</v>
      </c>
      <c r="D13" s="3">
        <v>2</v>
      </c>
      <c r="E13" s="3">
        <v>1</v>
      </c>
      <c r="F13" s="3">
        <v>1</v>
      </c>
      <c r="G13" s="3"/>
      <c r="H13" s="4">
        <v>44782</v>
      </c>
      <c r="I13" s="4">
        <v>44832</v>
      </c>
      <c r="J13" s="4">
        <v>44904</v>
      </c>
      <c r="K13" s="4">
        <v>44890</v>
      </c>
      <c r="L13" s="3">
        <v>106</v>
      </c>
      <c r="M13" s="3">
        <v>14</v>
      </c>
      <c r="N13" s="3">
        <v>91.83</v>
      </c>
      <c r="O13" s="3">
        <v>6.5592857142857142</v>
      </c>
      <c r="P13" s="3">
        <v>31.03</v>
      </c>
      <c r="Q13" s="3">
        <v>2.2164285714285716</v>
      </c>
      <c r="R13" s="3">
        <v>21</v>
      </c>
      <c r="S13" s="3">
        <v>96</v>
      </c>
      <c r="T13" s="3">
        <v>0.57999999999999996</v>
      </c>
      <c r="V13" t="str">
        <f t="shared" si="0"/>
        <v>12,3,1,2,1,1,,2022-08-09,2022-09-28,2022-12-09,2022-11-25,106,14,91.83,6.55928571428571,31.03,2.21642857142857,21,96,0.58</v>
      </c>
    </row>
    <row r="14" spans="1:22" x14ac:dyDescent="0.3">
      <c r="A14" s="1">
        <v>13</v>
      </c>
      <c r="B14" s="1">
        <v>2</v>
      </c>
      <c r="C14" s="1">
        <v>1</v>
      </c>
      <c r="D14" s="1">
        <v>1</v>
      </c>
      <c r="E14" s="1">
        <v>2</v>
      </c>
      <c r="F14" s="1">
        <v>2</v>
      </c>
      <c r="H14" s="2">
        <v>44750</v>
      </c>
      <c r="I14" s="2">
        <v>44827</v>
      </c>
      <c r="J14" s="2">
        <v>44910</v>
      </c>
      <c r="K14" s="2">
        <v>44750</v>
      </c>
      <c r="L14" s="1">
        <v>1</v>
      </c>
      <c r="M14" s="1">
        <v>1</v>
      </c>
      <c r="N14" s="1">
        <v>0.1</v>
      </c>
      <c r="O14" s="1">
        <v>0.1</v>
      </c>
      <c r="P14" s="1">
        <v>0.1</v>
      </c>
      <c r="Q14" s="1">
        <v>0.1</v>
      </c>
      <c r="R14" s="1">
        <v>1</v>
      </c>
      <c r="S14" s="1">
        <v>1</v>
      </c>
      <c r="T14" s="1">
        <v>0</v>
      </c>
      <c r="V14" t="str">
        <f t="shared" si="0"/>
        <v>13,2,1,1,2,2,,2022-07-08,2022-09-23,2022-12-15,2022-07-08,1,1,0.1,0.1,0.1,0.1,1,1,0</v>
      </c>
    </row>
    <row r="15" spans="1:22" x14ac:dyDescent="0.3">
      <c r="A15" s="1">
        <v>14</v>
      </c>
      <c r="B15" s="1">
        <v>2</v>
      </c>
      <c r="C15" s="1">
        <v>1</v>
      </c>
      <c r="D15" s="1">
        <v>1</v>
      </c>
      <c r="E15" s="1">
        <v>2</v>
      </c>
      <c r="F15" s="1">
        <v>2</v>
      </c>
      <c r="H15" s="2">
        <v>44750</v>
      </c>
      <c r="I15" s="2">
        <v>44827</v>
      </c>
      <c r="J15" s="2">
        <v>44910</v>
      </c>
      <c r="K15" s="2">
        <v>44831</v>
      </c>
      <c r="L15" s="1">
        <v>79</v>
      </c>
      <c r="M15" s="1">
        <v>3</v>
      </c>
      <c r="N15" s="1">
        <v>5.93</v>
      </c>
      <c r="O15" s="1">
        <v>1.9766666666666666</v>
      </c>
      <c r="P15" s="1">
        <v>1.36</v>
      </c>
      <c r="Q15" s="1">
        <v>0.45333333333333337</v>
      </c>
      <c r="R15" s="1">
        <v>8</v>
      </c>
      <c r="S15" s="1">
        <v>51</v>
      </c>
      <c r="T15" s="1">
        <v>0.14000000000000001</v>
      </c>
      <c r="V15" t="str">
        <f t="shared" si="0"/>
        <v>14,2,1,1,2,2,,2022-07-08,2022-09-23,2022-12-15,2022-09-27,79,3,5.93,1.97666666666667,1.36,0.453333333333333,8,51,0.14</v>
      </c>
    </row>
    <row r="16" spans="1:22" x14ac:dyDescent="0.3">
      <c r="A16" s="1">
        <v>15</v>
      </c>
      <c r="B16" s="1">
        <v>2</v>
      </c>
      <c r="C16" s="1">
        <v>1</v>
      </c>
      <c r="D16" s="1">
        <v>1</v>
      </c>
      <c r="E16" s="1">
        <v>2</v>
      </c>
      <c r="F16" s="1">
        <v>2</v>
      </c>
      <c r="H16" s="2">
        <v>44750</v>
      </c>
      <c r="I16" s="2">
        <v>44827</v>
      </c>
      <c r="J16" s="2">
        <v>44910</v>
      </c>
      <c r="K16" s="2">
        <v>44844</v>
      </c>
      <c r="L16" s="1">
        <v>92</v>
      </c>
      <c r="M16" s="1">
        <v>4</v>
      </c>
      <c r="N16" s="1">
        <v>14.45</v>
      </c>
      <c r="O16" s="1">
        <v>3.6124999999999998</v>
      </c>
      <c r="P16" s="1">
        <v>1.55</v>
      </c>
      <c r="Q16" s="1">
        <v>0.38750000000000001</v>
      </c>
      <c r="R16" s="1">
        <v>15</v>
      </c>
      <c r="S16" s="1">
        <v>48</v>
      </c>
      <c r="T16" s="1">
        <v>0.17</v>
      </c>
      <c r="V16" t="str">
        <f t="shared" si="0"/>
        <v>15,2,1,1,2,2,,2022-07-08,2022-09-23,2022-12-15,2022-10-10,92,4,14.45,3.6125,1.55,0.3875,15,48,0.17</v>
      </c>
    </row>
    <row r="17" spans="1:22" x14ac:dyDescent="0.3">
      <c r="A17" s="1">
        <v>16</v>
      </c>
      <c r="B17" s="1">
        <v>2</v>
      </c>
      <c r="C17" s="1">
        <v>1</v>
      </c>
      <c r="D17" s="1">
        <v>1</v>
      </c>
      <c r="E17" s="1">
        <v>2</v>
      </c>
      <c r="F17" s="1">
        <v>2</v>
      </c>
      <c r="H17" s="2">
        <v>44750</v>
      </c>
      <c r="I17" s="2">
        <v>44827</v>
      </c>
      <c r="J17" s="2">
        <v>44910</v>
      </c>
      <c r="K17" s="2">
        <v>44853</v>
      </c>
      <c r="L17" s="1">
        <v>101</v>
      </c>
      <c r="M17" s="1">
        <v>3</v>
      </c>
      <c r="N17" s="1">
        <v>30.07</v>
      </c>
      <c r="O17" s="1">
        <v>10.023333333333333</v>
      </c>
      <c r="P17" s="1">
        <v>2.65</v>
      </c>
      <c r="Q17" s="1">
        <v>0.8833333333333333</v>
      </c>
      <c r="R17" s="1">
        <v>34</v>
      </c>
      <c r="S17" s="1">
        <v>50</v>
      </c>
      <c r="T17" s="1">
        <v>0.47</v>
      </c>
      <c r="V17" t="str">
        <f t="shared" si="0"/>
        <v>16,2,1,1,2,2,,2022-07-08,2022-09-23,2022-12-15,2022-10-19,101,3,30.07,10.0233333333333,2.65,0.883333333333333,34,50,0.47</v>
      </c>
    </row>
    <row r="18" spans="1:22" x14ac:dyDescent="0.3">
      <c r="A18" s="1">
        <v>17</v>
      </c>
      <c r="B18" s="1">
        <v>2</v>
      </c>
      <c r="C18" s="1">
        <v>1</v>
      </c>
      <c r="D18" s="1">
        <v>1</v>
      </c>
      <c r="E18" s="1">
        <v>2</v>
      </c>
      <c r="F18" s="1">
        <v>2</v>
      </c>
      <c r="H18" s="2">
        <v>44750</v>
      </c>
      <c r="I18" s="2">
        <v>44827</v>
      </c>
      <c r="J18" s="2">
        <v>44910</v>
      </c>
      <c r="K18" s="2">
        <v>44884</v>
      </c>
      <c r="L18" s="1">
        <v>131</v>
      </c>
      <c r="M18" s="1">
        <v>9</v>
      </c>
      <c r="N18" s="1">
        <v>67.19</v>
      </c>
      <c r="O18" s="1">
        <v>7.4655555555555555</v>
      </c>
      <c r="P18" s="1">
        <v>14.19</v>
      </c>
      <c r="Q18" s="1">
        <v>1.5766666666666667</v>
      </c>
      <c r="R18" s="1">
        <v>28</v>
      </c>
      <c r="S18" s="1">
        <v>68</v>
      </c>
      <c r="T18" s="1">
        <v>1.25</v>
      </c>
      <c r="V18" t="str">
        <f t="shared" si="0"/>
        <v>17,2,1,1,2,2,,2022-07-08,2022-09-23,2022-12-15,2022-11-19,131,9,67.19,7.46555555555556,14.19,1.57666666666667,28,68,1.25</v>
      </c>
    </row>
    <row r="19" spans="1:22" x14ac:dyDescent="0.3">
      <c r="A19" s="1">
        <v>18</v>
      </c>
      <c r="B19" s="1">
        <v>2</v>
      </c>
      <c r="C19" s="1">
        <v>1</v>
      </c>
      <c r="D19" s="1">
        <v>1</v>
      </c>
      <c r="E19" s="1">
        <v>2</v>
      </c>
      <c r="F19" s="1">
        <v>2</v>
      </c>
      <c r="H19" s="2">
        <v>44750</v>
      </c>
      <c r="I19" s="2">
        <v>44827</v>
      </c>
      <c r="J19" s="2">
        <v>44910</v>
      </c>
      <c r="K19" s="2">
        <v>44890</v>
      </c>
      <c r="L19" s="1">
        <v>137</v>
      </c>
      <c r="M19" s="1">
        <v>11</v>
      </c>
      <c r="N19" s="1">
        <v>147.08000000000001</v>
      </c>
      <c r="O19" s="1">
        <v>13.370909090909093</v>
      </c>
      <c r="P19" s="1">
        <v>33.909999999999997</v>
      </c>
      <c r="Q19" s="1">
        <v>3.0827272727272725</v>
      </c>
      <c r="R19" s="1">
        <v>28</v>
      </c>
      <c r="S19" s="1">
        <v>89</v>
      </c>
      <c r="T19" s="1">
        <v>1.26</v>
      </c>
      <c r="V19" t="str">
        <f t="shared" si="0"/>
        <v>18,2,1,1,2,2,,2022-07-08,2022-09-23,2022-12-15,2022-11-25,137,11,147.08,13.3709090909091,33.91,3.08272727272727,28,89,1.26</v>
      </c>
    </row>
    <row r="20" spans="1:22" s="5" customFormat="1" x14ac:dyDescent="0.3">
      <c r="A20" s="3">
        <v>19</v>
      </c>
      <c r="B20" s="3">
        <v>2</v>
      </c>
      <c r="C20" s="3">
        <v>1</v>
      </c>
      <c r="D20" s="3">
        <v>1</v>
      </c>
      <c r="E20" s="3">
        <v>2</v>
      </c>
      <c r="F20" s="3">
        <v>2</v>
      </c>
      <c r="G20" s="3"/>
      <c r="H20" s="4">
        <v>44750</v>
      </c>
      <c r="I20" s="4">
        <v>44827</v>
      </c>
      <c r="J20" s="4">
        <v>44910</v>
      </c>
      <c r="K20" s="4">
        <v>44904</v>
      </c>
      <c r="L20" s="3">
        <v>151</v>
      </c>
      <c r="M20" s="3">
        <v>13</v>
      </c>
      <c r="N20" s="3">
        <v>128.49</v>
      </c>
      <c r="O20" s="3">
        <v>9.8838461538461537</v>
      </c>
      <c r="P20" s="3">
        <v>34.68</v>
      </c>
      <c r="Q20" s="3">
        <v>2.6676923076923078</v>
      </c>
      <c r="R20" s="3">
        <v>19</v>
      </c>
      <c r="S20" s="3">
        <v>91</v>
      </c>
      <c r="T20" s="3">
        <v>1.27</v>
      </c>
      <c r="V20" t="str">
        <f t="shared" si="0"/>
        <v>19,2,1,1,2,2,,2022-07-08,2022-09-23,2022-12-15,2022-12-09,151,13,128.49,9.88384615384615,34.68,2.66769230769231,19,91,1.27</v>
      </c>
    </row>
    <row r="21" spans="1:22" x14ac:dyDescent="0.3">
      <c r="A21" s="1">
        <v>20</v>
      </c>
      <c r="B21" s="1">
        <v>5</v>
      </c>
      <c r="C21" s="1">
        <v>1</v>
      </c>
      <c r="D21" s="1">
        <v>3</v>
      </c>
      <c r="E21" s="1">
        <v>2</v>
      </c>
      <c r="F21" s="1">
        <v>2</v>
      </c>
      <c r="H21" s="2">
        <v>44777</v>
      </c>
      <c r="I21" s="6">
        <v>44821</v>
      </c>
      <c r="J21" s="2">
        <v>44911</v>
      </c>
      <c r="K21" s="2">
        <v>44777</v>
      </c>
      <c r="L21" s="1">
        <v>1</v>
      </c>
      <c r="M21" s="1">
        <v>1</v>
      </c>
      <c r="N21" s="1">
        <v>0.1</v>
      </c>
      <c r="O21" s="1">
        <v>0.1</v>
      </c>
      <c r="P21" s="1">
        <v>0.1</v>
      </c>
      <c r="Q21" s="1">
        <v>0.1</v>
      </c>
      <c r="R21" s="1">
        <v>1</v>
      </c>
      <c r="S21" s="1">
        <v>1</v>
      </c>
      <c r="T21" s="1">
        <v>0</v>
      </c>
      <c r="V21" t="str">
        <f t="shared" si="0"/>
        <v>20,5,1,3,2,2,,2022-08-04,2022-09-17,2022-12-16,2022-08-04,1,1,0.1,0.1,0.1,0.1,1,1,0</v>
      </c>
    </row>
    <row r="22" spans="1:22" x14ac:dyDescent="0.3">
      <c r="A22" s="1">
        <v>21</v>
      </c>
      <c r="B22" s="1">
        <v>5</v>
      </c>
      <c r="C22" s="1">
        <v>1</v>
      </c>
      <c r="D22" s="1">
        <v>3</v>
      </c>
      <c r="E22" s="1">
        <v>2</v>
      </c>
      <c r="F22" s="1">
        <v>2</v>
      </c>
      <c r="H22" s="2">
        <v>44777</v>
      </c>
      <c r="I22" s="2">
        <v>44821</v>
      </c>
      <c r="J22" s="2">
        <v>44911</v>
      </c>
      <c r="K22" s="2">
        <v>44834</v>
      </c>
      <c r="L22" s="1">
        <v>60</v>
      </c>
      <c r="M22" s="1">
        <v>2</v>
      </c>
      <c r="N22" s="1">
        <v>7.68</v>
      </c>
      <c r="O22" s="1">
        <v>3.84</v>
      </c>
      <c r="P22" s="1">
        <v>1.52</v>
      </c>
      <c r="Q22" s="1">
        <v>0.76</v>
      </c>
      <c r="R22" s="1">
        <v>12</v>
      </c>
      <c r="S22" s="1">
        <v>53</v>
      </c>
      <c r="T22" s="1">
        <v>0.12</v>
      </c>
      <c r="V22" t="str">
        <f t="shared" si="0"/>
        <v>21,5,1,3,2,2,,2022-08-04,2022-09-17,2022-12-16,2022-09-30,60,2,7.68,3.84,1.52,0.76,12,53,0.12</v>
      </c>
    </row>
    <row r="23" spans="1:22" x14ac:dyDescent="0.3">
      <c r="A23" s="1">
        <v>22</v>
      </c>
      <c r="B23" s="1">
        <v>5</v>
      </c>
      <c r="C23" s="1">
        <v>1</v>
      </c>
      <c r="D23" s="1">
        <v>3</v>
      </c>
      <c r="E23" s="1">
        <v>2</v>
      </c>
      <c r="F23" s="1">
        <v>2</v>
      </c>
      <c r="H23" s="2">
        <v>44777</v>
      </c>
      <c r="I23" s="2">
        <v>44821</v>
      </c>
      <c r="J23" s="2">
        <v>44911</v>
      </c>
      <c r="K23" s="2">
        <v>44844</v>
      </c>
      <c r="L23" s="1">
        <v>70</v>
      </c>
      <c r="M23" s="1">
        <v>8</v>
      </c>
      <c r="N23" s="1">
        <v>46.5</v>
      </c>
      <c r="O23" s="1">
        <v>5.8125</v>
      </c>
      <c r="P23" s="1">
        <v>5.48</v>
      </c>
      <c r="Q23" s="1">
        <v>0.68500000000000005</v>
      </c>
      <c r="R23" s="1">
        <v>25</v>
      </c>
      <c r="S23" s="1">
        <v>61</v>
      </c>
      <c r="T23" s="1">
        <v>0.4</v>
      </c>
      <c r="V23" t="str">
        <f t="shared" si="0"/>
        <v>22,5,1,3,2,2,,2022-08-04,2022-09-17,2022-12-16,2022-10-10,70,8,46.5,5.8125,5.48,0.685,25,61,0.4</v>
      </c>
    </row>
    <row r="24" spans="1:22" x14ac:dyDescent="0.3">
      <c r="A24" s="1">
        <v>23</v>
      </c>
      <c r="B24" s="1">
        <v>5</v>
      </c>
      <c r="C24" s="1">
        <v>1</v>
      </c>
      <c r="D24" s="1">
        <v>3</v>
      </c>
      <c r="E24" s="1">
        <v>2</v>
      </c>
      <c r="F24" s="1">
        <v>2</v>
      </c>
      <c r="H24" s="2">
        <v>44777</v>
      </c>
      <c r="I24" s="2">
        <v>44821</v>
      </c>
      <c r="J24" s="2">
        <v>44911</v>
      </c>
      <c r="K24" s="2">
        <v>44853</v>
      </c>
      <c r="L24" s="1">
        <v>79</v>
      </c>
      <c r="M24" s="1">
        <v>10</v>
      </c>
      <c r="N24" s="1">
        <v>95.73</v>
      </c>
      <c r="O24" s="1">
        <v>9.5730000000000004</v>
      </c>
      <c r="P24" s="1">
        <v>12.68</v>
      </c>
      <c r="Q24" s="1">
        <v>1.268</v>
      </c>
      <c r="R24" s="1">
        <v>30</v>
      </c>
      <c r="S24" s="1">
        <v>82</v>
      </c>
      <c r="T24" s="1">
        <v>0.85</v>
      </c>
      <c r="V24" t="str">
        <f t="shared" si="0"/>
        <v>23,5,1,3,2,2,,2022-08-04,2022-09-17,2022-12-16,2022-10-19,79,10,95.73,9.573,12.68,1.268,30,82,0.85</v>
      </c>
    </row>
    <row r="25" spans="1:22" x14ac:dyDescent="0.3">
      <c r="A25" s="1">
        <v>24</v>
      </c>
      <c r="B25" s="1">
        <v>5</v>
      </c>
      <c r="C25" s="1">
        <v>1</v>
      </c>
      <c r="D25" s="1">
        <v>3</v>
      </c>
      <c r="E25" s="1">
        <v>2</v>
      </c>
      <c r="F25" s="1">
        <v>2</v>
      </c>
      <c r="H25" s="2">
        <v>44777</v>
      </c>
      <c r="I25" s="2">
        <v>44821</v>
      </c>
      <c r="J25" s="2">
        <v>44911</v>
      </c>
      <c r="K25" s="2">
        <v>44884</v>
      </c>
      <c r="L25" s="1">
        <v>109</v>
      </c>
      <c r="M25" s="1">
        <v>9</v>
      </c>
      <c r="N25" s="1">
        <v>155.82</v>
      </c>
      <c r="O25" s="1">
        <v>17.313333333333333</v>
      </c>
      <c r="P25" s="1">
        <v>37.18</v>
      </c>
      <c r="Q25" s="1">
        <v>4.1311111111111112</v>
      </c>
      <c r="R25" s="1">
        <v>31</v>
      </c>
      <c r="S25" s="1">
        <v>95</v>
      </c>
      <c r="T25" s="1">
        <v>2.02</v>
      </c>
      <c r="V25" t="str">
        <f t="shared" si="0"/>
        <v>24,5,1,3,2,2,,2022-08-04,2022-09-17,2022-12-16,2022-11-19,109,9,155.82,17.3133333333333,37.18,4.13111111111111,31,95,2.02</v>
      </c>
    </row>
    <row r="26" spans="1:22" x14ac:dyDescent="0.3">
      <c r="A26" s="1">
        <v>25</v>
      </c>
      <c r="B26" s="1">
        <v>5</v>
      </c>
      <c r="C26" s="1">
        <v>1</v>
      </c>
      <c r="D26" s="1">
        <v>3</v>
      </c>
      <c r="E26" s="1">
        <v>2</v>
      </c>
      <c r="F26" s="1">
        <v>2</v>
      </c>
      <c r="H26" s="2">
        <v>44777</v>
      </c>
      <c r="I26" s="2">
        <v>44821</v>
      </c>
      <c r="J26" s="2">
        <v>44911</v>
      </c>
      <c r="K26" s="2">
        <v>44890</v>
      </c>
      <c r="L26" s="1">
        <v>115</v>
      </c>
      <c r="M26" s="1">
        <v>13</v>
      </c>
      <c r="N26" s="1">
        <v>201.98</v>
      </c>
      <c r="O26" s="1">
        <v>15.536923076923076</v>
      </c>
      <c r="P26" s="1">
        <v>58.11</v>
      </c>
      <c r="Q26" s="1">
        <v>4.47</v>
      </c>
      <c r="R26" s="1">
        <v>31</v>
      </c>
      <c r="S26" s="1">
        <v>126</v>
      </c>
      <c r="T26" s="1">
        <v>1.62</v>
      </c>
      <c r="V26" t="str">
        <f t="shared" si="0"/>
        <v>25,5,1,3,2,2,,2022-08-04,2022-09-17,2022-12-16,2022-11-25,115,13,201.98,15.5369230769231,58.11,4.47,31,126,1.62</v>
      </c>
    </row>
    <row r="27" spans="1:22" s="5" customFormat="1" x14ac:dyDescent="0.3">
      <c r="A27" s="3">
        <v>26</v>
      </c>
      <c r="B27" s="3">
        <v>5</v>
      </c>
      <c r="C27" s="3">
        <v>1</v>
      </c>
      <c r="D27" s="3">
        <v>3</v>
      </c>
      <c r="E27" s="3">
        <v>2</v>
      </c>
      <c r="F27" s="3">
        <v>2</v>
      </c>
      <c r="G27" s="3"/>
      <c r="H27" s="4">
        <v>44777</v>
      </c>
      <c r="I27" s="4">
        <v>44821</v>
      </c>
      <c r="J27" s="4">
        <v>44911</v>
      </c>
      <c r="K27" s="4">
        <v>44904</v>
      </c>
      <c r="L27" s="3">
        <v>129</v>
      </c>
      <c r="M27" s="3">
        <v>13</v>
      </c>
      <c r="N27" s="3">
        <v>128.49</v>
      </c>
      <c r="O27" s="3">
        <v>9.8838461538461537</v>
      </c>
      <c r="P27" s="3">
        <v>34.68</v>
      </c>
      <c r="Q27" s="3">
        <v>2.6676923076923078</v>
      </c>
      <c r="R27" s="3">
        <v>19</v>
      </c>
      <c r="S27" s="3">
        <v>125</v>
      </c>
      <c r="T27" s="3">
        <v>1.29</v>
      </c>
      <c r="V27" t="str">
        <f t="shared" si="0"/>
        <v>26,5,1,3,2,2,,2022-08-04,2022-09-17,2022-12-16,2022-12-09,129,13,128.49,9.88384615384615,34.68,2.66769230769231,19,125,1.29</v>
      </c>
    </row>
    <row r="28" spans="1:22" x14ac:dyDescent="0.3">
      <c r="A28" s="1">
        <v>27</v>
      </c>
      <c r="B28" s="1">
        <v>4</v>
      </c>
      <c r="C28" s="1">
        <v>1</v>
      </c>
      <c r="D28" s="1">
        <v>2</v>
      </c>
      <c r="E28" s="1">
        <v>2</v>
      </c>
      <c r="F28" s="1">
        <v>3</v>
      </c>
      <c r="G28" s="8"/>
      <c r="H28" s="2">
        <v>44766</v>
      </c>
      <c r="I28" s="2">
        <v>44798</v>
      </c>
      <c r="J28" s="2">
        <v>44910</v>
      </c>
      <c r="K28" s="2">
        <v>44766</v>
      </c>
      <c r="L28" s="1">
        <v>1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>
        <v>1</v>
      </c>
      <c r="T28" s="1">
        <v>0</v>
      </c>
      <c r="V28" t="str">
        <f t="shared" si="0"/>
        <v>27,4,1,2,2,3,,2022-07-24,2022-08-25,2022-12-15,2022-07-24,1,NA,NA,NA,NA,NA,NA,1,0</v>
      </c>
    </row>
    <row r="29" spans="1:22" x14ac:dyDescent="0.3">
      <c r="A29" s="1">
        <v>28</v>
      </c>
      <c r="B29" s="1">
        <v>4</v>
      </c>
      <c r="C29" s="1">
        <v>1</v>
      </c>
      <c r="D29" s="1">
        <v>2</v>
      </c>
      <c r="E29" s="1">
        <v>2</v>
      </c>
      <c r="F29" s="1">
        <v>3</v>
      </c>
      <c r="G29" s="8" t="s">
        <v>25</v>
      </c>
      <c r="H29" s="2">
        <v>44766</v>
      </c>
      <c r="I29" s="2">
        <v>44798</v>
      </c>
      <c r="J29" s="2">
        <v>44910</v>
      </c>
      <c r="K29" s="2">
        <v>44798</v>
      </c>
      <c r="L29" s="1">
        <v>32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>
        <v>64</v>
      </c>
      <c r="T29" s="1">
        <v>0.73</v>
      </c>
      <c r="V29" t="str">
        <f t="shared" si="0"/>
        <v>28,4,1,2,2,3,V2,2022-07-24,2022-08-25,2022-12-15,2022-08-25,32,NA,NA,NA,NA,NA,NA,64,0.73</v>
      </c>
    </row>
    <row r="30" spans="1:22" x14ac:dyDescent="0.3">
      <c r="A30" s="1">
        <v>29</v>
      </c>
      <c r="B30" s="1">
        <v>4</v>
      </c>
      <c r="C30" s="1">
        <v>1</v>
      </c>
      <c r="D30" s="1">
        <v>2</v>
      </c>
      <c r="E30" s="1">
        <v>2</v>
      </c>
      <c r="F30" s="1">
        <v>3</v>
      </c>
      <c r="G30" s="8"/>
      <c r="H30" s="2">
        <v>44766</v>
      </c>
      <c r="I30" s="2">
        <v>44798</v>
      </c>
      <c r="J30" s="2">
        <v>44910</v>
      </c>
      <c r="K30" s="2">
        <v>44844</v>
      </c>
      <c r="L30" s="1">
        <v>78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>
        <v>90</v>
      </c>
      <c r="T30" s="1">
        <v>1.1100000000000001</v>
      </c>
      <c r="V30" t="str">
        <f t="shared" si="0"/>
        <v>29,4,1,2,2,3,,2022-07-24,2022-08-25,2022-12-15,2022-10-10,78,NA,NA,NA,NA,NA,NA,90,1.11</v>
      </c>
    </row>
    <row r="31" spans="1:22" x14ac:dyDescent="0.3">
      <c r="A31" s="1">
        <v>30</v>
      </c>
      <c r="B31" s="1">
        <v>4</v>
      </c>
      <c r="C31" s="1">
        <v>1</v>
      </c>
      <c r="D31" s="1">
        <v>2</v>
      </c>
      <c r="E31" s="1">
        <v>2</v>
      </c>
      <c r="F31" s="1">
        <v>3</v>
      </c>
      <c r="G31" s="8" t="s">
        <v>26</v>
      </c>
      <c r="H31" s="2">
        <v>44766</v>
      </c>
      <c r="I31" s="2">
        <v>44798</v>
      </c>
      <c r="J31" s="2">
        <v>44910</v>
      </c>
      <c r="K31" s="2">
        <v>44852</v>
      </c>
      <c r="L31" s="1">
        <v>86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>
        <v>108</v>
      </c>
      <c r="T31" s="1">
        <v>1.89</v>
      </c>
      <c r="V31" t="str">
        <f t="shared" si="0"/>
        <v>30,4,1,2,2,3,V5,2022-07-24,2022-08-25,2022-12-15,2022-10-18,86,NA,NA,NA,NA,NA,NA,108,1.89</v>
      </c>
    </row>
    <row r="32" spans="1:22" x14ac:dyDescent="0.3">
      <c r="A32" s="1">
        <v>31</v>
      </c>
      <c r="B32" s="1">
        <v>4</v>
      </c>
      <c r="C32" s="1">
        <v>1</v>
      </c>
      <c r="D32" s="1">
        <v>2</v>
      </c>
      <c r="E32" s="1">
        <v>2</v>
      </c>
      <c r="F32" s="1">
        <v>3</v>
      </c>
      <c r="G32" s="8" t="s">
        <v>21</v>
      </c>
      <c r="H32" s="2">
        <v>44766</v>
      </c>
      <c r="I32" s="2">
        <v>44798</v>
      </c>
      <c r="J32" s="2">
        <v>44910</v>
      </c>
      <c r="K32" s="2">
        <v>44868</v>
      </c>
      <c r="L32" s="1">
        <v>102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>
        <v>152</v>
      </c>
      <c r="T32" s="1">
        <v>2.14</v>
      </c>
      <c r="V32" t="str">
        <f t="shared" si="0"/>
        <v>31,4,1,2,2,3,Floracion,2022-07-24,2022-08-25,2022-12-15,2022-11-03,102,NA,NA,NA,NA,NA,NA,152,2.14</v>
      </c>
    </row>
    <row r="33" spans="1:22" x14ac:dyDescent="0.3">
      <c r="A33" s="1">
        <v>32</v>
      </c>
      <c r="B33" s="1">
        <v>4</v>
      </c>
      <c r="C33" s="1">
        <v>1</v>
      </c>
      <c r="D33" s="1">
        <v>2</v>
      </c>
      <c r="E33" s="1">
        <v>2</v>
      </c>
      <c r="F33" s="1">
        <v>3</v>
      </c>
      <c r="G33" s="8" t="s">
        <v>22</v>
      </c>
      <c r="H33" s="2">
        <v>44766</v>
      </c>
      <c r="I33" s="2">
        <v>44798</v>
      </c>
      <c r="J33" s="2">
        <v>44910</v>
      </c>
      <c r="K33" s="2">
        <v>44877</v>
      </c>
      <c r="L33" s="1">
        <v>111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>
        <v>154</v>
      </c>
      <c r="T33" s="1">
        <v>2.5</v>
      </c>
      <c r="V33" t="str">
        <f t="shared" si="0"/>
        <v>32,4,1,2,2,3,Grano lechoso,2022-07-24,2022-08-25,2022-12-15,2022-11-12,111,NA,NA,NA,NA,NA,NA,154,2.5</v>
      </c>
    </row>
    <row r="34" spans="1:22" s="5" customFormat="1" x14ac:dyDescent="0.3">
      <c r="A34" s="3">
        <v>33</v>
      </c>
      <c r="B34" s="3">
        <v>4</v>
      </c>
      <c r="C34" s="3">
        <v>1</v>
      </c>
      <c r="D34" s="3">
        <v>2</v>
      </c>
      <c r="E34" s="3">
        <v>2</v>
      </c>
      <c r="F34" s="3">
        <v>3</v>
      </c>
      <c r="G34" s="9" t="s">
        <v>23</v>
      </c>
      <c r="H34" s="4">
        <v>44766</v>
      </c>
      <c r="I34" s="4">
        <v>44798</v>
      </c>
      <c r="J34" s="4">
        <v>44910</v>
      </c>
      <c r="K34" s="4">
        <v>44889</v>
      </c>
      <c r="L34" s="3">
        <v>124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>
        <v>152</v>
      </c>
      <c r="T34" s="3">
        <v>1.88</v>
      </c>
      <c r="V34" t="str">
        <f t="shared" si="0"/>
        <v>33,4,1,2,2,3,Grano duro,2022-07-24,2022-08-25,2022-12-15,2022-11-24,124,NA,NA,NA,NA,NA,NA,152,1.88</v>
      </c>
    </row>
    <row r="35" spans="1:22" x14ac:dyDescent="0.3">
      <c r="A35" s="1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H35" s="2">
        <v>45121</v>
      </c>
      <c r="I35" s="2">
        <v>45168</v>
      </c>
      <c r="J35" s="6">
        <v>45258</v>
      </c>
      <c r="K35" s="2">
        <v>45121</v>
      </c>
      <c r="L35" s="1">
        <v>1</v>
      </c>
      <c r="M35" s="1">
        <v>1</v>
      </c>
      <c r="N35" s="1">
        <v>0.1</v>
      </c>
      <c r="O35" s="1">
        <v>0.1</v>
      </c>
      <c r="P35" s="1">
        <v>0.1</v>
      </c>
      <c r="Q35" s="1">
        <v>0.1</v>
      </c>
      <c r="R35" s="1">
        <v>1</v>
      </c>
      <c r="S35" s="1">
        <v>1</v>
      </c>
      <c r="T35" s="1">
        <v>0</v>
      </c>
      <c r="V35" t="str">
        <f t="shared" si="0"/>
        <v>34,1,1,1,1,1,,2023-07-14,2023-08-30,2023-11-28,2023-07-14,1,1,0.1,0.1,0.1,0.1,1,1,0</v>
      </c>
    </row>
    <row r="36" spans="1:22" x14ac:dyDescent="0.3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H36" s="2">
        <v>45121</v>
      </c>
      <c r="I36" s="2">
        <v>45168</v>
      </c>
      <c r="J36" s="2">
        <v>45258</v>
      </c>
      <c r="K36" s="2">
        <v>45168</v>
      </c>
      <c r="L36" s="1">
        <v>47</v>
      </c>
      <c r="M36" s="1">
        <v>8</v>
      </c>
      <c r="N36" s="1">
        <v>3.39</v>
      </c>
      <c r="O36" s="1">
        <v>0.42375000000000002</v>
      </c>
      <c r="P36" s="1">
        <v>1.27</v>
      </c>
      <c r="Q36" s="1">
        <v>0.15875</v>
      </c>
      <c r="R36" s="1">
        <v>15</v>
      </c>
      <c r="S36" s="1">
        <v>57</v>
      </c>
      <c r="T36" s="1">
        <v>0.15</v>
      </c>
      <c r="V36" t="str">
        <f t="shared" si="0"/>
        <v>35,1,1,1,1,1,,2023-07-14,2023-08-30,2023-11-28,2023-08-30,47,8,3.39,0.42375,1.27,0.15875,15,57,0.15</v>
      </c>
    </row>
    <row r="37" spans="1:22" x14ac:dyDescent="0.3">
      <c r="A37" s="1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H37" s="2">
        <v>45121</v>
      </c>
      <c r="I37" s="2">
        <v>45168</v>
      </c>
      <c r="J37" s="2">
        <v>45258</v>
      </c>
      <c r="K37" s="2">
        <v>45184</v>
      </c>
      <c r="L37" s="1">
        <v>62</v>
      </c>
      <c r="M37" s="1">
        <v>6</v>
      </c>
      <c r="N37" s="1">
        <v>9.5</v>
      </c>
      <c r="O37" s="1">
        <v>1.5833333333333333</v>
      </c>
      <c r="P37" s="1">
        <v>1.68</v>
      </c>
      <c r="Q37" s="1">
        <v>0.27999999999999997</v>
      </c>
      <c r="R37" s="1">
        <v>14</v>
      </c>
      <c r="S37" s="1">
        <v>46</v>
      </c>
      <c r="T37" s="1">
        <v>0.3</v>
      </c>
      <c r="V37" t="str">
        <f t="shared" si="0"/>
        <v>36,1,1,1,1,1,,2023-07-14,2023-08-30,2023-11-28,2023-09-15,62,6,9.5,1.58333333333333,1.68,0.28,14,46,0.3</v>
      </c>
    </row>
    <row r="38" spans="1:22" x14ac:dyDescent="0.3">
      <c r="A38" s="1"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H38" s="2">
        <v>45121</v>
      </c>
      <c r="I38" s="2">
        <v>45168</v>
      </c>
      <c r="J38" s="2">
        <v>45258</v>
      </c>
      <c r="K38" s="2">
        <v>45198</v>
      </c>
      <c r="L38" s="1">
        <v>76</v>
      </c>
      <c r="M38" s="1">
        <v>16</v>
      </c>
      <c r="N38" s="1">
        <v>29.99</v>
      </c>
      <c r="O38" s="1">
        <v>1.8743749999999999</v>
      </c>
      <c r="P38" s="1">
        <v>5.32</v>
      </c>
      <c r="Q38" s="1">
        <v>0.33250000000000002</v>
      </c>
      <c r="R38" s="1">
        <v>23</v>
      </c>
      <c r="S38" s="1">
        <v>40</v>
      </c>
      <c r="T38" s="1">
        <v>0.85</v>
      </c>
      <c r="V38" t="str">
        <f t="shared" si="0"/>
        <v>37,1,1,1,1,1,,2023-07-14,2023-08-30,2023-11-28,2023-09-29,76,16,29.99,1.874375,5.32,0.3325,23,40,0.85</v>
      </c>
    </row>
    <row r="39" spans="1:22" x14ac:dyDescent="0.3">
      <c r="A39" s="1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 t="s">
        <v>24</v>
      </c>
      <c r="H39" s="2">
        <v>45121</v>
      </c>
      <c r="I39" s="2">
        <v>45168</v>
      </c>
      <c r="J39" s="2">
        <v>45258</v>
      </c>
      <c r="K39" s="2">
        <v>45213</v>
      </c>
      <c r="L39" s="1">
        <v>91</v>
      </c>
      <c r="M39" s="1">
        <v>8</v>
      </c>
      <c r="N39" s="1">
        <v>26.18</v>
      </c>
      <c r="O39" s="1">
        <v>3.2725</v>
      </c>
      <c r="P39" s="1">
        <v>4.74</v>
      </c>
      <c r="Q39" s="1">
        <v>0.59250000000000003</v>
      </c>
      <c r="R39" s="1">
        <v>10</v>
      </c>
      <c r="S39" s="1">
        <v>42</v>
      </c>
      <c r="T39" s="1">
        <v>1.02</v>
      </c>
      <c r="V39" t="str">
        <f t="shared" si="0"/>
        <v>38,1,1,1,1,1,Prenha,2023-07-14,2023-08-30,2023-11-28,2023-10-14,91,8,26.18,3.2725,4.74,0.5925,10,42,1.02</v>
      </c>
    </row>
    <row r="40" spans="1:22" x14ac:dyDescent="0.3">
      <c r="A40" s="1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 t="s">
        <v>21</v>
      </c>
      <c r="H40" s="2">
        <v>45121</v>
      </c>
      <c r="I40" s="2">
        <v>45168</v>
      </c>
      <c r="J40" s="2">
        <v>45258</v>
      </c>
      <c r="K40" s="7">
        <v>45228</v>
      </c>
      <c r="L40" s="1">
        <v>106</v>
      </c>
      <c r="M40" s="1">
        <v>9</v>
      </c>
      <c r="N40" s="1">
        <v>114</v>
      </c>
      <c r="O40" s="1">
        <v>12.666666666666666</v>
      </c>
      <c r="P40" s="1">
        <v>23</v>
      </c>
      <c r="Q40" s="1">
        <v>2.5555555555555554</v>
      </c>
      <c r="R40" s="1">
        <v>30</v>
      </c>
      <c r="S40" s="1">
        <v>89</v>
      </c>
      <c r="T40" s="1">
        <v>1.32</v>
      </c>
      <c r="V40" t="str">
        <f t="shared" si="0"/>
        <v>39,1,1,1,1,1,Floracion,2023-07-14,2023-08-30,2023-11-28,2023-10-29,106,9,114,12.6666666666667,23,2.55555555555556,30,89,1.32</v>
      </c>
    </row>
    <row r="41" spans="1:22" x14ac:dyDescent="0.3">
      <c r="A41" s="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 t="s">
        <v>22</v>
      </c>
      <c r="H41" s="2">
        <v>45121</v>
      </c>
      <c r="I41" s="2">
        <v>45168</v>
      </c>
      <c r="J41" s="2">
        <v>45258</v>
      </c>
      <c r="K41" s="2">
        <v>45246</v>
      </c>
      <c r="L41" s="1">
        <v>123</v>
      </c>
      <c r="M41" s="1">
        <v>18</v>
      </c>
      <c r="N41" s="1">
        <v>215.95</v>
      </c>
      <c r="O41" s="1">
        <v>11.997222222222222</v>
      </c>
      <c r="P41" s="1">
        <v>46.72</v>
      </c>
      <c r="Q41" s="1">
        <v>2.5955555555555554</v>
      </c>
      <c r="R41" s="1">
        <v>30</v>
      </c>
      <c r="S41" s="1">
        <v>102</v>
      </c>
      <c r="T41" s="1">
        <v>0.85</v>
      </c>
      <c r="V41" t="str">
        <f t="shared" si="0"/>
        <v>40,1,1,1,1,1,Grano lechoso,2023-07-14,2023-08-30,2023-11-28,2023-11-16,123,18,215.95,11.9972222222222,46.72,2.59555555555556,30,102,0.85</v>
      </c>
    </row>
    <row r="42" spans="1:22" s="5" customFormat="1" x14ac:dyDescent="0.3">
      <c r="A42" s="3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 t="s">
        <v>23</v>
      </c>
      <c r="H42" s="4">
        <v>45121</v>
      </c>
      <c r="I42" s="4">
        <v>45168</v>
      </c>
      <c r="J42" s="4">
        <v>45258</v>
      </c>
      <c r="K42" s="4">
        <v>45258</v>
      </c>
      <c r="L42" s="3">
        <v>135</v>
      </c>
      <c r="M42" s="3">
        <v>22</v>
      </c>
      <c r="N42" s="3">
        <v>125.7</v>
      </c>
      <c r="O42" s="3">
        <v>5.7136363636363638</v>
      </c>
      <c r="P42" s="3">
        <v>45.95</v>
      </c>
      <c r="Q42" s="3">
        <v>2.0886363636363638</v>
      </c>
      <c r="R42" s="3">
        <v>28</v>
      </c>
      <c r="S42" s="3">
        <v>90</v>
      </c>
      <c r="T42" s="3">
        <v>1.1200000000000001</v>
      </c>
      <c r="V42" t="str">
        <f t="shared" si="0"/>
        <v>41,1,1,1,1,1,Grano duro,2023-07-14,2023-08-30,2023-11-28,2023-11-28,135,22,125.7,5.71363636363636,45.95,2.08863636363636,28,90,1.12</v>
      </c>
    </row>
    <row r="43" spans="1:22" x14ac:dyDescent="0.3">
      <c r="A43" s="1">
        <v>42</v>
      </c>
      <c r="B43" s="1">
        <v>2</v>
      </c>
      <c r="C43" s="1">
        <v>1</v>
      </c>
      <c r="D43" s="1">
        <v>1</v>
      </c>
      <c r="E43" s="1">
        <v>2</v>
      </c>
      <c r="F43" s="1">
        <v>2</v>
      </c>
      <c r="H43" s="2">
        <v>45122</v>
      </c>
      <c r="I43" s="2">
        <v>45184</v>
      </c>
      <c r="J43" s="2">
        <v>45272</v>
      </c>
      <c r="K43" s="2">
        <v>45122</v>
      </c>
      <c r="L43" s="1">
        <v>1</v>
      </c>
      <c r="M43" s="1">
        <v>1</v>
      </c>
      <c r="N43" s="1">
        <v>0.1</v>
      </c>
      <c r="O43" s="1">
        <v>0.1</v>
      </c>
      <c r="P43" s="1">
        <v>0.1</v>
      </c>
      <c r="Q43" s="1">
        <v>0.1</v>
      </c>
      <c r="R43" s="1">
        <v>1</v>
      </c>
      <c r="S43" s="1">
        <v>1</v>
      </c>
      <c r="T43" s="1">
        <v>0</v>
      </c>
      <c r="V43" t="str">
        <f t="shared" si="0"/>
        <v>42,2,1,1,2,2,,2023-07-15,2023-09-15,2023-12-12,2023-07-15,1,1,0.1,0.1,0.1,0.1,1,1,0</v>
      </c>
    </row>
    <row r="44" spans="1:22" x14ac:dyDescent="0.3">
      <c r="A44" s="1">
        <v>43</v>
      </c>
      <c r="B44" s="1">
        <v>2</v>
      </c>
      <c r="C44" s="1">
        <v>1</v>
      </c>
      <c r="D44" s="1">
        <v>1</v>
      </c>
      <c r="E44" s="1">
        <v>2</v>
      </c>
      <c r="F44" s="1">
        <v>2</v>
      </c>
      <c r="H44" s="2">
        <v>45122</v>
      </c>
      <c r="I44" s="2">
        <v>45184</v>
      </c>
      <c r="J44" s="2">
        <v>45272</v>
      </c>
      <c r="K44" s="2">
        <v>45184</v>
      </c>
      <c r="L44" s="1">
        <v>61</v>
      </c>
      <c r="M44" s="1">
        <v>4</v>
      </c>
      <c r="N44" s="1">
        <v>5.68</v>
      </c>
      <c r="O44" s="1">
        <v>1.42</v>
      </c>
      <c r="P44" s="1">
        <v>0.86</v>
      </c>
      <c r="Q44" s="1">
        <v>0.215</v>
      </c>
      <c r="R44" s="1">
        <v>15</v>
      </c>
      <c r="S44" s="1">
        <v>45</v>
      </c>
      <c r="T44" s="1">
        <v>0.18</v>
      </c>
      <c r="V44" t="str">
        <f t="shared" si="0"/>
        <v>43,2,1,1,2,2,,2023-07-15,2023-09-15,2023-12-12,2023-09-15,61,4,5.68,1.42,0.86,0.215,15,45,0.18</v>
      </c>
    </row>
    <row r="45" spans="1:22" x14ac:dyDescent="0.3">
      <c r="A45" s="1">
        <v>44</v>
      </c>
      <c r="B45" s="1">
        <v>2</v>
      </c>
      <c r="C45" s="1">
        <v>1</v>
      </c>
      <c r="D45" s="1">
        <v>1</v>
      </c>
      <c r="E45" s="1">
        <v>2</v>
      </c>
      <c r="F45" s="1">
        <v>2</v>
      </c>
      <c r="H45" s="2">
        <v>45122</v>
      </c>
      <c r="I45" s="2">
        <v>45184</v>
      </c>
      <c r="J45" s="2">
        <v>45272</v>
      </c>
      <c r="K45" s="2">
        <v>45198</v>
      </c>
      <c r="L45" s="1">
        <v>75</v>
      </c>
      <c r="M45" s="1">
        <v>6</v>
      </c>
      <c r="N45" s="1">
        <v>10.18</v>
      </c>
      <c r="O45" s="1">
        <v>1.6966666666666665</v>
      </c>
      <c r="P45" s="1">
        <v>1.48</v>
      </c>
      <c r="Q45" s="1">
        <v>0.24666666666666667</v>
      </c>
      <c r="R45" s="1">
        <v>19</v>
      </c>
      <c r="S45" s="1">
        <v>53</v>
      </c>
      <c r="T45" s="1">
        <v>0.74</v>
      </c>
      <c r="V45" t="str">
        <f t="shared" si="0"/>
        <v>44,2,1,1,2,2,,2023-07-15,2023-09-15,2023-12-12,2023-09-29,75,6,10.18,1.69666666666667,1.48,0.246666666666667,19,53,0.74</v>
      </c>
    </row>
    <row r="46" spans="1:22" x14ac:dyDescent="0.3">
      <c r="A46" s="1">
        <v>45</v>
      </c>
      <c r="B46" s="1">
        <v>2</v>
      </c>
      <c r="C46" s="1">
        <v>1</v>
      </c>
      <c r="D46" s="1">
        <v>1</v>
      </c>
      <c r="E46" s="1">
        <v>2</v>
      </c>
      <c r="F46" s="1">
        <v>2</v>
      </c>
      <c r="H46" s="2">
        <v>45122</v>
      </c>
      <c r="I46" s="2">
        <v>45184</v>
      </c>
      <c r="J46" s="2">
        <v>45272</v>
      </c>
      <c r="K46" s="2">
        <v>45213</v>
      </c>
      <c r="L46" s="1">
        <v>90</v>
      </c>
      <c r="M46" s="1">
        <v>8</v>
      </c>
      <c r="N46" s="1">
        <v>33</v>
      </c>
      <c r="O46" s="1">
        <v>4.125</v>
      </c>
      <c r="P46" s="1">
        <v>4.58</v>
      </c>
      <c r="Q46" s="1">
        <v>0.57250000000000001</v>
      </c>
      <c r="R46" s="1">
        <v>28</v>
      </c>
      <c r="S46" s="1">
        <v>67</v>
      </c>
      <c r="T46" s="1">
        <v>1.04</v>
      </c>
      <c r="V46" t="str">
        <f t="shared" si="0"/>
        <v>45,2,1,1,2,2,,2023-07-15,2023-09-15,2023-12-12,2023-10-14,90,8,33,4.125,4.58,0.5725,28,67,1.04</v>
      </c>
    </row>
    <row r="47" spans="1:22" x14ac:dyDescent="0.3">
      <c r="A47" s="1">
        <v>46</v>
      </c>
      <c r="B47" s="1">
        <v>2</v>
      </c>
      <c r="C47" s="1">
        <v>1</v>
      </c>
      <c r="D47" s="1">
        <v>1</v>
      </c>
      <c r="E47" s="1">
        <v>2</v>
      </c>
      <c r="F47" s="1">
        <v>2</v>
      </c>
      <c r="G47" s="1" t="s">
        <v>24</v>
      </c>
      <c r="H47" s="2">
        <v>45122</v>
      </c>
      <c r="I47" s="2">
        <v>45184</v>
      </c>
      <c r="J47" s="2">
        <v>45272</v>
      </c>
      <c r="K47" s="7">
        <v>45228</v>
      </c>
      <c r="L47" s="1">
        <v>105</v>
      </c>
      <c r="M47" s="1">
        <v>12</v>
      </c>
      <c r="N47" s="1">
        <v>129.5</v>
      </c>
      <c r="O47" s="1">
        <v>10.791666666666666</v>
      </c>
      <c r="P47" s="1">
        <v>21.14</v>
      </c>
      <c r="Q47" s="1">
        <v>1.7616666666666667</v>
      </c>
      <c r="R47" s="1">
        <v>35</v>
      </c>
      <c r="S47" s="1">
        <v>93</v>
      </c>
      <c r="T47" s="1">
        <v>1.73</v>
      </c>
      <c r="V47" t="str">
        <f t="shared" si="0"/>
        <v>46,2,1,1,2,2,Prenha,2023-07-15,2023-09-15,2023-12-12,2023-10-29,105,12,129.5,10.7916666666667,21.14,1.76166666666667,35,93,1.73</v>
      </c>
    </row>
    <row r="48" spans="1:22" x14ac:dyDescent="0.3">
      <c r="A48" s="1">
        <v>47</v>
      </c>
      <c r="B48" s="1">
        <v>2</v>
      </c>
      <c r="C48" s="1">
        <v>1</v>
      </c>
      <c r="D48" s="1">
        <v>1</v>
      </c>
      <c r="E48" s="1">
        <v>2</v>
      </c>
      <c r="F48" s="1">
        <v>2</v>
      </c>
      <c r="H48" s="2">
        <v>45122</v>
      </c>
      <c r="I48" s="2">
        <v>45184</v>
      </c>
      <c r="J48" s="2">
        <v>45272</v>
      </c>
      <c r="K48" s="2">
        <v>45246</v>
      </c>
      <c r="L48" s="1">
        <v>122</v>
      </c>
      <c r="M48" s="1">
        <v>15</v>
      </c>
      <c r="N48" s="1">
        <v>178.56</v>
      </c>
      <c r="O48" s="1">
        <v>11.904</v>
      </c>
      <c r="P48" s="1">
        <v>38.39</v>
      </c>
      <c r="Q48" s="1">
        <v>2.5593333333333335</v>
      </c>
      <c r="R48" s="1">
        <v>36</v>
      </c>
      <c r="S48" s="1">
        <v>118</v>
      </c>
      <c r="T48" s="1">
        <v>2.04</v>
      </c>
      <c r="V48" t="str">
        <f t="shared" si="0"/>
        <v>47,2,1,1,2,2,,2023-07-15,2023-09-15,2023-12-12,2023-11-16,122,15,178.56,11.904,38.39,2.55933333333333,36,118,2.04</v>
      </c>
    </row>
    <row r="49" spans="1:22" s="5" customFormat="1" x14ac:dyDescent="0.3">
      <c r="A49" s="3">
        <v>48</v>
      </c>
      <c r="B49" s="3">
        <v>2</v>
      </c>
      <c r="C49" s="3">
        <v>1</v>
      </c>
      <c r="D49" s="3">
        <v>1</v>
      </c>
      <c r="E49" s="3">
        <v>2</v>
      </c>
      <c r="F49" s="3">
        <v>2</v>
      </c>
      <c r="G49" s="3" t="s">
        <v>23</v>
      </c>
      <c r="H49" s="4">
        <v>45122</v>
      </c>
      <c r="I49" s="4">
        <v>45184</v>
      </c>
      <c r="J49" s="4">
        <v>45272</v>
      </c>
      <c r="K49" s="4">
        <v>45258</v>
      </c>
      <c r="L49" s="3">
        <v>134</v>
      </c>
      <c r="M49" s="3">
        <v>8</v>
      </c>
      <c r="N49" s="3">
        <v>103.98</v>
      </c>
      <c r="O49" s="3">
        <v>12.9975</v>
      </c>
      <c r="P49" s="3">
        <v>29.47</v>
      </c>
      <c r="Q49" s="3">
        <v>3.6837499999999999</v>
      </c>
      <c r="R49" s="3">
        <v>25</v>
      </c>
      <c r="S49" s="3">
        <v>117</v>
      </c>
      <c r="T49" s="3">
        <v>1.58</v>
      </c>
      <c r="V49" t="str">
        <f t="shared" si="0"/>
        <v>48,2,1,1,2,2,Grano duro,2023-07-15,2023-09-15,2023-12-12,2023-11-28,134,8,103.98,12.9975,29.47,3.68375,25,117,1.58</v>
      </c>
    </row>
    <row r="50" spans="1:22" x14ac:dyDescent="0.3">
      <c r="A50" s="1">
        <v>49</v>
      </c>
      <c r="B50" s="1">
        <v>3</v>
      </c>
      <c r="C50" s="1">
        <v>1</v>
      </c>
      <c r="D50" s="1">
        <v>2</v>
      </c>
      <c r="E50" s="1">
        <v>1</v>
      </c>
      <c r="F50" s="1">
        <v>1</v>
      </c>
      <c r="H50" s="2">
        <v>45137</v>
      </c>
      <c r="I50" s="2">
        <v>45184</v>
      </c>
      <c r="J50" s="2">
        <v>45258</v>
      </c>
      <c r="K50" s="2">
        <v>45137</v>
      </c>
      <c r="L50" s="1">
        <v>1</v>
      </c>
      <c r="M50" s="1">
        <v>1</v>
      </c>
      <c r="N50" s="1">
        <v>0.1</v>
      </c>
      <c r="O50" s="1">
        <v>0.1</v>
      </c>
      <c r="P50" s="1">
        <v>0.1</v>
      </c>
      <c r="Q50" s="1">
        <v>0.1</v>
      </c>
      <c r="R50" s="1">
        <v>1</v>
      </c>
      <c r="S50" s="1">
        <v>1</v>
      </c>
      <c r="T50" s="1">
        <v>0</v>
      </c>
      <c r="V50" t="str">
        <f t="shared" si="0"/>
        <v>49,3,1,2,1,1,,2023-07-30,2023-09-15,2023-11-28,2023-07-30,1,1,0.1,0.1,0.1,0.1,1,1,0</v>
      </c>
    </row>
    <row r="51" spans="1:22" x14ac:dyDescent="0.3">
      <c r="A51" s="1">
        <v>50</v>
      </c>
      <c r="B51" s="1">
        <v>3</v>
      </c>
      <c r="C51" s="1">
        <v>1</v>
      </c>
      <c r="D51" s="1">
        <v>2</v>
      </c>
      <c r="E51" s="1">
        <v>1</v>
      </c>
      <c r="F51" s="1">
        <v>1</v>
      </c>
      <c r="H51" s="2">
        <v>45137</v>
      </c>
      <c r="I51" s="2">
        <v>45184</v>
      </c>
      <c r="J51" s="2">
        <v>45258</v>
      </c>
      <c r="K51" s="2">
        <v>45184</v>
      </c>
      <c r="L51" s="1">
        <v>47</v>
      </c>
      <c r="M51" s="1">
        <v>8</v>
      </c>
      <c r="N51" s="1">
        <v>26.25</v>
      </c>
      <c r="O51" s="1">
        <v>3.28125</v>
      </c>
      <c r="P51" s="1">
        <v>4.5199999999999996</v>
      </c>
      <c r="Q51" s="1">
        <v>0.56499999999999995</v>
      </c>
      <c r="R51" s="1">
        <v>19</v>
      </c>
      <c r="S51" s="1">
        <v>56</v>
      </c>
      <c r="T51" s="1">
        <v>0.28999999999999998</v>
      </c>
      <c r="V51" t="str">
        <f t="shared" si="0"/>
        <v>50,3,1,2,1,1,,2023-07-30,2023-09-15,2023-11-28,2023-09-15,47,8,26.25,3.28125,4.52,0.565,19,56,0.29</v>
      </c>
    </row>
    <row r="52" spans="1:22" x14ac:dyDescent="0.3">
      <c r="A52" s="1">
        <v>51</v>
      </c>
      <c r="B52" s="1">
        <v>3</v>
      </c>
      <c r="C52" s="1">
        <v>1</v>
      </c>
      <c r="D52" s="1">
        <v>2</v>
      </c>
      <c r="E52" s="1">
        <v>1</v>
      </c>
      <c r="F52" s="1">
        <v>1</v>
      </c>
      <c r="H52" s="2">
        <v>45137</v>
      </c>
      <c r="I52" s="2">
        <v>45184</v>
      </c>
      <c r="J52" s="2">
        <v>45258</v>
      </c>
      <c r="K52" s="2">
        <v>45198</v>
      </c>
      <c r="L52" s="1">
        <v>60</v>
      </c>
      <c r="M52" s="1">
        <v>9</v>
      </c>
      <c r="N52" s="1">
        <v>28.87</v>
      </c>
      <c r="O52" s="1">
        <v>3.2077777777777778</v>
      </c>
      <c r="P52" s="1">
        <v>4.8</v>
      </c>
      <c r="Q52" s="1">
        <v>0.53333333333333333</v>
      </c>
      <c r="R52" s="1">
        <v>29</v>
      </c>
      <c r="S52" s="1">
        <v>54</v>
      </c>
      <c r="T52" s="1">
        <v>0.38</v>
      </c>
      <c r="V52" t="str">
        <f t="shared" si="0"/>
        <v>51,3,1,2,1,1,,2023-07-30,2023-09-15,2023-11-28,2023-09-29,60,9,28.87,3.20777777777778,4.8,0.533333333333333,29,54,0.38</v>
      </c>
    </row>
    <row r="53" spans="1:22" x14ac:dyDescent="0.3">
      <c r="A53" s="1">
        <v>52</v>
      </c>
      <c r="B53" s="1">
        <v>3</v>
      </c>
      <c r="C53" s="1">
        <v>1</v>
      </c>
      <c r="D53" s="1">
        <v>2</v>
      </c>
      <c r="E53" s="1">
        <v>1</v>
      </c>
      <c r="F53" s="1">
        <v>1</v>
      </c>
      <c r="H53" s="2">
        <v>45137</v>
      </c>
      <c r="I53" s="2">
        <v>45184</v>
      </c>
      <c r="J53" s="2">
        <v>45258</v>
      </c>
      <c r="K53" s="2">
        <v>45213</v>
      </c>
      <c r="L53" s="1">
        <v>75</v>
      </c>
      <c r="M53" s="1">
        <v>10</v>
      </c>
      <c r="N53" s="1">
        <v>47.64</v>
      </c>
      <c r="O53" s="1">
        <v>4.7640000000000002</v>
      </c>
      <c r="P53" s="1">
        <v>7.83</v>
      </c>
      <c r="Q53" s="1">
        <v>0.78300000000000003</v>
      </c>
      <c r="R53" s="1">
        <v>27</v>
      </c>
      <c r="S53" s="1">
        <v>54.5</v>
      </c>
      <c r="T53" s="1">
        <v>0.56999999999999995</v>
      </c>
      <c r="V53" t="str">
        <f t="shared" si="0"/>
        <v>52,3,1,2,1,1,,2023-07-30,2023-09-15,2023-11-28,2023-10-14,75,10,47.64,4.764,7.83,0.783,27,54.5,0.57</v>
      </c>
    </row>
    <row r="54" spans="1:22" x14ac:dyDescent="0.3">
      <c r="A54" s="1">
        <v>53</v>
      </c>
      <c r="B54" s="1">
        <v>3</v>
      </c>
      <c r="C54" s="1">
        <v>1</v>
      </c>
      <c r="D54" s="1">
        <v>2</v>
      </c>
      <c r="E54" s="1">
        <v>1</v>
      </c>
      <c r="F54" s="1">
        <v>1</v>
      </c>
      <c r="H54" s="2">
        <v>45137</v>
      </c>
      <c r="I54" s="2">
        <v>45184</v>
      </c>
      <c r="J54" s="2">
        <v>45258</v>
      </c>
      <c r="K54" s="2">
        <v>45228</v>
      </c>
      <c r="L54" s="1">
        <v>90</v>
      </c>
      <c r="M54" s="1">
        <v>9</v>
      </c>
      <c r="N54" s="1">
        <v>127.13</v>
      </c>
      <c r="O54" s="1">
        <v>14.125555555555556</v>
      </c>
      <c r="P54" s="1">
        <v>21.92</v>
      </c>
      <c r="Q54" s="1">
        <v>2.4355555555555557</v>
      </c>
      <c r="R54" s="1">
        <v>35</v>
      </c>
      <c r="S54" s="1">
        <v>101</v>
      </c>
      <c r="T54" s="1">
        <v>1.17</v>
      </c>
      <c r="V54" t="str">
        <f t="shared" si="0"/>
        <v>53,3,1,2,1,1,,2023-07-30,2023-09-15,2023-11-28,2023-10-29,90,9,127.13,14.1255555555556,21.92,2.43555555555556,35,101,1.17</v>
      </c>
    </row>
    <row r="55" spans="1:22" x14ac:dyDescent="0.3">
      <c r="A55" s="1">
        <v>54</v>
      </c>
      <c r="B55" s="1">
        <v>3</v>
      </c>
      <c r="C55" s="1">
        <v>1</v>
      </c>
      <c r="D55" s="1">
        <v>2</v>
      </c>
      <c r="E55" s="1">
        <v>1</v>
      </c>
      <c r="F55" s="1">
        <v>1</v>
      </c>
      <c r="H55" s="2">
        <v>45137</v>
      </c>
      <c r="I55" s="2">
        <v>45184</v>
      </c>
      <c r="J55" s="2">
        <v>45258</v>
      </c>
      <c r="K55" s="2">
        <v>45246</v>
      </c>
      <c r="L55" s="1">
        <v>107</v>
      </c>
      <c r="M55" s="1">
        <v>12</v>
      </c>
      <c r="N55" s="1">
        <v>140.97999999999999</v>
      </c>
      <c r="O55" s="1">
        <v>11.748333333333333</v>
      </c>
      <c r="P55" s="1">
        <v>27.92</v>
      </c>
      <c r="Q55" s="1">
        <v>2.3266666666666667</v>
      </c>
      <c r="R55" s="1">
        <v>21</v>
      </c>
      <c r="S55" s="1">
        <v>91</v>
      </c>
      <c r="T55" s="1">
        <v>1.24</v>
      </c>
      <c r="V55" t="str">
        <f t="shared" si="0"/>
        <v>54,3,1,2,1,1,,2023-07-30,2023-09-15,2023-11-28,2023-11-16,107,12,140.98,11.7483333333333,27.92,2.32666666666667,21,91,1.24</v>
      </c>
    </row>
    <row r="56" spans="1:22" s="5" customFormat="1" x14ac:dyDescent="0.3">
      <c r="A56" s="3">
        <v>55</v>
      </c>
      <c r="B56" s="3">
        <v>3</v>
      </c>
      <c r="C56" s="3">
        <v>1</v>
      </c>
      <c r="D56" s="3">
        <v>2</v>
      </c>
      <c r="E56" s="3">
        <v>1</v>
      </c>
      <c r="F56" s="3">
        <v>1</v>
      </c>
      <c r="G56" s="3"/>
      <c r="H56" s="4">
        <v>45137</v>
      </c>
      <c r="I56" s="4">
        <v>45184</v>
      </c>
      <c r="J56" s="4">
        <v>45258</v>
      </c>
      <c r="K56" s="4">
        <v>45258</v>
      </c>
      <c r="L56" s="3">
        <v>119</v>
      </c>
      <c r="M56" s="3">
        <v>10</v>
      </c>
      <c r="N56" s="3">
        <v>90.61</v>
      </c>
      <c r="O56" s="3">
        <v>9.0609999999999999</v>
      </c>
      <c r="P56" s="3">
        <v>21.37</v>
      </c>
      <c r="Q56" s="3">
        <v>2.137</v>
      </c>
      <c r="R56" s="3">
        <v>22</v>
      </c>
      <c r="S56" s="3">
        <v>92</v>
      </c>
      <c r="T56" s="3">
        <v>1.23</v>
      </c>
      <c r="V56" t="str">
        <f t="shared" si="0"/>
        <v>55,3,1,2,1,1,,2023-07-30,2023-09-15,2023-11-28,2023-11-28,119,10,90.61,9.061,21.37,2.137,22,92,1.23</v>
      </c>
    </row>
    <row r="57" spans="1:22" x14ac:dyDescent="0.3">
      <c r="A57" s="1">
        <v>56</v>
      </c>
      <c r="B57" s="1">
        <v>4</v>
      </c>
      <c r="C57" s="1">
        <v>1</v>
      </c>
      <c r="D57" s="1">
        <v>2</v>
      </c>
      <c r="E57" s="1">
        <v>2</v>
      </c>
      <c r="F57" s="1">
        <v>4</v>
      </c>
      <c r="H57" s="2">
        <v>45126</v>
      </c>
      <c r="I57" s="2">
        <v>45184</v>
      </c>
      <c r="J57" s="2">
        <v>45272</v>
      </c>
      <c r="K57" s="2">
        <v>45126</v>
      </c>
      <c r="L57" s="1">
        <v>1</v>
      </c>
      <c r="M57" s="1">
        <v>1</v>
      </c>
      <c r="N57" s="1">
        <v>0.1</v>
      </c>
      <c r="O57" s="1">
        <v>0.1</v>
      </c>
      <c r="P57" s="1">
        <v>0.1</v>
      </c>
      <c r="Q57" s="1">
        <v>0.1</v>
      </c>
      <c r="R57" s="1">
        <v>1</v>
      </c>
      <c r="S57" s="1">
        <v>1</v>
      </c>
      <c r="T57" s="1">
        <v>0</v>
      </c>
      <c r="V57" t="str">
        <f t="shared" si="0"/>
        <v>56,4,1,2,2,4,,2023-07-19,2023-09-15,2023-12-12,2023-07-19,1,1,0.1,0.1,0.1,0.1,1,1,0</v>
      </c>
    </row>
    <row r="58" spans="1:22" x14ac:dyDescent="0.3">
      <c r="A58" s="1">
        <v>57</v>
      </c>
      <c r="B58" s="1">
        <v>4</v>
      </c>
      <c r="C58" s="1">
        <v>1</v>
      </c>
      <c r="D58" s="1">
        <v>2</v>
      </c>
      <c r="E58" s="1">
        <v>2</v>
      </c>
      <c r="F58" s="1">
        <v>4</v>
      </c>
      <c r="H58" s="2">
        <v>45126</v>
      </c>
      <c r="I58" s="2">
        <v>45184</v>
      </c>
      <c r="J58" s="2">
        <v>45272</v>
      </c>
      <c r="K58" s="2">
        <v>45184</v>
      </c>
      <c r="L58" s="1">
        <v>57</v>
      </c>
      <c r="M58" s="1">
        <v>3</v>
      </c>
      <c r="N58" s="1">
        <v>5.25</v>
      </c>
      <c r="O58" s="1">
        <v>1.75</v>
      </c>
      <c r="P58" s="1">
        <v>1.33</v>
      </c>
      <c r="Q58" s="1">
        <v>0.44333333333333336</v>
      </c>
      <c r="R58" s="1">
        <v>13.5</v>
      </c>
      <c r="S58" s="1">
        <v>65</v>
      </c>
      <c r="T58" s="1">
        <v>0.42</v>
      </c>
      <c r="V58" t="str">
        <f t="shared" si="0"/>
        <v>57,4,1,2,2,4,,2023-07-19,2023-09-15,2023-12-12,2023-09-15,57,3,5.25,1.75,1.33,0.443333333333333,13.5,65,0.42</v>
      </c>
    </row>
    <row r="59" spans="1:22" x14ac:dyDescent="0.3">
      <c r="A59" s="1">
        <v>58</v>
      </c>
      <c r="B59" s="1">
        <v>4</v>
      </c>
      <c r="C59" s="1">
        <v>1</v>
      </c>
      <c r="D59" s="1">
        <v>2</v>
      </c>
      <c r="E59" s="1">
        <v>2</v>
      </c>
      <c r="F59" s="1">
        <v>4</v>
      </c>
      <c r="H59" s="2">
        <v>45126</v>
      </c>
      <c r="I59" s="2">
        <v>45184</v>
      </c>
      <c r="J59" s="2">
        <v>45272</v>
      </c>
      <c r="K59" s="2">
        <v>45198</v>
      </c>
      <c r="L59" s="1">
        <v>71</v>
      </c>
      <c r="M59" s="1">
        <v>2</v>
      </c>
      <c r="N59" s="1">
        <v>14.62</v>
      </c>
      <c r="O59" s="1">
        <v>7.31</v>
      </c>
      <c r="P59" s="1">
        <v>2.2799999999999998</v>
      </c>
      <c r="Q59" s="1">
        <v>1.1399999999999999</v>
      </c>
      <c r="R59" s="1">
        <v>14</v>
      </c>
      <c r="S59" s="1">
        <v>72</v>
      </c>
      <c r="T59" s="1">
        <v>0.34</v>
      </c>
      <c r="V59" t="str">
        <f t="shared" si="0"/>
        <v>58,4,1,2,2,4,,2023-07-19,2023-09-15,2023-12-12,2023-09-29,71,2,14.62,7.31,2.28,1.14,14,72,0.34</v>
      </c>
    </row>
    <row r="60" spans="1:22" x14ac:dyDescent="0.3">
      <c r="A60" s="1">
        <v>59</v>
      </c>
      <c r="B60" s="1">
        <v>4</v>
      </c>
      <c r="C60" s="1">
        <v>1</v>
      </c>
      <c r="D60" s="1">
        <v>2</v>
      </c>
      <c r="E60" s="1">
        <v>2</v>
      </c>
      <c r="F60" s="1">
        <v>4</v>
      </c>
      <c r="H60" s="2">
        <v>45126</v>
      </c>
      <c r="I60" s="2">
        <v>45184</v>
      </c>
      <c r="J60" s="2">
        <v>45272</v>
      </c>
      <c r="K60" s="2">
        <v>45213</v>
      </c>
      <c r="L60" s="1">
        <v>86</v>
      </c>
      <c r="M60" s="1">
        <v>4</v>
      </c>
      <c r="N60" s="1">
        <v>39.409999999999997</v>
      </c>
      <c r="O60" s="1">
        <v>9.8524999999999991</v>
      </c>
      <c r="P60" s="1">
        <v>6.68</v>
      </c>
      <c r="Q60" s="1">
        <v>1.67</v>
      </c>
      <c r="R60" s="1">
        <v>27</v>
      </c>
      <c r="S60" s="1">
        <v>58</v>
      </c>
      <c r="T60" s="1">
        <v>0.45</v>
      </c>
      <c r="V60" t="str">
        <f t="shared" si="0"/>
        <v>59,4,1,2,2,4,,2023-07-19,2023-09-15,2023-12-12,2023-10-14,86,4,39.41,9.8525,6.68,1.67,27,58,0.45</v>
      </c>
    </row>
    <row r="61" spans="1:22" x14ac:dyDescent="0.3">
      <c r="A61" s="1">
        <v>60</v>
      </c>
      <c r="B61" s="1">
        <v>4</v>
      </c>
      <c r="C61" s="1">
        <v>1</v>
      </c>
      <c r="D61" s="1">
        <v>2</v>
      </c>
      <c r="E61" s="1">
        <v>2</v>
      </c>
      <c r="F61" s="1">
        <v>4</v>
      </c>
      <c r="H61" s="2">
        <v>45126</v>
      </c>
      <c r="I61" s="2">
        <v>45184</v>
      </c>
      <c r="J61" s="2">
        <v>45272</v>
      </c>
      <c r="K61" s="2">
        <v>45228</v>
      </c>
      <c r="L61" s="1">
        <v>101</v>
      </c>
      <c r="M61" s="1">
        <v>4</v>
      </c>
      <c r="N61" s="1">
        <v>30.22</v>
      </c>
      <c r="O61" s="1">
        <v>7.5549999999999997</v>
      </c>
      <c r="P61" s="1">
        <v>6.26</v>
      </c>
      <c r="Q61" s="1">
        <v>1.5649999999999999</v>
      </c>
      <c r="R61" s="1">
        <v>29</v>
      </c>
      <c r="S61" s="1">
        <v>63</v>
      </c>
      <c r="T61" s="1">
        <v>1.31</v>
      </c>
      <c r="V61" t="str">
        <f t="shared" si="0"/>
        <v>60,4,1,2,2,4,,2023-07-19,2023-09-15,2023-12-12,2023-10-29,101,4,30.22,7.555,6.26,1.565,29,63,1.31</v>
      </c>
    </row>
    <row r="62" spans="1:22" x14ac:dyDescent="0.3">
      <c r="A62" s="1">
        <v>61</v>
      </c>
      <c r="B62" s="1">
        <v>4</v>
      </c>
      <c r="C62" s="1">
        <v>1</v>
      </c>
      <c r="D62" s="1">
        <v>2</v>
      </c>
      <c r="E62" s="1">
        <v>2</v>
      </c>
      <c r="F62" s="1">
        <v>4</v>
      </c>
      <c r="H62" s="2">
        <v>45126</v>
      </c>
      <c r="I62" s="2">
        <v>45184</v>
      </c>
      <c r="J62" s="2">
        <v>45272</v>
      </c>
      <c r="K62" s="2">
        <v>45246</v>
      </c>
      <c r="L62" s="1">
        <v>118</v>
      </c>
      <c r="M62" s="1">
        <v>3</v>
      </c>
      <c r="N62" s="1">
        <v>84.89</v>
      </c>
      <c r="O62" s="1">
        <v>28.296666666666667</v>
      </c>
      <c r="P62" s="1">
        <v>21.69</v>
      </c>
      <c r="Q62" s="1">
        <v>7.23</v>
      </c>
      <c r="R62" s="1">
        <v>29</v>
      </c>
      <c r="S62" s="1">
        <v>113</v>
      </c>
      <c r="T62" s="1">
        <v>1.4</v>
      </c>
      <c r="V62" t="str">
        <f t="shared" si="0"/>
        <v>61,4,1,2,2,4,,2023-07-19,2023-09-15,2023-12-12,2023-11-16,118,3,84.89,28.2966666666667,21.69,7.23,29,113,1.4</v>
      </c>
    </row>
    <row r="63" spans="1:22" s="5" customFormat="1" x14ac:dyDescent="0.3">
      <c r="A63" s="3">
        <v>62</v>
      </c>
      <c r="B63" s="3">
        <v>4</v>
      </c>
      <c r="C63" s="3">
        <v>1</v>
      </c>
      <c r="D63" s="3">
        <v>2</v>
      </c>
      <c r="E63" s="3">
        <v>2</v>
      </c>
      <c r="F63" s="3">
        <v>4</v>
      </c>
      <c r="G63" s="3"/>
      <c r="H63" s="4">
        <v>45126</v>
      </c>
      <c r="I63" s="4">
        <v>45184</v>
      </c>
      <c r="J63" s="4">
        <v>45272</v>
      </c>
      <c r="K63" s="4">
        <v>45258</v>
      </c>
      <c r="L63" s="3">
        <v>130</v>
      </c>
      <c r="M63" s="3">
        <v>1</v>
      </c>
      <c r="N63" s="3">
        <v>74.900000000000006</v>
      </c>
      <c r="O63" s="3">
        <v>74.900000000000006</v>
      </c>
      <c r="P63" s="3">
        <v>24</v>
      </c>
      <c r="Q63" s="3">
        <v>24</v>
      </c>
      <c r="R63" s="3">
        <v>24</v>
      </c>
      <c r="S63" s="3">
        <v>130</v>
      </c>
      <c r="T63" s="3">
        <v>1.17</v>
      </c>
      <c r="V63" t="str">
        <f t="shared" si="0"/>
        <v>62,4,1,2,2,4,,2023-07-19,2023-09-15,2023-12-12,2023-11-28,130,1,74.9,74.9,24,24,24,130,1.17</v>
      </c>
    </row>
    <row r="64" spans="1:22" x14ac:dyDescent="0.3">
      <c r="A64" s="1">
        <v>63</v>
      </c>
      <c r="B64" s="1">
        <v>5</v>
      </c>
      <c r="C64" s="1">
        <v>1</v>
      </c>
      <c r="D64" s="1">
        <v>3</v>
      </c>
      <c r="E64" s="1">
        <v>2</v>
      </c>
      <c r="F64" s="1">
        <v>2</v>
      </c>
      <c r="H64" s="2">
        <v>45124</v>
      </c>
      <c r="I64" s="2">
        <v>45184</v>
      </c>
      <c r="J64" s="2">
        <v>45272</v>
      </c>
      <c r="K64" s="2">
        <v>45124</v>
      </c>
      <c r="L64" s="1">
        <v>1</v>
      </c>
      <c r="M64" s="1">
        <v>1</v>
      </c>
      <c r="N64" s="1">
        <v>0.1</v>
      </c>
      <c r="O64" s="1">
        <v>0.1</v>
      </c>
      <c r="P64" s="1">
        <v>0.1</v>
      </c>
      <c r="Q64" s="1">
        <v>0.1</v>
      </c>
      <c r="R64" s="1">
        <v>1</v>
      </c>
      <c r="S64" s="1">
        <v>1</v>
      </c>
      <c r="T64" s="1">
        <v>0</v>
      </c>
      <c r="V64" t="str">
        <f t="shared" si="0"/>
        <v>63,5,1,3,2,2,,2023-07-17,2023-09-15,2023-12-12,2023-07-17,1,1,0.1,0.1,0.1,0.1,1,1,0</v>
      </c>
    </row>
    <row r="65" spans="1:22" x14ac:dyDescent="0.3">
      <c r="A65" s="1">
        <v>64</v>
      </c>
      <c r="B65" s="1">
        <v>5</v>
      </c>
      <c r="C65" s="1">
        <v>1</v>
      </c>
      <c r="D65" s="1">
        <v>3</v>
      </c>
      <c r="E65" s="1">
        <v>2</v>
      </c>
      <c r="F65" s="1">
        <v>2</v>
      </c>
      <c r="H65" s="2">
        <v>45124</v>
      </c>
      <c r="I65" s="2">
        <v>45184</v>
      </c>
      <c r="J65" s="2">
        <v>45272</v>
      </c>
      <c r="K65" s="2">
        <v>45184</v>
      </c>
      <c r="L65" s="1">
        <v>59</v>
      </c>
      <c r="M65" s="1">
        <v>3</v>
      </c>
      <c r="N65" s="1">
        <v>6.56</v>
      </c>
      <c r="O65" s="1">
        <v>2.1866666666666665</v>
      </c>
      <c r="P65" s="1">
        <v>0.98</v>
      </c>
      <c r="Q65" s="1">
        <v>0.32666666666666666</v>
      </c>
      <c r="R65" s="1">
        <v>13.5</v>
      </c>
      <c r="S65" s="1">
        <v>50</v>
      </c>
      <c r="T65" s="1">
        <v>0.28000000000000003</v>
      </c>
      <c r="V65" t="str">
        <f t="shared" si="0"/>
        <v>64,5,1,3,2,2,,2023-07-17,2023-09-15,2023-12-12,2023-09-15,59,3,6.56,2.18666666666667,0.98,0.326666666666667,13.5,50,0.28</v>
      </c>
    </row>
    <row r="66" spans="1:22" x14ac:dyDescent="0.3">
      <c r="A66" s="1">
        <v>65</v>
      </c>
      <c r="B66" s="1">
        <v>5</v>
      </c>
      <c r="C66" s="1">
        <v>1</v>
      </c>
      <c r="D66" s="1">
        <v>3</v>
      </c>
      <c r="E66" s="1">
        <v>2</v>
      </c>
      <c r="F66" s="1">
        <v>2</v>
      </c>
      <c r="H66" s="2">
        <v>45124</v>
      </c>
      <c r="I66" s="2">
        <v>45184</v>
      </c>
      <c r="J66" s="2">
        <v>45272</v>
      </c>
      <c r="K66" s="2">
        <v>45198</v>
      </c>
      <c r="L66" s="1">
        <v>73</v>
      </c>
      <c r="M66" s="1">
        <v>7</v>
      </c>
      <c r="N66" s="1">
        <v>22.94</v>
      </c>
      <c r="O66" s="1">
        <v>3.2771428571428571</v>
      </c>
      <c r="P66" s="1">
        <v>2.93</v>
      </c>
      <c r="Q66" s="1">
        <v>0.41857142857142859</v>
      </c>
      <c r="R66" s="1">
        <v>17</v>
      </c>
      <c r="S66" s="1">
        <v>55</v>
      </c>
      <c r="T66" s="1">
        <v>0.83</v>
      </c>
      <c r="V66" t="str">
        <f t="shared" ref="V66:V70" si="1">A66 &amp; "," &amp; B66 &amp; "," &amp; C66 &amp; "," &amp; D66 &amp; "," &amp; E66 &amp; "," &amp; F66 &amp; "," &amp; G66 &amp; "," &amp; TEXT(H66, "yyyy-mm-dd") &amp; "," &amp; TEXT(I66, "yyyy-mm-dd") &amp; "," &amp; TEXT(J66, "yyyy-mm-dd") &amp; "," &amp; TEXT(K66, "yyyy-mm-dd") &amp; "," &amp; L66 &amp; "," &amp; M66 &amp; "," &amp; N66 &amp; "," &amp; O66 &amp; "," &amp; P66 &amp; "," &amp; Q66 &amp; "," &amp; R66 &amp; "," &amp; S66 &amp; "," &amp; T66</f>
        <v>65,5,1,3,2,2,,2023-07-17,2023-09-15,2023-12-12,2023-09-29,73,7,22.94,3.27714285714286,2.93,0.418571428571429,17,55,0.83</v>
      </c>
    </row>
    <row r="67" spans="1:22" x14ac:dyDescent="0.3">
      <c r="A67" s="1">
        <v>66</v>
      </c>
      <c r="B67" s="1">
        <v>5</v>
      </c>
      <c r="C67" s="1">
        <v>1</v>
      </c>
      <c r="D67" s="1">
        <v>3</v>
      </c>
      <c r="E67" s="1">
        <v>2</v>
      </c>
      <c r="F67" s="1">
        <v>2</v>
      </c>
      <c r="H67" s="2">
        <v>45124</v>
      </c>
      <c r="I67" s="2">
        <v>45184</v>
      </c>
      <c r="J67" s="2">
        <v>45272</v>
      </c>
      <c r="K67" s="2">
        <v>45213</v>
      </c>
      <c r="L67" s="1">
        <v>88</v>
      </c>
      <c r="M67" s="1">
        <v>5</v>
      </c>
      <c r="N67" s="1">
        <v>52.1</v>
      </c>
      <c r="O67" s="1">
        <v>10.42</v>
      </c>
      <c r="P67" s="1">
        <v>7.41</v>
      </c>
      <c r="Q67" s="1">
        <v>1.482</v>
      </c>
      <c r="R67" s="1">
        <v>29</v>
      </c>
      <c r="S67" s="1">
        <v>70</v>
      </c>
      <c r="T67" s="1">
        <v>1.26</v>
      </c>
      <c r="V67" t="str">
        <f t="shared" si="1"/>
        <v>66,5,1,3,2,2,,2023-07-17,2023-09-15,2023-12-12,2023-10-14,88,5,52.1,10.42,7.41,1.482,29,70,1.26</v>
      </c>
    </row>
    <row r="68" spans="1:22" x14ac:dyDescent="0.3">
      <c r="A68" s="1">
        <v>67</v>
      </c>
      <c r="B68" s="1">
        <v>5</v>
      </c>
      <c r="C68" s="1">
        <v>1</v>
      </c>
      <c r="D68" s="1">
        <v>3</v>
      </c>
      <c r="E68" s="1">
        <v>2</v>
      </c>
      <c r="F68" s="1">
        <v>2</v>
      </c>
      <c r="H68" s="2">
        <v>45124</v>
      </c>
      <c r="I68" s="2">
        <v>45184</v>
      </c>
      <c r="J68" s="2">
        <v>45272</v>
      </c>
      <c r="K68" s="2">
        <v>45228</v>
      </c>
      <c r="L68" s="1">
        <v>103</v>
      </c>
      <c r="M68" s="1">
        <v>17</v>
      </c>
      <c r="N68" s="1">
        <v>170.47</v>
      </c>
      <c r="O68" s="1">
        <v>10.027647058823529</v>
      </c>
      <c r="P68" s="1">
        <v>33.85</v>
      </c>
      <c r="Q68" s="1">
        <v>1.9911764705882353</v>
      </c>
      <c r="R68" s="1">
        <v>28</v>
      </c>
      <c r="S68" s="1">
        <v>101</v>
      </c>
      <c r="T68" s="1">
        <v>2.09</v>
      </c>
      <c r="V68" t="str">
        <f t="shared" si="1"/>
        <v>67,5,1,3,2,2,,2023-07-17,2023-09-15,2023-12-12,2023-10-29,103,17,170.47,10.0276470588235,33.85,1.99117647058824,28,101,2.09</v>
      </c>
    </row>
    <row r="69" spans="1:22" x14ac:dyDescent="0.3">
      <c r="A69" s="1">
        <v>68</v>
      </c>
      <c r="B69" s="1">
        <v>5</v>
      </c>
      <c r="C69" s="1">
        <v>1</v>
      </c>
      <c r="D69" s="1">
        <v>3</v>
      </c>
      <c r="E69" s="1">
        <v>2</v>
      </c>
      <c r="F69" s="1">
        <v>2</v>
      </c>
      <c r="H69" s="2">
        <v>45124</v>
      </c>
      <c r="I69" s="2">
        <v>45184</v>
      </c>
      <c r="J69" s="2">
        <v>45272</v>
      </c>
      <c r="K69" s="2">
        <v>45246</v>
      </c>
      <c r="L69" s="1">
        <v>120</v>
      </c>
      <c r="M69" s="1">
        <v>6</v>
      </c>
      <c r="N69" s="1">
        <v>144</v>
      </c>
      <c r="O69" s="1">
        <v>24</v>
      </c>
      <c r="P69" s="1">
        <v>26.06</v>
      </c>
      <c r="Q69" s="1">
        <v>4.3433333333333328</v>
      </c>
      <c r="R69" s="1">
        <v>30</v>
      </c>
      <c r="S69" s="1">
        <v>144</v>
      </c>
      <c r="T69" s="1">
        <v>2.16</v>
      </c>
      <c r="V69" t="str">
        <f t="shared" si="1"/>
        <v>68,5,1,3,2,2,,2023-07-17,2023-09-15,2023-12-12,2023-11-16,120,6,144,24,26.06,4.34333333333333,30,144,2.16</v>
      </c>
    </row>
    <row r="70" spans="1:22" x14ac:dyDescent="0.3">
      <c r="A70" s="1">
        <v>69</v>
      </c>
      <c r="B70" s="1">
        <v>5</v>
      </c>
      <c r="C70" s="1">
        <v>1</v>
      </c>
      <c r="D70" s="1">
        <v>3</v>
      </c>
      <c r="E70" s="1">
        <v>2</v>
      </c>
      <c r="F70" s="1">
        <v>2</v>
      </c>
      <c r="H70" s="2">
        <v>45124</v>
      </c>
      <c r="I70" s="2">
        <v>45184</v>
      </c>
      <c r="J70" s="2">
        <v>45272</v>
      </c>
      <c r="K70" s="2">
        <v>45258</v>
      </c>
      <c r="L70" s="1">
        <v>132</v>
      </c>
      <c r="M70" s="1">
        <v>16</v>
      </c>
      <c r="N70" s="1">
        <v>210.52</v>
      </c>
      <c r="O70" s="1">
        <v>13.157500000000001</v>
      </c>
      <c r="P70" s="1">
        <v>75.88</v>
      </c>
      <c r="Q70" s="1">
        <v>4.7424999999999997</v>
      </c>
      <c r="R70" s="1">
        <v>31</v>
      </c>
      <c r="S70" s="1">
        <v>123</v>
      </c>
      <c r="T70" s="1">
        <v>2.09</v>
      </c>
      <c r="V70" t="str">
        <f t="shared" si="1"/>
        <v>69,5,1,3,2,2,,2023-07-17,2023-09-15,2023-12-12,2023-11-28,132,16,210.52,13.1575,75.88,4.7425,31,123,2.09</v>
      </c>
    </row>
  </sheetData>
  <autoFilter ref="A1:V70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3877-5AE5-4DC8-B682-63ABB793A294}">
  <dimension ref="A1:V70"/>
  <sheetViews>
    <sheetView tabSelected="1" workbookViewId="0">
      <pane ySplit="1" topLeftCell="A2" activePane="bottomLeft" state="frozen"/>
      <selection activeCell="B1" sqref="B1"/>
      <selection pane="bottomLeft" activeCell="J21" sqref="J21:J27"/>
    </sheetView>
  </sheetViews>
  <sheetFormatPr defaultRowHeight="14.4" x14ac:dyDescent="0.3"/>
  <cols>
    <col min="1" max="1" width="14.33203125" style="1" bestFit="1" customWidth="1"/>
    <col min="2" max="2" width="12.6640625" style="1" customWidth="1"/>
    <col min="3" max="3" width="6.5546875" style="1" hidden="1" customWidth="1"/>
    <col min="4" max="4" width="12.44140625" style="1" hidden="1" customWidth="1"/>
    <col min="5" max="5" width="13.6640625" style="1" hidden="1" customWidth="1"/>
    <col min="6" max="6" width="13.88671875" style="1" hidden="1" customWidth="1"/>
    <col min="7" max="7" width="21.6640625" style="1" hidden="1" customWidth="1"/>
    <col min="8" max="8" width="13.88671875" style="1" customWidth="1"/>
    <col min="9" max="9" width="19.33203125" style="8" customWidth="1"/>
    <col min="10" max="10" width="13.88671875" style="8" customWidth="1"/>
    <col min="11" max="11" width="14.109375" style="2" bestFit="1" customWidth="1"/>
    <col min="12" max="12" width="19.44140625" style="1" bestFit="1" customWidth="1"/>
    <col min="13" max="13" width="9.21875" style="1" bestFit="1" customWidth="1"/>
    <col min="14" max="14" width="11.109375" style="1" bestFit="1" customWidth="1"/>
    <col min="15" max="15" width="17.21875" style="1" bestFit="1" customWidth="1"/>
    <col min="16" max="16" width="9.5546875" style="1" bestFit="1" customWidth="1"/>
    <col min="17" max="17" width="15.5546875" style="1" bestFit="1" customWidth="1"/>
    <col min="18" max="18" width="8.33203125" style="1" bestFit="1" customWidth="1"/>
    <col min="19" max="19" width="11.44140625" style="1" bestFit="1" customWidth="1"/>
    <col min="20" max="20" width="14.21875" style="1" bestFit="1" customWidth="1"/>
  </cols>
  <sheetData>
    <row r="1" spans="1:22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17</v>
      </c>
      <c r="I1" s="8" t="s">
        <v>19</v>
      </c>
      <c r="J1" s="8" t="s">
        <v>18</v>
      </c>
      <c r="K1" s="2" t="s">
        <v>16</v>
      </c>
      <c r="L1" s="1" t="s">
        <v>15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2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H2" s="2">
        <v>44783</v>
      </c>
      <c r="I2" s="27">
        <v>44831</v>
      </c>
      <c r="J2" s="27">
        <v>44895</v>
      </c>
      <c r="K2" s="2">
        <v>44783</v>
      </c>
      <c r="L2" s="1">
        <v>1</v>
      </c>
      <c r="M2" s="1">
        <v>1</v>
      </c>
      <c r="N2" s="1">
        <v>0.1</v>
      </c>
      <c r="O2" s="1">
        <v>0.1</v>
      </c>
      <c r="P2" s="1">
        <v>0.1</v>
      </c>
      <c r="Q2" s="1">
        <v>0.1</v>
      </c>
      <c r="R2" s="1">
        <v>1</v>
      </c>
      <c r="S2" s="1">
        <v>1</v>
      </c>
      <c r="T2" s="1">
        <v>0</v>
      </c>
    </row>
    <row r="3" spans="1:22" x14ac:dyDescent="0.3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H3" s="2">
        <v>44783</v>
      </c>
      <c r="I3" s="27">
        <v>44831</v>
      </c>
      <c r="J3" s="27">
        <v>44895</v>
      </c>
      <c r="K3" s="2">
        <v>44832</v>
      </c>
      <c r="L3" s="1">
        <v>48</v>
      </c>
      <c r="M3" s="1">
        <v>5</v>
      </c>
      <c r="N3" s="1">
        <v>9.36</v>
      </c>
      <c r="O3" s="1">
        <v>1.8719999999999999</v>
      </c>
      <c r="P3" s="1">
        <v>1.65</v>
      </c>
      <c r="Q3" s="1">
        <v>0.32999999999999996</v>
      </c>
      <c r="R3" s="1">
        <v>17</v>
      </c>
      <c r="S3" s="1">
        <v>49</v>
      </c>
      <c r="T3" s="1">
        <v>0.14000000000000001</v>
      </c>
    </row>
    <row r="4" spans="1:22" x14ac:dyDescent="0.3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H4" s="2">
        <v>44783</v>
      </c>
      <c r="I4" s="27">
        <v>44831</v>
      </c>
      <c r="J4" s="27">
        <v>44895</v>
      </c>
      <c r="K4" s="2">
        <v>44844</v>
      </c>
      <c r="L4" s="1">
        <v>60</v>
      </c>
      <c r="M4" s="1">
        <v>5</v>
      </c>
      <c r="N4" s="1">
        <v>32.1</v>
      </c>
      <c r="O4" s="1">
        <v>6.42</v>
      </c>
      <c r="P4" s="1">
        <v>3.97</v>
      </c>
      <c r="Q4" s="1">
        <v>0.79400000000000004</v>
      </c>
      <c r="R4" s="1">
        <v>19</v>
      </c>
      <c r="S4" s="1">
        <v>53</v>
      </c>
      <c r="T4" s="1">
        <v>0.35</v>
      </c>
    </row>
    <row r="5" spans="1:22" x14ac:dyDescent="0.3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 t="s">
        <v>24</v>
      </c>
      <c r="H5" s="2">
        <v>44783</v>
      </c>
      <c r="I5" s="27">
        <v>44831</v>
      </c>
      <c r="J5" s="27">
        <v>44895</v>
      </c>
      <c r="K5" s="2">
        <v>44853</v>
      </c>
      <c r="L5" s="1">
        <v>69</v>
      </c>
      <c r="M5" s="1">
        <v>5</v>
      </c>
      <c r="N5" s="1">
        <v>70.19</v>
      </c>
      <c r="O5" s="1">
        <v>14.038</v>
      </c>
      <c r="P5" s="1">
        <v>8.4600000000000009</v>
      </c>
      <c r="Q5" s="1">
        <v>1.6920000000000002</v>
      </c>
      <c r="R5" s="1">
        <v>30</v>
      </c>
      <c r="S5" s="1">
        <v>66</v>
      </c>
      <c r="T5" s="1">
        <v>0.71</v>
      </c>
    </row>
    <row r="6" spans="1:22" x14ac:dyDescent="0.3">
      <c r="A6" s="1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H6" s="2">
        <v>44783</v>
      </c>
      <c r="I6" s="27">
        <v>44831</v>
      </c>
      <c r="J6" s="27">
        <v>44895</v>
      </c>
      <c r="K6" s="2">
        <v>44884</v>
      </c>
      <c r="L6" s="1">
        <v>99</v>
      </c>
      <c r="M6" s="1">
        <v>9</v>
      </c>
      <c r="N6" s="1">
        <v>155.82</v>
      </c>
      <c r="O6" s="1">
        <v>17.313333333333333</v>
      </c>
      <c r="P6" s="1">
        <v>37.18</v>
      </c>
      <c r="Q6" s="1">
        <v>4.1311111111111112</v>
      </c>
      <c r="R6" s="1">
        <v>27</v>
      </c>
      <c r="S6" s="1">
        <v>84</v>
      </c>
      <c r="T6" s="1">
        <v>0.6</v>
      </c>
    </row>
    <row r="7" spans="1:22" s="5" customFormat="1" x14ac:dyDescent="0.3">
      <c r="A7" s="3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/>
      <c r="H7" s="4">
        <v>44783</v>
      </c>
      <c r="I7" s="28">
        <v>44831</v>
      </c>
      <c r="J7" s="28">
        <v>44895</v>
      </c>
      <c r="K7" s="4">
        <v>44890</v>
      </c>
      <c r="L7" s="3">
        <v>105</v>
      </c>
      <c r="M7" s="3">
        <v>9</v>
      </c>
      <c r="N7" s="3">
        <v>79.55</v>
      </c>
      <c r="O7" s="3">
        <v>8.8388888888888886</v>
      </c>
      <c r="P7" s="3">
        <v>29.34</v>
      </c>
      <c r="Q7" s="3">
        <v>3.26</v>
      </c>
      <c r="R7" s="3">
        <v>18</v>
      </c>
      <c r="S7" s="3">
        <v>90</v>
      </c>
      <c r="T7" s="3">
        <v>1.02</v>
      </c>
      <c r="V7"/>
    </row>
    <row r="8" spans="1:22" x14ac:dyDescent="0.3">
      <c r="A8" s="1">
        <v>7</v>
      </c>
      <c r="B8" s="1">
        <v>3</v>
      </c>
      <c r="C8" s="1">
        <v>1</v>
      </c>
      <c r="D8" s="1">
        <v>2</v>
      </c>
      <c r="E8" s="1">
        <v>1</v>
      </c>
      <c r="F8" s="1">
        <v>1</v>
      </c>
      <c r="H8" s="2">
        <v>44782</v>
      </c>
      <c r="I8" s="27">
        <v>44832</v>
      </c>
      <c r="J8" s="27">
        <v>44904</v>
      </c>
      <c r="K8" s="2">
        <v>44782</v>
      </c>
      <c r="L8" s="1">
        <v>1</v>
      </c>
      <c r="M8" s="1">
        <v>1</v>
      </c>
      <c r="N8" s="1">
        <v>0.1</v>
      </c>
      <c r="O8" s="1">
        <v>0.1</v>
      </c>
      <c r="P8" s="1">
        <v>0.1</v>
      </c>
      <c r="Q8" s="1">
        <v>0.1</v>
      </c>
      <c r="R8" s="1">
        <v>1</v>
      </c>
      <c r="S8" s="1">
        <v>1</v>
      </c>
      <c r="T8" s="1">
        <v>0</v>
      </c>
    </row>
    <row r="9" spans="1:22" x14ac:dyDescent="0.3">
      <c r="A9" s="1">
        <v>8</v>
      </c>
      <c r="B9" s="1">
        <v>3</v>
      </c>
      <c r="C9" s="1">
        <v>1</v>
      </c>
      <c r="D9" s="1">
        <v>2</v>
      </c>
      <c r="E9" s="1">
        <v>1</v>
      </c>
      <c r="F9" s="1">
        <v>1</v>
      </c>
      <c r="H9" s="2">
        <v>44782</v>
      </c>
      <c r="I9" s="27">
        <v>44832</v>
      </c>
      <c r="J9" s="27">
        <v>44904</v>
      </c>
      <c r="K9" s="2">
        <v>44832</v>
      </c>
      <c r="L9" s="1">
        <v>49</v>
      </c>
      <c r="M9" s="1">
        <v>5</v>
      </c>
      <c r="N9" s="1">
        <v>27.91</v>
      </c>
      <c r="O9" s="1">
        <v>5.5819999999999999</v>
      </c>
      <c r="P9" s="1">
        <v>4.29</v>
      </c>
      <c r="Q9" s="1">
        <v>0.85799999999999998</v>
      </c>
      <c r="R9" s="1">
        <v>21.2</v>
      </c>
      <c r="S9" s="1">
        <v>39</v>
      </c>
      <c r="T9" s="1">
        <v>0.25</v>
      </c>
    </row>
    <row r="10" spans="1:22" x14ac:dyDescent="0.3">
      <c r="A10" s="1">
        <v>9</v>
      </c>
      <c r="B10" s="1">
        <v>3</v>
      </c>
      <c r="C10" s="1">
        <v>1</v>
      </c>
      <c r="D10" s="1">
        <v>2</v>
      </c>
      <c r="E10" s="1">
        <v>1</v>
      </c>
      <c r="F10" s="1">
        <v>1</v>
      </c>
      <c r="H10" s="2">
        <v>44782</v>
      </c>
      <c r="I10" s="27">
        <v>44832</v>
      </c>
      <c r="J10" s="27">
        <v>44904</v>
      </c>
      <c r="K10" s="2">
        <v>44844</v>
      </c>
      <c r="L10" s="1">
        <v>61</v>
      </c>
      <c r="M10" s="1">
        <v>6</v>
      </c>
      <c r="N10" s="1">
        <v>44.84</v>
      </c>
      <c r="O10" s="1">
        <v>7.4733333333333336</v>
      </c>
      <c r="P10" s="1">
        <v>5</v>
      </c>
      <c r="Q10" s="1">
        <v>0.83333333333333337</v>
      </c>
      <c r="R10" s="1">
        <v>30</v>
      </c>
      <c r="S10" s="1">
        <v>65</v>
      </c>
      <c r="T10" s="1">
        <v>0.34</v>
      </c>
    </row>
    <row r="11" spans="1:22" x14ac:dyDescent="0.3">
      <c r="A11" s="1">
        <v>10</v>
      </c>
      <c r="B11" s="1">
        <v>3</v>
      </c>
      <c r="C11" s="1">
        <v>1</v>
      </c>
      <c r="D11" s="1">
        <v>2</v>
      </c>
      <c r="E11" s="1">
        <v>1</v>
      </c>
      <c r="F11" s="1">
        <v>1</v>
      </c>
      <c r="H11" s="2">
        <v>44782</v>
      </c>
      <c r="I11" s="27">
        <v>44832</v>
      </c>
      <c r="J11" s="27">
        <v>44904</v>
      </c>
      <c r="K11" s="2">
        <v>44853</v>
      </c>
      <c r="L11" s="1">
        <v>70</v>
      </c>
      <c r="M11" s="1">
        <v>7</v>
      </c>
      <c r="N11" s="1">
        <v>49.76</v>
      </c>
      <c r="O11" s="1">
        <v>7.1085714285714285</v>
      </c>
      <c r="P11" s="1">
        <v>7.86</v>
      </c>
      <c r="Q11" s="1">
        <v>1.122857142857143</v>
      </c>
      <c r="R11" s="1">
        <v>35</v>
      </c>
      <c r="S11" s="1">
        <v>75</v>
      </c>
      <c r="T11" s="1">
        <v>0.79</v>
      </c>
    </row>
    <row r="12" spans="1:22" x14ac:dyDescent="0.3">
      <c r="A12" s="1">
        <v>11</v>
      </c>
      <c r="B12" s="1">
        <v>3</v>
      </c>
      <c r="C12" s="1">
        <v>1</v>
      </c>
      <c r="D12" s="1">
        <v>2</v>
      </c>
      <c r="E12" s="1">
        <v>1</v>
      </c>
      <c r="F12" s="1">
        <v>1</v>
      </c>
      <c r="H12" s="2">
        <v>44782</v>
      </c>
      <c r="I12" s="27">
        <v>44832</v>
      </c>
      <c r="J12" s="27">
        <v>44904</v>
      </c>
      <c r="K12" s="2">
        <v>44884</v>
      </c>
      <c r="L12" s="1">
        <v>100</v>
      </c>
      <c r="M12" s="1">
        <v>7</v>
      </c>
      <c r="N12" s="1">
        <v>108.5</v>
      </c>
      <c r="O12" s="1">
        <v>15.5</v>
      </c>
      <c r="P12" s="1">
        <v>20.34</v>
      </c>
      <c r="Q12" s="1">
        <v>2.9057142857142857</v>
      </c>
      <c r="R12" s="1">
        <v>24</v>
      </c>
      <c r="S12" s="1">
        <v>96</v>
      </c>
      <c r="T12" s="1">
        <v>0.66</v>
      </c>
    </row>
    <row r="13" spans="1:22" s="5" customFormat="1" x14ac:dyDescent="0.3">
      <c r="A13" s="3">
        <v>12</v>
      </c>
      <c r="B13" s="3">
        <v>3</v>
      </c>
      <c r="C13" s="3">
        <v>1</v>
      </c>
      <c r="D13" s="3">
        <v>2</v>
      </c>
      <c r="E13" s="3">
        <v>1</v>
      </c>
      <c r="F13" s="3">
        <v>1</v>
      </c>
      <c r="G13" s="3"/>
      <c r="H13" s="4">
        <v>44782</v>
      </c>
      <c r="I13" s="28">
        <v>44832</v>
      </c>
      <c r="J13" s="28">
        <v>44904</v>
      </c>
      <c r="K13" s="4">
        <v>44890</v>
      </c>
      <c r="L13" s="3">
        <v>106</v>
      </c>
      <c r="M13" s="3">
        <v>14</v>
      </c>
      <c r="N13" s="3">
        <v>91.83</v>
      </c>
      <c r="O13" s="3">
        <v>6.5592857142857142</v>
      </c>
      <c r="P13" s="3">
        <v>31.03</v>
      </c>
      <c r="Q13" s="3">
        <v>2.2164285714285716</v>
      </c>
      <c r="R13" s="3">
        <v>21</v>
      </c>
      <c r="S13" s="3">
        <v>96</v>
      </c>
      <c r="T13" s="3">
        <v>0.57999999999999996</v>
      </c>
      <c r="V13"/>
    </row>
    <row r="14" spans="1:22" x14ac:dyDescent="0.3">
      <c r="A14" s="1">
        <v>13</v>
      </c>
      <c r="B14" s="1">
        <v>2</v>
      </c>
      <c r="C14" s="1">
        <v>1</v>
      </c>
      <c r="D14" s="1">
        <v>1</v>
      </c>
      <c r="E14" s="1">
        <v>2</v>
      </c>
      <c r="F14" s="1">
        <v>2</v>
      </c>
      <c r="H14" s="2">
        <v>44750</v>
      </c>
      <c r="I14" s="27">
        <v>44827</v>
      </c>
      <c r="J14" s="27">
        <v>44910</v>
      </c>
      <c r="K14" s="2">
        <v>44750</v>
      </c>
      <c r="L14" s="1">
        <v>1</v>
      </c>
      <c r="M14" s="1">
        <v>1</v>
      </c>
      <c r="N14" s="1">
        <v>0.1</v>
      </c>
      <c r="O14" s="1">
        <v>0.1</v>
      </c>
      <c r="P14" s="1">
        <v>0.1</v>
      </c>
      <c r="Q14" s="1">
        <v>0.1</v>
      </c>
      <c r="R14" s="1">
        <v>1</v>
      </c>
      <c r="S14" s="1">
        <v>1</v>
      </c>
      <c r="T14" s="1">
        <v>0</v>
      </c>
    </row>
    <row r="15" spans="1:22" x14ac:dyDescent="0.3">
      <c r="A15" s="1">
        <v>14</v>
      </c>
      <c r="B15" s="1">
        <v>2</v>
      </c>
      <c r="C15" s="1">
        <v>1</v>
      </c>
      <c r="D15" s="1">
        <v>1</v>
      </c>
      <c r="E15" s="1">
        <v>2</v>
      </c>
      <c r="F15" s="1">
        <v>2</v>
      </c>
      <c r="H15" s="2">
        <v>44750</v>
      </c>
      <c r="I15" s="27">
        <v>44827</v>
      </c>
      <c r="J15" s="27">
        <v>44910</v>
      </c>
      <c r="K15" s="2">
        <v>44831</v>
      </c>
      <c r="L15" s="1">
        <v>79</v>
      </c>
      <c r="M15" s="1">
        <v>3</v>
      </c>
      <c r="N15" s="1">
        <v>5.93</v>
      </c>
      <c r="O15" s="1">
        <v>1.9766666666666666</v>
      </c>
      <c r="P15" s="1">
        <v>1.36</v>
      </c>
      <c r="Q15" s="1">
        <v>0.45333333333333337</v>
      </c>
      <c r="R15" s="1">
        <v>8</v>
      </c>
      <c r="S15" s="1">
        <v>51</v>
      </c>
      <c r="T15" s="1">
        <v>0.14000000000000001</v>
      </c>
    </row>
    <row r="16" spans="1:22" x14ac:dyDescent="0.3">
      <c r="A16" s="1">
        <v>15</v>
      </c>
      <c r="B16" s="1">
        <v>2</v>
      </c>
      <c r="C16" s="1">
        <v>1</v>
      </c>
      <c r="D16" s="1">
        <v>1</v>
      </c>
      <c r="E16" s="1">
        <v>2</v>
      </c>
      <c r="F16" s="1">
        <v>2</v>
      </c>
      <c r="H16" s="2">
        <v>44750</v>
      </c>
      <c r="I16" s="27">
        <v>44827</v>
      </c>
      <c r="J16" s="27">
        <v>44910</v>
      </c>
      <c r="K16" s="2">
        <v>44844</v>
      </c>
      <c r="L16" s="1">
        <v>92</v>
      </c>
      <c r="M16" s="1">
        <v>4</v>
      </c>
      <c r="N16" s="1">
        <v>14.45</v>
      </c>
      <c r="O16" s="1">
        <v>3.6124999999999998</v>
      </c>
      <c r="P16" s="1">
        <v>1.55</v>
      </c>
      <c r="Q16" s="1">
        <v>0.38750000000000001</v>
      </c>
      <c r="R16" s="1">
        <v>15</v>
      </c>
      <c r="S16" s="1">
        <v>48</v>
      </c>
      <c r="T16" s="1">
        <v>0.17</v>
      </c>
    </row>
    <row r="17" spans="1:22" x14ac:dyDescent="0.3">
      <c r="A17" s="1">
        <v>16</v>
      </c>
      <c r="B17" s="1">
        <v>2</v>
      </c>
      <c r="C17" s="1">
        <v>1</v>
      </c>
      <c r="D17" s="1">
        <v>1</v>
      </c>
      <c r="E17" s="1">
        <v>2</v>
      </c>
      <c r="F17" s="1">
        <v>2</v>
      </c>
      <c r="H17" s="2">
        <v>44750</v>
      </c>
      <c r="I17" s="27">
        <v>44827</v>
      </c>
      <c r="J17" s="27">
        <v>44910</v>
      </c>
      <c r="K17" s="2">
        <v>44853</v>
      </c>
      <c r="L17" s="1">
        <v>101</v>
      </c>
      <c r="M17" s="1">
        <v>3</v>
      </c>
      <c r="N17" s="1">
        <v>30.07</v>
      </c>
      <c r="O17" s="1">
        <v>10.023333333333333</v>
      </c>
      <c r="P17" s="1">
        <v>2.65</v>
      </c>
      <c r="Q17" s="1">
        <v>0.8833333333333333</v>
      </c>
      <c r="R17" s="1">
        <v>34</v>
      </c>
      <c r="S17" s="1">
        <v>50</v>
      </c>
      <c r="T17" s="1">
        <v>0.47</v>
      </c>
    </row>
    <row r="18" spans="1:22" x14ac:dyDescent="0.3">
      <c r="A18" s="1">
        <v>17</v>
      </c>
      <c r="B18" s="1">
        <v>2</v>
      </c>
      <c r="C18" s="1">
        <v>1</v>
      </c>
      <c r="D18" s="1">
        <v>1</v>
      </c>
      <c r="E18" s="1">
        <v>2</v>
      </c>
      <c r="F18" s="1">
        <v>2</v>
      </c>
      <c r="H18" s="2">
        <v>44750</v>
      </c>
      <c r="I18" s="27">
        <v>44827</v>
      </c>
      <c r="J18" s="27">
        <v>44910</v>
      </c>
      <c r="K18" s="2">
        <v>44884</v>
      </c>
      <c r="L18" s="1">
        <v>131</v>
      </c>
      <c r="M18" s="1">
        <v>9</v>
      </c>
      <c r="N18" s="1">
        <v>67.19</v>
      </c>
      <c r="O18" s="1">
        <v>7.4655555555555555</v>
      </c>
      <c r="P18" s="1">
        <v>14.19</v>
      </c>
      <c r="Q18" s="1">
        <v>1.5766666666666667</v>
      </c>
      <c r="R18" s="1">
        <v>28</v>
      </c>
      <c r="S18" s="1">
        <v>68</v>
      </c>
      <c r="T18" s="1">
        <v>1.25</v>
      </c>
    </row>
    <row r="19" spans="1:22" x14ac:dyDescent="0.3">
      <c r="A19" s="1">
        <v>18</v>
      </c>
      <c r="B19" s="1">
        <v>2</v>
      </c>
      <c r="C19" s="1">
        <v>1</v>
      </c>
      <c r="D19" s="1">
        <v>1</v>
      </c>
      <c r="E19" s="1">
        <v>2</v>
      </c>
      <c r="F19" s="1">
        <v>2</v>
      </c>
      <c r="H19" s="2">
        <v>44750</v>
      </c>
      <c r="I19" s="27">
        <v>44827</v>
      </c>
      <c r="J19" s="27">
        <v>44910</v>
      </c>
      <c r="K19" s="2">
        <v>44890</v>
      </c>
      <c r="L19" s="1">
        <v>137</v>
      </c>
      <c r="M19" s="1">
        <v>11</v>
      </c>
      <c r="N19" s="1">
        <v>147.08000000000001</v>
      </c>
      <c r="O19" s="1">
        <v>13.370909090909093</v>
      </c>
      <c r="P19" s="1">
        <v>33.909999999999997</v>
      </c>
      <c r="Q19" s="1">
        <v>3.0827272727272725</v>
      </c>
      <c r="R19" s="1">
        <v>28</v>
      </c>
      <c r="S19" s="1">
        <v>89</v>
      </c>
      <c r="T19" s="1">
        <v>1.26</v>
      </c>
    </row>
    <row r="20" spans="1:22" s="5" customFormat="1" x14ac:dyDescent="0.3">
      <c r="A20" s="3">
        <v>19</v>
      </c>
      <c r="B20" s="3">
        <v>2</v>
      </c>
      <c r="C20" s="3">
        <v>1</v>
      </c>
      <c r="D20" s="3">
        <v>1</v>
      </c>
      <c r="E20" s="3">
        <v>2</v>
      </c>
      <c r="F20" s="3">
        <v>2</v>
      </c>
      <c r="G20" s="3"/>
      <c r="H20" s="4">
        <v>44750</v>
      </c>
      <c r="I20" s="28">
        <v>44827</v>
      </c>
      <c r="J20" s="28">
        <v>44910</v>
      </c>
      <c r="K20" s="4">
        <v>44904</v>
      </c>
      <c r="L20" s="3">
        <v>151</v>
      </c>
      <c r="M20" s="3">
        <v>13</v>
      </c>
      <c r="N20" s="3">
        <v>128.49</v>
      </c>
      <c r="O20" s="3">
        <v>9.8838461538461537</v>
      </c>
      <c r="P20" s="3">
        <v>34.68</v>
      </c>
      <c r="Q20" s="3">
        <v>2.6676923076923078</v>
      </c>
      <c r="R20" s="3">
        <v>19</v>
      </c>
      <c r="S20" s="3">
        <v>91</v>
      </c>
      <c r="T20" s="3">
        <v>1.27</v>
      </c>
      <c r="V20"/>
    </row>
    <row r="21" spans="1:22" x14ac:dyDescent="0.3">
      <c r="A21" s="1">
        <v>20</v>
      </c>
      <c r="B21" s="1">
        <v>5</v>
      </c>
      <c r="C21" s="1">
        <v>1</v>
      </c>
      <c r="D21" s="1">
        <v>3</v>
      </c>
      <c r="E21" s="1">
        <v>2</v>
      </c>
      <c r="F21" s="1">
        <v>2</v>
      </c>
      <c r="H21" s="2">
        <v>44777</v>
      </c>
      <c r="I21" s="29">
        <v>44821</v>
      </c>
      <c r="J21" s="27">
        <v>44911</v>
      </c>
      <c r="K21" s="2">
        <v>44777</v>
      </c>
      <c r="L21" s="1">
        <v>1</v>
      </c>
      <c r="M21" s="1">
        <v>1</v>
      </c>
      <c r="N21" s="1">
        <v>0.1</v>
      </c>
      <c r="O21" s="1">
        <v>0.1</v>
      </c>
      <c r="P21" s="1">
        <v>0.1</v>
      </c>
      <c r="Q21" s="1">
        <v>0.1</v>
      </c>
      <c r="R21" s="1">
        <v>1</v>
      </c>
      <c r="S21" s="1">
        <v>1</v>
      </c>
      <c r="T21" s="1">
        <v>0</v>
      </c>
    </row>
    <row r="22" spans="1:22" x14ac:dyDescent="0.3">
      <c r="A22" s="1">
        <v>21</v>
      </c>
      <c r="B22" s="1">
        <v>5</v>
      </c>
      <c r="C22" s="1">
        <v>1</v>
      </c>
      <c r="D22" s="1">
        <v>3</v>
      </c>
      <c r="E22" s="1">
        <v>2</v>
      </c>
      <c r="F22" s="1">
        <v>2</v>
      </c>
      <c r="H22" s="2">
        <v>44777</v>
      </c>
      <c r="I22" s="27">
        <v>44821</v>
      </c>
      <c r="J22" s="27">
        <v>44911</v>
      </c>
      <c r="K22" s="2">
        <v>44834</v>
      </c>
      <c r="L22" s="1">
        <v>60</v>
      </c>
      <c r="M22" s="1">
        <v>2</v>
      </c>
      <c r="N22" s="1">
        <v>7.68</v>
      </c>
      <c r="O22" s="1">
        <v>3.84</v>
      </c>
      <c r="P22" s="1">
        <v>1.52</v>
      </c>
      <c r="Q22" s="1">
        <v>0.76</v>
      </c>
      <c r="R22" s="1">
        <v>12</v>
      </c>
      <c r="S22" s="1">
        <v>53</v>
      </c>
      <c r="T22" s="1">
        <v>0.12</v>
      </c>
    </row>
    <row r="23" spans="1:22" x14ac:dyDescent="0.3">
      <c r="A23" s="1">
        <v>22</v>
      </c>
      <c r="B23" s="1">
        <v>5</v>
      </c>
      <c r="C23" s="1">
        <v>1</v>
      </c>
      <c r="D23" s="1">
        <v>3</v>
      </c>
      <c r="E23" s="1">
        <v>2</v>
      </c>
      <c r="F23" s="1">
        <v>2</v>
      </c>
      <c r="H23" s="2">
        <v>44777</v>
      </c>
      <c r="I23" s="27">
        <v>44821</v>
      </c>
      <c r="J23" s="27">
        <v>44911</v>
      </c>
      <c r="K23" s="2">
        <v>44844</v>
      </c>
      <c r="L23" s="1">
        <v>70</v>
      </c>
      <c r="M23" s="1">
        <v>8</v>
      </c>
      <c r="N23" s="1">
        <v>46.5</v>
      </c>
      <c r="O23" s="1">
        <v>5.8125</v>
      </c>
      <c r="P23" s="1">
        <v>5.48</v>
      </c>
      <c r="Q23" s="1">
        <v>0.68500000000000005</v>
      </c>
      <c r="R23" s="1">
        <v>25</v>
      </c>
      <c r="S23" s="1">
        <v>61</v>
      </c>
      <c r="T23" s="1">
        <v>0.4</v>
      </c>
    </row>
    <row r="24" spans="1:22" x14ac:dyDescent="0.3">
      <c r="A24" s="1">
        <v>23</v>
      </c>
      <c r="B24" s="1">
        <v>5</v>
      </c>
      <c r="C24" s="1">
        <v>1</v>
      </c>
      <c r="D24" s="1">
        <v>3</v>
      </c>
      <c r="E24" s="1">
        <v>2</v>
      </c>
      <c r="F24" s="1">
        <v>2</v>
      </c>
      <c r="H24" s="2">
        <v>44777</v>
      </c>
      <c r="I24" s="27">
        <v>44821</v>
      </c>
      <c r="J24" s="27">
        <v>44911</v>
      </c>
      <c r="K24" s="2">
        <v>44853</v>
      </c>
      <c r="L24" s="1">
        <v>79</v>
      </c>
      <c r="M24" s="1">
        <v>10</v>
      </c>
      <c r="N24" s="1">
        <v>95.73</v>
      </c>
      <c r="O24" s="1">
        <v>9.5730000000000004</v>
      </c>
      <c r="P24" s="1">
        <v>12.68</v>
      </c>
      <c r="Q24" s="1">
        <v>1.268</v>
      </c>
      <c r="R24" s="1">
        <v>30</v>
      </c>
      <c r="S24" s="1">
        <v>82</v>
      </c>
      <c r="T24" s="1">
        <v>0.85</v>
      </c>
    </row>
    <row r="25" spans="1:22" x14ac:dyDescent="0.3">
      <c r="A25" s="1">
        <v>24</v>
      </c>
      <c r="B25" s="1">
        <v>5</v>
      </c>
      <c r="C25" s="1">
        <v>1</v>
      </c>
      <c r="D25" s="1">
        <v>3</v>
      </c>
      <c r="E25" s="1">
        <v>2</v>
      </c>
      <c r="F25" s="1">
        <v>2</v>
      </c>
      <c r="H25" s="2">
        <v>44777</v>
      </c>
      <c r="I25" s="27">
        <v>44821</v>
      </c>
      <c r="J25" s="27">
        <v>44911</v>
      </c>
      <c r="K25" s="2">
        <v>44884</v>
      </c>
      <c r="L25" s="1">
        <v>109</v>
      </c>
      <c r="M25" s="1">
        <v>9</v>
      </c>
      <c r="N25" s="1">
        <v>155.82</v>
      </c>
      <c r="O25" s="1">
        <v>17.313333333333333</v>
      </c>
      <c r="P25" s="1">
        <v>37.18</v>
      </c>
      <c r="Q25" s="1">
        <v>4.1311111111111112</v>
      </c>
      <c r="R25" s="1">
        <v>31</v>
      </c>
      <c r="S25" s="1">
        <v>95</v>
      </c>
      <c r="T25" s="1">
        <v>2.02</v>
      </c>
    </row>
    <row r="26" spans="1:22" x14ac:dyDescent="0.3">
      <c r="A26" s="1">
        <v>25</v>
      </c>
      <c r="B26" s="1">
        <v>5</v>
      </c>
      <c r="C26" s="1">
        <v>1</v>
      </c>
      <c r="D26" s="1">
        <v>3</v>
      </c>
      <c r="E26" s="1">
        <v>2</v>
      </c>
      <c r="F26" s="1">
        <v>2</v>
      </c>
      <c r="H26" s="2">
        <v>44777</v>
      </c>
      <c r="I26" s="27">
        <v>44821</v>
      </c>
      <c r="J26" s="27">
        <v>44911</v>
      </c>
      <c r="K26" s="2">
        <v>44890</v>
      </c>
      <c r="L26" s="1">
        <v>115</v>
      </c>
      <c r="M26" s="1">
        <v>13</v>
      </c>
      <c r="N26" s="1">
        <v>201.98</v>
      </c>
      <c r="O26" s="1">
        <v>15.536923076923076</v>
      </c>
      <c r="P26" s="1">
        <v>58.11</v>
      </c>
      <c r="Q26" s="1">
        <v>4.47</v>
      </c>
      <c r="R26" s="1">
        <v>31</v>
      </c>
      <c r="S26" s="1">
        <v>126</v>
      </c>
      <c r="T26" s="1">
        <v>1.62</v>
      </c>
    </row>
    <row r="27" spans="1:22" s="5" customFormat="1" x14ac:dyDescent="0.3">
      <c r="A27" s="3">
        <v>26</v>
      </c>
      <c r="B27" s="3">
        <v>5</v>
      </c>
      <c r="C27" s="3">
        <v>1</v>
      </c>
      <c r="D27" s="3">
        <v>3</v>
      </c>
      <c r="E27" s="3">
        <v>2</v>
      </c>
      <c r="F27" s="3">
        <v>2</v>
      </c>
      <c r="G27" s="3"/>
      <c r="H27" s="4">
        <v>44777</v>
      </c>
      <c r="I27" s="28">
        <v>44821</v>
      </c>
      <c r="J27" s="28">
        <v>44911</v>
      </c>
      <c r="K27" s="4">
        <v>44904</v>
      </c>
      <c r="L27" s="3">
        <v>129</v>
      </c>
      <c r="M27" s="3">
        <v>13</v>
      </c>
      <c r="N27" s="3">
        <v>128.49</v>
      </c>
      <c r="O27" s="3">
        <v>9.8838461538461537</v>
      </c>
      <c r="P27" s="3">
        <v>34.68</v>
      </c>
      <c r="Q27" s="3">
        <v>2.6676923076923078</v>
      </c>
      <c r="R27" s="3">
        <v>19</v>
      </c>
      <c r="S27" s="3">
        <v>125</v>
      </c>
      <c r="T27" s="3">
        <v>1.29</v>
      </c>
      <c r="V27"/>
    </row>
    <row r="28" spans="1:22" x14ac:dyDescent="0.3">
      <c r="A28" s="1">
        <v>27</v>
      </c>
      <c r="B28" s="1">
        <v>4</v>
      </c>
      <c r="C28" s="1">
        <v>1</v>
      </c>
      <c r="D28" s="1">
        <v>2</v>
      </c>
      <c r="E28" s="1">
        <v>2</v>
      </c>
      <c r="F28" s="1">
        <v>3</v>
      </c>
      <c r="G28" s="8"/>
      <c r="H28" s="2">
        <v>44766</v>
      </c>
      <c r="I28" s="27">
        <v>44798</v>
      </c>
      <c r="J28" s="27">
        <v>44910</v>
      </c>
      <c r="K28" s="2">
        <v>44766</v>
      </c>
      <c r="L28" s="1">
        <v>1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>
        <v>1</v>
      </c>
      <c r="T28" s="1">
        <v>0</v>
      </c>
    </row>
    <row r="29" spans="1:22" x14ac:dyDescent="0.3">
      <c r="A29" s="1">
        <v>28</v>
      </c>
      <c r="B29" s="1">
        <v>4</v>
      </c>
      <c r="C29" s="1">
        <v>1</v>
      </c>
      <c r="D29" s="1">
        <v>2</v>
      </c>
      <c r="E29" s="1">
        <v>2</v>
      </c>
      <c r="F29" s="1">
        <v>3</v>
      </c>
      <c r="G29" s="8" t="s">
        <v>25</v>
      </c>
      <c r="H29" s="2">
        <v>44766</v>
      </c>
      <c r="I29" s="27">
        <v>44798</v>
      </c>
      <c r="J29" s="27">
        <v>44910</v>
      </c>
      <c r="K29" s="2">
        <v>44798</v>
      </c>
      <c r="L29" s="1">
        <v>32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>
        <v>64</v>
      </c>
      <c r="T29" s="1">
        <v>0.73</v>
      </c>
    </row>
    <row r="30" spans="1:22" x14ac:dyDescent="0.3">
      <c r="A30" s="1">
        <v>29</v>
      </c>
      <c r="B30" s="1">
        <v>4</v>
      </c>
      <c r="C30" s="1">
        <v>1</v>
      </c>
      <c r="D30" s="1">
        <v>2</v>
      </c>
      <c r="E30" s="1">
        <v>2</v>
      </c>
      <c r="F30" s="1">
        <v>3</v>
      </c>
      <c r="G30" s="8"/>
      <c r="H30" s="2">
        <v>44766</v>
      </c>
      <c r="I30" s="27">
        <v>44798</v>
      </c>
      <c r="J30" s="27">
        <v>44910</v>
      </c>
      <c r="K30" s="2">
        <v>44844</v>
      </c>
      <c r="L30" s="1">
        <v>78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>
        <v>90</v>
      </c>
      <c r="T30" s="1">
        <v>1.1100000000000001</v>
      </c>
    </row>
    <row r="31" spans="1:22" x14ac:dyDescent="0.3">
      <c r="A31" s="1">
        <v>30</v>
      </c>
      <c r="B31" s="1">
        <v>4</v>
      </c>
      <c r="C31" s="1">
        <v>1</v>
      </c>
      <c r="D31" s="1">
        <v>2</v>
      </c>
      <c r="E31" s="1">
        <v>2</v>
      </c>
      <c r="F31" s="1">
        <v>3</v>
      </c>
      <c r="G31" s="8" t="s">
        <v>26</v>
      </c>
      <c r="H31" s="2">
        <v>44766</v>
      </c>
      <c r="I31" s="27">
        <v>44798</v>
      </c>
      <c r="J31" s="27">
        <v>44910</v>
      </c>
      <c r="K31" s="2">
        <v>44852</v>
      </c>
      <c r="L31" s="1">
        <v>86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>
        <v>108</v>
      </c>
      <c r="T31" s="1">
        <v>1.89</v>
      </c>
    </row>
    <row r="32" spans="1:22" x14ac:dyDescent="0.3">
      <c r="A32" s="1">
        <v>31</v>
      </c>
      <c r="B32" s="1">
        <v>4</v>
      </c>
      <c r="C32" s="1">
        <v>1</v>
      </c>
      <c r="D32" s="1">
        <v>2</v>
      </c>
      <c r="E32" s="1">
        <v>2</v>
      </c>
      <c r="F32" s="1">
        <v>3</v>
      </c>
      <c r="G32" s="8" t="s">
        <v>21</v>
      </c>
      <c r="H32" s="2">
        <v>44766</v>
      </c>
      <c r="I32" s="27">
        <v>44798</v>
      </c>
      <c r="J32" s="27">
        <v>44910</v>
      </c>
      <c r="K32" s="2">
        <v>44868</v>
      </c>
      <c r="L32" s="1">
        <v>102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>
        <v>152</v>
      </c>
      <c r="T32" s="1">
        <v>2.14</v>
      </c>
    </row>
    <row r="33" spans="1:22" x14ac:dyDescent="0.3">
      <c r="A33" s="1">
        <v>32</v>
      </c>
      <c r="B33" s="1">
        <v>4</v>
      </c>
      <c r="C33" s="1">
        <v>1</v>
      </c>
      <c r="D33" s="1">
        <v>2</v>
      </c>
      <c r="E33" s="1">
        <v>2</v>
      </c>
      <c r="F33" s="1">
        <v>3</v>
      </c>
      <c r="G33" s="8" t="s">
        <v>22</v>
      </c>
      <c r="H33" s="2">
        <v>44766</v>
      </c>
      <c r="I33" s="27">
        <v>44798</v>
      </c>
      <c r="J33" s="27">
        <v>44910</v>
      </c>
      <c r="K33" s="2">
        <v>44877</v>
      </c>
      <c r="L33" s="1">
        <v>111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>
        <v>154</v>
      </c>
      <c r="T33" s="1">
        <v>2.5</v>
      </c>
    </row>
    <row r="34" spans="1:22" s="5" customFormat="1" x14ac:dyDescent="0.3">
      <c r="A34" s="3">
        <v>33</v>
      </c>
      <c r="B34" s="3">
        <v>4</v>
      </c>
      <c r="C34" s="3">
        <v>1</v>
      </c>
      <c r="D34" s="3">
        <v>2</v>
      </c>
      <c r="E34" s="3">
        <v>2</v>
      </c>
      <c r="F34" s="3">
        <v>3</v>
      </c>
      <c r="G34" s="9" t="s">
        <v>23</v>
      </c>
      <c r="H34" s="4">
        <v>44766</v>
      </c>
      <c r="I34" s="28">
        <v>44798</v>
      </c>
      <c r="J34" s="28">
        <v>44910</v>
      </c>
      <c r="K34" s="4">
        <v>44889</v>
      </c>
      <c r="L34" s="3">
        <v>124</v>
      </c>
      <c r="M34" s="3" t="s">
        <v>0</v>
      </c>
      <c r="N34" s="3" t="s">
        <v>0</v>
      </c>
      <c r="O34" s="3" t="s">
        <v>0</v>
      </c>
      <c r="P34" s="3" t="s">
        <v>0</v>
      </c>
      <c r="Q34" s="3" t="s">
        <v>0</v>
      </c>
      <c r="R34" s="3" t="s">
        <v>0</v>
      </c>
      <c r="S34" s="3">
        <v>152</v>
      </c>
      <c r="T34" s="3">
        <v>1.88</v>
      </c>
      <c r="V34"/>
    </row>
    <row r="35" spans="1:22" x14ac:dyDescent="0.3">
      <c r="A35" s="1">
        <v>34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H35" s="2">
        <v>45121</v>
      </c>
      <c r="I35" s="27">
        <v>45168</v>
      </c>
      <c r="J35" s="29">
        <v>45258</v>
      </c>
      <c r="K35" s="2">
        <v>45121</v>
      </c>
      <c r="L35" s="1">
        <v>1</v>
      </c>
      <c r="M35" s="1">
        <v>1</v>
      </c>
      <c r="N35" s="1">
        <v>0.1</v>
      </c>
      <c r="O35" s="1">
        <v>0.1</v>
      </c>
      <c r="P35" s="1">
        <v>0.1</v>
      </c>
      <c r="Q35" s="1">
        <v>0.1</v>
      </c>
      <c r="R35" s="1">
        <v>1</v>
      </c>
      <c r="S35" s="1">
        <v>1</v>
      </c>
      <c r="T35" s="1">
        <v>0</v>
      </c>
    </row>
    <row r="36" spans="1:22" x14ac:dyDescent="0.3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H36" s="2">
        <v>45121</v>
      </c>
      <c r="I36" s="27">
        <v>45168</v>
      </c>
      <c r="J36" s="27">
        <v>45258</v>
      </c>
      <c r="K36" s="2">
        <v>45168</v>
      </c>
      <c r="L36" s="1">
        <v>47</v>
      </c>
      <c r="M36" s="1">
        <v>8</v>
      </c>
      <c r="N36" s="1">
        <v>3.39</v>
      </c>
      <c r="O36" s="1">
        <v>0.42375000000000002</v>
      </c>
      <c r="P36" s="1">
        <v>1.27</v>
      </c>
      <c r="Q36" s="1">
        <v>0.15875</v>
      </c>
      <c r="R36" s="1">
        <v>15</v>
      </c>
      <c r="S36" s="1">
        <v>57</v>
      </c>
      <c r="T36" s="1">
        <v>0.15</v>
      </c>
    </row>
    <row r="37" spans="1:22" x14ac:dyDescent="0.3">
      <c r="A37" s="1">
        <v>36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H37" s="2">
        <v>45121</v>
      </c>
      <c r="I37" s="27">
        <v>45168</v>
      </c>
      <c r="J37" s="27">
        <v>45258</v>
      </c>
      <c r="K37" s="2">
        <v>45184</v>
      </c>
      <c r="L37" s="1">
        <v>62</v>
      </c>
      <c r="M37" s="1">
        <v>6</v>
      </c>
      <c r="N37" s="1">
        <v>9.5</v>
      </c>
      <c r="O37" s="1">
        <v>1.5833333333333333</v>
      </c>
      <c r="P37" s="1">
        <v>1.68</v>
      </c>
      <c r="Q37" s="1">
        <v>0.27999999999999997</v>
      </c>
      <c r="R37" s="1">
        <v>14</v>
      </c>
      <c r="S37" s="1">
        <v>46</v>
      </c>
      <c r="T37" s="1">
        <v>0.3</v>
      </c>
    </row>
    <row r="38" spans="1:22" x14ac:dyDescent="0.3">
      <c r="A38" s="1">
        <v>37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H38" s="2">
        <v>45121</v>
      </c>
      <c r="I38" s="27">
        <v>45168</v>
      </c>
      <c r="J38" s="27">
        <v>45258</v>
      </c>
      <c r="K38" s="2">
        <v>45198</v>
      </c>
      <c r="L38" s="1">
        <v>76</v>
      </c>
      <c r="M38" s="1">
        <v>16</v>
      </c>
      <c r="N38" s="1">
        <v>29.99</v>
      </c>
      <c r="O38" s="1">
        <v>1.8743749999999999</v>
      </c>
      <c r="P38" s="1">
        <v>5.32</v>
      </c>
      <c r="Q38" s="1">
        <v>0.33250000000000002</v>
      </c>
      <c r="R38" s="1">
        <v>23</v>
      </c>
      <c r="S38" s="1">
        <v>40</v>
      </c>
      <c r="T38" s="1">
        <v>0.85</v>
      </c>
    </row>
    <row r="39" spans="1:22" x14ac:dyDescent="0.3">
      <c r="A39" s="1">
        <v>38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 t="s">
        <v>24</v>
      </c>
      <c r="H39" s="2">
        <v>45121</v>
      </c>
      <c r="I39" s="27">
        <v>45168</v>
      </c>
      <c r="J39" s="27">
        <v>45258</v>
      </c>
      <c r="K39" s="2">
        <v>45213</v>
      </c>
      <c r="L39" s="1">
        <v>91</v>
      </c>
      <c r="M39" s="1">
        <v>8</v>
      </c>
      <c r="N39" s="1">
        <v>26.18</v>
      </c>
      <c r="O39" s="1">
        <v>3.2725</v>
      </c>
      <c r="P39" s="1">
        <v>4.74</v>
      </c>
      <c r="Q39" s="1">
        <v>0.59250000000000003</v>
      </c>
      <c r="R39" s="1">
        <v>10</v>
      </c>
      <c r="S39" s="1">
        <v>42</v>
      </c>
      <c r="T39" s="1">
        <v>1.02</v>
      </c>
    </row>
    <row r="40" spans="1:22" x14ac:dyDescent="0.3">
      <c r="A40" s="1">
        <v>39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 t="s">
        <v>21</v>
      </c>
      <c r="H40" s="2">
        <v>45121</v>
      </c>
      <c r="I40" s="27">
        <v>45168</v>
      </c>
      <c r="J40" s="27">
        <v>45258</v>
      </c>
      <c r="K40" s="7">
        <v>45228</v>
      </c>
      <c r="L40" s="1">
        <v>106</v>
      </c>
      <c r="M40" s="1">
        <v>9</v>
      </c>
      <c r="N40" s="1">
        <v>114</v>
      </c>
      <c r="O40" s="1">
        <v>12.666666666666666</v>
      </c>
      <c r="P40" s="1">
        <v>23</v>
      </c>
      <c r="Q40" s="1">
        <v>2.5555555555555554</v>
      </c>
      <c r="R40" s="1">
        <v>30</v>
      </c>
      <c r="S40" s="1">
        <v>89</v>
      </c>
      <c r="T40" s="1">
        <v>1.32</v>
      </c>
    </row>
    <row r="41" spans="1:22" x14ac:dyDescent="0.3">
      <c r="A41" s="1">
        <v>40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 t="s">
        <v>22</v>
      </c>
      <c r="H41" s="2">
        <v>45121</v>
      </c>
      <c r="I41" s="27">
        <v>45168</v>
      </c>
      <c r="J41" s="27">
        <v>45258</v>
      </c>
      <c r="K41" s="2">
        <v>45246</v>
      </c>
      <c r="L41" s="1">
        <v>123</v>
      </c>
      <c r="M41" s="1">
        <v>18</v>
      </c>
      <c r="N41" s="1">
        <v>215.95</v>
      </c>
      <c r="O41" s="1">
        <v>11.997222222222222</v>
      </c>
      <c r="P41" s="1">
        <v>46.72</v>
      </c>
      <c r="Q41" s="1">
        <v>2.5955555555555554</v>
      </c>
      <c r="R41" s="1">
        <v>30</v>
      </c>
      <c r="S41" s="1">
        <v>102</v>
      </c>
      <c r="T41" s="1">
        <v>0.85</v>
      </c>
    </row>
    <row r="42" spans="1:22" s="5" customFormat="1" x14ac:dyDescent="0.3">
      <c r="A42" s="3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 t="s">
        <v>23</v>
      </c>
      <c r="H42" s="4">
        <v>45121</v>
      </c>
      <c r="I42" s="28">
        <v>45168</v>
      </c>
      <c r="J42" s="28">
        <v>45258</v>
      </c>
      <c r="K42" s="4">
        <v>45258</v>
      </c>
      <c r="L42" s="3">
        <v>135</v>
      </c>
      <c r="M42" s="3">
        <v>22</v>
      </c>
      <c r="N42" s="3">
        <v>125.7</v>
      </c>
      <c r="O42" s="3">
        <v>5.7136363636363638</v>
      </c>
      <c r="P42" s="3">
        <v>45.95</v>
      </c>
      <c r="Q42" s="3">
        <v>2.0886363636363638</v>
      </c>
      <c r="R42" s="3">
        <v>28</v>
      </c>
      <c r="S42" s="3">
        <v>90</v>
      </c>
      <c r="T42" s="3">
        <v>1.1200000000000001</v>
      </c>
      <c r="V42"/>
    </row>
    <row r="43" spans="1:22" x14ac:dyDescent="0.3">
      <c r="A43" s="1">
        <v>42</v>
      </c>
      <c r="B43" s="1">
        <v>2</v>
      </c>
      <c r="C43" s="1">
        <v>1</v>
      </c>
      <c r="D43" s="1">
        <v>1</v>
      </c>
      <c r="E43" s="1">
        <v>2</v>
      </c>
      <c r="F43" s="1">
        <v>2</v>
      </c>
      <c r="H43" s="2">
        <v>45122</v>
      </c>
      <c r="I43" s="27">
        <v>45184</v>
      </c>
      <c r="J43" s="27">
        <v>45272</v>
      </c>
      <c r="K43" s="2">
        <v>45122</v>
      </c>
      <c r="L43" s="1">
        <v>1</v>
      </c>
      <c r="M43" s="1">
        <v>1</v>
      </c>
      <c r="N43" s="1">
        <v>0.1</v>
      </c>
      <c r="O43" s="1">
        <v>0.1</v>
      </c>
      <c r="P43" s="1">
        <v>0.1</v>
      </c>
      <c r="Q43" s="1">
        <v>0.1</v>
      </c>
      <c r="R43" s="1">
        <v>1</v>
      </c>
      <c r="S43" s="1">
        <v>1</v>
      </c>
      <c r="T43" s="1">
        <v>0</v>
      </c>
    </row>
    <row r="44" spans="1:22" x14ac:dyDescent="0.3">
      <c r="A44" s="1">
        <v>43</v>
      </c>
      <c r="B44" s="1">
        <v>2</v>
      </c>
      <c r="C44" s="1">
        <v>1</v>
      </c>
      <c r="D44" s="1">
        <v>1</v>
      </c>
      <c r="E44" s="1">
        <v>2</v>
      </c>
      <c r="F44" s="1">
        <v>2</v>
      </c>
      <c r="H44" s="2">
        <v>45122</v>
      </c>
      <c r="I44" s="27">
        <v>45184</v>
      </c>
      <c r="J44" s="27">
        <v>45272</v>
      </c>
      <c r="K44" s="2">
        <v>45184</v>
      </c>
      <c r="L44" s="1">
        <v>61</v>
      </c>
      <c r="M44" s="1">
        <v>4</v>
      </c>
      <c r="N44" s="1">
        <v>5.68</v>
      </c>
      <c r="O44" s="1">
        <v>1.42</v>
      </c>
      <c r="P44" s="1">
        <v>0.86</v>
      </c>
      <c r="Q44" s="1">
        <v>0.215</v>
      </c>
      <c r="R44" s="1">
        <v>15</v>
      </c>
      <c r="S44" s="1">
        <v>45</v>
      </c>
      <c r="T44" s="1">
        <v>0.18</v>
      </c>
    </row>
    <row r="45" spans="1:22" x14ac:dyDescent="0.3">
      <c r="A45" s="1">
        <v>44</v>
      </c>
      <c r="B45" s="1">
        <v>2</v>
      </c>
      <c r="C45" s="1">
        <v>1</v>
      </c>
      <c r="D45" s="1">
        <v>1</v>
      </c>
      <c r="E45" s="1">
        <v>2</v>
      </c>
      <c r="F45" s="1">
        <v>2</v>
      </c>
      <c r="H45" s="2">
        <v>45122</v>
      </c>
      <c r="I45" s="27">
        <v>45184</v>
      </c>
      <c r="J45" s="27">
        <v>45272</v>
      </c>
      <c r="K45" s="2">
        <v>45198</v>
      </c>
      <c r="L45" s="1">
        <v>75</v>
      </c>
      <c r="M45" s="1">
        <v>6</v>
      </c>
      <c r="N45" s="1">
        <v>10.18</v>
      </c>
      <c r="O45" s="1">
        <v>1.6966666666666665</v>
      </c>
      <c r="P45" s="1">
        <v>1.48</v>
      </c>
      <c r="Q45" s="1">
        <v>0.24666666666666667</v>
      </c>
      <c r="R45" s="1">
        <v>19</v>
      </c>
      <c r="S45" s="1">
        <v>53</v>
      </c>
      <c r="T45" s="1">
        <v>0.74</v>
      </c>
    </row>
    <row r="46" spans="1:22" x14ac:dyDescent="0.3">
      <c r="A46" s="1">
        <v>45</v>
      </c>
      <c r="B46" s="1">
        <v>2</v>
      </c>
      <c r="C46" s="1">
        <v>1</v>
      </c>
      <c r="D46" s="1">
        <v>1</v>
      </c>
      <c r="E46" s="1">
        <v>2</v>
      </c>
      <c r="F46" s="1">
        <v>2</v>
      </c>
      <c r="H46" s="2">
        <v>45122</v>
      </c>
      <c r="I46" s="27">
        <v>45184</v>
      </c>
      <c r="J46" s="27">
        <v>45272</v>
      </c>
      <c r="K46" s="2">
        <v>45213</v>
      </c>
      <c r="L46" s="1">
        <v>90</v>
      </c>
      <c r="M46" s="1">
        <v>8</v>
      </c>
      <c r="N46" s="1">
        <v>33</v>
      </c>
      <c r="O46" s="1">
        <v>4.125</v>
      </c>
      <c r="P46" s="1">
        <v>4.58</v>
      </c>
      <c r="Q46" s="1">
        <v>0.57250000000000001</v>
      </c>
      <c r="R46" s="1">
        <v>28</v>
      </c>
      <c r="S46" s="1">
        <v>67</v>
      </c>
      <c r="T46" s="1">
        <v>1.04</v>
      </c>
    </row>
    <row r="47" spans="1:22" x14ac:dyDescent="0.3">
      <c r="A47" s="1">
        <v>46</v>
      </c>
      <c r="B47" s="1">
        <v>2</v>
      </c>
      <c r="C47" s="1">
        <v>1</v>
      </c>
      <c r="D47" s="1">
        <v>1</v>
      </c>
      <c r="E47" s="1">
        <v>2</v>
      </c>
      <c r="F47" s="1">
        <v>2</v>
      </c>
      <c r="G47" s="1" t="s">
        <v>24</v>
      </c>
      <c r="H47" s="2">
        <v>45122</v>
      </c>
      <c r="I47" s="27">
        <v>45184</v>
      </c>
      <c r="J47" s="27">
        <v>45272</v>
      </c>
      <c r="K47" s="7">
        <v>45228</v>
      </c>
      <c r="L47" s="1">
        <v>105</v>
      </c>
      <c r="M47" s="1">
        <v>12</v>
      </c>
      <c r="N47" s="1">
        <v>129.5</v>
      </c>
      <c r="O47" s="1">
        <v>10.791666666666666</v>
      </c>
      <c r="P47" s="1">
        <v>21.14</v>
      </c>
      <c r="Q47" s="1">
        <v>1.7616666666666667</v>
      </c>
      <c r="R47" s="1">
        <v>35</v>
      </c>
      <c r="S47" s="1">
        <v>93</v>
      </c>
      <c r="T47" s="1">
        <v>1.73</v>
      </c>
    </row>
    <row r="48" spans="1:22" x14ac:dyDescent="0.3">
      <c r="A48" s="1">
        <v>47</v>
      </c>
      <c r="B48" s="1">
        <v>2</v>
      </c>
      <c r="C48" s="1">
        <v>1</v>
      </c>
      <c r="D48" s="1">
        <v>1</v>
      </c>
      <c r="E48" s="1">
        <v>2</v>
      </c>
      <c r="F48" s="1">
        <v>2</v>
      </c>
      <c r="H48" s="2">
        <v>45122</v>
      </c>
      <c r="I48" s="27">
        <v>45184</v>
      </c>
      <c r="J48" s="27">
        <v>45272</v>
      </c>
      <c r="K48" s="2">
        <v>45246</v>
      </c>
      <c r="L48" s="1">
        <v>122</v>
      </c>
      <c r="M48" s="1">
        <v>15</v>
      </c>
      <c r="N48" s="1">
        <v>178.56</v>
      </c>
      <c r="O48" s="1">
        <v>11.904</v>
      </c>
      <c r="P48" s="1">
        <v>38.39</v>
      </c>
      <c r="Q48" s="1">
        <v>2.5593333333333335</v>
      </c>
      <c r="R48" s="1">
        <v>36</v>
      </c>
      <c r="S48" s="1">
        <v>118</v>
      </c>
      <c r="T48" s="1">
        <v>2.04</v>
      </c>
    </row>
    <row r="49" spans="1:22" s="5" customFormat="1" x14ac:dyDescent="0.3">
      <c r="A49" s="3">
        <v>48</v>
      </c>
      <c r="B49" s="3">
        <v>2</v>
      </c>
      <c r="C49" s="3">
        <v>1</v>
      </c>
      <c r="D49" s="3">
        <v>1</v>
      </c>
      <c r="E49" s="3">
        <v>2</v>
      </c>
      <c r="F49" s="3">
        <v>2</v>
      </c>
      <c r="G49" s="3" t="s">
        <v>23</v>
      </c>
      <c r="H49" s="4">
        <v>45122</v>
      </c>
      <c r="I49" s="28">
        <v>45184</v>
      </c>
      <c r="J49" s="28">
        <v>45272</v>
      </c>
      <c r="K49" s="4">
        <v>45258</v>
      </c>
      <c r="L49" s="3">
        <v>134</v>
      </c>
      <c r="M49" s="3">
        <v>8</v>
      </c>
      <c r="N49" s="3">
        <v>103.98</v>
      </c>
      <c r="O49" s="3">
        <v>12.9975</v>
      </c>
      <c r="P49" s="3">
        <v>29.47</v>
      </c>
      <c r="Q49" s="3">
        <v>3.6837499999999999</v>
      </c>
      <c r="R49" s="3">
        <v>25</v>
      </c>
      <c r="S49" s="3">
        <v>117</v>
      </c>
      <c r="T49" s="3">
        <v>1.58</v>
      </c>
      <c r="V49"/>
    </row>
    <row r="50" spans="1:22" x14ac:dyDescent="0.3">
      <c r="A50" s="1">
        <v>49</v>
      </c>
      <c r="B50" s="1">
        <v>3</v>
      </c>
      <c r="C50" s="1">
        <v>1</v>
      </c>
      <c r="D50" s="1">
        <v>2</v>
      </c>
      <c r="E50" s="1">
        <v>1</v>
      </c>
      <c r="F50" s="1">
        <v>1</v>
      </c>
      <c r="H50" s="2">
        <v>45137</v>
      </c>
      <c r="I50" s="27">
        <v>45184</v>
      </c>
      <c r="J50" s="27">
        <v>45258</v>
      </c>
      <c r="K50" s="2">
        <v>45137</v>
      </c>
      <c r="L50" s="1">
        <v>1</v>
      </c>
      <c r="M50" s="1">
        <v>1</v>
      </c>
      <c r="N50" s="1">
        <v>0.1</v>
      </c>
      <c r="O50" s="1">
        <v>0.1</v>
      </c>
      <c r="P50" s="1">
        <v>0.1</v>
      </c>
      <c r="Q50" s="1">
        <v>0.1</v>
      </c>
      <c r="R50" s="1">
        <v>1</v>
      </c>
      <c r="S50" s="1">
        <v>1</v>
      </c>
      <c r="T50" s="1">
        <v>0</v>
      </c>
    </row>
    <row r="51" spans="1:22" x14ac:dyDescent="0.3">
      <c r="A51" s="1">
        <v>50</v>
      </c>
      <c r="B51" s="1">
        <v>3</v>
      </c>
      <c r="C51" s="1">
        <v>1</v>
      </c>
      <c r="D51" s="1">
        <v>2</v>
      </c>
      <c r="E51" s="1">
        <v>1</v>
      </c>
      <c r="F51" s="1">
        <v>1</v>
      </c>
      <c r="H51" s="2">
        <v>45137</v>
      </c>
      <c r="I51" s="27">
        <v>45184</v>
      </c>
      <c r="J51" s="27">
        <v>45258</v>
      </c>
      <c r="K51" s="2">
        <v>45184</v>
      </c>
      <c r="L51" s="1">
        <v>47</v>
      </c>
      <c r="M51" s="1">
        <v>8</v>
      </c>
      <c r="N51" s="1">
        <v>26.25</v>
      </c>
      <c r="O51" s="1">
        <v>3.28125</v>
      </c>
      <c r="P51" s="1">
        <v>4.5199999999999996</v>
      </c>
      <c r="Q51" s="1">
        <v>0.56499999999999995</v>
      </c>
      <c r="R51" s="1">
        <v>19</v>
      </c>
      <c r="S51" s="1">
        <v>56</v>
      </c>
      <c r="T51" s="1">
        <v>0.28999999999999998</v>
      </c>
    </row>
    <row r="52" spans="1:22" x14ac:dyDescent="0.3">
      <c r="A52" s="1">
        <v>51</v>
      </c>
      <c r="B52" s="1">
        <v>3</v>
      </c>
      <c r="C52" s="1">
        <v>1</v>
      </c>
      <c r="D52" s="1">
        <v>2</v>
      </c>
      <c r="E52" s="1">
        <v>1</v>
      </c>
      <c r="F52" s="1">
        <v>1</v>
      </c>
      <c r="H52" s="2">
        <v>45137</v>
      </c>
      <c r="I52" s="27">
        <v>45184</v>
      </c>
      <c r="J52" s="27">
        <v>45258</v>
      </c>
      <c r="K52" s="2">
        <v>45198</v>
      </c>
      <c r="L52" s="1">
        <v>60</v>
      </c>
      <c r="M52" s="1">
        <v>9</v>
      </c>
      <c r="N52" s="1">
        <v>28.87</v>
      </c>
      <c r="O52" s="1">
        <v>3.2077777777777778</v>
      </c>
      <c r="P52" s="1">
        <v>4.8</v>
      </c>
      <c r="Q52" s="1">
        <v>0.53333333333333333</v>
      </c>
      <c r="R52" s="1">
        <v>29</v>
      </c>
      <c r="S52" s="1">
        <v>54</v>
      </c>
      <c r="T52" s="1">
        <v>0.38</v>
      </c>
    </row>
    <row r="53" spans="1:22" x14ac:dyDescent="0.3">
      <c r="A53" s="1">
        <v>52</v>
      </c>
      <c r="B53" s="1">
        <v>3</v>
      </c>
      <c r="C53" s="1">
        <v>1</v>
      </c>
      <c r="D53" s="1">
        <v>2</v>
      </c>
      <c r="E53" s="1">
        <v>1</v>
      </c>
      <c r="F53" s="1">
        <v>1</v>
      </c>
      <c r="H53" s="2">
        <v>45137</v>
      </c>
      <c r="I53" s="27">
        <v>45184</v>
      </c>
      <c r="J53" s="27">
        <v>45258</v>
      </c>
      <c r="K53" s="2">
        <v>45213</v>
      </c>
      <c r="L53" s="1">
        <v>75</v>
      </c>
      <c r="M53" s="1">
        <v>10</v>
      </c>
      <c r="N53" s="1">
        <v>47.64</v>
      </c>
      <c r="O53" s="1">
        <v>4.7640000000000002</v>
      </c>
      <c r="P53" s="1">
        <v>7.83</v>
      </c>
      <c r="Q53" s="1">
        <v>0.78300000000000003</v>
      </c>
      <c r="R53" s="1">
        <v>27</v>
      </c>
      <c r="S53" s="1">
        <v>54.5</v>
      </c>
      <c r="T53" s="1">
        <v>0.56999999999999995</v>
      </c>
    </row>
    <row r="54" spans="1:22" x14ac:dyDescent="0.3">
      <c r="A54" s="1">
        <v>53</v>
      </c>
      <c r="B54" s="1">
        <v>3</v>
      </c>
      <c r="C54" s="1">
        <v>1</v>
      </c>
      <c r="D54" s="1">
        <v>2</v>
      </c>
      <c r="E54" s="1">
        <v>1</v>
      </c>
      <c r="F54" s="1">
        <v>1</v>
      </c>
      <c r="H54" s="2">
        <v>45137</v>
      </c>
      <c r="I54" s="27">
        <v>45184</v>
      </c>
      <c r="J54" s="27">
        <v>45258</v>
      </c>
      <c r="K54" s="2">
        <v>45228</v>
      </c>
      <c r="L54" s="1">
        <v>90</v>
      </c>
      <c r="M54" s="1">
        <v>9</v>
      </c>
      <c r="N54" s="1">
        <v>127.13</v>
      </c>
      <c r="O54" s="1">
        <v>14.125555555555556</v>
      </c>
      <c r="P54" s="1">
        <v>21.92</v>
      </c>
      <c r="Q54" s="1">
        <v>2.4355555555555557</v>
      </c>
      <c r="R54" s="1">
        <v>35</v>
      </c>
      <c r="S54" s="1">
        <v>101</v>
      </c>
      <c r="T54" s="1">
        <v>1.17</v>
      </c>
    </row>
    <row r="55" spans="1:22" x14ac:dyDescent="0.3">
      <c r="A55" s="1">
        <v>54</v>
      </c>
      <c r="B55" s="1">
        <v>3</v>
      </c>
      <c r="C55" s="1">
        <v>1</v>
      </c>
      <c r="D55" s="1">
        <v>2</v>
      </c>
      <c r="E55" s="1">
        <v>1</v>
      </c>
      <c r="F55" s="1">
        <v>1</v>
      </c>
      <c r="H55" s="2">
        <v>45137</v>
      </c>
      <c r="I55" s="27">
        <v>45184</v>
      </c>
      <c r="J55" s="27">
        <v>45258</v>
      </c>
      <c r="K55" s="2">
        <v>45246</v>
      </c>
      <c r="L55" s="1">
        <v>107</v>
      </c>
      <c r="M55" s="1">
        <v>12</v>
      </c>
      <c r="N55" s="1">
        <v>140.97999999999999</v>
      </c>
      <c r="O55" s="1">
        <v>11.748333333333333</v>
      </c>
      <c r="P55" s="1">
        <v>27.92</v>
      </c>
      <c r="Q55" s="1">
        <v>2.3266666666666667</v>
      </c>
      <c r="R55" s="1">
        <v>21</v>
      </c>
      <c r="S55" s="1">
        <v>91</v>
      </c>
      <c r="T55" s="1">
        <v>1.24</v>
      </c>
    </row>
    <row r="56" spans="1:22" s="5" customFormat="1" x14ac:dyDescent="0.3">
      <c r="A56" s="3">
        <v>55</v>
      </c>
      <c r="B56" s="3">
        <v>3</v>
      </c>
      <c r="C56" s="3">
        <v>1</v>
      </c>
      <c r="D56" s="3">
        <v>2</v>
      </c>
      <c r="E56" s="3">
        <v>1</v>
      </c>
      <c r="F56" s="3">
        <v>1</v>
      </c>
      <c r="G56" s="3"/>
      <c r="H56" s="4">
        <v>45137</v>
      </c>
      <c r="I56" s="28">
        <v>45184</v>
      </c>
      <c r="J56" s="28">
        <v>45258</v>
      </c>
      <c r="K56" s="4">
        <v>45258</v>
      </c>
      <c r="L56" s="3">
        <v>119</v>
      </c>
      <c r="M56" s="3">
        <v>10</v>
      </c>
      <c r="N56" s="3">
        <v>90.61</v>
      </c>
      <c r="O56" s="3">
        <v>9.0609999999999999</v>
      </c>
      <c r="P56" s="3">
        <v>21.37</v>
      </c>
      <c r="Q56" s="3">
        <v>2.137</v>
      </c>
      <c r="R56" s="3">
        <v>22</v>
      </c>
      <c r="S56" s="3">
        <v>92</v>
      </c>
      <c r="T56" s="3">
        <v>1.23</v>
      </c>
      <c r="V56"/>
    </row>
    <row r="57" spans="1:22" x14ac:dyDescent="0.3">
      <c r="A57" s="1">
        <v>56</v>
      </c>
      <c r="B57" s="1">
        <v>4</v>
      </c>
      <c r="C57" s="1">
        <v>1</v>
      </c>
      <c r="D57" s="1">
        <v>2</v>
      </c>
      <c r="E57" s="1">
        <v>2</v>
      </c>
      <c r="F57" s="1">
        <v>4</v>
      </c>
      <c r="H57" s="2">
        <v>45126</v>
      </c>
      <c r="I57" s="27">
        <v>45184</v>
      </c>
      <c r="J57" s="27">
        <v>45272</v>
      </c>
      <c r="K57" s="2">
        <v>45126</v>
      </c>
      <c r="L57" s="1">
        <v>1</v>
      </c>
      <c r="M57" s="1">
        <v>1</v>
      </c>
      <c r="N57" s="1">
        <v>0.1</v>
      </c>
      <c r="O57" s="1">
        <v>0.1</v>
      </c>
      <c r="P57" s="1">
        <v>0.1</v>
      </c>
      <c r="Q57" s="1">
        <v>0.1</v>
      </c>
      <c r="R57" s="1">
        <v>1</v>
      </c>
      <c r="S57" s="1">
        <v>1</v>
      </c>
      <c r="T57" s="1">
        <v>0</v>
      </c>
    </row>
    <row r="58" spans="1:22" x14ac:dyDescent="0.3">
      <c r="A58" s="1">
        <v>57</v>
      </c>
      <c r="B58" s="1">
        <v>4</v>
      </c>
      <c r="C58" s="1">
        <v>1</v>
      </c>
      <c r="D58" s="1">
        <v>2</v>
      </c>
      <c r="E58" s="1">
        <v>2</v>
      </c>
      <c r="F58" s="1">
        <v>4</v>
      </c>
      <c r="H58" s="2">
        <v>45126</v>
      </c>
      <c r="I58" s="27">
        <v>45184</v>
      </c>
      <c r="J58" s="27">
        <v>45272</v>
      </c>
      <c r="K58" s="2">
        <v>45184</v>
      </c>
      <c r="L58" s="1">
        <v>57</v>
      </c>
      <c r="M58" s="1">
        <v>3</v>
      </c>
      <c r="N58" s="1">
        <v>5.25</v>
      </c>
      <c r="O58" s="1">
        <v>1.75</v>
      </c>
      <c r="P58" s="1">
        <v>1.33</v>
      </c>
      <c r="Q58" s="1">
        <v>0.44333333333333336</v>
      </c>
      <c r="R58" s="1">
        <v>13.5</v>
      </c>
      <c r="S58" s="1">
        <v>65</v>
      </c>
      <c r="T58" s="1">
        <v>0.42</v>
      </c>
    </row>
    <row r="59" spans="1:22" x14ac:dyDescent="0.3">
      <c r="A59" s="1">
        <v>58</v>
      </c>
      <c r="B59" s="1">
        <v>4</v>
      </c>
      <c r="C59" s="1">
        <v>1</v>
      </c>
      <c r="D59" s="1">
        <v>2</v>
      </c>
      <c r="E59" s="1">
        <v>2</v>
      </c>
      <c r="F59" s="1">
        <v>4</v>
      </c>
      <c r="H59" s="2">
        <v>45126</v>
      </c>
      <c r="I59" s="27">
        <v>45184</v>
      </c>
      <c r="J59" s="27">
        <v>45272</v>
      </c>
      <c r="K59" s="2">
        <v>45198</v>
      </c>
      <c r="L59" s="1">
        <v>71</v>
      </c>
      <c r="M59" s="1">
        <v>2</v>
      </c>
      <c r="N59" s="1">
        <v>14.62</v>
      </c>
      <c r="O59" s="1">
        <v>7.31</v>
      </c>
      <c r="P59" s="1">
        <v>2.2799999999999998</v>
      </c>
      <c r="Q59" s="1">
        <v>1.1399999999999999</v>
      </c>
      <c r="R59" s="1">
        <v>14</v>
      </c>
      <c r="S59" s="1">
        <v>72</v>
      </c>
      <c r="T59" s="1">
        <v>0.34</v>
      </c>
    </row>
    <row r="60" spans="1:22" x14ac:dyDescent="0.3">
      <c r="A60" s="1">
        <v>59</v>
      </c>
      <c r="B60" s="1">
        <v>4</v>
      </c>
      <c r="C60" s="1">
        <v>1</v>
      </c>
      <c r="D60" s="1">
        <v>2</v>
      </c>
      <c r="E60" s="1">
        <v>2</v>
      </c>
      <c r="F60" s="1">
        <v>4</v>
      </c>
      <c r="H60" s="2">
        <v>45126</v>
      </c>
      <c r="I60" s="27">
        <v>45184</v>
      </c>
      <c r="J60" s="27">
        <v>45272</v>
      </c>
      <c r="K60" s="2">
        <v>45213</v>
      </c>
      <c r="L60" s="1">
        <v>86</v>
      </c>
      <c r="M60" s="1">
        <v>4</v>
      </c>
      <c r="N60" s="1">
        <v>39.409999999999997</v>
      </c>
      <c r="O60" s="1">
        <v>9.8524999999999991</v>
      </c>
      <c r="P60" s="1">
        <v>6.68</v>
      </c>
      <c r="Q60" s="1">
        <v>1.67</v>
      </c>
      <c r="R60" s="1">
        <v>27</v>
      </c>
      <c r="S60" s="1">
        <v>58</v>
      </c>
      <c r="T60" s="1">
        <v>0.45</v>
      </c>
    </row>
    <row r="61" spans="1:22" x14ac:dyDescent="0.3">
      <c r="A61" s="1">
        <v>60</v>
      </c>
      <c r="B61" s="1">
        <v>4</v>
      </c>
      <c r="C61" s="1">
        <v>1</v>
      </c>
      <c r="D61" s="1">
        <v>2</v>
      </c>
      <c r="E61" s="1">
        <v>2</v>
      </c>
      <c r="F61" s="1">
        <v>4</v>
      </c>
      <c r="H61" s="2">
        <v>45126</v>
      </c>
      <c r="I61" s="27">
        <v>45184</v>
      </c>
      <c r="J61" s="27">
        <v>45272</v>
      </c>
      <c r="K61" s="2">
        <v>45228</v>
      </c>
      <c r="L61" s="1">
        <v>101</v>
      </c>
      <c r="M61" s="1">
        <v>4</v>
      </c>
      <c r="N61" s="1">
        <v>30.22</v>
      </c>
      <c r="O61" s="1">
        <v>7.5549999999999997</v>
      </c>
      <c r="P61" s="1">
        <v>6.26</v>
      </c>
      <c r="Q61" s="1">
        <v>1.5649999999999999</v>
      </c>
      <c r="R61" s="1">
        <v>29</v>
      </c>
      <c r="S61" s="1">
        <v>63</v>
      </c>
      <c r="T61" s="1">
        <v>1.31</v>
      </c>
    </row>
    <row r="62" spans="1:22" x14ac:dyDescent="0.3">
      <c r="A62" s="1">
        <v>61</v>
      </c>
      <c r="B62" s="1">
        <v>4</v>
      </c>
      <c r="C62" s="1">
        <v>1</v>
      </c>
      <c r="D62" s="1">
        <v>2</v>
      </c>
      <c r="E62" s="1">
        <v>2</v>
      </c>
      <c r="F62" s="1">
        <v>4</v>
      </c>
      <c r="H62" s="2">
        <v>45126</v>
      </c>
      <c r="I62" s="27">
        <v>45184</v>
      </c>
      <c r="J62" s="27">
        <v>45272</v>
      </c>
      <c r="K62" s="2">
        <v>45246</v>
      </c>
      <c r="L62" s="1">
        <v>118</v>
      </c>
      <c r="M62" s="1">
        <v>3</v>
      </c>
      <c r="N62" s="1">
        <v>84.89</v>
      </c>
      <c r="O62" s="1">
        <v>28.296666666666667</v>
      </c>
      <c r="P62" s="1">
        <v>21.69</v>
      </c>
      <c r="Q62" s="1">
        <v>7.23</v>
      </c>
      <c r="R62" s="1">
        <v>29</v>
      </c>
      <c r="S62" s="1">
        <v>113</v>
      </c>
      <c r="T62" s="1">
        <v>1.4</v>
      </c>
    </row>
    <row r="63" spans="1:22" s="5" customFormat="1" x14ac:dyDescent="0.3">
      <c r="A63" s="3">
        <v>62</v>
      </c>
      <c r="B63" s="3">
        <v>4</v>
      </c>
      <c r="C63" s="3">
        <v>1</v>
      </c>
      <c r="D63" s="3">
        <v>2</v>
      </c>
      <c r="E63" s="3">
        <v>2</v>
      </c>
      <c r="F63" s="3">
        <v>4</v>
      </c>
      <c r="G63" s="3"/>
      <c r="H63" s="4">
        <v>45126</v>
      </c>
      <c r="I63" s="28">
        <v>45184</v>
      </c>
      <c r="J63" s="28">
        <v>45272</v>
      </c>
      <c r="K63" s="4">
        <v>45258</v>
      </c>
      <c r="L63" s="3">
        <v>130</v>
      </c>
      <c r="M63" s="3">
        <v>1</v>
      </c>
      <c r="N63" s="3">
        <v>74.900000000000006</v>
      </c>
      <c r="O63" s="3">
        <v>74.900000000000006</v>
      </c>
      <c r="P63" s="3">
        <v>24</v>
      </c>
      <c r="Q63" s="3">
        <v>24</v>
      </c>
      <c r="R63" s="3">
        <v>24</v>
      </c>
      <c r="S63" s="3">
        <v>130</v>
      </c>
      <c r="T63" s="3">
        <v>1.17</v>
      </c>
      <c r="V63"/>
    </row>
    <row r="64" spans="1:22" x14ac:dyDescent="0.3">
      <c r="A64" s="1">
        <v>63</v>
      </c>
      <c r="B64" s="1">
        <v>5</v>
      </c>
      <c r="C64" s="1">
        <v>1</v>
      </c>
      <c r="D64" s="1">
        <v>3</v>
      </c>
      <c r="E64" s="1">
        <v>2</v>
      </c>
      <c r="F64" s="1">
        <v>2</v>
      </c>
      <c r="H64" s="2">
        <v>45124</v>
      </c>
      <c r="I64" s="27">
        <v>45184</v>
      </c>
      <c r="J64" s="27">
        <v>45272</v>
      </c>
      <c r="K64" s="2">
        <v>45124</v>
      </c>
      <c r="L64" s="1">
        <v>1</v>
      </c>
      <c r="M64" s="1">
        <v>1</v>
      </c>
      <c r="N64" s="1">
        <v>0.1</v>
      </c>
      <c r="O64" s="1">
        <v>0.1</v>
      </c>
      <c r="P64" s="1">
        <v>0.1</v>
      </c>
      <c r="Q64" s="1">
        <v>0.1</v>
      </c>
      <c r="R64" s="1">
        <v>1</v>
      </c>
      <c r="S64" s="1">
        <v>1</v>
      </c>
      <c r="T64" s="1">
        <v>0</v>
      </c>
    </row>
    <row r="65" spans="1:20" x14ac:dyDescent="0.3">
      <c r="A65" s="1">
        <v>64</v>
      </c>
      <c r="B65" s="1">
        <v>5</v>
      </c>
      <c r="C65" s="1">
        <v>1</v>
      </c>
      <c r="D65" s="1">
        <v>3</v>
      </c>
      <c r="E65" s="1">
        <v>2</v>
      </c>
      <c r="F65" s="1">
        <v>2</v>
      </c>
      <c r="H65" s="2">
        <v>45124</v>
      </c>
      <c r="I65" s="27">
        <v>45184</v>
      </c>
      <c r="J65" s="27">
        <v>45272</v>
      </c>
      <c r="K65" s="2">
        <v>45184</v>
      </c>
      <c r="L65" s="1">
        <v>59</v>
      </c>
      <c r="M65" s="1">
        <v>3</v>
      </c>
      <c r="N65" s="1">
        <v>6.56</v>
      </c>
      <c r="O65" s="1">
        <v>2.1866666666666665</v>
      </c>
      <c r="P65" s="1">
        <v>0.98</v>
      </c>
      <c r="Q65" s="1">
        <v>0.32666666666666666</v>
      </c>
      <c r="R65" s="1">
        <v>13.5</v>
      </c>
      <c r="S65" s="1">
        <v>50</v>
      </c>
      <c r="T65" s="1">
        <v>0.28000000000000003</v>
      </c>
    </row>
    <row r="66" spans="1:20" x14ac:dyDescent="0.3">
      <c r="A66" s="1">
        <v>65</v>
      </c>
      <c r="B66" s="1">
        <v>5</v>
      </c>
      <c r="C66" s="1">
        <v>1</v>
      </c>
      <c r="D66" s="1">
        <v>3</v>
      </c>
      <c r="E66" s="1">
        <v>2</v>
      </c>
      <c r="F66" s="1">
        <v>2</v>
      </c>
      <c r="H66" s="2">
        <v>45124</v>
      </c>
      <c r="I66" s="27">
        <v>45184</v>
      </c>
      <c r="J66" s="27">
        <v>45272</v>
      </c>
      <c r="K66" s="2">
        <v>45198</v>
      </c>
      <c r="L66" s="1">
        <v>73</v>
      </c>
      <c r="M66" s="1">
        <v>7</v>
      </c>
      <c r="N66" s="1">
        <v>22.94</v>
      </c>
      <c r="O66" s="1">
        <v>3.2771428571428571</v>
      </c>
      <c r="P66" s="1">
        <v>2.93</v>
      </c>
      <c r="Q66" s="1">
        <v>0.41857142857142859</v>
      </c>
      <c r="R66" s="1">
        <v>17</v>
      </c>
      <c r="S66" s="1">
        <v>55</v>
      </c>
      <c r="T66" s="1">
        <v>0.83</v>
      </c>
    </row>
    <row r="67" spans="1:20" x14ac:dyDescent="0.3">
      <c r="A67" s="1">
        <v>66</v>
      </c>
      <c r="B67" s="1">
        <v>5</v>
      </c>
      <c r="C67" s="1">
        <v>1</v>
      </c>
      <c r="D67" s="1">
        <v>3</v>
      </c>
      <c r="E67" s="1">
        <v>2</v>
      </c>
      <c r="F67" s="1">
        <v>2</v>
      </c>
      <c r="H67" s="2">
        <v>45124</v>
      </c>
      <c r="I67" s="27">
        <v>45184</v>
      </c>
      <c r="J67" s="27">
        <v>45272</v>
      </c>
      <c r="K67" s="2">
        <v>45213</v>
      </c>
      <c r="L67" s="1">
        <v>88</v>
      </c>
      <c r="M67" s="1">
        <v>5</v>
      </c>
      <c r="N67" s="1">
        <v>52.1</v>
      </c>
      <c r="O67" s="1">
        <v>10.42</v>
      </c>
      <c r="P67" s="1">
        <v>7.41</v>
      </c>
      <c r="Q67" s="1">
        <v>1.482</v>
      </c>
      <c r="R67" s="1">
        <v>29</v>
      </c>
      <c r="S67" s="1">
        <v>70</v>
      </c>
      <c r="T67" s="1">
        <v>1.26</v>
      </c>
    </row>
    <row r="68" spans="1:20" x14ac:dyDescent="0.3">
      <c r="A68" s="1">
        <v>67</v>
      </c>
      <c r="B68" s="1">
        <v>5</v>
      </c>
      <c r="C68" s="1">
        <v>1</v>
      </c>
      <c r="D68" s="1">
        <v>3</v>
      </c>
      <c r="E68" s="1">
        <v>2</v>
      </c>
      <c r="F68" s="1">
        <v>2</v>
      </c>
      <c r="H68" s="2">
        <v>45124</v>
      </c>
      <c r="I68" s="27">
        <v>45184</v>
      </c>
      <c r="J68" s="27">
        <v>45272</v>
      </c>
      <c r="K68" s="2">
        <v>45228</v>
      </c>
      <c r="L68" s="1">
        <v>103</v>
      </c>
      <c r="M68" s="1">
        <v>17</v>
      </c>
      <c r="N68" s="1">
        <v>170.47</v>
      </c>
      <c r="O68" s="1">
        <v>10.027647058823529</v>
      </c>
      <c r="P68" s="1">
        <v>33.85</v>
      </c>
      <c r="Q68" s="1">
        <v>1.9911764705882353</v>
      </c>
      <c r="R68" s="1">
        <v>28</v>
      </c>
      <c r="S68" s="1">
        <v>101</v>
      </c>
      <c r="T68" s="1">
        <v>2.09</v>
      </c>
    </row>
    <row r="69" spans="1:20" x14ac:dyDescent="0.3">
      <c r="A69" s="1">
        <v>68</v>
      </c>
      <c r="B69" s="1">
        <v>5</v>
      </c>
      <c r="C69" s="1">
        <v>1</v>
      </c>
      <c r="D69" s="1">
        <v>3</v>
      </c>
      <c r="E69" s="1">
        <v>2</v>
      </c>
      <c r="F69" s="1">
        <v>2</v>
      </c>
      <c r="H69" s="2">
        <v>45124</v>
      </c>
      <c r="I69" s="27">
        <v>45184</v>
      </c>
      <c r="J69" s="27">
        <v>45272</v>
      </c>
      <c r="K69" s="2">
        <v>45246</v>
      </c>
      <c r="L69" s="1">
        <v>120</v>
      </c>
      <c r="M69" s="1">
        <v>6</v>
      </c>
      <c r="N69" s="1">
        <v>144</v>
      </c>
      <c r="O69" s="1">
        <v>24</v>
      </c>
      <c r="P69" s="1">
        <v>26.06</v>
      </c>
      <c r="Q69" s="1">
        <v>4.3433333333333328</v>
      </c>
      <c r="R69" s="1">
        <v>30</v>
      </c>
      <c r="S69" s="1">
        <v>144</v>
      </c>
      <c r="T69" s="1">
        <v>2.16</v>
      </c>
    </row>
    <row r="70" spans="1:20" x14ac:dyDescent="0.3">
      <c r="A70" s="1">
        <v>69</v>
      </c>
      <c r="B70" s="1">
        <v>5</v>
      </c>
      <c r="C70" s="1">
        <v>1</v>
      </c>
      <c r="D70" s="1">
        <v>3</v>
      </c>
      <c r="E70" s="1">
        <v>2</v>
      </c>
      <c r="F70" s="1">
        <v>2</v>
      </c>
      <c r="H70" s="2">
        <v>45124</v>
      </c>
      <c r="I70" s="27">
        <v>45184</v>
      </c>
      <c r="J70" s="27">
        <v>45272</v>
      </c>
      <c r="K70" s="2">
        <v>45258</v>
      </c>
      <c r="L70" s="1">
        <v>132</v>
      </c>
      <c r="M70" s="1">
        <v>16</v>
      </c>
      <c r="N70" s="1">
        <v>210.52</v>
      </c>
      <c r="O70" s="1">
        <v>13.157500000000001</v>
      </c>
      <c r="P70" s="1">
        <v>75.88</v>
      </c>
      <c r="Q70" s="1">
        <v>4.7424999999999997</v>
      </c>
      <c r="R70" s="1">
        <v>31</v>
      </c>
      <c r="S70" s="1">
        <v>123</v>
      </c>
      <c r="T70" s="1">
        <v>2.09</v>
      </c>
    </row>
  </sheetData>
  <autoFilter ref="A1:V70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A8E8-35E9-4E56-9DFE-4E6C32A5BF8B}">
  <dimension ref="A1:T93"/>
  <sheetViews>
    <sheetView workbookViewId="0">
      <pane ySplit="1" topLeftCell="A2" activePane="bottomLeft" state="frozen"/>
      <selection pane="bottomLeft" activeCell="D20" sqref="D20"/>
    </sheetView>
  </sheetViews>
  <sheetFormatPr defaultRowHeight="14.4" x14ac:dyDescent="0.3"/>
  <cols>
    <col min="1" max="1" width="14.33203125" bestFit="1" customWidth="1"/>
    <col min="2" max="2" width="10.109375" bestFit="1" customWidth="1"/>
    <col min="3" max="3" width="6.33203125" bestFit="1" customWidth="1"/>
    <col min="4" max="4" width="11.44140625" customWidth="1"/>
    <col min="5" max="5" width="13.6640625" bestFit="1" customWidth="1"/>
    <col min="6" max="6" width="13.44140625" bestFit="1" customWidth="1"/>
    <col min="7" max="7" width="16.33203125" bestFit="1" customWidth="1"/>
    <col min="8" max="8" width="13.109375" bestFit="1" customWidth="1"/>
    <col min="9" max="9" width="14.88671875" bestFit="1" customWidth="1"/>
    <col min="10" max="10" width="13.33203125" bestFit="1" customWidth="1"/>
    <col min="11" max="11" width="14.109375" bestFit="1" customWidth="1"/>
    <col min="12" max="12" width="19.44140625" hidden="1" customWidth="1"/>
    <col min="13" max="13" width="0" hidden="1" customWidth="1"/>
    <col min="14" max="14" width="11" hidden="1" customWidth="1"/>
    <col min="15" max="15" width="17.33203125" hidden="1" customWidth="1"/>
    <col min="16" max="16" width="9.6640625" hidden="1" customWidth="1"/>
    <col min="17" max="17" width="15.88671875" hidden="1" customWidth="1"/>
    <col min="18" max="18" width="8.33203125" hidden="1" customWidth="1"/>
    <col min="19" max="19" width="11.88671875" bestFit="1" customWidth="1"/>
    <col min="20" max="20" width="14.21875" bestFit="1" customWidth="1"/>
  </cols>
  <sheetData>
    <row r="1" spans="1:20" x14ac:dyDescent="0.3">
      <c r="A1" s="1" t="s">
        <v>14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  <c r="H1" s="1" t="s">
        <v>17</v>
      </c>
      <c r="I1" s="1" t="s">
        <v>19</v>
      </c>
      <c r="J1" s="1" t="s">
        <v>18</v>
      </c>
      <c r="K1" s="2" t="s">
        <v>16</v>
      </c>
      <c r="L1" s="1" t="s">
        <v>15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</row>
    <row r="2" spans="1:2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2"/>
      <c r="H2" s="2">
        <v>44783</v>
      </c>
      <c r="I2" s="2">
        <v>44831</v>
      </c>
      <c r="J2" s="2">
        <v>44895</v>
      </c>
      <c r="K2" s="2">
        <v>44783</v>
      </c>
      <c r="L2" s="1">
        <v>1</v>
      </c>
      <c r="M2" s="1">
        <v>1</v>
      </c>
      <c r="N2" s="1">
        <v>0.1</v>
      </c>
      <c r="O2" s="1">
        <v>0.1</v>
      </c>
      <c r="P2" s="1">
        <v>0.1</v>
      </c>
      <c r="Q2" s="1">
        <v>0.1</v>
      </c>
      <c r="R2" s="1">
        <v>1</v>
      </c>
      <c r="S2" s="1">
        <v>1</v>
      </c>
      <c r="T2" s="1">
        <v>0</v>
      </c>
    </row>
    <row r="3" spans="1:20" x14ac:dyDescent="0.3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2"/>
      <c r="H3" s="2">
        <v>44783</v>
      </c>
      <c r="I3" s="2">
        <v>44831</v>
      </c>
      <c r="J3" s="2">
        <v>44895</v>
      </c>
      <c r="K3" s="2">
        <v>44832</v>
      </c>
      <c r="L3" s="1">
        <v>48</v>
      </c>
      <c r="M3" s="1">
        <v>5</v>
      </c>
      <c r="N3" s="1">
        <v>9.36</v>
      </c>
      <c r="O3" s="1">
        <v>1.8719999999999999</v>
      </c>
      <c r="P3" s="1">
        <v>1.65</v>
      </c>
      <c r="Q3" s="1">
        <v>0.32999999999999996</v>
      </c>
      <c r="R3" s="1">
        <v>17</v>
      </c>
      <c r="S3" s="1">
        <v>49</v>
      </c>
      <c r="T3" s="1">
        <v>0.14000000000000001</v>
      </c>
    </row>
    <row r="4" spans="1:20" x14ac:dyDescent="0.3">
      <c r="A4" s="1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2" t="s">
        <v>25</v>
      </c>
      <c r="H4" s="2">
        <v>44783</v>
      </c>
      <c r="I4" s="2">
        <v>44831</v>
      </c>
      <c r="J4" s="2">
        <v>44895</v>
      </c>
      <c r="K4" s="2">
        <v>44844</v>
      </c>
      <c r="L4" s="1">
        <v>60</v>
      </c>
      <c r="M4" s="1">
        <v>5</v>
      </c>
      <c r="N4" s="1">
        <v>32.1</v>
      </c>
      <c r="O4" s="1">
        <v>6.42</v>
      </c>
      <c r="P4" s="1">
        <v>3.97</v>
      </c>
      <c r="Q4" s="1">
        <v>0.79400000000000004</v>
      </c>
      <c r="R4" s="1">
        <v>19</v>
      </c>
      <c r="S4" s="1">
        <v>53</v>
      </c>
      <c r="T4" s="1">
        <v>0.35</v>
      </c>
    </row>
    <row r="5" spans="1:20" x14ac:dyDescent="0.3">
      <c r="A5" s="1">
        <v>4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2" t="s">
        <v>30</v>
      </c>
      <c r="H5" s="2">
        <v>44783</v>
      </c>
      <c r="I5" s="2">
        <v>44831</v>
      </c>
      <c r="J5" s="2">
        <v>44895</v>
      </c>
      <c r="K5" s="2">
        <v>44853</v>
      </c>
      <c r="L5" s="1">
        <v>69</v>
      </c>
      <c r="M5" s="1">
        <v>5</v>
      </c>
      <c r="N5" s="1">
        <v>70.19</v>
      </c>
      <c r="O5" s="1">
        <v>14.038</v>
      </c>
      <c r="P5" s="1">
        <v>8.4600000000000009</v>
      </c>
      <c r="Q5" s="1">
        <v>1.6920000000000002</v>
      </c>
      <c r="R5" s="1">
        <v>30</v>
      </c>
      <c r="S5" s="1">
        <v>66</v>
      </c>
      <c r="T5" s="1">
        <v>0.71</v>
      </c>
    </row>
    <row r="6" spans="1:20" x14ac:dyDescent="0.3">
      <c r="A6" s="1"/>
      <c r="B6" s="1">
        <v>1</v>
      </c>
      <c r="C6" s="1">
        <v>1</v>
      </c>
      <c r="D6" s="1">
        <v>1</v>
      </c>
      <c r="E6" s="1">
        <v>1</v>
      </c>
      <c r="F6" s="1">
        <v>1</v>
      </c>
      <c r="G6" s="12" t="s">
        <v>21</v>
      </c>
      <c r="H6" s="2">
        <v>44783</v>
      </c>
      <c r="I6" s="2">
        <v>44831</v>
      </c>
      <c r="J6" s="2">
        <v>44895</v>
      </c>
      <c r="K6" s="2">
        <v>44860</v>
      </c>
      <c r="L6" s="1"/>
      <c r="M6" s="1"/>
      <c r="N6" s="1"/>
      <c r="O6" s="1"/>
      <c r="P6" s="1"/>
      <c r="Q6" s="1"/>
      <c r="R6" s="1"/>
      <c r="S6" s="1">
        <v>66</v>
      </c>
      <c r="T6" s="1"/>
    </row>
    <row r="7" spans="1:20" x14ac:dyDescent="0.3">
      <c r="A7" s="1"/>
      <c r="B7" s="1">
        <v>1</v>
      </c>
      <c r="C7" s="1">
        <v>1</v>
      </c>
      <c r="D7" s="1">
        <v>1</v>
      </c>
      <c r="E7" s="1">
        <v>1</v>
      </c>
      <c r="F7" s="1">
        <v>1</v>
      </c>
      <c r="G7" s="12" t="s">
        <v>22</v>
      </c>
      <c r="H7" s="2">
        <v>44783</v>
      </c>
      <c r="I7" s="2">
        <v>44831</v>
      </c>
      <c r="J7" s="2">
        <v>44895</v>
      </c>
      <c r="K7" s="2">
        <v>44874</v>
      </c>
      <c r="L7" s="1"/>
      <c r="M7" s="1"/>
      <c r="N7" s="1"/>
      <c r="O7" s="1"/>
      <c r="P7" s="1"/>
      <c r="Q7" s="1"/>
      <c r="R7" s="1"/>
      <c r="S7" s="1">
        <v>83</v>
      </c>
      <c r="T7" s="1"/>
    </row>
    <row r="8" spans="1:20" x14ac:dyDescent="0.3">
      <c r="A8" s="1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2" t="s">
        <v>23</v>
      </c>
      <c r="H8" s="2">
        <v>44783</v>
      </c>
      <c r="I8" s="2">
        <v>44831</v>
      </c>
      <c r="J8" s="2">
        <v>44895</v>
      </c>
      <c r="K8" s="2">
        <v>44884</v>
      </c>
      <c r="L8" s="1">
        <v>99</v>
      </c>
      <c r="M8" s="1">
        <v>9</v>
      </c>
      <c r="N8" s="1">
        <v>155.82</v>
      </c>
      <c r="O8" s="1">
        <v>17.313333333333333</v>
      </c>
      <c r="P8" s="1">
        <v>37.18</v>
      </c>
      <c r="Q8" s="1">
        <v>4.1311111111111112</v>
      </c>
      <c r="R8" s="1">
        <v>27</v>
      </c>
      <c r="S8" s="1">
        <v>84</v>
      </c>
      <c r="T8" s="1">
        <v>0.6</v>
      </c>
    </row>
    <row r="9" spans="1:20" x14ac:dyDescent="0.3">
      <c r="A9" s="3">
        <v>6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13"/>
      <c r="H9" s="4">
        <v>44783</v>
      </c>
      <c r="I9" s="4">
        <v>44831</v>
      </c>
      <c r="J9" s="4">
        <v>44895</v>
      </c>
      <c r="K9" s="4">
        <v>44890</v>
      </c>
      <c r="L9" s="3">
        <v>105</v>
      </c>
      <c r="M9" s="3">
        <v>9</v>
      </c>
      <c r="N9" s="3">
        <v>79.55</v>
      </c>
      <c r="O9" s="3">
        <v>8.8388888888888886</v>
      </c>
      <c r="P9" s="3">
        <v>29.34</v>
      </c>
      <c r="Q9" s="3">
        <v>3.26</v>
      </c>
      <c r="R9" s="3">
        <v>18</v>
      </c>
      <c r="S9" s="3">
        <v>90</v>
      </c>
      <c r="T9" s="3">
        <v>1.02</v>
      </c>
    </row>
    <row r="10" spans="1:20" x14ac:dyDescent="0.3">
      <c r="A10" s="1">
        <v>7</v>
      </c>
      <c r="B10" s="1">
        <v>3</v>
      </c>
      <c r="C10" s="1">
        <v>1</v>
      </c>
      <c r="D10" s="1">
        <v>2</v>
      </c>
      <c r="E10" s="1">
        <v>1</v>
      </c>
      <c r="F10" s="1">
        <v>1</v>
      </c>
      <c r="G10" s="10"/>
      <c r="H10" s="2">
        <v>44782</v>
      </c>
      <c r="I10" s="2">
        <v>44832</v>
      </c>
      <c r="J10" s="2">
        <v>44904</v>
      </c>
      <c r="K10" s="2">
        <v>44782</v>
      </c>
      <c r="L10" s="1">
        <v>1</v>
      </c>
      <c r="M10" s="1">
        <v>1</v>
      </c>
      <c r="N10" s="1">
        <v>0.1</v>
      </c>
      <c r="O10" s="1">
        <v>0.1</v>
      </c>
      <c r="P10" s="1">
        <v>0.1</v>
      </c>
      <c r="Q10" s="1">
        <v>0.1</v>
      </c>
      <c r="R10" s="1">
        <v>1</v>
      </c>
      <c r="S10" s="1">
        <v>1</v>
      </c>
      <c r="T10" s="1">
        <v>0</v>
      </c>
    </row>
    <row r="11" spans="1:20" x14ac:dyDescent="0.3">
      <c r="A11" s="1">
        <v>8</v>
      </c>
      <c r="B11" s="1">
        <v>3</v>
      </c>
      <c r="C11" s="1">
        <v>1</v>
      </c>
      <c r="D11" s="1">
        <v>2</v>
      </c>
      <c r="E11" s="1">
        <v>1</v>
      </c>
      <c r="F11" s="1">
        <v>1</v>
      </c>
      <c r="G11" s="10" t="s">
        <v>25</v>
      </c>
      <c r="H11" s="2">
        <v>44782</v>
      </c>
      <c r="I11" s="2">
        <v>44832</v>
      </c>
      <c r="J11" s="2">
        <v>44904</v>
      </c>
      <c r="K11" s="2">
        <v>44832</v>
      </c>
      <c r="L11" s="1">
        <v>49</v>
      </c>
      <c r="M11" s="1">
        <v>5</v>
      </c>
      <c r="N11" s="1">
        <v>27.91</v>
      </c>
      <c r="O11" s="1">
        <v>5.5819999999999999</v>
      </c>
      <c r="P11" s="1">
        <v>4.29</v>
      </c>
      <c r="Q11" s="1">
        <v>0.85799999999999998</v>
      </c>
      <c r="R11" s="1">
        <v>21.2</v>
      </c>
      <c r="S11" s="1">
        <v>39</v>
      </c>
      <c r="T11" s="1">
        <v>0.25</v>
      </c>
    </row>
    <row r="12" spans="1:20" x14ac:dyDescent="0.3">
      <c r="A12" s="1">
        <v>9</v>
      </c>
      <c r="B12" s="1">
        <v>3</v>
      </c>
      <c r="C12" s="1">
        <v>1</v>
      </c>
      <c r="D12" s="1">
        <v>2</v>
      </c>
      <c r="E12" s="1">
        <v>1</v>
      </c>
      <c r="F12" s="1">
        <v>1</v>
      </c>
      <c r="G12" s="10"/>
      <c r="H12" s="2">
        <v>44782</v>
      </c>
      <c r="I12" s="2">
        <v>44832</v>
      </c>
      <c r="J12" s="2">
        <v>44904</v>
      </c>
      <c r="K12" s="2">
        <v>44844</v>
      </c>
      <c r="L12" s="1">
        <v>61</v>
      </c>
      <c r="M12" s="1">
        <v>6</v>
      </c>
      <c r="N12" s="1">
        <v>44.84</v>
      </c>
      <c r="O12" s="1">
        <v>7.4733333333333336</v>
      </c>
      <c r="P12" s="1">
        <v>5</v>
      </c>
      <c r="Q12" s="1">
        <v>0.83333333333333337</v>
      </c>
      <c r="R12" s="1">
        <v>30</v>
      </c>
      <c r="S12" s="1">
        <v>65</v>
      </c>
      <c r="T12" s="1">
        <v>0.34</v>
      </c>
    </row>
    <row r="13" spans="1:20" x14ac:dyDescent="0.3">
      <c r="A13" s="1"/>
      <c r="B13" s="1">
        <v>3</v>
      </c>
      <c r="C13" s="1">
        <v>1</v>
      </c>
      <c r="D13" s="1">
        <v>2</v>
      </c>
      <c r="E13" s="1">
        <v>1</v>
      </c>
      <c r="F13" s="1">
        <v>1</v>
      </c>
      <c r="G13" s="10" t="s">
        <v>24</v>
      </c>
      <c r="H13" s="2">
        <v>44782</v>
      </c>
      <c r="I13" s="2">
        <v>44832</v>
      </c>
      <c r="J13" s="2">
        <v>44904</v>
      </c>
      <c r="K13" s="2">
        <v>44847</v>
      </c>
      <c r="L13" s="1"/>
      <c r="M13" s="1"/>
      <c r="N13" s="1"/>
      <c r="O13" s="1"/>
      <c r="P13" s="1"/>
      <c r="Q13" s="1"/>
      <c r="R13" s="1"/>
      <c r="S13" s="1">
        <v>51</v>
      </c>
      <c r="T13" s="1"/>
    </row>
    <row r="14" spans="1:20" x14ac:dyDescent="0.3">
      <c r="A14" s="1">
        <v>10</v>
      </c>
      <c r="B14" s="1">
        <v>3</v>
      </c>
      <c r="C14" s="1">
        <v>1</v>
      </c>
      <c r="D14" s="1">
        <v>2</v>
      </c>
      <c r="E14" s="1">
        <v>1</v>
      </c>
      <c r="F14" s="1">
        <v>1</v>
      </c>
      <c r="G14" s="10" t="s">
        <v>21</v>
      </c>
      <c r="H14" s="2">
        <v>44782</v>
      </c>
      <c r="I14" s="2">
        <v>44832</v>
      </c>
      <c r="J14" s="2">
        <v>44904</v>
      </c>
      <c r="K14" s="2">
        <v>44853</v>
      </c>
      <c r="L14" s="1">
        <v>70</v>
      </c>
      <c r="M14" s="1">
        <v>7</v>
      </c>
      <c r="N14" s="1">
        <v>49.76</v>
      </c>
      <c r="O14" s="1">
        <v>7.1085714285714285</v>
      </c>
      <c r="P14" s="1">
        <v>7.86</v>
      </c>
      <c r="Q14" s="1">
        <v>1.122857142857143</v>
      </c>
      <c r="R14" s="1">
        <v>35</v>
      </c>
      <c r="S14" s="1">
        <v>75</v>
      </c>
      <c r="T14" s="1">
        <v>0.79</v>
      </c>
    </row>
    <row r="15" spans="1:20" x14ac:dyDescent="0.3">
      <c r="A15" s="1"/>
      <c r="B15" s="1">
        <v>3</v>
      </c>
      <c r="C15" s="1">
        <v>1</v>
      </c>
      <c r="D15" s="1">
        <v>2</v>
      </c>
      <c r="E15" s="1">
        <v>1</v>
      </c>
      <c r="F15" s="1">
        <v>1</v>
      </c>
      <c r="G15" s="10" t="s">
        <v>22</v>
      </c>
      <c r="H15" s="2">
        <v>44782</v>
      </c>
      <c r="I15" s="2">
        <v>44832</v>
      </c>
      <c r="J15" s="2">
        <v>44904</v>
      </c>
      <c r="K15" s="2">
        <v>44861</v>
      </c>
      <c r="L15" s="1"/>
      <c r="M15" s="1"/>
      <c r="N15" s="1"/>
      <c r="O15" s="1"/>
      <c r="P15" s="1"/>
      <c r="Q15" s="1"/>
      <c r="R15" s="1"/>
      <c r="S15" s="1">
        <v>82</v>
      </c>
      <c r="T15" s="1"/>
    </row>
    <row r="16" spans="1:20" x14ac:dyDescent="0.3">
      <c r="A16" s="1"/>
      <c r="B16" s="1">
        <v>3</v>
      </c>
      <c r="C16" s="1">
        <v>1</v>
      </c>
      <c r="D16" s="1">
        <v>2</v>
      </c>
      <c r="E16" s="1">
        <v>1</v>
      </c>
      <c r="F16" s="1">
        <v>1</v>
      </c>
      <c r="G16" s="10" t="s">
        <v>23</v>
      </c>
      <c r="H16" s="2">
        <v>44782</v>
      </c>
      <c r="I16" s="2">
        <v>44832</v>
      </c>
      <c r="J16" s="2">
        <v>44904</v>
      </c>
      <c r="K16" s="2">
        <v>44871</v>
      </c>
      <c r="L16" s="1"/>
      <c r="M16" s="1"/>
      <c r="N16" s="1"/>
      <c r="O16" s="1"/>
      <c r="P16" s="1"/>
      <c r="Q16" s="1"/>
      <c r="R16" s="1"/>
      <c r="S16" s="1">
        <v>84</v>
      </c>
      <c r="T16" s="1"/>
    </row>
    <row r="17" spans="1:20" x14ac:dyDescent="0.3">
      <c r="A17" s="1">
        <v>11</v>
      </c>
      <c r="B17" s="1">
        <v>3</v>
      </c>
      <c r="C17" s="1">
        <v>1</v>
      </c>
      <c r="D17" s="1">
        <v>2</v>
      </c>
      <c r="E17" s="1">
        <v>1</v>
      </c>
      <c r="F17" s="1">
        <v>1</v>
      </c>
      <c r="G17" s="10"/>
      <c r="H17" s="2">
        <v>44782</v>
      </c>
      <c r="I17" s="2">
        <v>44832</v>
      </c>
      <c r="J17" s="2">
        <v>44904</v>
      </c>
      <c r="K17" s="2">
        <v>44884</v>
      </c>
      <c r="L17" s="1">
        <v>100</v>
      </c>
      <c r="M17" s="1">
        <v>7</v>
      </c>
      <c r="N17" s="1">
        <v>108.5</v>
      </c>
      <c r="O17" s="1">
        <v>15.5</v>
      </c>
      <c r="P17" s="1">
        <v>20.34</v>
      </c>
      <c r="Q17" s="1">
        <v>2.9057142857142857</v>
      </c>
      <c r="R17" s="1">
        <v>24</v>
      </c>
      <c r="S17" s="1">
        <v>96</v>
      </c>
      <c r="T17" s="1">
        <v>0.66</v>
      </c>
    </row>
    <row r="18" spans="1:20" x14ac:dyDescent="0.3">
      <c r="A18" s="3">
        <v>12</v>
      </c>
      <c r="B18" s="3">
        <v>3</v>
      </c>
      <c r="C18" s="3">
        <v>1</v>
      </c>
      <c r="D18" s="3">
        <v>2</v>
      </c>
      <c r="E18" s="3">
        <v>1</v>
      </c>
      <c r="F18" s="3">
        <v>1</v>
      </c>
      <c r="G18" s="11"/>
      <c r="H18" s="4">
        <v>44782</v>
      </c>
      <c r="I18" s="4">
        <v>44832</v>
      </c>
      <c r="J18" s="4">
        <v>44904</v>
      </c>
      <c r="K18" s="4">
        <v>44890</v>
      </c>
      <c r="L18" s="3">
        <v>106</v>
      </c>
      <c r="M18" s="3">
        <v>14</v>
      </c>
      <c r="N18" s="3">
        <v>91.83</v>
      </c>
      <c r="O18" s="3">
        <v>6.5592857142857142</v>
      </c>
      <c r="P18" s="3">
        <v>31.03</v>
      </c>
      <c r="Q18" s="3">
        <v>2.2164285714285716</v>
      </c>
      <c r="R18" s="3">
        <v>21</v>
      </c>
      <c r="S18" s="3">
        <v>96</v>
      </c>
      <c r="T18" s="3">
        <v>0.57999999999999996</v>
      </c>
    </row>
    <row r="19" spans="1:20" x14ac:dyDescent="0.3">
      <c r="A19" s="1">
        <v>13</v>
      </c>
      <c r="B19" s="1">
        <v>2</v>
      </c>
      <c r="C19" s="1">
        <v>1</v>
      </c>
      <c r="D19" s="1">
        <v>1</v>
      </c>
      <c r="E19" s="1">
        <v>2</v>
      </c>
      <c r="F19" s="1">
        <v>2</v>
      </c>
      <c r="G19" s="14"/>
      <c r="H19" s="2">
        <v>44750</v>
      </c>
      <c r="I19" s="2">
        <v>44827</v>
      </c>
      <c r="J19" s="2">
        <v>44910</v>
      </c>
      <c r="K19" s="2">
        <v>44750</v>
      </c>
      <c r="L19" s="1">
        <v>1</v>
      </c>
      <c r="M19" s="1">
        <v>1</v>
      </c>
      <c r="N19" s="1">
        <v>0.1</v>
      </c>
      <c r="O19" s="1">
        <v>0.1</v>
      </c>
      <c r="P19" s="1">
        <v>0.1</v>
      </c>
      <c r="Q19" s="1">
        <v>0.1</v>
      </c>
      <c r="R19" s="1">
        <v>1</v>
      </c>
      <c r="S19" s="1">
        <v>1</v>
      </c>
      <c r="T19" s="1">
        <v>0</v>
      </c>
    </row>
    <row r="20" spans="1:20" x14ac:dyDescent="0.3">
      <c r="A20" s="1">
        <v>14</v>
      </c>
      <c r="B20" s="1">
        <v>2</v>
      </c>
      <c r="C20" s="1">
        <v>1</v>
      </c>
      <c r="D20" s="1">
        <v>1</v>
      </c>
      <c r="E20" s="1">
        <v>2</v>
      </c>
      <c r="F20" s="1">
        <v>2</v>
      </c>
      <c r="G20" s="14"/>
      <c r="H20" s="2">
        <v>44750</v>
      </c>
      <c r="I20" s="2">
        <v>44827</v>
      </c>
      <c r="J20" s="2">
        <v>44910</v>
      </c>
      <c r="K20" s="2">
        <v>44831</v>
      </c>
      <c r="L20" s="1">
        <v>79</v>
      </c>
      <c r="M20" s="1">
        <v>3</v>
      </c>
      <c r="N20" s="1">
        <v>5.93</v>
      </c>
      <c r="O20" s="1">
        <v>1.9766666666666666</v>
      </c>
      <c r="P20" s="1">
        <v>1.36</v>
      </c>
      <c r="Q20" s="1">
        <v>0.45333333333333337</v>
      </c>
      <c r="R20" s="1">
        <v>8</v>
      </c>
      <c r="S20" s="1">
        <v>51</v>
      </c>
      <c r="T20" s="1">
        <v>0.14000000000000001</v>
      </c>
    </row>
    <row r="21" spans="1:20" x14ac:dyDescent="0.3">
      <c r="A21" s="1">
        <v>15</v>
      </c>
      <c r="B21" s="1">
        <v>2</v>
      </c>
      <c r="C21" s="1">
        <v>1</v>
      </c>
      <c r="D21" s="1">
        <v>1</v>
      </c>
      <c r="E21" s="1">
        <v>2</v>
      </c>
      <c r="F21" s="1">
        <v>2</v>
      </c>
      <c r="G21" s="14" t="s">
        <v>25</v>
      </c>
      <c r="H21" s="2">
        <v>44750</v>
      </c>
      <c r="I21" s="2">
        <v>44827</v>
      </c>
      <c r="J21" s="2">
        <v>44910</v>
      </c>
      <c r="K21" s="2">
        <v>44844</v>
      </c>
      <c r="L21" s="1">
        <v>92</v>
      </c>
      <c r="M21" s="1">
        <v>4</v>
      </c>
      <c r="N21" s="1">
        <v>14.45</v>
      </c>
      <c r="O21" s="1">
        <v>3.6124999999999998</v>
      </c>
      <c r="P21" s="1">
        <v>1.55</v>
      </c>
      <c r="Q21" s="1">
        <v>0.38750000000000001</v>
      </c>
      <c r="R21" s="1">
        <v>15</v>
      </c>
      <c r="S21" s="1">
        <v>48</v>
      </c>
      <c r="T21" s="1">
        <v>0.17</v>
      </c>
    </row>
    <row r="22" spans="1:20" x14ac:dyDescent="0.3">
      <c r="A22" s="1">
        <v>16</v>
      </c>
      <c r="B22" s="1">
        <v>2</v>
      </c>
      <c r="C22" s="1">
        <v>1</v>
      </c>
      <c r="D22" s="1">
        <v>1</v>
      </c>
      <c r="E22" s="1">
        <v>2</v>
      </c>
      <c r="F22" s="1">
        <v>2</v>
      </c>
      <c r="G22" s="14" t="s">
        <v>28</v>
      </c>
      <c r="H22" s="2">
        <v>44750</v>
      </c>
      <c r="I22" s="2">
        <v>44827</v>
      </c>
      <c r="J22" s="2">
        <v>44910</v>
      </c>
      <c r="K22" s="2">
        <v>44853</v>
      </c>
      <c r="L22" s="1">
        <v>101</v>
      </c>
      <c r="M22" s="1">
        <v>3</v>
      </c>
      <c r="N22" s="1">
        <v>30.07</v>
      </c>
      <c r="O22" s="1">
        <v>10.023333333333333</v>
      </c>
      <c r="P22" s="1">
        <v>2.65</v>
      </c>
      <c r="Q22" s="1">
        <v>0.8833333333333333</v>
      </c>
      <c r="R22" s="1">
        <v>34</v>
      </c>
      <c r="S22" s="1">
        <v>50</v>
      </c>
      <c r="T22" s="1">
        <v>0.47</v>
      </c>
    </row>
    <row r="23" spans="1:20" x14ac:dyDescent="0.3">
      <c r="A23" s="1"/>
      <c r="B23" s="1">
        <v>2</v>
      </c>
      <c r="C23" s="1">
        <v>1</v>
      </c>
      <c r="D23" s="1">
        <v>1</v>
      </c>
      <c r="E23" s="1">
        <v>2</v>
      </c>
      <c r="F23" s="1">
        <v>2</v>
      </c>
      <c r="G23" s="14" t="s">
        <v>29</v>
      </c>
      <c r="H23" s="2">
        <v>44750</v>
      </c>
      <c r="I23" s="2">
        <v>44827</v>
      </c>
      <c r="J23" s="2">
        <v>44910</v>
      </c>
      <c r="K23" s="2">
        <v>44874</v>
      </c>
      <c r="L23" s="1"/>
      <c r="M23" s="1"/>
      <c r="N23" s="1"/>
      <c r="O23" s="1"/>
      <c r="P23" s="1"/>
      <c r="Q23" s="1"/>
      <c r="R23" s="1"/>
      <c r="S23" s="1">
        <v>67</v>
      </c>
      <c r="T23" s="1"/>
    </row>
    <row r="24" spans="1:20" x14ac:dyDescent="0.3">
      <c r="A24" s="1"/>
      <c r="B24" s="1">
        <v>2</v>
      </c>
      <c r="C24" s="1">
        <v>1</v>
      </c>
      <c r="D24" s="1">
        <v>1</v>
      </c>
      <c r="E24" s="1">
        <v>2</v>
      </c>
      <c r="F24" s="1">
        <v>2</v>
      </c>
      <c r="G24" s="14" t="s">
        <v>21</v>
      </c>
      <c r="H24" s="2">
        <v>44750</v>
      </c>
      <c r="I24" s="2">
        <v>44827</v>
      </c>
      <c r="J24" s="2">
        <v>44910</v>
      </c>
      <c r="K24" s="2">
        <v>44880</v>
      </c>
      <c r="L24" s="1"/>
      <c r="M24" s="1"/>
      <c r="N24" s="1"/>
      <c r="O24" s="1"/>
      <c r="P24" s="1"/>
      <c r="Q24" s="1"/>
      <c r="R24" s="1"/>
      <c r="S24" s="1">
        <v>68</v>
      </c>
      <c r="T24" s="1"/>
    </row>
    <row r="25" spans="1:20" x14ac:dyDescent="0.3">
      <c r="A25" s="1">
        <v>17</v>
      </c>
      <c r="B25" s="1">
        <v>2</v>
      </c>
      <c r="C25" s="1">
        <v>1</v>
      </c>
      <c r="D25" s="1">
        <v>1</v>
      </c>
      <c r="E25" s="1">
        <v>2</v>
      </c>
      <c r="F25" s="1">
        <v>2</v>
      </c>
      <c r="G25" s="14"/>
      <c r="H25" s="2">
        <v>44750</v>
      </c>
      <c r="I25" s="2">
        <v>44827</v>
      </c>
      <c r="J25" s="2">
        <v>44910</v>
      </c>
      <c r="K25" s="2">
        <v>44884</v>
      </c>
      <c r="L25" s="1">
        <v>131</v>
      </c>
      <c r="M25" s="1">
        <v>9</v>
      </c>
      <c r="N25" s="1">
        <v>67.19</v>
      </c>
      <c r="O25" s="1">
        <v>7.4655555555555555</v>
      </c>
      <c r="P25" s="1">
        <v>14.19</v>
      </c>
      <c r="Q25" s="1">
        <v>1.5766666666666667</v>
      </c>
      <c r="R25" s="1">
        <v>28</v>
      </c>
      <c r="S25" s="1">
        <v>78</v>
      </c>
      <c r="T25" s="1">
        <v>1.25</v>
      </c>
    </row>
    <row r="26" spans="1:20" x14ac:dyDescent="0.3">
      <c r="A26" s="1">
        <v>18</v>
      </c>
      <c r="B26" s="1">
        <v>2</v>
      </c>
      <c r="C26" s="1">
        <v>1</v>
      </c>
      <c r="D26" s="1">
        <v>1</v>
      </c>
      <c r="E26" s="1">
        <v>2</v>
      </c>
      <c r="F26" s="1">
        <v>2</v>
      </c>
      <c r="G26" s="14" t="s">
        <v>22</v>
      </c>
      <c r="H26" s="2">
        <v>44750</v>
      </c>
      <c r="I26" s="2">
        <v>44827</v>
      </c>
      <c r="J26" s="2">
        <v>44910</v>
      </c>
      <c r="K26" s="2">
        <v>44890</v>
      </c>
      <c r="L26" s="1">
        <v>137</v>
      </c>
      <c r="M26" s="1">
        <v>11</v>
      </c>
      <c r="N26" s="1">
        <v>147.08000000000001</v>
      </c>
      <c r="O26" s="1">
        <v>13.370909090909093</v>
      </c>
      <c r="P26" s="1">
        <v>33.909999999999997</v>
      </c>
      <c r="Q26" s="1">
        <v>3.0827272727272725</v>
      </c>
      <c r="R26" s="1">
        <v>28</v>
      </c>
      <c r="S26" s="1">
        <v>89</v>
      </c>
      <c r="T26" s="1">
        <v>1.26</v>
      </c>
    </row>
    <row r="27" spans="1:20" x14ac:dyDescent="0.3">
      <c r="A27" s="3">
        <v>19</v>
      </c>
      <c r="B27" s="3">
        <v>2</v>
      </c>
      <c r="C27" s="3">
        <v>1</v>
      </c>
      <c r="D27" s="3">
        <v>1</v>
      </c>
      <c r="E27" s="3">
        <v>2</v>
      </c>
      <c r="F27" s="3">
        <v>2</v>
      </c>
      <c r="G27" s="15" t="s">
        <v>23</v>
      </c>
      <c r="H27" s="4">
        <v>44750</v>
      </c>
      <c r="I27" s="4">
        <v>44827</v>
      </c>
      <c r="J27" s="4">
        <v>44910</v>
      </c>
      <c r="K27" s="4">
        <v>44904</v>
      </c>
      <c r="L27" s="3">
        <v>151</v>
      </c>
      <c r="M27" s="3">
        <v>13</v>
      </c>
      <c r="N27" s="3">
        <v>128.49</v>
      </c>
      <c r="O27" s="3">
        <v>9.8838461538461537</v>
      </c>
      <c r="P27" s="3">
        <v>34.68</v>
      </c>
      <c r="Q27" s="3">
        <v>2.6676923076923078</v>
      </c>
      <c r="R27" s="3">
        <v>19</v>
      </c>
      <c r="S27" s="3">
        <v>91</v>
      </c>
      <c r="T27" s="3">
        <v>1.27</v>
      </c>
    </row>
    <row r="28" spans="1:20" x14ac:dyDescent="0.3">
      <c r="A28" s="1">
        <v>20</v>
      </c>
      <c r="B28" s="1">
        <v>5</v>
      </c>
      <c r="C28" s="1">
        <v>1</v>
      </c>
      <c r="D28" s="1">
        <v>3</v>
      </c>
      <c r="E28" s="1">
        <v>2</v>
      </c>
      <c r="F28" s="1">
        <v>2</v>
      </c>
      <c r="G28" s="16"/>
      <c r="H28" s="2">
        <v>44777</v>
      </c>
      <c r="I28" s="6">
        <v>44821</v>
      </c>
      <c r="J28" s="2">
        <v>44911</v>
      </c>
      <c r="K28" s="2">
        <v>44777</v>
      </c>
      <c r="L28" s="1">
        <v>1</v>
      </c>
      <c r="M28" s="1">
        <v>1</v>
      </c>
      <c r="N28" s="1">
        <v>0.1</v>
      </c>
      <c r="O28" s="1">
        <v>0.1</v>
      </c>
      <c r="P28" s="1">
        <v>0.1</v>
      </c>
      <c r="Q28" s="1">
        <v>0.1</v>
      </c>
      <c r="R28" s="1">
        <v>1</v>
      </c>
      <c r="S28" s="1">
        <v>1</v>
      </c>
      <c r="T28" s="1">
        <v>0</v>
      </c>
    </row>
    <row r="29" spans="1:20" x14ac:dyDescent="0.3">
      <c r="A29" s="1">
        <v>21</v>
      </c>
      <c r="B29" s="1">
        <v>5</v>
      </c>
      <c r="C29" s="1">
        <v>1</v>
      </c>
      <c r="D29" s="1">
        <v>3</v>
      </c>
      <c r="E29" s="1">
        <v>2</v>
      </c>
      <c r="F29" s="1">
        <v>2</v>
      </c>
      <c r="G29" s="16"/>
      <c r="H29" s="2">
        <v>44777</v>
      </c>
      <c r="I29" s="2">
        <v>44821</v>
      </c>
      <c r="J29" s="2">
        <v>44911</v>
      </c>
      <c r="K29" s="2">
        <v>44834</v>
      </c>
      <c r="L29" s="1">
        <v>60</v>
      </c>
      <c r="M29" s="1">
        <v>2</v>
      </c>
      <c r="N29" s="1">
        <v>7.68</v>
      </c>
      <c r="O29" s="1">
        <v>3.84</v>
      </c>
      <c r="P29" s="1">
        <v>1.52</v>
      </c>
      <c r="Q29" s="1">
        <v>0.76</v>
      </c>
      <c r="R29" s="1">
        <v>12</v>
      </c>
      <c r="S29" s="1">
        <v>53</v>
      </c>
      <c r="T29" s="1">
        <v>0.12</v>
      </c>
    </row>
    <row r="30" spans="1:20" x14ac:dyDescent="0.3">
      <c r="A30" s="1">
        <v>22</v>
      </c>
      <c r="B30" s="1">
        <v>5</v>
      </c>
      <c r="C30" s="1">
        <v>1</v>
      </c>
      <c r="D30" s="1">
        <v>3</v>
      </c>
      <c r="E30" s="1">
        <v>2</v>
      </c>
      <c r="F30" s="1">
        <v>2</v>
      </c>
      <c r="G30" s="16" t="s">
        <v>25</v>
      </c>
      <c r="H30" s="2">
        <v>44777</v>
      </c>
      <c r="I30" s="2">
        <v>44821</v>
      </c>
      <c r="J30" s="2">
        <v>44911</v>
      </c>
      <c r="K30" s="2">
        <v>44844</v>
      </c>
      <c r="L30" s="1">
        <v>70</v>
      </c>
      <c r="M30" s="1">
        <v>8</v>
      </c>
      <c r="N30" s="1">
        <v>46.5</v>
      </c>
      <c r="O30" s="1">
        <v>5.8125</v>
      </c>
      <c r="P30" s="1">
        <v>5.48</v>
      </c>
      <c r="Q30" s="1">
        <v>0.68500000000000005</v>
      </c>
      <c r="R30" s="1">
        <v>25</v>
      </c>
      <c r="S30" s="1">
        <v>61</v>
      </c>
      <c r="T30" s="1">
        <v>0.4</v>
      </c>
    </row>
    <row r="31" spans="1:20" x14ac:dyDescent="0.3">
      <c r="A31" s="1">
        <v>23</v>
      </c>
      <c r="B31" s="1">
        <v>5</v>
      </c>
      <c r="C31" s="1">
        <v>1</v>
      </c>
      <c r="D31" s="1">
        <v>3</v>
      </c>
      <c r="E31" s="1">
        <v>2</v>
      </c>
      <c r="F31" s="1">
        <v>2</v>
      </c>
      <c r="G31" s="16" t="s">
        <v>28</v>
      </c>
      <c r="H31" s="2">
        <v>44777</v>
      </c>
      <c r="I31" s="2">
        <v>44821</v>
      </c>
      <c r="J31" s="2">
        <v>44911</v>
      </c>
      <c r="K31" s="2">
        <v>44853</v>
      </c>
      <c r="L31" s="1">
        <v>79</v>
      </c>
      <c r="M31" s="1">
        <v>10</v>
      </c>
      <c r="N31" s="1">
        <v>95.73</v>
      </c>
      <c r="O31" s="1">
        <v>9.5730000000000004</v>
      </c>
      <c r="P31" s="1">
        <v>12.68</v>
      </c>
      <c r="Q31" s="1">
        <v>1.268</v>
      </c>
      <c r="R31" s="1">
        <v>30</v>
      </c>
      <c r="S31" s="1">
        <v>82</v>
      </c>
      <c r="T31" s="1">
        <v>0.85</v>
      </c>
    </row>
    <row r="32" spans="1:20" x14ac:dyDescent="0.3">
      <c r="A32" s="1"/>
      <c r="B32" s="1">
        <v>5</v>
      </c>
      <c r="C32" s="1">
        <v>1</v>
      </c>
      <c r="D32" s="1">
        <v>3</v>
      </c>
      <c r="E32" s="1">
        <v>2</v>
      </c>
      <c r="F32" s="1">
        <v>2</v>
      </c>
      <c r="G32" s="16" t="s">
        <v>24</v>
      </c>
      <c r="H32" s="2">
        <v>44777</v>
      </c>
      <c r="I32" s="2">
        <v>44821</v>
      </c>
      <c r="J32" s="2">
        <v>44911</v>
      </c>
      <c r="K32" s="2">
        <v>44859</v>
      </c>
      <c r="L32" s="1"/>
      <c r="M32" s="1"/>
      <c r="N32" s="1"/>
      <c r="O32" s="1"/>
      <c r="P32" s="1"/>
      <c r="Q32" s="1"/>
      <c r="R32" s="1"/>
      <c r="S32" s="1">
        <v>95</v>
      </c>
      <c r="T32" s="1"/>
    </row>
    <row r="33" spans="1:20" x14ac:dyDescent="0.3">
      <c r="A33" s="1">
        <v>24</v>
      </c>
      <c r="B33" s="1">
        <v>5</v>
      </c>
      <c r="C33" s="1">
        <v>1</v>
      </c>
      <c r="D33" s="1">
        <v>3</v>
      </c>
      <c r="E33" s="1">
        <v>2</v>
      </c>
      <c r="F33" s="1">
        <v>2</v>
      </c>
      <c r="G33" s="16" t="s">
        <v>31</v>
      </c>
      <c r="H33" s="2">
        <v>44777</v>
      </c>
      <c r="I33" s="2">
        <v>44821</v>
      </c>
      <c r="J33" s="2">
        <v>44911</v>
      </c>
      <c r="K33" s="2">
        <v>44884</v>
      </c>
      <c r="L33" s="1">
        <v>109</v>
      </c>
      <c r="M33" s="1">
        <v>9</v>
      </c>
      <c r="N33" s="1">
        <v>155.82</v>
      </c>
      <c r="O33" s="1">
        <v>17.313333333333333</v>
      </c>
      <c r="P33" s="1">
        <v>37.18</v>
      </c>
      <c r="Q33" s="1">
        <v>4.1311111111111112</v>
      </c>
      <c r="R33" s="1">
        <v>31</v>
      </c>
      <c r="S33" s="1">
        <v>95</v>
      </c>
      <c r="T33" s="1">
        <v>2.02</v>
      </c>
    </row>
    <row r="34" spans="1:20" x14ac:dyDescent="0.3">
      <c r="A34" s="1">
        <v>25</v>
      </c>
      <c r="B34" s="1">
        <v>5</v>
      </c>
      <c r="C34" s="1">
        <v>1</v>
      </c>
      <c r="D34" s="1">
        <v>3</v>
      </c>
      <c r="E34" s="1">
        <v>2</v>
      </c>
      <c r="F34" s="1">
        <v>2</v>
      </c>
      <c r="G34" s="16" t="s">
        <v>22</v>
      </c>
      <c r="H34" s="2">
        <v>44777</v>
      </c>
      <c r="I34" s="2">
        <v>44821</v>
      </c>
      <c r="J34" s="2">
        <v>44911</v>
      </c>
      <c r="K34" s="2">
        <v>44890</v>
      </c>
      <c r="L34" s="1">
        <v>115</v>
      </c>
      <c r="M34" s="1">
        <v>13</v>
      </c>
      <c r="N34" s="1">
        <v>201.98</v>
      </c>
      <c r="O34" s="1">
        <v>15.536923076923076</v>
      </c>
      <c r="P34" s="1">
        <v>58.11</v>
      </c>
      <c r="Q34" s="1">
        <v>4.47</v>
      </c>
      <c r="R34" s="1">
        <v>31</v>
      </c>
      <c r="S34" s="1">
        <v>126</v>
      </c>
      <c r="T34" s="1">
        <v>1.62</v>
      </c>
    </row>
    <row r="35" spans="1:20" x14ac:dyDescent="0.3">
      <c r="A35" s="3">
        <v>26</v>
      </c>
      <c r="B35" s="3">
        <v>5</v>
      </c>
      <c r="C35" s="3">
        <v>1</v>
      </c>
      <c r="D35" s="3">
        <v>3</v>
      </c>
      <c r="E35" s="3">
        <v>2</v>
      </c>
      <c r="F35" s="3">
        <v>2</v>
      </c>
      <c r="G35" s="17" t="s">
        <v>23</v>
      </c>
      <c r="H35" s="4">
        <v>44777</v>
      </c>
      <c r="I35" s="4">
        <v>44821</v>
      </c>
      <c r="J35" s="4">
        <v>44911</v>
      </c>
      <c r="K35" s="4">
        <v>44904</v>
      </c>
      <c r="L35" s="3">
        <v>129</v>
      </c>
      <c r="M35" s="3">
        <v>13</v>
      </c>
      <c r="N35" s="3">
        <v>128.49</v>
      </c>
      <c r="O35" s="3">
        <v>9.8838461538461537</v>
      </c>
      <c r="P35" s="3">
        <v>34.68</v>
      </c>
      <c r="Q35" s="3">
        <v>2.6676923076923078</v>
      </c>
      <c r="R35" s="3">
        <v>19</v>
      </c>
      <c r="S35" s="3">
        <v>125</v>
      </c>
      <c r="T35" s="3">
        <v>1.29</v>
      </c>
    </row>
    <row r="36" spans="1:20" x14ac:dyDescent="0.3">
      <c r="A36" s="1">
        <v>27</v>
      </c>
      <c r="B36" s="1">
        <v>4</v>
      </c>
      <c r="C36" s="1">
        <v>1</v>
      </c>
      <c r="D36" s="1">
        <v>2</v>
      </c>
      <c r="E36" s="1">
        <v>2</v>
      </c>
      <c r="F36" s="1">
        <v>3</v>
      </c>
      <c r="G36" s="8"/>
      <c r="H36" s="2">
        <v>44766</v>
      </c>
      <c r="I36" s="2">
        <v>44798</v>
      </c>
      <c r="J36" s="2">
        <v>44910</v>
      </c>
      <c r="K36" s="2">
        <v>44766</v>
      </c>
      <c r="L36" s="1">
        <v>1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>
        <v>1</v>
      </c>
      <c r="T36" s="1">
        <v>0</v>
      </c>
    </row>
    <row r="37" spans="1:20" x14ac:dyDescent="0.3">
      <c r="A37" s="1">
        <v>28</v>
      </c>
      <c r="B37" s="1">
        <v>4</v>
      </c>
      <c r="C37" s="1">
        <v>1</v>
      </c>
      <c r="D37" s="1">
        <v>2</v>
      </c>
      <c r="E37" s="1">
        <v>2</v>
      </c>
      <c r="F37" s="1">
        <v>3</v>
      </c>
      <c r="G37" s="8" t="s">
        <v>25</v>
      </c>
      <c r="H37" s="2">
        <v>44766</v>
      </c>
      <c r="I37" s="2">
        <v>44798</v>
      </c>
      <c r="J37" s="2">
        <v>44910</v>
      </c>
      <c r="K37" s="2">
        <v>44798</v>
      </c>
      <c r="L37" s="1">
        <v>32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>
        <v>64</v>
      </c>
      <c r="T37" s="1">
        <v>0.73</v>
      </c>
    </row>
    <row r="38" spans="1:20" x14ac:dyDescent="0.3">
      <c r="A38" s="1"/>
      <c r="B38" s="1">
        <v>4</v>
      </c>
      <c r="C38" s="1">
        <v>1</v>
      </c>
      <c r="D38" s="1">
        <v>2</v>
      </c>
      <c r="E38" s="1">
        <v>2</v>
      </c>
      <c r="F38" s="1">
        <v>3</v>
      </c>
      <c r="G38" s="8" t="s">
        <v>28</v>
      </c>
      <c r="H38" s="2">
        <v>44766</v>
      </c>
      <c r="I38" s="2">
        <v>44798</v>
      </c>
      <c r="J38" s="2">
        <v>44910</v>
      </c>
      <c r="K38" s="2">
        <v>44825</v>
      </c>
      <c r="L38" s="1"/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>
        <v>64</v>
      </c>
      <c r="T38" s="1"/>
    </row>
    <row r="39" spans="1:20" x14ac:dyDescent="0.3">
      <c r="A39" s="1">
        <v>29</v>
      </c>
      <c r="B39" s="1">
        <v>4</v>
      </c>
      <c r="C39" s="1">
        <v>1</v>
      </c>
      <c r="D39" s="1">
        <v>2</v>
      </c>
      <c r="E39" s="1">
        <v>2</v>
      </c>
      <c r="F39" s="1">
        <v>3</v>
      </c>
      <c r="G39" s="8" t="s">
        <v>27</v>
      </c>
      <c r="H39" s="2">
        <v>44766</v>
      </c>
      <c r="I39" s="2">
        <v>44798</v>
      </c>
      <c r="J39" s="2">
        <v>44910</v>
      </c>
      <c r="K39" s="2">
        <v>44844</v>
      </c>
      <c r="L39" s="1">
        <v>78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>
        <v>90</v>
      </c>
      <c r="T39" s="1">
        <v>1.1100000000000001</v>
      </c>
    </row>
    <row r="40" spans="1:20" x14ac:dyDescent="0.3">
      <c r="A40" s="1">
        <v>30</v>
      </c>
      <c r="B40" s="1">
        <v>4</v>
      </c>
      <c r="C40" s="1">
        <v>1</v>
      </c>
      <c r="D40" s="1">
        <v>2</v>
      </c>
      <c r="E40" s="1">
        <v>2</v>
      </c>
      <c r="F40" s="1">
        <v>3</v>
      </c>
      <c r="G40" s="8" t="s">
        <v>26</v>
      </c>
      <c r="H40" s="2">
        <v>44766</v>
      </c>
      <c r="I40" s="2">
        <v>44798</v>
      </c>
      <c r="J40" s="2">
        <v>44910</v>
      </c>
      <c r="K40" s="2">
        <v>44852</v>
      </c>
      <c r="L40" s="1">
        <v>86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>
        <v>108</v>
      </c>
      <c r="T40" s="1">
        <v>1.89</v>
      </c>
    </row>
    <row r="41" spans="1:20" x14ac:dyDescent="0.3">
      <c r="A41" s="1"/>
      <c r="B41" s="1">
        <v>4</v>
      </c>
      <c r="C41" s="1">
        <v>1</v>
      </c>
      <c r="D41" s="1">
        <v>2</v>
      </c>
      <c r="E41" s="1">
        <v>2</v>
      </c>
      <c r="F41" s="1">
        <v>3</v>
      </c>
      <c r="G41" s="8" t="s">
        <v>24</v>
      </c>
      <c r="H41" s="2">
        <v>44766</v>
      </c>
      <c r="I41" s="2">
        <v>44798</v>
      </c>
      <c r="J41" s="2">
        <v>44910</v>
      </c>
      <c r="K41" s="2">
        <v>44856</v>
      </c>
      <c r="L41" s="1">
        <f>K41-H36</f>
        <v>90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>
        <v>108</v>
      </c>
      <c r="T41" s="1"/>
    </row>
    <row r="42" spans="1:20" x14ac:dyDescent="0.3">
      <c r="A42" s="1">
        <v>31</v>
      </c>
      <c r="B42" s="1">
        <v>4</v>
      </c>
      <c r="C42" s="1">
        <v>1</v>
      </c>
      <c r="D42" s="1">
        <v>2</v>
      </c>
      <c r="E42" s="1">
        <v>2</v>
      </c>
      <c r="F42" s="1">
        <v>3</v>
      </c>
      <c r="G42" s="8" t="s">
        <v>21</v>
      </c>
      <c r="H42" s="2">
        <v>44766</v>
      </c>
      <c r="I42" s="2">
        <v>44798</v>
      </c>
      <c r="J42" s="2">
        <v>44910</v>
      </c>
      <c r="K42" s="2">
        <v>44868</v>
      </c>
      <c r="L42" s="1">
        <v>102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>
        <v>152</v>
      </c>
      <c r="T42" s="1">
        <v>2.14</v>
      </c>
    </row>
    <row r="43" spans="1:20" x14ac:dyDescent="0.3">
      <c r="A43" s="1">
        <v>32</v>
      </c>
      <c r="B43" s="1">
        <v>4</v>
      </c>
      <c r="C43" s="1">
        <v>1</v>
      </c>
      <c r="D43" s="1">
        <v>2</v>
      </c>
      <c r="E43" s="1">
        <v>2</v>
      </c>
      <c r="F43" s="1">
        <v>3</v>
      </c>
      <c r="G43" s="8" t="s">
        <v>22</v>
      </c>
      <c r="H43" s="2">
        <v>44766</v>
      </c>
      <c r="I43" s="2">
        <v>44798</v>
      </c>
      <c r="J43" s="2">
        <v>44910</v>
      </c>
      <c r="K43" s="2">
        <v>44877</v>
      </c>
      <c r="L43" s="1">
        <v>111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>
        <v>154</v>
      </c>
      <c r="T43" s="1">
        <v>2.5</v>
      </c>
    </row>
    <row r="44" spans="1:20" x14ac:dyDescent="0.3">
      <c r="A44" s="3">
        <v>33</v>
      </c>
      <c r="B44" s="3">
        <v>4</v>
      </c>
      <c r="C44" s="3">
        <v>1</v>
      </c>
      <c r="D44" s="3">
        <v>2</v>
      </c>
      <c r="E44" s="3">
        <v>2</v>
      </c>
      <c r="F44" s="3">
        <v>3</v>
      </c>
      <c r="G44" s="9" t="s">
        <v>23</v>
      </c>
      <c r="H44" s="4">
        <v>44766</v>
      </c>
      <c r="I44" s="4">
        <v>44798</v>
      </c>
      <c r="J44" s="4">
        <v>44910</v>
      </c>
      <c r="K44" s="4">
        <v>44889</v>
      </c>
      <c r="L44" s="3">
        <v>124</v>
      </c>
      <c r="M44" s="3" t="s">
        <v>0</v>
      </c>
      <c r="N44" s="3" t="s">
        <v>0</v>
      </c>
      <c r="O44" s="3" t="s">
        <v>0</v>
      </c>
      <c r="P44" s="3" t="s">
        <v>0</v>
      </c>
      <c r="Q44" s="3" t="s">
        <v>0</v>
      </c>
      <c r="R44" s="3" t="s">
        <v>0</v>
      </c>
      <c r="S44" s="3">
        <v>152</v>
      </c>
      <c r="T44" s="3">
        <v>1.88</v>
      </c>
    </row>
    <row r="45" spans="1:20" x14ac:dyDescent="0.3">
      <c r="A45" s="1">
        <v>34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9"/>
      <c r="H45" s="2">
        <v>45121</v>
      </c>
      <c r="I45" s="2">
        <v>45168</v>
      </c>
      <c r="J45" s="6">
        <v>45258</v>
      </c>
      <c r="K45" s="2">
        <v>45121</v>
      </c>
      <c r="L45" s="1">
        <v>1</v>
      </c>
      <c r="M45" s="1">
        <v>1</v>
      </c>
      <c r="N45" s="1">
        <v>0.1</v>
      </c>
      <c r="O45" s="1">
        <v>0.1</v>
      </c>
      <c r="P45" s="1">
        <v>0.1</v>
      </c>
      <c r="Q45" s="1">
        <v>0.1</v>
      </c>
      <c r="R45" s="1">
        <v>1</v>
      </c>
      <c r="S45" s="1">
        <v>1</v>
      </c>
      <c r="T45" s="1">
        <v>0</v>
      </c>
    </row>
    <row r="46" spans="1:20" x14ac:dyDescent="0.3">
      <c r="A46" s="1">
        <v>35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9"/>
      <c r="H46" s="2">
        <v>45121</v>
      </c>
      <c r="I46" s="2">
        <v>45168</v>
      </c>
      <c r="J46" s="2">
        <v>45258</v>
      </c>
      <c r="K46" s="2">
        <v>45168</v>
      </c>
      <c r="L46" s="1">
        <v>47</v>
      </c>
      <c r="M46" s="1">
        <v>8</v>
      </c>
      <c r="N46" s="1">
        <v>3.39</v>
      </c>
      <c r="O46" s="1">
        <v>0.42375000000000002</v>
      </c>
      <c r="P46" s="1">
        <v>1.27</v>
      </c>
      <c r="Q46" s="1">
        <v>0.15875</v>
      </c>
      <c r="R46" s="1">
        <v>15</v>
      </c>
      <c r="S46" s="1">
        <v>57</v>
      </c>
      <c r="T46" s="1">
        <v>0.15</v>
      </c>
    </row>
    <row r="47" spans="1:20" x14ac:dyDescent="0.3">
      <c r="A47" s="1">
        <v>36</v>
      </c>
      <c r="B47" s="1">
        <v>1</v>
      </c>
      <c r="C47" s="1">
        <v>1</v>
      </c>
      <c r="D47" s="1">
        <v>1</v>
      </c>
      <c r="E47" s="1">
        <v>1</v>
      </c>
      <c r="F47" s="1">
        <v>1</v>
      </c>
      <c r="G47" s="19" t="s">
        <v>25</v>
      </c>
      <c r="H47" s="2">
        <v>45121</v>
      </c>
      <c r="I47" s="2">
        <v>45168</v>
      </c>
      <c r="J47" s="2">
        <v>45258</v>
      </c>
      <c r="K47" s="2">
        <v>45184</v>
      </c>
      <c r="L47" s="1">
        <v>62</v>
      </c>
      <c r="M47" s="1">
        <v>6</v>
      </c>
      <c r="N47" s="1">
        <v>9.5</v>
      </c>
      <c r="O47" s="1">
        <v>1.5833333333333333</v>
      </c>
      <c r="P47" s="1">
        <v>1.68</v>
      </c>
      <c r="Q47" s="1">
        <v>0.27999999999999997</v>
      </c>
      <c r="R47" s="1">
        <v>14</v>
      </c>
      <c r="S47" s="1">
        <v>46</v>
      </c>
      <c r="T47" s="1">
        <v>0.3</v>
      </c>
    </row>
    <row r="48" spans="1:20" x14ac:dyDescent="0.3">
      <c r="A48" s="1">
        <v>37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9" t="s">
        <v>28</v>
      </c>
      <c r="H48" s="2">
        <v>45121</v>
      </c>
      <c r="I48" s="2">
        <v>45168</v>
      </c>
      <c r="J48" s="2">
        <v>45258</v>
      </c>
      <c r="K48" s="2">
        <v>45198</v>
      </c>
      <c r="L48" s="1">
        <v>76</v>
      </c>
      <c r="M48" s="1">
        <v>16</v>
      </c>
      <c r="N48" s="1">
        <v>29.99</v>
      </c>
      <c r="O48" s="1">
        <v>1.8743749999999999</v>
      </c>
      <c r="P48" s="1">
        <v>5.32</v>
      </c>
      <c r="Q48" s="1">
        <v>0.33250000000000002</v>
      </c>
      <c r="R48" s="1">
        <v>23</v>
      </c>
      <c r="S48" s="1">
        <v>40</v>
      </c>
      <c r="T48" s="1">
        <v>0.85</v>
      </c>
    </row>
    <row r="49" spans="1:20" x14ac:dyDescent="0.3">
      <c r="A49" s="1">
        <v>38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9"/>
      <c r="H49" s="2">
        <v>45121</v>
      </c>
      <c r="I49" s="2">
        <v>45168</v>
      </c>
      <c r="J49" s="2">
        <v>45258</v>
      </c>
      <c r="K49" s="2">
        <v>45213</v>
      </c>
      <c r="L49" s="1">
        <v>91</v>
      </c>
      <c r="M49" s="1">
        <v>8</v>
      </c>
      <c r="N49" s="1">
        <v>26.18</v>
      </c>
      <c r="O49" s="1">
        <v>3.2725</v>
      </c>
      <c r="P49" s="1">
        <v>4.74</v>
      </c>
      <c r="Q49" s="1">
        <v>0.59250000000000003</v>
      </c>
      <c r="R49" s="1">
        <v>10</v>
      </c>
      <c r="S49" s="1">
        <v>42</v>
      </c>
      <c r="T49" s="1">
        <v>1.02</v>
      </c>
    </row>
    <row r="50" spans="1:20" x14ac:dyDescent="0.3">
      <c r="A50" s="1"/>
      <c r="B50" s="1">
        <v>1</v>
      </c>
      <c r="C50" s="1">
        <v>1</v>
      </c>
      <c r="D50" s="1">
        <v>1</v>
      </c>
      <c r="E50" s="1">
        <v>1</v>
      </c>
      <c r="F50" s="1">
        <v>1</v>
      </c>
      <c r="G50" s="19" t="s">
        <v>24</v>
      </c>
      <c r="H50" s="2">
        <v>45121</v>
      </c>
      <c r="I50" s="2">
        <v>45168</v>
      </c>
      <c r="J50" s="2">
        <v>45258</v>
      </c>
      <c r="K50" s="7">
        <v>45217</v>
      </c>
      <c r="L50" s="1"/>
      <c r="M50" s="1"/>
      <c r="N50" s="1"/>
      <c r="O50" s="1"/>
      <c r="P50" s="1"/>
      <c r="Q50" s="1"/>
      <c r="R50" s="1"/>
      <c r="S50" s="1">
        <v>73</v>
      </c>
      <c r="T50" s="1"/>
    </row>
    <row r="51" spans="1:20" x14ac:dyDescent="0.3">
      <c r="A51" s="1">
        <v>39</v>
      </c>
      <c r="B51" s="1">
        <v>1</v>
      </c>
      <c r="C51" s="1">
        <v>1</v>
      </c>
      <c r="D51" s="1">
        <v>1</v>
      </c>
      <c r="E51" s="1">
        <v>1</v>
      </c>
      <c r="F51" s="1">
        <v>1</v>
      </c>
      <c r="G51" s="19" t="s">
        <v>21</v>
      </c>
      <c r="H51" s="2">
        <v>45121</v>
      </c>
      <c r="I51" s="2">
        <v>45168</v>
      </c>
      <c r="J51" s="2">
        <v>45258</v>
      </c>
      <c r="K51" s="7">
        <v>45228</v>
      </c>
      <c r="L51" s="1">
        <v>106</v>
      </c>
      <c r="M51" s="1">
        <v>9</v>
      </c>
      <c r="N51" s="1">
        <v>114</v>
      </c>
      <c r="O51" s="1">
        <v>12.666666666666666</v>
      </c>
      <c r="P51" s="1">
        <v>23</v>
      </c>
      <c r="Q51" s="1">
        <v>2.5555555555555554</v>
      </c>
      <c r="R51" s="1">
        <v>30</v>
      </c>
      <c r="S51" s="1">
        <v>89</v>
      </c>
      <c r="T51" s="1">
        <v>1.32</v>
      </c>
    </row>
    <row r="52" spans="1:20" x14ac:dyDescent="0.3">
      <c r="A52" s="1">
        <v>40</v>
      </c>
      <c r="B52" s="1">
        <v>1</v>
      </c>
      <c r="C52" s="1">
        <v>1</v>
      </c>
      <c r="D52" s="1">
        <v>1</v>
      </c>
      <c r="E52" s="1">
        <v>1</v>
      </c>
      <c r="F52" s="1">
        <v>1</v>
      </c>
      <c r="G52" s="19" t="s">
        <v>22</v>
      </c>
      <c r="H52" s="2">
        <v>45121</v>
      </c>
      <c r="I52" s="2">
        <v>45168</v>
      </c>
      <c r="J52" s="2">
        <v>45258</v>
      </c>
      <c r="K52" s="2">
        <v>45246</v>
      </c>
      <c r="L52" s="1">
        <v>123</v>
      </c>
      <c r="M52" s="1">
        <v>18</v>
      </c>
      <c r="N52" s="1">
        <v>215.95</v>
      </c>
      <c r="O52" s="1">
        <v>11.997222222222222</v>
      </c>
      <c r="P52" s="1">
        <v>46.72</v>
      </c>
      <c r="Q52" s="1">
        <v>2.5955555555555554</v>
      </c>
      <c r="R52" s="1">
        <v>30</v>
      </c>
      <c r="S52" s="1">
        <v>102</v>
      </c>
      <c r="T52" s="1">
        <v>0.85</v>
      </c>
    </row>
    <row r="53" spans="1:20" x14ac:dyDescent="0.3">
      <c r="A53" s="3">
        <v>41</v>
      </c>
      <c r="B53" s="3">
        <v>1</v>
      </c>
      <c r="C53" s="3">
        <v>1</v>
      </c>
      <c r="D53" s="3">
        <v>1</v>
      </c>
      <c r="E53" s="3">
        <v>1</v>
      </c>
      <c r="F53" s="3">
        <v>1</v>
      </c>
      <c r="G53" s="20" t="s">
        <v>23</v>
      </c>
      <c r="H53" s="4">
        <v>45121</v>
      </c>
      <c r="I53" s="4">
        <v>45168</v>
      </c>
      <c r="J53" s="4">
        <v>45258</v>
      </c>
      <c r="K53" s="4">
        <v>45258</v>
      </c>
      <c r="L53" s="3">
        <v>135</v>
      </c>
      <c r="M53" s="3">
        <v>22</v>
      </c>
      <c r="N53" s="3">
        <v>125.7</v>
      </c>
      <c r="O53" s="3">
        <v>5.7136363636363638</v>
      </c>
      <c r="P53" s="3">
        <v>45.95</v>
      </c>
      <c r="Q53" s="3">
        <v>2.0886363636363638</v>
      </c>
      <c r="R53" s="3">
        <v>28</v>
      </c>
      <c r="S53" s="3">
        <v>90</v>
      </c>
      <c r="T53" s="3">
        <v>1.1200000000000001</v>
      </c>
    </row>
    <row r="54" spans="1:20" x14ac:dyDescent="0.3">
      <c r="A54" s="1">
        <v>42</v>
      </c>
      <c r="B54" s="1">
        <v>2</v>
      </c>
      <c r="C54" s="1">
        <v>1</v>
      </c>
      <c r="D54" s="1">
        <v>1</v>
      </c>
      <c r="E54" s="1">
        <v>2</v>
      </c>
      <c r="F54" s="1">
        <v>2</v>
      </c>
      <c r="G54" s="21"/>
      <c r="H54" s="2">
        <v>45122</v>
      </c>
      <c r="I54" s="2">
        <v>45184</v>
      </c>
      <c r="J54" s="2">
        <v>45272</v>
      </c>
      <c r="K54" s="2">
        <v>45122</v>
      </c>
      <c r="L54" s="1">
        <v>1</v>
      </c>
      <c r="M54" s="1">
        <v>1</v>
      </c>
      <c r="N54" s="1">
        <v>0.1</v>
      </c>
      <c r="O54" s="1">
        <v>0.1</v>
      </c>
      <c r="P54" s="1">
        <v>0.1</v>
      </c>
      <c r="Q54" s="1">
        <v>0.1</v>
      </c>
      <c r="R54" s="1">
        <v>1</v>
      </c>
      <c r="S54" s="1">
        <v>1</v>
      </c>
      <c r="T54" s="1">
        <v>0</v>
      </c>
    </row>
    <row r="55" spans="1:20" x14ac:dyDescent="0.3">
      <c r="A55" s="1">
        <v>43</v>
      </c>
      <c r="B55" s="1">
        <v>2</v>
      </c>
      <c r="C55" s="1">
        <v>1</v>
      </c>
      <c r="D55" s="1">
        <v>1</v>
      </c>
      <c r="E55" s="1">
        <v>2</v>
      </c>
      <c r="F55" s="1">
        <v>2</v>
      </c>
      <c r="G55" s="21" t="s">
        <v>25</v>
      </c>
      <c r="H55" s="2">
        <v>45122</v>
      </c>
      <c r="I55" s="2">
        <v>45184</v>
      </c>
      <c r="J55" s="2">
        <v>45272</v>
      </c>
      <c r="K55" s="2">
        <v>45184</v>
      </c>
      <c r="L55" s="1">
        <v>61</v>
      </c>
      <c r="M55" s="1">
        <v>4</v>
      </c>
      <c r="N55" s="1">
        <v>5.68</v>
      </c>
      <c r="O55" s="1">
        <v>1.42</v>
      </c>
      <c r="P55" s="1">
        <v>0.86</v>
      </c>
      <c r="Q55" s="1">
        <v>0.215</v>
      </c>
      <c r="R55" s="1">
        <v>15</v>
      </c>
      <c r="S55" s="1">
        <v>45</v>
      </c>
      <c r="T55" s="1">
        <v>0.18</v>
      </c>
    </row>
    <row r="56" spans="1:20" x14ac:dyDescent="0.3">
      <c r="A56" s="1">
        <v>44</v>
      </c>
      <c r="B56" s="1">
        <v>2</v>
      </c>
      <c r="C56" s="1">
        <v>1</v>
      </c>
      <c r="D56" s="1">
        <v>1</v>
      </c>
      <c r="E56" s="1">
        <v>2</v>
      </c>
      <c r="F56" s="1">
        <v>2</v>
      </c>
      <c r="G56" s="21"/>
      <c r="H56" s="2">
        <v>45122</v>
      </c>
      <c r="I56" s="2">
        <v>45184</v>
      </c>
      <c r="J56" s="2">
        <v>45272</v>
      </c>
      <c r="K56" s="2">
        <v>45198</v>
      </c>
      <c r="L56" s="1">
        <v>75</v>
      </c>
      <c r="M56" s="1">
        <v>6</v>
      </c>
      <c r="N56" s="1">
        <v>10.18</v>
      </c>
      <c r="O56" s="1">
        <v>1.6966666666666665</v>
      </c>
      <c r="P56" s="1">
        <v>1.48</v>
      </c>
      <c r="Q56" s="1">
        <v>0.24666666666666667</v>
      </c>
      <c r="R56" s="1">
        <v>19</v>
      </c>
      <c r="S56" s="1">
        <v>53</v>
      </c>
      <c r="T56" s="1">
        <v>0.74</v>
      </c>
    </row>
    <row r="57" spans="1:20" x14ac:dyDescent="0.3">
      <c r="A57" s="1">
        <v>45</v>
      </c>
      <c r="B57" s="1">
        <v>2</v>
      </c>
      <c r="C57" s="1">
        <v>1</v>
      </c>
      <c r="D57" s="1">
        <v>1</v>
      </c>
      <c r="E57" s="1">
        <v>2</v>
      </c>
      <c r="F57" s="1">
        <v>2</v>
      </c>
      <c r="G57" s="21" t="s">
        <v>28</v>
      </c>
      <c r="H57" s="2">
        <v>45122</v>
      </c>
      <c r="I57" s="2">
        <v>45184</v>
      </c>
      <c r="J57" s="2">
        <v>45272</v>
      </c>
      <c r="K57" s="2">
        <v>45213</v>
      </c>
      <c r="L57" s="1">
        <v>90</v>
      </c>
      <c r="M57" s="1">
        <v>8</v>
      </c>
      <c r="N57" s="1">
        <v>33</v>
      </c>
      <c r="O57" s="1">
        <v>4.125</v>
      </c>
      <c r="P57" s="1">
        <v>4.58</v>
      </c>
      <c r="Q57" s="1">
        <v>0.57250000000000001</v>
      </c>
      <c r="R57" s="1">
        <v>28</v>
      </c>
      <c r="S57" s="1">
        <v>67</v>
      </c>
      <c r="T57" s="1">
        <v>1.04</v>
      </c>
    </row>
    <row r="58" spans="1:20" x14ac:dyDescent="0.3">
      <c r="A58" s="1">
        <v>46</v>
      </c>
      <c r="B58" s="1">
        <v>2</v>
      </c>
      <c r="C58" s="1">
        <v>1</v>
      </c>
      <c r="D58" s="1">
        <v>1</v>
      </c>
      <c r="E58" s="1">
        <v>2</v>
      </c>
      <c r="F58" s="1">
        <v>2</v>
      </c>
      <c r="G58" s="21" t="s">
        <v>24</v>
      </c>
      <c r="H58" s="2">
        <v>45122</v>
      </c>
      <c r="I58" s="2">
        <v>45184</v>
      </c>
      <c r="J58" s="2">
        <v>45272</v>
      </c>
      <c r="K58" s="7">
        <v>45228</v>
      </c>
      <c r="L58" s="1">
        <v>105</v>
      </c>
      <c r="M58" s="1">
        <v>12</v>
      </c>
      <c r="N58" s="1">
        <v>129.5</v>
      </c>
      <c r="O58" s="1">
        <v>10.791666666666666</v>
      </c>
      <c r="P58" s="1">
        <v>21.14</v>
      </c>
      <c r="Q58" s="1">
        <v>1.7616666666666667</v>
      </c>
      <c r="R58" s="1">
        <v>35</v>
      </c>
      <c r="S58" s="1">
        <v>93</v>
      </c>
      <c r="T58" s="1">
        <v>1.73</v>
      </c>
    </row>
    <row r="59" spans="1:20" x14ac:dyDescent="0.3">
      <c r="A59" s="1"/>
      <c r="B59" s="1">
        <v>2</v>
      </c>
      <c r="C59" s="1">
        <v>1</v>
      </c>
      <c r="D59" s="1">
        <v>1</v>
      </c>
      <c r="E59" s="1">
        <v>2</v>
      </c>
      <c r="F59" s="1">
        <v>2</v>
      </c>
      <c r="G59" s="21" t="s">
        <v>21</v>
      </c>
      <c r="H59" s="2">
        <v>45122</v>
      </c>
      <c r="I59" s="2">
        <v>45184</v>
      </c>
      <c r="J59" s="2">
        <v>45272</v>
      </c>
      <c r="K59" s="7">
        <v>45236</v>
      </c>
      <c r="L59" s="1"/>
      <c r="M59" s="1"/>
      <c r="N59" s="1"/>
      <c r="O59" s="1"/>
      <c r="P59" s="1"/>
      <c r="Q59" s="1"/>
      <c r="R59" s="1"/>
      <c r="S59" s="1">
        <v>86</v>
      </c>
      <c r="T59" s="1"/>
    </row>
    <row r="60" spans="1:20" x14ac:dyDescent="0.3">
      <c r="A60" s="1">
        <v>47</v>
      </c>
      <c r="B60" s="1">
        <v>2</v>
      </c>
      <c r="C60" s="1">
        <v>1</v>
      </c>
      <c r="D60" s="1">
        <v>1</v>
      </c>
      <c r="E60" s="1">
        <v>2</v>
      </c>
      <c r="F60" s="1">
        <v>2</v>
      </c>
      <c r="G60" s="21" t="s">
        <v>22</v>
      </c>
      <c r="H60" s="2">
        <v>45122</v>
      </c>
      <c r="I60" s="2">
        <v>45184</v>
      </c>
      <c r="J60" s="2">
        <v>45272</v>
      </c>
      <c r="K60" s="2">
        <v>45246</v>
      </c>
      <c r="L60" s="1">
        <v>122</v>
      </c>
      <c r="M60" s="1">
        <v>15</v>
      </c>
      <c r="N60" s="1">
        <v>178.56</v>
      </c>
      <c r="O60" s="1">
        <v>11.904</v>
      </c>
      <c r="P60" s="1">
        <v>38.39</v>
      </c>
      <c r="Q60" s="1">
        <v>2.5593333333333335</v>
      </c>
      <c r="R60" s="1">
        <v>36</v>
      </c>
      <c r="S60" s="1">
        <v>118</v>
      </c>
      <c r="T60" s="1">
        <v>2.04</v>
      </c>
    </row>
    <row r="61" spans="1:20" x14ac:dyDescent="0.3">
      <c r="A61" s="3">
        <v>48</v>
      </c>
      <c r="B61" s="3">
        <v>2</v>
      </c>
      <c r="C61" s="3">
        <v>1</v>
      </c>
      <c r="D61" s="3">
        <v>1</v>
      </c>
      <c r="E61" s="3">
        <v>2</v>
      </c>
      <c r="F61" s="3">
        <v>2</v>
      </c>
      <c r="G61" s="22" t="s">
        <v>23</v>
      </c>
      <c r="H61" s="4">
        <v>45122</v>
      </c>
      <c r="I61" s="4">
        <v>45184</v>
      </c>
      <c r="J61" s="4">
        <v>45272</v>
      </c>
      <c r="K61" s="4">
        <v>45258</v>
      </c>
      <c r="L61" s="3">
        <v>134</v>
      </c>
      <c r="M61" s="3">
        <v>8</v>
      </c>
      <c r="N61" s="3">
        <v>103.98</v>
      </c>
      <c r="O61" s="3">
        <v>12.9975</v>
      </c>
      <c r="P61" s="3">
        <v>29.47</v>
      </c>
      <c r="Q61" s="3">
        <v>3.6837499999999999</v>
      </c>
      <c r="R61" s="3">
        <v>25</v>
      </c>
      <c r="S61" s="3">
        <v>117</v>
      </c>
      <c r="T61" s="3">
        <v>1.58</v>
      </c>
    </row>
    <row r="62" spans="1:20" x14ac:dyDescent="0.3">
      <c r="A62" s="1">
        <v>49</v>
      </c>
      <c r="B62" s="1">
        <v>3</v>
      </c>
      <c r="C62" s="1">
        <v>1</v>
      </c>
      <c r="D62" s="1">
        <v>2</v>
      </c>
      <c r="E62" s="1">
        <v>1</v>
      </c>
      <c r="F62" s="1">
        <v>1</v>
      </c>
      <c r="G62" s="23"/>
      <c r="H62" s="2">
        <v>45137</v>
      </c>
      <c r="I62" s="2">
        <v>45184</v>
      </c>
      <c r="J62" s="2">
        <v>45258</v>
      </c>
      <c r="K62" s="2">
        <v>45137</v>
      </c>
      <c r="L62" s="1">
        <v>1</v>
      </c>
      <c r="M62" s="1">
        <v>1</v>
      </c>
      <c r="N62" s="1">
        <v>0.1</v>
      </c>
      <c r="O62" s="1">
        <v>0.1</v>
      </c>
      <c r="P62" s="1">
        <v>0.1</v>
      </c>
      <c r="Q62" s="1">
        <v>0.1</v>
      </c>
      <c r="R62" s="1">
        <v>1</v>
      </c>
      <c r="S62" s="1">
        <v>1</v>
      </c>
      <c r="T62" s="1">
        <v>0</v>
      </c>
    </row>
    <row r="63" spans="1:20" x14ac:dyDescent="0.3">
      <c r="A63" s="1">
        <v>50</v>
      </c>
      <c r="B63" s="1">
        <v>3</v>
      </c>
      <c r="C63" s="1">
        <v>1</v>
      </c>
      <c r="D63" s="1">
        <v>2</v>
      </c>
      <c r="E63" s="1">
        <v>1</v>
      </c>
      <c r="F63" s="1">
        <v>1</v>
      </c>
      <c r="G63" s="23" t="s">
        <v>25</v>
      </c>
      <c r="H63" s="2">
        <v>45137</v>
      </c>
      <c r="I63" s="2">
        <v>45184</v>
      </c>
      <c r="J63" s="2">
        <v>45258</v>
      </c>
      <c r="K63" s="2">
        <v>45184</v>
      </c>
      <c r="L63" s="1">
        <v>47</v>
      </c>
      <c r="M63" s="1">
        <v>8</v>
      </c>
      <c r="N63" s="1">
        <v>26.25</v>
      </c>
      <c r="O63" s="1">
        <v>3.28125</v>
      </c>
      <c r="P63" s="1">
        <v>4.5199999999999996</v>
      </c>
      <c r="Q63" s="1">
        <v>0.56499999999999995</v>
      </c>
      <c r="R63" s="1">
        <v>19</v>
      </c>
      <c r="S63" s="1">
        <v>42</v>
      </c>
      <c r="T63" s="1">
        <v>0.28999999999999998</v>
      </c>
    </row>
    <row r="64" spans="1:20" x14ac:dyDescent="0.3">
      <c r="A64" s="1">
        <v>51</v>
      </c>
      <c r="B64" s="1">
        <v>3</v>
      </c>
      <c r="C64" s="1">
        <v>1</v>
      </c>
      <c r="D64" s="1">
        <v>2</v>
      </c>
      <c r="E64" s="1">
        <v>1</v>
      </c>
      <c r="F64" s="1">
        <v>1</v>
      </c>
      <c r="G64" s="23" t="s">
        <v>28</v>
      </c>
      <c r="H64" s="2">
        <v>45137</v>
      </c>
      <c r="I64" s="2">
        <v>45184</v>
      </c>
      <c r="J64" s="2">
        <v>45258</v>
      </c>
      <c r="K64" s="2">
        <v>45198</v>
      </c>
      <c r="L64" s="1">
        <v>60</v>
      </c>
      <c r="M64" s="1">
        <v>9</v>
      </c>
      <c r="N64" s="1">
        <v>28.87</v>
      </c>
      <c r="O64" s="1">
        <v>3.2077777777777778</v>
      </c>
      <c r="P64" s="1">
        <v>4.8</v>
      </c>
      <c r="Q64" s="1">
        <v>0.53333333333333333</v>
      </c>
      <c r="R64" s="1">
        <v>29</v>
      </c>
      <c r="S64" s="1">
        <v>49</v>
      </c>
      <c r="T64" s="1">
        <v>0.38</v>
      </c>
    </row>
    <row r="65" spans="1:20" x14ac:dyDescent="0.3">
      <c r="A65" s="1"/>
      <c r="B65" s="1">
        <v>3</v>
      </c>
      <c r="C65" s="1">
        <v>1</v>
      </c>
      <c r="D65" s="1">
        <v>2</v>
      </c>
      <c r="E65" s="1">
        <v>1</v>
      </c>
      <c r="F65" s="1">
        <v>1</v>
      </c>
      <c r="G65" s="23" t="s">
        <v>27</v>
      </c>
      <c r="H65" s="2">
        <v>45137</v>
      </c>
      <c r="I65" s="2">
        <v>45184</v>
      </c>
      <c r="J65" s="2">
        <v>45258</v>
      </c>
      <c r="K65" s="2">
        <v>45210</v>
      </c>
      <c r="L65" s="1"/>
      <c r="M65" s="1"/>
      <c r="N65" s="1"/>
      <c r="O65" s="1"/>
      <c r="P65" s="1"/>
      <c r="Q65" s="1"/>
      <c r="R65" s="1"/>
      <c r="S65" s="1">
        <v>60</v>
      </c>
      <c r="T65" s="1"/>
    </row>
    <row r="66" spans="1:20" x14ac:dyDescent="0.3">
      <c r="A66" s="1">
        <v>52</v>
      </c>
      <c r="B66" s="1">
        <v>3</v>
      </c>
      <c r="C66" s="1">
        <v>1</v>
      </c>
      <c r="D66" s="1">
        <v>2</v>
      </c>
      <c r="E66" s="1">
        <v>1</v>
      </c>
      <c r="F66" s="1">
        <v>1</v>
      </c>
      <c r="G66" s="23"/>
      <c r="H66" s="2">
        <v>45137</v>
      </c>
      <c r="I66" s="2">
        <v>45184</v>
      </c>
      <c r="J66" s="2">
        <v>45258</v>
      </c>
      <c r="K66" s="2">
        <v>45213</v>
      </c>
      <c r="L66" s="1">
        <v>75</v>
      </c>
      <c r="M66" s="1">
        <v>10</v>
      </c>
      <c r="N66" s="1">
        <v>47.64</v>
      </c>
      <c r="O66" s="1">
        <v>4.7640000000000002</v>
      </c>
      <c r="P66" s="1">
        <v>7.83</v>
      </c>
      <c r="Q66" s="1">
        <v>0.78300000000000003</v>
      </c>
      <c r="R66" s="1">
        <v>27</v>
      </c>
      <c r="S66" s="1">
        <v>60</v>
      </c>
      <c r="T66" s="1">
        <v>0.56999999999999995</v>
      </c>
    </row>
    <row r="67" spans="1:20" x14ac:dyDescent="0.3">
      <c r="A67" s="1"/>
      <c r="B67" s="1">
        <v>3</v>
      </c>
      <c r="C67" s="1">
        <v>1</v>
      </c>
      <c r="D67" s="1">
        <v>2</v>
      </c>
      <c r="E67" s="1">
        <v>1</v>
      </c>
      <c r="F67" s="1">
        <v>1</v>
      </c>
      <c r="G67" s="23" t="s">
        <v>21</v>
      </c>
      <c r="H67" s="2">
        <v>45137</v>
      </c>
      <c r="I67" s="2">
        <v>45184</v>
      </c>
      <c r="J67" s="2">
        <v>45258</v>
      </c>
      <c r="K67" s="2">
        <v>45219</v>
      </c>
      <c r="L67" s="1"/>
      <c r="M67" s="1"/>
      <c r="N67" s="1"/>
      <c r="O67" s="1"/>
      <c r="P67" s="1"/>
      <c r="Q67" s="1"/>
      <c r="R67" s="1"/>
      <c r="S67" s="1">
        <v>91</v>
      </c>
      <c r="T67" s="1"/>
    </row>
    <row r="68" spans="1:20" x14ac:dyDescent="0.3">
      <c r="A68" s="1">
        <v>53</v>
      </c>
      <c r="B68" s="1">
        <v>3</v>
      </c>
      <c r="C68" s="1">
        <v>1</v>
      </c>
      <c r="D68" s="1">
        <v>2</v>
      </c>
      <c r="E68" s="1">
        <v>1</v>
      </c>
      <c r="F68" s="1">
        <v>1</v>
      </c>
      <c r="G68" s="23"/>
      <c r="H68" s="2">
        <v>45137</v>
      </c>
      <c r="I68" s="2">
        <v>45184</v>
      </c>
      <c r="J68" s="2">
        <v>45258</v>
      </c>
      <c r="K68" s="2">
        <v>45228</v>
      </c>
      <c r="L68" s="1">
        <v>90</v>
      </c>
      <c r="M68" s="1">
        <v>9</v>
      </c>
      <c r="N68" s="1">
        <v>127.13</v>
      </c>
      <c r="O68" s="1">
        <v>14.125555555555556</v>
      </c>
      <c r="P68" s="1">
        <v>21.92</v>
      </c>
      <c r="Q68" s="1">
        <v>2.4355555555555557</v>
      </c>
      <c r="R68" s="1">
        <v>35</v>
      </c>
      <c r="S68" s="1">
        <v>101</v>
      </c>
      <c r="T68" s="1">
        <v>1.17</v>
      </c>
    </row>
    <row r="69" spans="1:20" x14ac:dyDescent="0.3">
      <c r="A69" s="1"/>
      <c r="B69" s="1">
        <v>3</v>
      </c>
      <c r="C69" s="1">
        <v>1</v>
      </c>
      <c r="D69" s="1">
        <v>2</v>
      </c>
      <c r="E69" s="1">
        <v>1</v>
      </c>
      <c r="F69" s="1">
        <v>1</v>
      </c>
      <c r="G69" s="23" t="s">
        <v>22</v>
      </c>
      <c r="H69" s="2">
        <v>45137</v>
      </c>
      <c r="I69" s="2">
        <v>45184</v>
      </c>
      <c r="J69" s="2">
        <v>45258</v>
      </c>
      <c r="K69" s="2">
        <v>45232</v>
      </c>
      <c r="L69" s="1"/>
      <c r="M69" s="1"/>
      <c r="N69" s="1"/>
      <c r="O69" s="1"/>
      <c r="P69" s="1"/>
      <c r="Q69" s="1"/>
      <c r="R69" s="1"/>
      <c r="S69" s="1">
        <v>91</v>
      </c>
      <c r="T69" s="1"/>
    </row>
    <row r="70" spans="1:20" x14ac:dyDescent="0.3">
      <c r="A70" s="1"/>
      <c r="B70" s="1">
        <v>3</v>
      </c>
      <c r="C70" s="1">
        <v>1</v>
      </c>
      <c r="D70" s="1">
        <v>2</v>
      </c>
      <c r="E70" s="1">
        <v>1</v>
      </c>
      <c r="F70" s="1">
        <v>1</v>
      </c>
      <c r="G70" s="23" t="s">
        <v>23</v>
      </c>
      <c r="H70" s="2">
        <v>45137</v>
      </c>
      <c r="I70" s="2">
        <v>45184</v>
      </c>
      <c r="J70" s="2">
        <v>45258</v>
      </c>
      <c r="K70" s="2">
        <v>45240</v>
      </c>
      <c r="L70" s="1"/>
      <c r="M70" s="1"/>
      <c r="N70" s="1"/>
      <c r="O70" s="1"/>
      <c r="P70" s="1"/>
      <c r="Q70" s="1"/>
      <c r="R70" s="1"/>
      <c r="S70" s="1">
        <v>97</v>
      </c>
      <c r="T70" s="1"/>
    </row>
    <row r="71" spans="1:20" x14ac:dyDescent="0.3">
      <c r="A71" s="1">
        <v>54</v>
      </c>
      <c r="B71" s="1">
        <v>3</v>
      </c>
      <c r="C71" s="1">
        <v>1</v>
      </c>
      <c r="D71" s="1">
        <v>2</v>
      </c>
      <c r="E71" s="1">
        <v>1</v>
      </c>
      <c r="F71" s="1">
        <v>1</v>
      </c>
      <c r="G71" s="23"/>
      <c r="H71" s="2">
        <v>45137</v>
      </c>
      <c r="I71" s="2">
        <v>45184</v>
      </c>
      <c r="J71" s="2">
        <v>45258</v>
      </c>
      <c r="K71" s="2">
        <v>45246</v>
      </c>
      <c r="L71" s="1">
        <v>107</v>
      </c>
      <c r="M71" s="1">
        <v>12</v>
      </c>
      <c r="N71" s="1">
        <v>140.97999999999999</v>
      </c>
      <c r="O71" s="1">
        <v>11.748333333333333</v>
      </c>
      <c r="P71" s="1">
        <v>27.92</v>
      </c>
      <c r="Q71" s="1">
        <v>2.3266666666666667</v>
      </c>
      <c r="R71" s="1">
        <v>21</v>
      </c>
      <c r="S71" s="1">
        <v>91</v>
      </c>
      <c r="T71" s="1">
        <v>1.24</v>
      </c>
    </row>
    <row r="72" spans="1:20" x14ac:dyDescent="0.3">
      <c r="A72" s="3">
        <v>55</v>
      </c>
      <c r="B72" s="3">
        <v>3</v>
      </c>
      <c r="C72" s="3">
        <v>1</v>
      </c>
      <c r="D72" s="3">
        <v>2</v>
      </c>
      <c r="E72" s="3">
        <v>1</v>
      </c>
      <c r="F72" s="3">
        <v>1</v>
      </c>
      <c r="G72" s="24"/>
      <c r="H72" s="4">
        <v>45137</v>
      </c>
      <c r="I72" s="4">
        <v>45184</v>
      </c>
      <c r="J72" s="4">
        <v>45258</v>
      </c>
      <c r="K72" s="4">
        <v>45258</v>
      </c>
      <c r="L72" s="3">
        <v>119</v>
      </c>
      <c r="M72" s="3">
        <v>10</v>
      </c>
      <c r="N72" s="3">
        <v>90.61</v>
      </c>
      <c r="O72" s="3">
        <v>9.0609999999999999</v>
      </c>
      <c r="P72" s="3">
        <v>21.37</v>
      </c>
      <c r="Q72" s="3">
        <v>2.137</v>
      </c>
      <c r="R72" s="3">
        <v>22</v>
      </c>
      <c r="S72" s="3">
        <v>92</v>
      </c>
      <c r="T72" s="3">
        <v>1.23</v>
      </c>
    </row>
    <row r="73" spans="1:20" x14ac:dyDescent="0.3">
      <c r="A73" s="1">
        <v>56</v>
      </c>
      <c r="B73" s="1">
        <v>4</v>
      </c>
      <c r="C73" s="1">
        <v>1</v>
      </c>
      <c r="D73" s="1">
        <v>2</v>
      </c>
      <c r="E73" s="1">
        <v>2</v>
      </c>
      <c r="F73" s="1">
        <v>4</v>
      </c>
      <c r="G73" s="25"/>
      <c r="H73" s="2">
        <v>45126</v>
      </c>
      <c r="I73" s="2">
        <v>45184</v>
      </c>
      <c r="J73" s="2">
        <v>45272</v>
      </c>
      <c r="K73" s="2">
        <v>45126</v>
      </c>
      <c r="L73" s="1">
        <v>1</v>
      </c>
      <c r="M73" s="1">
        <v>1</v>
      </c>
      <c r="N73" s="1">
        <v>0.1</v>
      </c>
      <c r="O73" s="1">
        <v>0.1</v>
      </c>
      <c r="P73" s="1">
        <v>0.1</v>
      </c>
      <c r="Q73" s="1">
        <v>0.1</v>
      </c>
      <c r="R73" s="1">
        <v>1</v>
      </c>
      <c r="S73" s="1">
        <v>1</v>
      </c>
      <c r="T73" s="1">
        <v>0</v>
      </c>
    </row>
    <row r="74" spans="1:20" x14ac:dyDescent="0.3">
      <c r="A74" s="1">
        <v>57</v>
      </c>
      <c r="B74" s="1">
        <v>4</v>
      </c>
      <c r="C74" s="1">
        <v>1</v>
      </c>
      <c r="D74" s="1">
        <v>2</v>
      </c>
      <c r="E74" s="1">
        <v>2</v>
      </c>
      <c r="F74" s="1">
        <v>4</v>
      </c>
      <c r="G74" s="25" t="s">
        <v>25</v>
      </c>
      <c r="H74" s="2">
        <v>45126</v>
      </c>
      <c r="I74" s="2">
        <v>45184</v>
      </c>
      <c r="J74" s="2">
        <v>45272</v>
      </c>
      <c r="K74" s="2">
        <v>45184</v>
      </c>
      <c r="L74" s="1">
        <v>57</v>
      </c>
      <c r="M74" s="1">
        <v>3</v>
      </c>
      <c r="N74" s="1">
        <v>5.25</v>
      </c>
      <c r="O74" s="1">
        <v>1.75</v>
      </c>
      <c r="P74" s="1">
        <v>1.33</v>
      </c>
      <c r="Q74" s="1">
        <v>0.44333333333333336</v>
      </c>
      <c r="R74" s="1">
        <v>13.5</v>
      </c>
      <c r="S74" s="1">
        <v>65</v>
      </c>
      <c r="T74" s="1">
        <v>0.42</v>
      </c>
    </row>
    <row r="75" spans="1:20" x14ac:dyDescent="0.3">
      <c r="A75" s="1">
        <v>58</v>
      </c>
      <c r="B75" s="1">
        <v>4</v>
      </c>
      <c r="C75" s="1">
        <v>1</v>
      </c>
      <c r="D75" s="1">
        <v>2</v>
      </c>
      <c r="E75" s="1">
        <v>2</v>
      </c>
      <c r="F75" s="1">
        <v>4</v>
      </c>
      <c r="G75" s="25" t="s">
        <v>28</v>
      </c>
      <c r="H75" s="2">
        <v>45126</v>
      </c>
      <c r="I75" s="2">
        <v>45184</v>
      </c>
      <c r="J75" s="2">
        <v>45272</v>
      </c>
      <c r="K75" s="2">
        <v>45198</v>
      </c>
      <c r="L75" s="1">
        <v>71</v>
      </c>
      <c r="M75" s="1">
        <v>2</v>
      </c>
      <c r="N75" s="1">
        <v>14.62</v>
      </c>
      <c r="O75" s="1">
        <v>7.31</v>
      </c>
      <c r="P75" s="1">
        <v>2.2799999999999998</v>
      </c>
      <c r="Q75" s="1">
        <v>1.1399999999999999</v>
      </c>
      <c r="R75" s="1">
        <v>14</v>
      </c>
      <c r="S75" s="1">
        <v>72</v>
      </c>
      <c r="T75" s="1">
        <v>0.34</v>
      </c>
    </row>
    <row r="76" spans="1:20" x14ac:dyDescent="0.3">
      <c r="A76" s="1">
        <v>59</v>
      </c>
      <c r="B76" s="1">
        <v>4</v>
      </c>
      <c r="C76" s="1">
        <v>1</v>
      </c>
      <c r="D76" s="1">
        <v>2</v>
      </c>
      <c r="E76" s="1">
        <v>2</v>
      </c>
      <c r="F76" s="1">
        <v>4</v>
      </c>
      <c r="G76" s="25" t="s">
        <v>27</v>
      </c>
      <c r="H76" s="2">
        <v>45126</v>
      </c>
      <c r="I76" s="2">
        <v>45184</v>
      </c>
      <c r="J76" s="2">
        <v>45272</v>
      </c>
      <c r="K76" s="2">
        <v>45213</v>
      </c>
      <c r="L76" s="1">
        <v>86</v>
      </c>
      <c r="M76" s="1">
        <v>4</v>
      </c>
      <c r="N76" s="1">
        <v>39.409999999999997</v>
      </c>
      <c r="O76" s="1">
        <v>9.8524999999999991</v>
      </c>
      <c r="P76" s="1">
        <v>6.68</v>
      </c>
      <c r="Q76" s="1">
        <v>1.67</v>
      </c>
      <c r="R76" s="1">
        <v>27</v>
      </c>
      <c r="S76" s="1">
        <v>58</v>
      </c>
      <c r="T76" s="1">
        <v>0.45</v>
      </c>
    </row>
    <row r="77" spans="1:20" x14ac:dyDescent="0.3">
      <c r="A77" s="1">
        <v>60</v>
      </c>
      <c r="B77" s="1">
        <v>4</v>
      </c>
      <c r="C77" s="1">
        <v>1</v>
      </c>
      <c r="D77" s="1">
        <v>2</v>
      </c>
      <c r="E77" s="1">
        <v>2</v>
      </c>
      <c r="F77" s="1">
        <v>4</v>
      </c>
      <c r="G77" s="25"/>
      <c r="H77" s="2">
        <v>45126</v>
      </c>
      <c r="I77" s="2">
        <v>45184</v>
      </c>
      <c r="J77" s="2">
        <v>45272</v>
      </c>
      <c r="K77" s="2">
        <v>45228</v>
      </c>
      <c r="L77" s="1">
        <v>101</v>
      </c>
      <c r="M77" s="1">
        <v>4</v>
      </c>
      <c r="N77" s="1">
        <v>30.22</v>
      </c>
      <c r="O77" s="1">
        <v>7.5549999999999997</v>
      </c>
      <c r="P77" s="1">
        <v>6.26</v>
      </c>
      <c r="Q77" s="1">
        <v>1.5649999999999999</v>
      </c>
      <c r="R77" s="1">
        <v>29</v>
      </c>
      <c r="S77" s="1">
        <v>63</v>
      </c>
      <c r="T77" s="1">
        <v>1.31</v>
      </c>
    </row>
    <row r="78" spans="1:20" x14ac:dyDescent="0.3">
      <c r="A78" s="1"/>
      <c r="B78" s="1">
        <v>4</v>
      </c>
      <c r="C78" s="1">
        <v>1</v>
      </c>
      <c r="D78" s="1">
        <v>2</v>
      </c>
      <c r="E78" s="1">
        <v>2</v>
      </c>
      <c r="F78" s="1">
        <v>4</v>
      </c>
      <c r="G78" s="25" t="s">
        <v>24</v>
      </c>
      <c r="H78" s="2">
        <v>45126</v>
      </c>
      <c r="I78" s="2">
        <v>45184</v>
      </c>
      <c r="J78" s="2">
        <v>45272</v>
      </c>
      <c r="K78" s="2">
        <v>45235</v>
      </c>
      <c r="L78" s="1"/>
      <c r="M78" s="1"/>
      <c r="N78" s="1"/>
      <c r="O78" s="1"/>
      <c r="P78" s="1"/>
      <c r="Q78" s="1"/>
      <c r="R78" s="1"/>
      <c r="S78" s="1">
        <v>74</v>
      </c>
      <c r="T78" s="1"/>
    </row>
    <row r="79" spans="1:20" x14ac:dyDescent="0.3">
      <c r="A79" s="1"/>
      <c r="B79" s="1">
        <v>4</v>
      </c>
      <c r="C79" s="1">
        <v>1</v>
      </c>
      <c r="D79" s="1">
        <v>2</v>
      </c>
      <c r="E79" s="1">
        <v>2</v>
      </c>
      <c r="F79" s="1">
        <v>4</v>
      </c>
      <c r="G79" s="25" t="s">
        <v>21</v>
      </c>
      <c r="H79" s="2">
        <v>45126</v>
      </c>
      <c r="I79" s="2">
        <v>45184</v>
      </c>
      <c r="J79" s="2">
        <v>45272</v>
      </c>
      <c r="K79" s="2">
        <v>45244</v>
      </c>
      <c r="L79" s="1"/>
      <c r="M79" s="1"/>
      <c r="N79" s="1"/>
      <c r="O79" s="1"/>
      <c r="P79" s="1"/>
      <c r="Q79" s="1"/>
      <c r="R79" s="1"/>
      <c r="S79" s="1">
        <v>115</v>
      </c>
      <c r="T79" s="1"/>
    </row>
    <row r="80" spans="1:20" x14ac:dyDescent="0.3">
      <c r="A80" s="1">
        <v>61</v>
      </c>
      <c r="B80" s="1">
        <v>4</v>
      </c>
      <c r="C80" s="1">
        <v>1</v>
      </c>
      <c r="D80" s="1">
        <v>2</v>
      </c>
      <c r="E80" s="1">
        <v>2</v>
      </c>
      <c r="F80" s="1">
        <v>4</v>
      </c>
      <c r="G80" s="25"/>
      <c r="H80" s="2">
        <v>45126</v>
      </c>
      <c r="I80" s="2">
        <v>45184</v>
      </c>
      <c r="J80" s="2">
        <v>45272</v>
      </c>
      <c r="K80" s="2">
        <v>45246</v>
      </c>
      <c r="L80" s="1">
        <v>118</v>
      </c>
      <c r="M80" s="1">
        <v>3</v>
      </c>
      <c r="N80" s="1">
        <v>84.89</v>
      </c>
      <c r="O80" s="1">
        <v>28.296666666666667</v>
      </c>
      <c r="P80" s="1">
        <v>21.69</v>
      </c>
      <c r="Q80" s="1">
        <v>7.23</v>
      </c>
      <c r="R80" s="1">
        <v>29</v>
      </c>
      <c r="S80" s="1">
        <v>115</v>
      </c>
      <c r="T80" s="1">
        <v>1.4</v>
      </c>
    </row>
    <row r="81" spans="1:20" x14ac:dyDescent="0.3">
      <c r="A81" s="1"/>
      <c r="B81" s="1">
        <v>4</v>
      </c>
      <c r="C81" s="1">
        <v>1</v>
      </c>
      <c r="D81" s="1">
        <v>2</v>
      </c>
      <c r="E81" s="1">
        <v>2</v>
      </c>
      <c r="F81" s="1">
        <v>4</v>
      </c>
      <c r="G81" s="25" t="s">
        <v>22</v>
      </c>
      <c r="H81" s="2">
        <v>45126</v>
      </c>
      <c r="I81" s="2">
        <v>45184</v>
      </c>
      <c r="J81" s="2">
        <v>45272</v>
      </c>
      <c r="K81" s="2">
        <v>45251</v>
      </c>
      <c r="L81" s="1"/>
      <c r="M81" s="1"/>
      <c r="N81" s="1"/>
      <c r="O81" s="1"/>
      <c r="P81" s="1"/>
      <c r="Q81" s="1"/>
      <c r="R81" s="1"/>
      <c r="S81" s="1">
        <v>115</v>
      </c>
      <c r="T81" s="1"/>
    </row>
    <row r="82" spans="1:20" x14ac:dyDescent="0.3">
      <c r="A82" s="3">
        <v>62</v>
      </c>
      <c r="B82" s="3">
        <v>4</v>
      </c>
      <c r="C82" s="3">
        <v>1</v>
      </c>
      <c r="D82" s="3">
        <v>2</v>
      </c>
      <c r="E82" s="3">
        <v>2</v>
      </c>
      <c r="F82" s="3">
        <v>4</v>
      </c>
      <c r="G82" s="26" t="s">
        <v>23</v>
      </c>
      <c r="H82" s="4">
        <v>45126</v>
      </c>
      <c r="I82" s="4">
        <v>45184</v>
      </c>
      <c r="J82" s="4">
        <v>45272</v>
      </c>
      <c r="K82" s="4">
        <v>45258</v>
      </c>
      <c r="L82" s="3">
        <v>130</v>
      </c>
      <c r="M82" s="3">
        <v>1</v>
      </c>
      <c r="N82" s="3">
        <v>74.900000000000006</v>
      </c>
      <c r="O82" s="3">
        <v>74.900000000000006</v>
      </c>
      <c r="P82" s="3">
        <v>24</v>
      </c>
      <c r="Q82" s="3">
        <v>24</v>
      </c>
      <c r="R82" s="3">
        <v>24</v>
      </c>
      <c r="S82" s="3">
        <v>130</v>
      </c>
      <c r="T82" s="3">
        <v>1.17</v>
      </c>
    </row>
    <row r="83" spans="1:20" x14ac:dyDescent="0.3">
      <c r="A83" s="1">
        <v>63</v>
      </c>
      <c r="B83" s="1">
        <v>5</v>
      </c>
      <c r="C83" s="1">
        <v>1</v>
      </c>
      <c r="D83" s="1">
        <v>3</v>
      </c>
      <c r="E83" s="1">
        <v>2</v>
      </c>
      <c r="F83" s="1">
        <v>2</v>
      </c>
      <c r="G83" s="18"/>
      <c r="H83" s="2">
        <v>45124</v>
      </c>
      <c r="I83" s="2">
        <v>45184</v>
      </c>
      <c r="J83" s="2">
        <v>45272</v>
      </c>
      <c r="K83" s="2">
        <v>45124</v>
      </c>
      <c r="L83" s="1">
        <v>1</v>
      </c>
      <c r="M83" s="1">
        <v>1</v>
      </c>
      <c r="N83" s="1">
        <v>0.1</v>
      </c>
      <c r="O83" s="1">
        <v>0.1</v>
      </c>
      <c r="P83" s="1">
        <v>0.1</v>
      </c>
      <c r="Q83" s="1">
        <v>0.1</v>
      </c>
      <c r="R83" s="1">
        <v>1</v>
      </c>
      <c r="S83" s="1">
        <v>1</v>
      </c>
      <c r="T83" s="1">
        <v>0</v>
      </c>
    </row>
    <row r="84" spans="1:20" x14ac:dyDescent="0.3">
      <c r="A84" s="1">
        <v>64</v>
      </c>
      <c r="B84" s="1">
        <v>5</v>
      </c>
      <c r="C84" s="1">
        <v>1</v>
      </c>
      <c r="D84" s="1">
        <v>3</v>
      </c>
      <c r="E84" s="1">
        <v>2</v>
      </c>
      <c r="F84" s="1">
        <v>2</v>
      </c>
      <c r="G84" s="18" t="s">
        <v>25</v>
      </c>
      <c r="H84" s="2">
        <v>45124</v>
      </c>
      <c r="I84" s="2">
        <v>45184</v>
      </c>
      <c r="J84" s="2">
        <v>45272</v>
      </c>
      <c r="K84" s="2">
        <v>45184</v>
      </c>
      <c r="L84" s="1">
        <v>59</v>
      </c>
      <c r="M84" s="1">
        <v>3</v>
      </c>
      <c r="N84" s="1">
        <v>6.56</v>
      </c>
      <c r="O84" s="1">
        <v>2.1866666666666665</v>
      </c>
      <c r="P84" s="1">
        <v>0.98</v>
      </c>
      <c r="Q84" s="1">
        <v>0.32666666666666666</v>
      </c>
      <c r="R84" s="1">
        <v>13.5</v>
      </c>
      <c r="S84" s="1">
        <v>50</v>
      </c>
      <c r="T84" s="1">
        <v>0.28000000000000003</v>
      </c>
    </row>
    <row r="85" spans="1:20" x14ac:dyDescent="0.3">
      <c r="A85" s="1">
        <v>65</v>
      </c>
      <c r="B85" s="1">
        <v>5</v>
      </c>
      <c r="C85" s="1">
        <v>1</v>
      </c>
      <c r="D85" s="1">
        <v>3</v>
      </c>
      <c r="E85" s="1">
        <v>2</v>
      </c>
      <c r="F85" s="1">
        <v>2</v>
      </c>
      <c r="G85" s="18" t="s">
        <v>28</v>
      </c>
      <c r="H85" s="2">
        <v>45124</v>
      </c>
      <c r="I85" s="2">
        <v>45184</v>
      </c>
      <c r="J85" s="2">
        <v>45272</v>
      </c>
      <c r="K85" s="2">
        <v>45198</v>
      </c>
      <c r="L85" s="1">
        <v>73</v>
      </c>
      <c r="M85" s="1">
        <v>7</v>
      </c>
      <c r="N85" s="1">
        <v>22.94</v>
      </c>
      <c r="O85" s="1">
        <v>3.2771428571428571</v>
      </c>
      <c r="P85" s="1">
        <v>2.93</v>
      </c>
      <c r="Q85" s="1">
        <v>0.41857142857142859</v>
      </c>
      <c r="R85" s="1">
        <v>17</v>
      </c>
      <c r="S85" s="1">
        <v>55</v>
      </c>
      <c r="T85" s="1">
        <v>0.83</v>
      </c>
    </row>
    <row r="86" spans="1:20" x14ac:dyDescent="0.3">
      <c r="A86" s="1">
        <v>66</v>
      </c>
      <c r="B86" s="1">
        <v>5</v>
      </c>
      <c r="C86" s="1">
        <v>1</v>
      </c>
      <c r="D86" s="1">
        <v>3</v>
      </c>
      <c r="E86" s="1">
        <v>2</v>
      </c>
      <c r="F86" s="1">
        <v>2</v>
      </c>
      <c r="G86" s="18"/>
      <c r="H86" s="2">
        <v>45124</v>
      </c>
      <c r="I86" s="2">
        <v>45184</v>
      </c>
      <c r="J86" s="2">
        <v>45272</v>
      </c>
      <c r="K86" s="2">
        <v>45213</v>
      </c>
      <c r="L86" s="1">
        <v>88</v>
      </c>
      <c r="M86" s="1">
        <v>5</v>
      </c>
      <c r="N86" s="1">
        <v>52.1</v>
      </c>
      <c r="O86" s="1">
        <v>10.42</v>
      </c>
      <c r="P86" s="1">
        <v>7.41</v>
      </c>
      <c r="Q86" s="1">
        <v>1.482</v>
      </c>
      <c r="R86" s="1">
        <v>29</v>
      </c>
      <c r="S86" s="1">
        <v>70</v>
      </c>
      <c r="T86" s="1">
        <v>1.26</v>
      </c>
    </row>
    <row r="87" spans="1:20" x14ac:dyDescent="0.3">
      <c r="A87" s="1"/>
      <c r="B87" s="1">
        <v>5</v>
      </c>
      <c r="C87" s="1">
        <v>1</v>
      </c>
      <c r="D87" s="1">
        <v>3</v>
      </c>
      <c r="E87" s="1">
        <v>2</v>
      </c>
      <c r="F87" s="1">
        <v>2</v>
      </c>
      <c r="G87" s="18" t="s">
        <v>24</v>
      </c>
      <c r="H87" s="2">
        <v>45124</v>
      </c>
      <c r="I87" s="2">
        <v>45184</v>
      </c>
      <c r="J87" s="2">
        <v>45272</v>
      </c>
      <c r="K87" s="2">
        <v>45222</v>
      </c>
      <c r="L87" s="1"/>
      <c r="M87" s="1"/>
      <c r="N87" s="1"/>
      <c r="O87" s="1"/>
      <c r="P87" s="1"/>
      <c r="Q87" s="1"/>
      <c r="R87" s="1"/>
      <c r="S87" s="1">
        <v>72</v>
      </c>
      <c r="T87" s="1"/>
    </row>
    <row r="88" spans="1:20" x14ac:dyDescent="0.3">
      <c r="A88" s="1">
        <v>67</v>
      </c>
      <c r="B88" s="1">
        <v>5</v>
      </c>
      <c r="C88" s="1">
        <v>1</v>
      </c>
      <c r="D88" s="1">
        <v>3</v>
      </c>
      <c r="E88" s="1">
        <v>2</v>
      </c>
      <c r="F88" s="1">
        <v>2</v>
      </c>
      <c r="G88" s="18"/>
      <c r="H88" s="2">
        <v>45124</v>
      </c>
      <c r="I88" s="2">
        <v>45184</v>
      </c>
      <c r="J88" s="2">
        <v>45272</v>
      </c>
      <c r="K88" s="2">
        <v>45228</v>
      </c>
      <c r="L88" s="1">
        <v>103</v>
      </c>
      <c r="M88" s="1">
        <v>17</v>
      </c>
      <c r="N88" s="1">
        <v>170.47</v>
      </c>
      <c r="O88" s="1">
        <v>10.027647058823529</v>
      </c>
      <c r="P88" s="1">
        <v>33.85</v>
      </c>
      <c r="Q88" s="1">
        <v>1.9911764705882353</v>
      </c>
      <c r="R88" s="1">
        <v>28</v>
      </c>
      <c r="S88" s="1">
        <v>101</v>
      </c>
      <c r="T88" s="1">
        <v>2.09</v>
      </c>
    </row>
    <row r="89" spans="1:20" x14ac:dyDescent="0.3">
      <c r="A89" s="1"/>
      <c r="B89" s="1">
        <v>5</v>
      </c>
      <c r="C89" s="1">
        <v>1</v>
      </c>
      <c r="D89" s="1">
        <v>3</v>
      </c>
      <c r="E89" s="1">
        <v>2</v>
      </c>
      <c r="F89" s="1">
        <v>2</v>
      </c>
      <c r="G89" s="18" t="s">
        <v>21</v>
      </c>
      <c r="H89" s="2">
        <v>45124</v>
      </c>
      <c r="I89" s="2">
        <v>45184</v>
      </c>
      <c r="J89" s="2">
        <v>45272</v>
      </c>
      <c r="K89" s="2">
        <v>45234</v>
      </c>
      <c r="L89" s="1"/>
      <c r="M89" s="1"/>
      <c r="N89" s="1"/>
      <c r="O89" s="1"/>
      <c r="P89" s="1"/>
      <c r="Q89" s="1"/>
      <c r="R89" s="1"/>
      <c r="S89" s="1">
        <v>124</v>
      </c>
      <c r="T89" s="1"/>
    </row>
    <row r="90" spans="1:20" x14ac:dyDescent="0.3">
      <c r="A90" s="1"/>
      <c r="B90" s="1">
        <v>5</v>
      </c>
      <c r="C90" s="1">
        <v>1</v>
      </c>
      <c r="D90" s="1">
        <v>3</v>
      </c>
      <c r="E90" s="1">
        <v>2</v>
      </c>
      <c r="F90" s="1">
        <v>2</v>
      </c>
      <c r="G90" s="18" t="s">
        <v>22</v>
      </c>
      <c r="H90" s="2">
        <v>45124</v>
      </c>
      <c r="I90" s="2">
        <v>45184</v>
      </c>
      <c r="J90" s="2">
        <v>45272</v>
      </c>
      <c r="K90" s="2">
        <v>45242</v>
      </c>
      <c r="L90" s="1"/>
      <c r="M90" s="1"/>
      <c r="N90" s="1"/>
      <c r="O90" s="1"/>
      <c r="P90" s="1"/>
      <c r="Q90" s="1"/>
      <c r="R90" s="1"/>
      <c r="S90" s="1">
        <v>124</v>
      </c>
      <c r="T90" s="1"/>
    </row>
    <row r="91" spans="1:20" x14ac:dyDescent="0.3">
      <c r="A91" s="1">
        <v>68</v>
      </c>
      <c r="B91" s="1">
        <v>5</v>
      </c>
      <c r="C91" s="1">
        <v>1</v>
      </c>
      <c r="D91" s="1">
        <v>3</v>
      </c>
      <c r="E91" s="1">
        <v>2</v>
      </c>
      <c r="F91" s="1">
        <v>2</v>
      </c>
      <c r="G91" s="18"/>
      <c r="H91" s="2">
        <v>45124</v>
      </c>
      <c r="I91" s="2">
        <v>45184</v>
      </c>
      <c r="J91" s="2">
        <v>45272</v>
      </c>
      <c r="K91" s="2">
        <v>45246</v>
      </c>
      <c r="L91" s="1">
        <v>120</v>
      </c>
      <c r="M91" s="1">
        <v>6</v>
      </c>
      <c r="N91" s="1">
        <v>144</v>
      </c>
      <c r="O91" s="1">
        <v>24</v>
      </c>
      <c r="P91" s="1">
        <v>26.06</v>
      </c>
      <c r="Q91" s="1">
        <v>4.3433333333333328</v>
      </c>
      <c r="R91" s="1">
        <v>30</v>
      </c>
      <c r="S91" s="1">
        <v>144</v>
      </c>
      <c r="T91" s="1">
        <v>2.16</v>
      </c>
    </row>
    <row r="92" spans="1:20" x14ac:dyDescent="0.3">
      <c r="A92" s="1"/>
      <c r="B92" s="1">
        <v>5</v>
      </c>
      <c r="C92" s="1">
        <v>1</v>
      </c>
      <c r="D92" s="1">
        <v>3</v>
      </c>
      <c r="E92" s="1">
        <v>2</v>
      </c>
      <c r="F92" s="1">
        <v>2</v>
      </c>
      <c r="G92" s="18" t="s">
        <v>23</v>
      </c>
      <c r="H92" s="2">
        <v>45124</v>
      </c>
      <c r="I92" s="2">
        <v>45184</v>
      </c>
      <c r="J92" s="2">
        <v>45272</v>
      </c>
      <c r="K92" s="2">
        <v>45250</v>
      </c>
      <c r="L92" s="1"/>
      <c r="M92" s="1"/>
      <c r="N92" s="1"/>
      <c r="O92" s="1"/>
      <c r="P92" s="1"/>
      <c r="Q92" s="1"/>
      <c r="R92" s="1"/>
      <c r="S92" s="1">
        <v>127</v>
      </c>
      <c r="T92" s="1"/>
    </row>
    <row r="93" spans="1:20" x14ac:dyDescent="0.3">
      <c r="A93" s="1">
        <v>69</v>
      </c>
      <c r="B93" s="1">
        <v>5</v>
      </c>
      <c r="C93" s="1">
        <v>1</v>
      </c>
      <c r="D93" s="1">
        <v>3</v>
      </c>
      <c r="E93" s="1">
        <v>2</v>
      </c>
      <c r="F93" s="1">
        <v>2</v>
      </c>
      <c r="G93" s="18"/>
      <c r="H93" s="2">
        <v>45124</v>
      </c>
      <c r="I93" s="2">
        <v>45184</v>
      </c>
      <c r="J93" s="2">
        <v>45272</v>
      </c>
      <c r="K93" s="2">
        <v>45258</v>
      </c>
      <c r="L93" s="1">
        <v>132</v>
      </c>
      <c r="M93" s="1">
        <v>16</v>
      </c>
      <c r="N93" s="1">
        <v>210.52</v>
      </c>
      <c r="O93" s="1">
        <v>13.157500000000001</v>
      </c>
      <c r="P93" s="1">
        <v>75.88</v>
      </c>
      <c r="Q93" s="1">
        <v>4.7424999999999997</v>
      </c>
      <c r="R93" s="1">
        <v>31</v>
      </c>
      <c r="S93" s="1">
        <v>123</v>
      </c>
      <c r="T93" s="1">
        <v>2.09</v>
      </c>
    </row>
  </sheetData>
  <autoFilter ref="A1:T93" xr:uid="{CCB6A8E8-35E9-4E56-9DFE-4E6C32A5BF8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Céspedes Rivera</dc:creator>
  <cp:lastModifiedBy>Jesús Céspedes Rivera</cp:lastModifiedBy>
  <dcterms:created xsi:type="dcterms:W3CDTF">2015-06-05T18:19:34Z</dcterms:created>
  <dcterms:modified xsi:type="dcterms:W3CDTF">2024-10-01T15:48:01Z</dcterms:modified>
</cp:coreProperties>
</file>