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F:\projet D\Ancient Bones\2021\Tarek\"/>
    </mc:Choice>
  </mc:AlternateContent>
  <xr:revisionPtr revIDLastSave="0" documentId="13_ncr:1_{1EB1DC88-EA25-47BB-9505-4E6C97B4F7C1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Feuil1" sheetId="1" r:id="rId1"/>
    <sheet name="Feuil2" sheetId="2" r:id="rId2"/>
    <sheet name="Feuil1 (2)" sheetId="3" r:id="rId3"/>
    <sheet name="Feuil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<sst xmlns="http://schemas.openxmlformats.org/spreadsheetml/2006/main" count="616" uniqueCount="171">
  <si>
    <t>X = absence of peaks</t>
  </si>
  <si>
    <t>(?) = unknown peak for the species</t>
  </si>
  <si>
    <t>COL1ɑ1 508 - 519</t>
  </si>
  <si>
    <t>COL1ɑ2 978 - 990</t>
  </si>
  <si>
    <t>COL1ɑ2 484 - 498</t>
  </si>
  <si>
    <t>COL1ɑ2 502 - 519</t>
  </si>
  <si>
    <t>COL1ɑ2 292 - 309</t>
  </si>
  <si>
    <t>COL1ɑ2 793 - 816</t>
  </si>
  <si>
    <t>COL1ɑ2 454 - 483</t>
  </si>
  <si>
    <t>COL1ɑ1 586 - 618</t>
  </si>
  <si>
    <t>COL1ɑ2 757 - 789</t>
  </si>
  <si>
    <t>Site</t>
  </si>
  <si>
    <t>Sample</t>
  </si>
  <si>
    <t>reference</t>
  </si>
  <si>
    <t>Taxon (morphology)</t>
  </si>
  <si>
    <t>Element &amp; Portion</t>
  </si>
  <si>
    <t>ZooMS ID</t>
  </si>
  <si>
    <t>ZooMS &amp; Morphology ID</t>
  </si>
  <si>
    <t>P1</t>
  </si>
  <si>
    <t>A</t>
  </si>
  <si>
    <t>A'</t>
  </si>
  <si>
    <t>B</t>
  </si>
  <si>
    <t>C</t>
  </si>
  <si>
    <t>P2</t>
  </si>
  <si>
    <t>D</t>
  </si>
  <si>
    <t>E</t>
  </si>
  <si>
    <t>F</t>
  </si>
  <si>
    <t>F'</t>
  </si>
  <si>
    <t>G</t>
  </si>
  <si>
    <t>G'</t>
  </si>
  <si>
    <t>Montreuil</t>
  </si>
  <si>
    <t>ST3418</t>
  </si>
  <si>
    <t>Tarek</t>
  </si>
  <si>
    <t>01-255-id2695</t>
  </si>
  <si>
    <t>01-857-id2778</t>
  </si>
  <si>
    <t>01-857-id2921</t>
  </si>
  <si>
    <t>01-859-id2766</t>
  </si>
  <si>
    <t>01-859-id2777</t>
  </si>
  <si>
    <t>01-859-id2934</t>
  </si>
  <si>
    <t>2280_id18e</t>
  </si>
  <si>
    <t>2306_id</t>
  </si>
  <si>
    <t>2367_id_114</t>
  </si>
  <si>
    <t>2367_id_115</t>
  </si>
  <si>
    <t>BOU_18</t>
  </si>
  <si>
    <t>Samples</t>
  </si>
  <si>
    <t>ND peak</t>
  </si>
  <si>
    <t>ND peak intensity</t>
  </si>
  <si>
    <t>Deamidated peak</t>
  </si>
  <si>
    <t>Deamidated peak Intensity</t>
  </si>
  <si>
    <t xml:space="preserve">Deamidation percentage </t>
  </si>
  <si>
    <t>X</t>
  </si>
  <si>
    <t>moyenne</t>
  </si>
  <si>
    <t>ecartype standard</t>
  </si>
  <si>
    <t>X (1192,68)</t>
  </si>
  <si>
    <t>X (1208,67)</t>
  </si>
  <si>
    <t>X (1580,76)</t>
  </si>
  <si>
    <t>X (3033,49)</t>
  </si>
  <si>
    <t>Bouchain</t>
  </si>
  <si>
    <t>Bou 1</t>
  </si>
  <si>
    <t>Sus domesticus</t>
  </si>
  <si>
    <t>Bou 2</t>
  </si>
  <si>
    <t>Bos Taurus</t>
  </si>
  <si>
    <t>Bou 3</t>
  </si>
  <si>
    <t>Cervus elaphus</t>
  </si>
  <si>
    <t>Bou 4</t>
  </si>
  <si>
    <t>Homo sapiens</t>
  </si>
  <si>
    <t>Bou 5</t>
  </si>
  <si>
    <t>Castor canadensis</t>
  </si>
  <si>
    <t>(?)</t>
  </si>
  <si>
    <t>Bou 6</t>
  </si>
  <si>
    <t>Capreolus capreolus</t>
  </si>
  <si>
    <t>Bou 7</t>
  </si>
  <si>
    <t>Sus scrofa</t>
  </si>
  <si>
    <t>Bou 8</t>
  </si>
  <si>
    <t>Bos primigenus taurus</t>
  </si>
  <si>
    <t>Tremblay-en-France</t>
  </si>
  <si>
    <t>Trem 1</t>
  </si>
  <si>
    <t>Equs equs</t>
  </si>
  <si>
    <t>Trem2</t>
  </si>
  <si>
    <t>Yanouh</t>
  </si>
  <si>
    <t>Ya1</t>
  </si>
  <si>
    <t>Ursus artos horribilis</t>
  </si>
  <si>
    <t>Lille</t>
  </si>
  <si>
    <t>Lil 1</t>
  </si>
  <si>
    <t>Lil 2</t>
  </si>
  <si>
    <t>Struthio camelus</t>
  </si>
  <si>
    <t>Deamidation rate MALDI</t>
  </si>
  <si>
    <t>Bavay</t>
  </si>
  <si>
    <t>ISO228</t>
  </si>
  <si>
    <t>1180/1191 OI 721</t>
  </si>
  <si>
    <t>1002 OI 140</t>
  </si>
  <si>
    <t>4120 OI 48</t>
  </si>
  <si>
    <t>T024</t>
  </si>
  <si>
    <t>T025</t>
  </si>
  <si>
    <t>1945 Z1607</t>
  </si>
  <si>
    <t>Waziers</t>
  </si>
  <si>
    <t>ours liban</t>
  </si>
  <si>
    <t>auroch</t>
  </si>
  <si>
    <t>boeuf1</t>
  </si>
  <si>
    <t>boeuf2</t>
  </si>
  <si>
    <r>
      <t xml:space="preserve">Large bovid; cf. </t>
    </r>
    <r>
      <rPr>
        <i/>
        <sz val="11"/>
        <color theme="1"/>
        <rFont val="Calibri"/>
        <family val="2"/>
        <scheme val="minor"/>
      </rPr>
      <t>Bos primigenius</t>
    </r>
  </si>
  <si>
    <t>-</t>
  </si>
  <si>
    <t>Phalange</t>
  </si>
  <si>
    <t>st2001</t>
  </si>
  <si>
    <t>id8</t>
  </si>
  <si>
    <t>Warcq 2021</t>
  </si>
  <si>
    <t>Coxal</t>
  </si>
  <si>
    <t>id7</t>
  </si>
  <si>
    <t>Comments</t>
  </si>
  <si>
    <t>Age</t>
  </si>
  <si>
    <t>Lat.</t>
  </si>
  <si>
    <t>Elément</t>
  </si>
  <si>
    <t>Context</t>
  </si>
  <si>
    <t>ID</t>
  </si>
  <si>
    <t/>
  </si>
  <si>
    <t>large indiv.; modern breed?</t>
  </si>
  <si>
    <t>dist f</t>
  </si>
  <si>
    <t>d</t>
  </si>
  <si>
    <t>humérus</t>
  </si>
  <si>
    <t xml:space="preserve">st1210  </t>
  </si>
  <si>
    <t>id3775</t>
  </si>
  <si>
    <t>large, slender indiv.; looks very modern</t>
  </si>
  <si>
    <t>prox nf</t>
  </si>
  <si>
    <t>g</t>
  </si>
  <si>
    <t>ulna</t>
  </si>
  <si>
    <t>st1619 us3482</t>
  </si>
  <si>
    <t>id194</t>
  </si>
  <si>
    <t>st1226  sd22</t>
  </si>
  <si>
    <t>id4175</t>
  </si>
  <si>
    <t xml:space="preserve">st1332 us3229 </t>
  </si>
  <si>
    <t>id5770</t>
  </si>
  <si>
    <t xml:space="preserve">large indiv., modern breed?; distal articulation chopped off from medial side; </t>
  </si>
  <si>
    <t>st1760 us3865 sd82</t>
  </si>
  <si>
    <t>id2848</t>
  </si>
  <si>
    <t>Large indiv. Modern breed? chop on anterior side trochlea</t>
  </si>
  <si>
    <t xml:space="preserve">st1343 us4390 </t>
  </si>
  <si>
    <t>id5641</t>
  </si>
  <si>
    <t>Large female skull with unusual morphology; modern breed?</t>
  </si>
  <si>
    <t>30-36 m</t>
  </si>
  <si>
    <t>d&amp;g</t>
  </si>
  <si>
    <t>Crâne+mandibula</t>
  </si>
  <si>
    <t>st1730 us3838_3839</t>
  </si>
  <si>
    <t>id2413</t>
  </si>
  <si>
    <t>large indiv., modern breed?; spiral fracture, cutmark in middle of shaft on posterior side (photo)</t>
  </si>
  <si>
    <t>radius</t>
  </si>
  <si>
    <t xml:space="preserve">st1789  </t>
  </si>
  <si>
    <t>id2717</t>
  </si>
  <si>
    <t>gros cochons</t>
  </si>
  <si>
    <t>coxal</t>
  </si>
  <si>
    <t xml:space="preserve">st1479  </t>
  </si>
  <si>
    <t>id5160</t>
  </si>
  <si>
    <t>Bones of small individuals with dark patina, probably older, medieval breed. Not porous, apparently adult.</t>
  </si>
  <si>
    <t xml:space="preserve">st1499 us3740 </t>
  </si>
  <si>
    <t>id5250</t>
  </si>
  <si>
    <t>petits cochons</t>
  </si>
  <si>
    <t>Lille Malpart</t>
  </si>
  <si>
    <t>Liban</t>
  </si>
  <si>
    <t>Sus</t>
  </si>
  <si>
    <t>Bos</t>
  </si>
  <si>
    <t>Ursus</t>
  </si>
  <si>
    <t>Probocidae</t>
  </si>
  <si>
    <t>Cervidae</t>
  </si>
  <si>
    <t>Sus scrofa domesticus</t>
  </si>
  <si>
    <t>x</t>
  </si>
  <si>
    <t>TOBY</t>
  </si>
  <si>
    <t>peptide specific sus scrofa</t>
  </si>
  <si>
    <t>Deamidation</t>
  </si>
  <si>
    <t>1913 764</t>
  </si>
  <si>
    <t>Cervus</t>
  </si>
  <si>
    <t>Informations</t>
  </si>
  <si>
    <t>Probocidae (loxodonta / Elephas)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</si>
</sst>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 style="medium">
        <color indexed="64"/>
      </bottom>
      <diagonal/>
    </border>
    <border>
      <left style="thin">
        <color rgb="FFC0C0C0"/>
      </left>
      <right/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/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/>
      <diagonal/>
    </border>
    <border>
      <left style="thin">
        <color rgb="FFC0C0C0"/>
      </left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quotePrefix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6" fillId="0" borderId="7" xfId="0" applyFont="1" applyBorder="1" applyAlignment="1">
      <alignment horizontal="center"/>
    </xf>
    <xf numFmtId="0" fontId="0" fillId="0" borderId="8" xfId="0" applyBorder="1"/>
    <xf numFmtId="0" fontId="6" fillId="0" borderId="9" xfId="0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/>
    <xf numFmtId="0" fontId="8" fillId="0" borderId="0" xfId="0" applyFont="1" applyFill="1" applyBorder="1" applyAlignment="1" applyProtection="1">
      <alignment vertical="center" wrapText="1"/>
    </xf>
    <xf numFmtId="0" fontId="0" fillId="0" borderId="0" xfId="0" applyBorder="1"/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vertical="center" wrapText="1"/>
    </xf>
    <xf numFmtId="0" fontId="8" fillId="0" borderId="13" xfId="0" applyFont="1" applyFill="1" applyBorder="1" applyAlignment="1" applyProtection="1">
      <alignment vertical="center" wrapText="1"/>
    </xf>
    <xf numFmtId="0" fontId="8" fillId="0" borderId="14" xfId="0" applyFont="1" applyFill="1" applyBorder="1" applyAlignment="1" applyProtection="1">
      <alignment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 applyProtection="1">
      <alignment vertical="center" wrapText="1"/>
    </xf>
    <xf numFmtId="0" fontId="8" fillId="0" borderId="16" xfId="0" applyFont="1" applyFill="1" applyBorder="1" applyAlignment="1" applyProtection="1">
      <alignment vertical="center" wrapText="1"/>
    </xf>
    <xf numFmtId="0" fontId="0" fillId="0" borderId="0" xfId="0" applyFill="1" applyBorder="1"/>
    <xf numFmtId="0" fontId="9" fillId="0" borderId="16" xfId="0" applyFont="1" applyFill="1" applyBorder="1" applyAlignment="1" applyProtection="1">
      <alignment horizontal="center" vertical="center" wrapText="1"/>
    </xf>
    <xf numFmtId="0" fontId="8" fillId="0" borderId="17" xfId="0" applyFont="1" applyFill="1" applyBorder="1" applyAlignment="1" applyProtection="1">
      <alignment vertical="center" wrapText="1"/>
    </xf>
    <xf numFmtId="0" fontId="9" fillId="0" borderId="12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vertical="center" wrapText="1"/>
    </xf>
    <xf numFmtId="0" fontId="8" fillId="0" borderId="19" xfId="0" applyFont="1" applyFill="1" applyBorder="1" applyAlignment="1" applyProtection="1">
      <alignment vertical="center" wrapText="1"/>
    </xf>
    <xf numFmtId="0" fontId="8" fillId="0" borderId="20" xfId="0" applyFont="1" applyFill="1" applyBorder="1" applyAlignment="1" applyProtection="1">
      <alignment vertical="center" wrapText="1"/>
    </xf>
    <xf numFmtId="0" fontId="8" fillId="0" borderId="21" xfId="0" applyFont="1" applyFill="1" applyBorder="1" applyAlignment="1" applyProtection="1">
      <alignment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8" fillId="0" borderId="23" xfId="0" applyFont="1" applyFill="1" applyBorder="1" applyAlignment="1" applyProtection="1">
      <alignment vertical="center" wrapText="1"/>
    </xf>
    <xf numFmtId="0" fontId="8" fillId="0" borderId="25" xfId="0" quotePrefix="1" applyFont="1" applyFill="1" applyBorder="1" applyAlignment="1" applyProtection="1">
      <alignment vertical="center" wrapText="1"/>
    </xf>
    <xf numFmtId="0" fontId="8" fillId="0" borderId="28" xfId="0" quotePrefix="1" applyFont="1" applyFill="1" applyBorder="1" applyAlignment="1" applyProtection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27" xfId="0" applyFont="1" applyFill="1" applyBorder="1" applyAlignment="1" applyProtection="1">
      <alignment horizontal="center" vertical="center" wrapText="1"/>
    </xf>
    <xf numFmtId="0" fontId="8" fillId="0" borderId="24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8" fillId="0" borderId="2" xfId="0" applyFont="1" applyFill="1" applyBorder="1" applyAlignment="1" applyProtection="1">
      <alignment horizontal="center" vertical="center" wrapText="1"/>
    </xf>
    <xf numFmtId="0" fontId="11" fillId="0" borderId="2" xfId="0" applyFont="1" applyBorder="1"/>
    <xf numFmtId="0" fontId="8" fillId="0" borderId="2" xfId="0" applyFont="1" applyFill="1" applyBorder="1" applyAlignment="1" applyProtection="1">
      <alignment vertic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/>
    <xf numFmtId="0" fontId="5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32" xfId="0" applyBorder="1"/>
    <xf numFmtId="0" fontId="4" fillId="0" borderId="3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3" xfId="0" applyBorder="1"/>
    <xf numFmtId="49" fontId="1" fillId="0" borderId="33" xfId="0" applyNumberFormat="1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8" fillId="0" borderId="32" xfId="0" applyFont="1" applyFill="1" applyBorder="1" applyAlignment="1" applyProtection="1">
      <alignment horizontal="center" vertical="center" wrapText="1"/>
    </xf>
    <xf numFmtId="0" fontId="7" fillId="0" borderId="32" xfId="0" applyFont="1" applyBorder="1"/>
    <xf numFmtId="0" fontId="0" fillId="0" borderId="32" xfId="0" applyBorder="1" applyAlignment="1">
      <alignment horizontal="center"/>
    </xf>
    <xf numFmtId="0" fontId="8" fillId="0" borderId="33" xfId="0" applyFont="1" applyFill="1" applyBorder="1" applyAlignment="1" applyProtection="1">
      <alignment vertical="center" wrapText="1"/>
    </xf>
    <xf numFmtId="0" fontId="7" fillId="0" borderId="33" xfId="0" applyFont="1" applyBorder="1"/>
    <xf numFmtId="1" fontId="0" fillId="0" borderId="32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0" fillId="0" borderId="34" xfId="0" applyBorder="1"/>
    <xf numFmtId="0" fontId="7" fillId="0" borderId="34" xfId="0" applyFont="1" applyBorder="1"/>
    <xf numFmtId="0" fontId="0" fillId="0" borderId="33" xfId="0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10" fillId="0" borderId="32" xfId="0" applyFont="1" applyFill="1" applyBorder="1" applyAlignment="1" applyProtection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opLeftCell="A31" workbookViewId="0">
      <selection activeCell="I3" sqref="I3:T14"/>
    </sheetView>
  </sheetViews>
  <sheetFormatPr baseColWidth="10" defaultColWidth="10.85546875" defaultRowHeight="15" x14ac:dyDescent="0.25"/>
  <cols>
    <col min="1" max="1" width="10.85546875" style="8"/>
    <col min="2" max="2" width="20.5703125" style="8" customWidth="1"/>
    <col min="3" max="3" width="10.85546875" style="8"/>
    <col min="4" max="4" width="22.5703125" style="8" customWidth="1"/>
    <col min="5" max="5" width="20.85546875" style="8" customWidth="1"/>
    <col min="6" max="6" width="34.7109375" style="8" customWidth="1"/>
    <col min="7" max="8" width="26.42578125" style="8" customWidth="1"/>
    <col min="9" max="16384" width="10.85546875" style="8"/>
  </cols>
  <sheetData>
    <row r="1" spans="1:21" s="5" customFormat="1" ht="18.75" customHeight="1" x14ac:dyDescent="0.25">
      <c r="A1" s="1" t="s">
        <v>0</v>
      </c>
      <c r="B1" s="2"/>
      <c r="C1" s="2" t="s">
        <v>1</v>
      </c>
      <c r="D1" s="2"/>
      <c r="E1" s="2"/>
      <c r="F1" s="3"/>
      <c r="G1" s="3"/>
      <c r="H1" s="3"/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4"/>
      <c r="S1" s="4"/>
      <c r="T1" s="4"/>
    </row>
    <row r="2" spans="1:21" s="60" customFormat="1" ht="18.75" customHeight="1" x14ac:dyDescent="0.25">
      <c r="A2" s="6" t="s">
        <v>11</v>
      </c>
      <c r="B2" s="7" t="s">
        <v>12</v>
      </c>
      <c r="C2" s="53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86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  <c r="T2" s="6" t="s">
        <v>29</v>
      </c>
      <c r="U2" s="6"/>
    </row>
    <row r="3" spans="1:21" ht="15.75" x14ac:dyDescent="0.25">
      <c r="A3" s="62" t="s">
        <v>30</v>
      </c>
      <c r="B3" s="55" t="s">
        <v>31</v>
      </c>
      <c r="C3" s="56"/>
      <c r="D3" s="56"/>
      <c r="E3" s="56"/>
      <c r="F3" s="55" t="s">
        <v>158</v>
      </c>
      <c r="G3" s="56"/>
      <c r="H3" s="56"/>
      <c r="I3" s="56">
        <v>1105.57</v>
      </c>
      <c r="J3" s="56" t="s">
        <v>53</v>
      </c>
      <c r="K3" s="56" t="s">
        <v>54</v>
      </c>
      <c r="L3" s="56">
        <v>1427.7</v>
      </c>
      <c r="M3" s="56" t="s">
        <v>55</v>
      </c>
      <c r="N3" s="56">
        <v>1648.8</v>
      </c>
      <c r="O3" s="56">
        <v>2131.1</v>
      </c>
      <c r="P3" s="56">
        <v>2792.3</v>
      </c>
      <c r="Q3" s="56">
        <v>2853.4</v>
      </c>
      <c r="R3" s="56">
        <v>2869.4</v>
      </c>
      <c r="S3" s="56" t="s">
        <v>50</v>
      </c>
      <c r="T3" s="56" t="s">
        <v>50</v>
      </c>
    </row>
    <row r="4" spans="1:21" ht="15.75" x14ac:dyDescent="0.25">
      <c r="A4" s="63"/>
      <c r="B4" s="55" t="s">
        <v>33</v>
      </c>
      <c r="C4" s="56"/>
      <c r="D4" s="56"/>
      <c r="E4" s="56"/>
      <c r="F4" s="55" t="s">
        <v>158</v>
      </c>
      <c r="G4" s="56"/>
      <c r="H4" s="56"/>
      <c r="I4" s="56">
        <v>1105.57</v>
      </c>
      <c r="J4" s="56" t="s">
        <v>53</v>
      </c>
      <c r="K4" s="56" t="s">
        <v>54</v>
      </c>
      <c r="L4" s="56">
        <v>1427.7</v>
      </c>
      <c r="M4" s="56" t="s">
        <v>55</v>
      </c>
      <c r="N4" s="56">
        <v>1648.8</v>
      </c>
      <c r="O4" s="56">
        <v>2131.1</v>
      </c>
      <c r="P4" s="56">
        <v>2792.3</v>
      </c>
      <c r="Q4" s="56">
        <v>2853.4</v>
      </c>
      <c r="R4" s="56">
        <v>2869.4</v>
      </c>
      <c r="S4" s="56" t="s">
        <v>50</v>
      </c>
      <c r="T4" s="56" t="s">
        <v>56</v>
      </c>
    </row>
    <row r="5" spans="1:21" ht="15.75" x14ac:dyDescent="0.25">
      <c r="A5" s="63"/>
      <c r="B5" s="55" t="s">
        <v>34</v>
      </c>
      <c r="C5" s="56"/>
      <c r="D5" s="56"/>
      <c r="E5" s="56"/>
      <c r="F5" s="55" t="s">
        <v>158</v>
      </c>
      <c r="G5" s="56"/>
      <c r="H5" s="56"/>
      <c r="I5" s="56">
        <v>1105.57</v>
      </c>
      <c r="J5" s="56" t="s">
        <v>53</v>
      </c>
      <c r="K5" s="56" t="s">
        <v>54</v>
      </c>
      <c r="L5" s="56">
        <v>1427.7</v>
      </c>
      <c r="M5" s="56" t="s">
        <v>55</v>
      </c>
      <c r="N5" s="56">
        <v>1648.8</v>
      </c>
      <c r="O5" s="56">
        <v>2131.1</v>
      </c>
      <c r="P5" s="56">
        <v>2792.3</v>
      </c>
      <c r="Q5" s="56">
        <v>2853.4</v>
      </c>
      <c r="R5" s="56">
        <v>2869.4</v>
      </c>
      <c r="S5" s="56" t="s">
        <v>50</v>
      </c>
      <c r="T5" s="56" t="s">
        <v>50</v>
      </c>
    </row>
    <row r="6" spans="1:21" ht="15.75" x14ac:dyDescent="0.25">
      <c r="A6" s="63"/>
      <c r="B6" s="55" t="s">
        <v>35</v>
      </c>
      <c r="C6" s="56"/>
      <c r="D6" s="56"/>
      <c r="E6" s="56"/>
      <c r="F6" s="55" t="s">
        <v>158</v>
      </c>
      <c r="G6" s="56"/>
      <c r="H6" s="56"/>
      <c r="I6" s="56">
        <v>1105.57</v>
      </c>
      <c r="J6" s="56" t="s">
        <v>53</v>
      </c>
      <c r="K6" s="56" t="s">
        <v>54</v>
      </c>
      <c r="L6" s="56">
        <v>1427.7</v>
      </c>
      <c r="M6" s="56" t="s">
        <v>55</v>
      </c>
      <c r="N6" s="56">
        <v>1648.8</v>
      </c>
      <c r="O6" s="56">
        <v>2131.1</v>
      </c>
      <c r="P6" s="56">
        <v>2792.3</v>
      </c>
      <c r="Q6" s="56">
        <v>2853.4</v>
      </c>
      <c r="R6" s="56">
        <v>2869.4</v>
      </c>
      <c r="S6" s="56" t="s">
        <v>50</v>
      </c>
      <c r="T6" s="56" t="s">
        <v>50</v>
      </c>
    </row>
    <row r="7" spans="1:21" ht="15.75" x14ac:dyDescent="0.25">
      <c r="A7" s="63"/>
      <c r="B7" s="55" t="s">
        <v>36</v>
      </c>
      <c r="C7" s="56"/>
      <c r="D7" s="56"/>
      <c r="E7" s="56"/>
      <c r="F7" s="55" t="s">
        <v>158</v>
      </c>
      <c r="G7" s="56"/>
      <c r="H7" s="56"/>
      <c r="I7" s="56">
        <v>1105.57</v>
      </c>
      <c r="J7" s="56" t="s">
        <v>53</v>
      </c>
      <c r="K7" s="56" t="s">
        <v>54</v>
      </c>
      <c r="L7" s="56">
        <v>1427.7</v>
      </c>
      <c r="M7" s="56" t="s">
        <v>55</v>
      </c>
      <c r="N7" s="56">
        <v>1648.8</v>
      </c>
      <c r="O7" s="56">
        <v>2131.1</v>
      </c>
      <c r="P7" s="56">
        <v>2792.3</v>
      </c>
      <c r="Q7" s="56">
        <v>2853.4</v>
      </c>
      <c r="R7" s="56">
        <v>2869.4</v>
      </c>
      <c r="S7" s="56" t="s">
        <v>50</v>
      </c>
      <c r="T7" s="56" t="s">
        <v>56</v>
      </c>
    </row>
    <row r="8" spans="1:21" ht="15.75" x14ac:dyDescent="0.25">
      <c r="A8" s="63"/>
      <c r="B8" s="55" t="s">
        <v>37</v>
      </c>
      <c r="C8" s="56"/>
      <c r="D8" s="56"/>
      <c r="E8" s="56"/>
      <c r="F8" s="55" t="s">
        <v>158</v>
      </c>
      <c r="G8" s="56"/>
      <c r="H8" s="56"/>
      <c r="I8" s="56">
        <v>1105.57</v>
      </c>
      <c r="J8" s="56" t="s">
        <v>53</v>
      </c>
      <c r="K8" s="56" t="s">
        <v>54</v>
      </c>
      <c r="L8" s="56">
        <v>1427.7</v>
      </c>
      <c r="M8" s="56" t="s">
        <v>55</v>
      </c>
      <c r="N8" s="56">
        <v>1648.8</v>
      </c>
      <c r="O8" s="56">
        <v>2131.1</v>
      </c>
      <c r="P8" s="56">
        <v>2792.3</v>
      </c>
      <c r="Q8" s="56">
        <v>2853.4</v>
      </c>
      <c r="R8" s="56">
        <v>2869.4</v>
      </c>
      <c r="S8" s="56" t="s">
        <v>50</v>
      </c>
      <c r="T8" s="56" t="s">
        <v>50</v>
      </c>
    </row>
    <row r="9" spans="1:21" ht="15.75" x14ac:dyDescent="0.25">
      <c r="A9" s="63"/>
      <c r="B9" s="55" t="s">
        <v>38</v>
      </c>
      <c r="C9" s="56"/>
      <c r="D9" s="56"/>
      <c r="E9" s="56"/>
      <c r="F9" s="55" t="s">
        <v>158</v>
      </c>
      <c r="G9" s="56"/>
      <c r="H9" s="56"/>
      <c r="I9" s="56">
        <v>1105.57</v>
      </c>
      <c r="J9" s="56" t="s">
        <v>53</v>
      </c>
      <c r="K9" s="56" t="s">
        <v>54</v>
      </c>
      <c r="L9" s="56">
        <v>1427.7</v>
      </c>
      <c r="M9" s="56" t="s">
        <v>55</v>
      </c>
      <c r="N9" s="56">
        <v>1648.8</v>
      </c>
      <c r="O9" s="56">
        <v>2131.1</v>
      </c>
      <c r="P9" s="56">
        <v>2792.3</v>
      </c>
      <c r="Q9" s="56">
        <v>2853.4</v>
      </c>
      <c r="R9" s="56">
        <v>2869.4</v>
      </c>
      <c r="S9" s="56" t="s">
        <v>50</v>
      </c>
      <c r="T9" s="56" t="s">
        <v>56</v>
      </c>
    </row>
    <row r="10" spans="1:21" ht="15.75" x14ac:dyDescent="0.25">
      <c r="A10" s="63"/>
      <c r="B10" s="55" t="s">
        <v>39</v>
      </c>
      <c r="C10" s="56"/>
      <c r="D10" s="56"/>
      <c r="E10" s="56"/>
      <c r="F10" s="55" t="s">
        <v>158</v>
      </c>
      <c r="G10" s="56"/>
      <c r="H10" s="56"/>
      <c r="I10" s="56">
        <v>1105.57</v>
      </c>
      <c r="J10" s="56" t="s">
        <v>53</v>
      </c>
      <c r="K10" s="56" t="s">
        <v>54</v>
      </c>
      <c r="L10" s="56">
        <v>1427.7</v>
      </c>
      <c r="M10" s="56" t="s">
        <v>55</v>
      </c>
      <c r="N10" s="56">
        <v>1648.8</v>
      </c>
      <c r="O10" s="56">
        <v>2131.1</v>
      </c>
      <c r="P10" s="56">
        <v>2792.3</v>
      </c>
      <c r="Q10" s="56">
        <v>2853.4</v>
      </c>
      <c r="R10" s="56">
        <v>2869.4</v>
      </c>
      <c r="S10" s="56" t="s">
        <v>50</v>
      </c>
      <c r="T10" s="56" t="s">
        <v>50</v>
      </c>
    </row>
    <row r="11" spans="1:21" ht="15.75" x14ac:dyDescent="0.25">
      <c r="A11" s="63"/>
      <c r="B11" s="55" t="s">
        <v>40</v>
      </c>
      <c r="C11" s="56"/>
      <c r="D11" s="56"/>
      <c r="E11" s="56"/>
      <c r="F11" s="55" t="s">
        <v>158</v>
      </c>
      <c r="G11" s="56"/>
      <c r="H11" s="56"/>
      <c r="I11" s="56">
        <v>1105.57</v>
      </c>
      <c r="J11" s="56" t="s">
        <v>53</v>
      </c>
      <c r="K11" s="56" t="s">
        <v>54</v>
      </c>
      <c r="L11" s="56">
        <v>1427.7</v>
      </c>
      <c r="M11" s="56" t="s">
        <v>55</v>
      </c>
      <c r="N11" s="56">
        <v>1648.8</v>
      </c>
      <c r="O11" s="56">
        <v>2131.1</v>
      </c>
      <c r="P11" s="56" t="s">
        <v>50</v>
      </c>
      <c r="Q11" s="56">
        <v>2853.4</v>
      </c>
      <c r="R11" s="56" t="s">
        <v>50</v>
      </c>
      <c r="S11" s="56" t="s">
        <v>50</v>
      </c>
      <c r="T11" s="56" t="s">
        <v>50</v>
      </c>
    </row>
    <row r="12" spans="1:21" ht="15.75" x14ac:dyDescent="0.25">
      <c r="A12" s="63"/>
      <c r="B12" s="55" t="s">
        <v>41</v>
      </c>
      <c r="C12" s="56"/>
      <c r="D12" s="56"/>
      <c r="E12" s="56"/>
      <c r="F12" s="55" t="s">
        <v>158</v>
      </c>
      <c r="G12" s="56"/>
      <c r="H12" s="56"/>
      <c r="I12" s="56">
        <v>1105.57</v>
      </c>
      <c r="J12" s="56" t="s">
        <v>53</v>
      </c>
      <c r="K12" s="56" t="s">
        <v>54</v>
      </c>
      <c r="L12" s="56">
        <v>1427.7</v>
      </c>
      <c r="M12" s="56" t="s">
        <v>55</v>
      </c>
      <c r="N12" s="56">
        <v>1648.8</v>
      </c>
      <c r="O12" s="56">
        <v>2131.1</v>
      </c>
      <c r="P12" s="56">
        <v>2792.3</v>
      </c>
      <c r="Q12" s="56">
        <v>2853.4</v>
      </c>
      <c r="R12" s="56">
        <v>2869.4</v>
      </c>
      <c r="S12" s="56" t="s">
        <v>50</v>
      </c>
      <c r="T12" s="56" t="s">
        <v>50</v>
      </c>
    </row>
    <row r="13" spans="1:21" ht="15.75" x14ac:dyDescent="0.25">
      <c r="A13" s="64"/>
      <c r="B13" s="55" t="s">
        <v>42</v>
      </c>
      <c r="C13" s="56"/>
      <c r="D13" s="56"/>
      <c r="E13" s="56"/>
      <c r="F13" s="55" t="s">
        <v>158</v>
      </c>
      <c r="G13" s="56"/>
      <c r="H13" s="56"/>
      <c r="I13" s="56">
        <v>1105.57</v>
      </c>
      <c r="J13" s="56" t="s">
        <v>53</v>
      </c>
      <c r="K13" s="56" t="s">
        <v>54</v>
      </c>
      <c r="L13" s="56">
        <v>1427.7</v>
      </c>
      <c r="M13" s="56" t="s">
        <v>55</v>
      </c>
      <c r="N13" s="56">
        <v>1648.8</v>
      </c>
      <c r="O13" s="56">
        <v>2131.1</v>
      </c>
      <c r="P13" s="56">
        <v>2792.3</v>
      </c>
      <c r="Q13" s="56">
        <v>2853.4</v>
      </c>
      <c r="R13" s="56">
        <v>2869.4</v>
      </c>
      <c r="S13" s="56" t="s">
        <v>50</v>
      </c>
      <c r="T13" s="56" t="s">
        <v>50</v>
      </c>
    </row>
    <row r="14" spans="1:21" ht="15.75" x14ac:dyDescent="0.25">
      <c r="A14" s="58" t="s">
        <v>57</v>
      </c>
      <c r="B14" s="55" t="s">
        <v>43</v>
      </c>
      <c r="C14" s="56"/>
      <c r="D14" s="56"/>
      <c r="E14" s="56"/>
      <c r="F14" s="55" t="s">
        <v>158</v>
      </c>
      <c r="G14" s="56"/>
      <c r="H14" s="56"/>
      <c r="I14" s="56">
        <v>1105.57</v>
      </c>
      <c r="J14" s="56" t="s">
        <v>53</v>
      </c>
      <c r="K14" s="56" t="s">
        <v>54</v>
      </c>
      <c r="L14" s="56">
        <v>1427.7</v>
      </c>
      <c r="M14" s="56" t="s">
        <v>55</v>
      </c>
      <c r="N14" s="56">
        <v>1648.8</v>
      </c>
      <c r="O14" s="56">
        <v>2131.1</v>
      </c>
      <c r="P14" s="56">
        <v>2792.3</v>
      </c>
      <c r="Q14" s="56">
        <v>2853.4</v>
      </c>
      <c r="R14" s="56">
        <v>2869.4</v>
      </c>
      <c r="S14" s="56" t="s">
        <v>50</v>
      </c>
      <c r="T14" s="56" t="s">
        <v>56</v>
      </c>
    </row>
    <row r="15" spans="1:21" s="12" customFormat="1" ht="24.95" customHeight="1" x14ac:dyDescent="0.25">
      <c r="A15" s="6" t="s">
        <v>57</v>
      </c>
      <c r="B15" s="10" t="s">
        <v>58</v>
      </c>
      <c r="C15" s="4"/>
      <c r="D15" s="4"/>
      <c r="E15" s="4"/>
      <c r="F15" s="11" t="s">
        <v>59</v>
      </c>
      <c r="G15" s="54" t="s">
        <v>59</v>
      </c>
      <c r="H15" s="11">
        <v>12.6</v>
      </c>
      <c r="I15" s="10">
        <v>1105.5999999999999</v>
      </c>
      <c r="J15" s="10">
        <v>1180.5999999999999</v>
      </c>
      <c r="K15" s="10">
        <v>1196.5999999999999</v>
      </c>
      <c r="L15" s="10">
        <v>1453.7</v>
      </c>
      <c r="M15" s="10">
        <v>1550.8</v>
      </c>
      <c r="N15" s="10">
        <v>1647.8</v>
      </c>
      <c r="O15" s="10">
        <v>2131.1</v>
      </c>
      <c r="P15" s="10">
        <v>2820.4</v>
      </c>
      <c r="Q15" s="10">
        <v>2883.4</v>
      </c>
      <c r="R15" s="10">
        <v>2899.4</v>
      </c>
      <c r="S15" s="10">
        <v>3017.5</v>
      </c>
      <c r="T15" s="10">
        <v>3033.5</v>
      </c>
    </row>
    <row r="16" spans="1:21" s="12" customFormat="1" ht="24.95" customHeight="1" x14ac:dyDescent="0.25">
      <c r="A16" s="6" t="s">
        <v>57</v>
      </c>
      <c r="B16" s="10" t="s">
        <v>60</v>
      </c>
      <c r="C16" s="4"/>
      <c r="D16" s="4"/>
      <c r="E16" s="4"/>
      <c r="F16" s="11" t="s">
        <v>61</v>
      </c>
      <c r="G16" s="54" t="s">
        <v>61</v>
      </c>
      <c r="H16" s="11">
        <v>10.7</v>
      </c>
      <c r="I16" s="10">
        <v>1105.5999999999999</v>
      </c>
      <c r="J16" s="10">
        <v>1192.7</v>
      </c>
      <c r="K16" s="10">
        <v>1208.7</v>
      </c>
      <c r="L16" s="10">
        <v>1427.7</v>
      </c>
      <c r="M16" s="10">
        <v>1580.8</v>
      </c>
      <c r="N16" s="10">
        <v>1648.8</v>
      </c>
      <c r="O16" s="10">
        <v>2131.1</v>
      </c>
      <c r="P16" s="10">
        <v>2792.3</v>
      </c>
      <c r="Q16" s="10">
        <v>2853.4</v>
      </c>
      <c r="R16" s="10">
        <v>2869.4</v>
      </c>
      <c r="S16" s="10">
        <v>3017.5</v>
      </c>
      <c r="T16" s="10">
        <v>3033.5</v>
      </c>
    </row>
    <row r="17" spans="1:20" s="12" customFormat="1" ht="24.95" customHeight="1" x14ac:dyDescent="0.25">
      <c r="A17" s="6" t="s">
        <v>57</v>
      </c>
      <c r="B17" s="10" t="s">
        <v>62</v>
      </c>
      <c r="C17" s="4"/>
      <c r="D17" s="4"/>
      <c r="E17" s="4"/>
      <c r="F17" s="11" t="s">
        <v>63</v>
      </c>
      <c r="G17" s="54" t="s">
        <v>63</v>
      </c>
      <c r="H17" s="11">
        <v>13.9</v>
      </c>
      <c r="I17" s="10">
        <v>1105.5999999999999</v>
      </c>
      <c r="J17" s="10">
        <v>1180.5999999999999</v>
      </c>
      <c r="K17" s="10">
        <v>1196.5999999999999</v>
      </c>
      <c r="L17" s="10">
        <v>1427.7</v>
      </c>
      <c r="M17" s="10">
        <v>1550.8</v>
      </c>
      <c r="N17" s="10">
        <v>1648.8</v>
      </c>
      <c r="O17" s="10">
        <v>2131.1</v>
      </c>
      <c r="P17" s="10">
        <v>2792.3</v>
      </c>
      <c r="Q17" s="10">
        <v>2883.4</v>
      </c>
      <c r="R17" s="10">
        <v>2899.4</v>
      </c>
      <c r="S17" s="10">
        <v>3017.5</v>
      </c>
      <c r="T17" s="10">
        <v>3033.5</v>
      </c>
    </row>
    <row r="18" spans="1:20" s="12" customFormat="1" ht="24.95" customHeight="1" x14ac:dyDescent="0.25">
      <c r="A18" s="6" t="s">
        <v>57</v>
      </c>
      <c r="B18" s="10" t="s">
        <v>64</v>
      </c>
      <c r="C18" s="4"/>
      <c r="D18" s="4"/>
      <c r="E18" s="4"/>
      <c r="F18" s="11" t="s">
        <v>65</v>
      </c>
      <c r="G18" s="54" t="s">
        <v>65</v>
      </c>
      <c r="H18" s="11">
        <v>18.399999999999999</v>
      </c>
      <c r="I18" s="10">
        <v>1105.5999999999999</v>
      </c>
      <c r="J18" s="10">
        <v>1219.7</v>
      </c>
      <c r="K18" s="10">
        <v>1235.5999999999999</v>
      </c>
      <c r="L18" s="10">
        <v>1477.8</v>
      </c>
      <c r="M18" s="10">
        <v>1580.8</v>
      </c>
      <c r="N18" s="10">
        <v>1619.8</v>
      </c>
      <c r="O18" s="10">
        <v>2115.1</v>
      </c>
      <c r="P18" s="10">
        <v>2832.4</v>
      </c>
      <c r="Q18" s="10">
        <v>2869.4</v>
      </c>
      <c r="R18" s="10">
        <v>2885.4</v>
      </c>
      <c r="S18" s="10">
        <v>2957.5</v>
      </c>
      <c r="T18" s="10">
        <v>2973.5</v>
      </c>
    </row>
    <row r="19" spans="1:20" s="12" customFormat="1" ht="24.95" customHeight="1" x14ac:dyDescent="0.25">
      <c r="A19" s="6" t="s">
        <v>57</v>
      </c>
      <c r="B19" s="10" t="s">
        <v>66</v>
      </c>
      <c r="C19" s="4"/>
      <c r="D19" s="4"/>
      <c r="E19" s="4"/>
      <c r="F19" s="11" t="s">
        <v>67</v>
      </c>
      <c r="G19" s="54" t="s">
        <v>67</v>
      </c>
      <c r="H19" s="11">
        <v>11.3</v>
      </c>
      <c r="I19" s="10">
        <v>1105.5999999999999</v>
      </c>
      <c r="J19" s="10">
        <v>1177.5999999999999</v>
      </c>
      <c r="K19" s="10">
        <v>1193.5999999999999</v>
      </c>
      <c r="L19" s="13">
        <v>1427.7</v>
      </c>
      <c r="M19" s="13" t="s">
        <v>68</v>
      </c>
      <c r="N19" s="10" t="s">
        <v>68</v>
      </c>
      <c r="O19" s="13">
        <v>2129.1</v>
      </c>
      <c r="P19" s="10" t="s">
        <v>68</v>
      </c>
      <c r="Q19" s="10">
        <v>2883.4</v>
      </c>
      <c r="R19" s="10">
        <v>2899.4</v>
      </c>
      <c r="S19" s="10">
        <v>2983.5</v>
      </c>
      <c r="T19" s="10">
        <v>2999.5</v>
      </c>
    </row>
    <row r="20" spans="1:20" s="12" customFormat="1" ht="24.95" customHeight="1" x14ac:dyDescent="0.25">
      <c r="A20" s="6" t="s">
        <v>57</v>
      </c>
      <c r="B20" s="10" t="s">
        <v>69</v>
      </c>
      <c r="C20" s="4"/>
      <c r="D20" s="4"/>
      <c r="E20" s="4"/>
      <c r="F20" s="11" t="s">
        <v>70</v>
      </c>
      <c r="G20" s="54" t="s">
        <v>70</v>
      </c>
      <c r="H20" s="11">
        <v>12.8</v>
      </c>
      <c r="I20" s="10">
        <v>1105.5999999999999</v>
      </c>
      <c r="J20" s="10">
        <v>1180.5999999999999</v>
      </c>
      <c r="K20" s="10">
        <v>1196.5999999999999</v>
      </c>
      <c r="L20" s="10">
        <v>1427.7</v>
      </c>
      <c r="M20" s="10">
        <v>1550.8</v>
      </c>
      <c r="N20" s="10">
        <v>1648.8</v>
      </c>
      <c r="O20" s="10">
        <v>2131.1</v>
      </c>
      <c r="P20" s="10">
        <v>2792.3</v>
      </c>
      <c r="Q20" s="10">
        <v>2883.4</v>
      </c>
      <c r="R20" s="10">
        <v>2899.4</v>
      </c>
      <c r="S20" s="10">
        <v>3043.4</v>
      </c>
      <c r="T20" s="10">
        <v>3059.4</v>
      </c>
    </row>
    <row r="21" spans="1:20" s="12" customFormat="1" ht="24.95" customHeight="1" x14ac:dyDescent="0.25">
      <c r="A21" s="6" t="s">
        <v>57</v>
      </c>
      <c r="B21" s="10" t="s">
        <v>71</v>
      </c>
      <c r="C21" s="4"/>
      <c r="D21" s="4"/>
      <c r="E21" s="4"/>
      <c r="F21" s="11" t="s">
        <v>72</v>
      </c>
      <c r="G21" s="54" t="s">
        <v>72</v>
      </c>
      <c r="H21" s="11">
        <v>16.8</v>
      </c>
      <c r="I21" s="10">
        <v>1105.5999999999999</v>
      </c>
      <c r="J21" s="10">
        <v>1180.5999999999999</v>
      </c>
      <c r="K21" s="10">
        <v>1196.5999999999999</v>
      </c>
      <c r="L21" s="10">
        <v>1453.7</v>
      </c>
      <c r="M21" s="10">
        <v>1550.8</v>
      </c>
      <c r="N21" s="10">
        <v>1647.8</v>
      </c>
      <c r="O21" s="10">
        <v>2131.1</v>
      </c>
      <c r="P21" s="10">
        <v>2820.4</v>
      </c>
      <c r="Q21" s="10">
        <v>2883.4</v>
      </c>
      <c r="R21" s="10">
        <v>2899.4</v>
      </c>
      <c r="S21" s="10">
        <v>3017.5</v>
      </c>
      <c r="T21" s="10">
        <v>3033.5</v>
      </c>
    </row>
    <row r="22" spans="1:20" s="12" customFormat="1" ht="24.95" customHeight="1" x14ac:dyDescent="0.25">
      <c r="A22" s="6" t="s">
        <v>57</v>
      </c>
      <c r="B22" s="10" t="s">
        <v>73</v>
      </c>
      <c r="C22" s="4"/>
      <c r="D22" s="4"/>
      <c r="E22" s="4"/>
      <c r="F22" s="11" t="s">
        <v>74</v>
      </c>
      <c r="G22" s="54" t="s">
        <v>74</v>
      </c>
      <c r="H22" s="11">
        <v>24.4</v>
      </c>
      <c r="I22" s="10">
        <v>1105.5999999999999</v>
      </c>
      <c r="J22" s="10">
        <v>1192.7</v>
      </c>
      <c r="K22" s="10">
        <v>1208.7</v>
      </c>
      <c r="L22" s="10">
        <v>1427.7</v>
      </c>
      <c r="M22" s="10">
        <v>1580.8</v>
      </c>
      <c r="N22" s="10">
        <v>1648.8</v>
      </c>
      <c r="O22" s="10">
        <v>2131.1</v>
      </c>
      <c r="P22" s="10">
        <v>2792.3</v>
      </c>
      <c r="Q22" s="10">
        <v>2853.4</v>
      </c>
      <c r="R22" s="10">
        <v>2869.4</v>
      </c>
      <c r="S22" s="10">
        <v>3017.5</v>
      </c>
      <c r="T22" s="10">
        <v>3033.5</v>
      </c>
    </row>
    <row r="23" spans="1:20" s="12" customFormat="1" ht="24.95" customHeight="1" x14ac:dyDescent="0.25">
      <c r="A23" s="6" t="s">
        <v>75</v>
      </c>
      <c r="B23" s="10" t="s">
        <v>76</v>
      </c>
      <c r="C23" s="4"/>
      <c r="D23" s="4"/>
      <c r="E23" s="4"/>
      <c r="F23" s="11" t="s">
        <v>77</v>
      </c>
      <c r="G23" s="54" t="s">
        <v>77</v>
      </c>
      <c r="H23" s="11">
        <v>15.6</v>
      </c>
      <c r="I23" s="10">
        <v>1105.5999999999999</v>
      </c>
      <c r="J23" s="10">
        <v>1182.5999999999999</v>
      </c>
      <c r="K23" s="10">
        <v>1198.5999999999999</v>
      </c>
      <c r="L23" s="10">
        <v>1427.7</v>
      </c>
      <c r="M23" s="10">
        <v>1550.8</v>
      </c>
      <c r="N23" s="10">
        <v>1649.8</v>
      </c>
      <c r="O23" s="10">
        <v>2145.1</v>
      </c>
      <c r="P23" s="10">
        <v>2820.4</v>
      </c>
      <c r="Q23" s="10">
        <v>2883.4</v>
      </c>
      <c r="R23" s="10">
        <v>2899.4</v>
      </c>
      <c r="S23" s="10">
        <v>2983.5</v>
      </c>
      <c r="T23" s="10">
        <v>2999.5</v>
      </c>
    </row>
    <row r="24" spans="1:20" s="12" customFormat="1" ht="24.95" customHeight="1" x14ac:dyDescent="0.25">
      <c r="A24" s="6" t="s">
        <v>75</v>
      </c>
      <c r="B24" s="10" t="s">
        <v>78</v>
      </c>
      <c r="C24" s="4"/>
      <c r="D24" s="4"/>
      <c r="E24" s="4"/>
      <c r="F24" s="11" t="s">
        <v>61</v>
      </c>
      <c r="G24" s="54" t="s">
        <v>61</v>
      </c>
      <c r="H24" s="11">
        <v>15.7</v>
      </c>
      <c r="I24" s="10">
        <v>1105.5999999999999</v>
      </c>
      <c r="J24" s="10">
        <v>1192.7</v>
      </c>
      <c r="K24" s="10">
        <v>1208.7</v>
      </c>
      <c r="L24" s="10">
        <v>1427.7</v>
      </c>
      <c r="M24" s="10">
        <v>1580.8</v>
      </c>
      <c r="N24" s="10">
        <v>1648.8</v>
      </c>
      <c r="O24" s="10">
        <v>2131.1</v>
      </c>
      <c r="P24" s="10">
        <v>2792.3</v>
      </c>
      <c r="Q24" s="10">
        <v>2853.4</v>
      </c>
      <c r="R24" s="10">
        <v>2869.4</v>
      </c>
      <c r="S24" s="10">
        <v>3017.5</v>
      </c>
      <c r="T24" s="10">
        <v>3033.5</v>
      </c>
    </row>
    <row r="25" spans="1:20" s="12" customFormat="1" ht="24.95" customHeight="1" x14ac:dyDescent="0.25">
      <c r="A25" s="6" t="s">
        <v>79</v>
      </c>
      <c r="B25" s="10" t="s">
        <v>80</v>
      </c>
      <c r="C25" s="4"/>
      <c r="D25" s="4"/>
      <c r="E25" s="4"/>
      <c r="F25" s="11" t="s">
        <v>81</v>
      </c>
      <c r="G25" s="54" t="s">
        <v>81</v>
      </c>
      <c r="H25" s="11">
        <v>18.8</v>
      </c>
      <c r="I25" s="10">
        <v>1105.5999999999999</v>
      </c>
      <c r="J25" s="10">
        <v>1217.7</v>
      </c>
      <c r="K25" s="10">
        <v>1233.7</v>
      </c>
      <c r="L25" s="10">
        <v>1453.7</v>
      </c>
      <c r="M25" s="10">
        <v>1566.8</v>
      </c>
      <c r="N25" s="10">
        <v>1609.8</v>
      </c>
      <c r="O25" s="10">
        <v>2163.1</v>
      </c>
      <c r="P25" s="10" t="s">
        <v>68</v>
      </c>
      <c r="Q25" s="10">
        <v>2853.4</v>
      </c>
      <c r="R25" s="10">
        <v>2869.4</v>
      </c>
      <c r="S25" s="10">
        <v>2957.5</v>
      </c>
      <c r="T25" s="10">
        <v>2973.5</v>
      </c>
    </row>
    <row r="26" spans="1:20" s="12" customFormat="1" ht="24.95" customHeight="1" x14ac:dyDescent="0.25">
      <c r="A26" s="6" t="s">
        <v>82</v>
      </c>
      <c r="B26" s="10" t="s">
        <v>83</v>
      </c>
      <c r="C26" s="4"/>
      <c r="D26" s="4"/>
      <c r="E26" s="4"/>
      <c r="F26" s="11" t="s">
        <v>61</v>
      </c>
      <c r="G26" s="54" t="s">
        <v>61</v>
      </c>
      <c r="H26" s="11">
        <v>1</v>
      </c>
      <c r="I26" s="10">
        <v>1105.5999999999999</v>
      </c>
      <c r="J26" s="10">
        <v>1192.7</v>
      </c>
      <c r="K26" s="10">
        <v>1208.7</v>
      </c>
      <c r="L26" s="10">
        <v>1427.7</v>
      </c>
      <c r="M26" s="10">
        <v>1580.8</v>
      </c>
      <c r="N26" s="10">
        <v>1648.8</v>
      </c>
      <c r="O26" s="10">
        <v>2131.1</v>
      </c>
      <c r="P26" s="10">
        <v>2792.3</v>
      </c>
      <c r="Q26" s="10">
        <v>2853.4</v>
      </c>
      <c r="R26" s="10">
        <v>2869.4</v>
      </c>
      <c r="S26" s="10">
        <v>3017.5</v>
      </c>
      <c r="T26" s="10">
        <v>3033.5</v>
      </c>
    </row>
    <row r="27" spans="1:20" s="12" customFormat="1" ht="24.95" customHeight="1" x14ac:dyDescent="0.25">
      <c r="A27" s="6" t="s">
        <v>82</v>
      </c>
      <c r="B27" s="10" t="s">
        <v>84</v>
      </c>
      <c r="C27" s="4"/>
      <c r="D27" s="4"/>
      <c r="E27" s="4"/>
      <c r="F27" s="11" t="s">
        <v>85</v>
      </c>
      <c r="G27" s="54" t="s">
        <v>85</v>
      </c>
      <c r="H27" s="11"/>
      <c r="I27" s="10">
        <v>1105.5999999999999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.75" x14ac:dyDescent="0.25">
      <c r="A28" s="61" t="s">
        <v>87</v>
      </c>
      <c r="B28" s="55" t="s">
        <v>90</v>
      </c>
      <c r="C28" s="56"/>
      <c r="D28" s="56"/>
      <c r="E28" s="56"/>
      <c r="F28" s="55" t="s">
        <v>160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</row>
    <row r="29" spans="1:20" ht="15.75" x14ac:dyDescent="0.25">
      <c r="A29" s="61"/>
      <c r="B29" s="55" t="s">
        <v>91</v>
      </c>
      <c r="C29" s="56"/>
      <c r="D29" s="56"/>
      <c r="E29" s="56"/>
      <c r="F29" s="55" t="s">
        <v>160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ht="15.75" x14ac:dyDescent="0.25">
      <c r="A30" s="61"/>
      <c r="B30" s="55" t="s">
        <v>88</v>
      </c>
      <c r="C30" s="56"/>
      <c r="D30" s="56"/>
      <c r="E30" s="56"/>
      <c r="F30" s="55" t="s">
        <v>160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</row>
    <row r="31" spans="1:20" ht="15.75" x14ac:dyDescent="0.25">
      <c r="A31" s="61"/>
      <c r="B31" s="55" t="s">
        <v>89</v>
      </c>
      <c r="C31" s="56"/>
      <c r="D31" s="56"/>
      <c r="E31" s="56"/>
      <c r="F31" s="55" t="s">
        <v>161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</row>
    <row r="32" spans="1:20" ht="15.75" x14ac:dyDescent="0.25">
      <c r="A32" s="61"/>
      <c r="B32" s="55" t="s">
        <v>92</v>
      </c>
      <c r="C32" s="56"/>
      <c r="D32" s="56"/>
      <c r="E32" s="56"/>
      <c r="F32" s="55" t="s">
        <v>158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</row>
    <row r="33" spans="1:20" ht="15.75" x14ac:dyDescent="0.25">
      <c r="A33" s="61"/>
      <c r="B33" s="55" t="s">
        <v>93</v>
      </c>
      <c r="C33" s="56"/>
      <c r="D33" s="56"/>
      <c r="E33" s="56"/>
      <c r="F33" s="55" t="s">
        <v>158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</row>
    <row r="34" spans="1:20" ht="15.75" x14ac:dyDescent="0.25">
      <c r="A34" s="61"/>
      <c r="B34" s="55" t="s">
        <v>94</v>
      </c>
      <c r="C34" s="56"/>
      <c r="D34" s="56"/>
      <c r="E34" s="56"/>
      <c r="F34" s="55" t="s">
        <v>158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5" spans="1:20" ht="15.75" x14ac:dyDescent="0.25">
      <c r="A35" s="61"/>
      <c r="B35" s="57">
        <v>1913764</v>
      </c>
      <c r="C35" s="56"/>
      <c r="D35" s="56"/>
      <c r="E35" s="56"/>
      <c r="F35" s="55" t="s">
        <v>158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</row>
    <row r="36" spans="1:20" ht="15.75" x14ac:dyDescent="0.25">
      <c r="A36" s="61" t="s">
        <v>95</v>
      </c>
      <c r="B36" s="55">
        <v>2413</v>
      </c>
      <c r="C36" s="56"/>
      <c r="D36" s="56"/>
      <c r="E36" s="56"/>
      <c r="F36" s="55" t="s">
        <v>158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t="15.75" x14ac:dyDescent="0.25">
      <c r="A37" s="61"/>
      <c r="B37" s="55">
        <v>20115</v>
      </c>
      <c r="C37" s="56"/>
      <c r="D37" s="56"/>
      <c r="E37" s="56"/>
      <c r="F37" s="55" t="s">
        <v>158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t="15.75" x14ac:dyDescent="0.25">
      <c r="A38" s="58" t="s">
        <v>156</v>
      </c>
      <c r="B38" s="55" t="s">
        <v>96</v>
      </c>
      <c r="C38" s="56"/>
      <c r="D38" s="56"/>
      <c r="E38" s="56"/>
      <c r="F38" s="55" t="s">
        <v>159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</row>
    <row r="39" spans="1:20" ht="15.75" x14ac:dyDescent="0.25">
      <c r="A39" s="58"/>
      <c r="B39" s="55" t="s">
        <v>97</v>
      </c>
      <c r="C39" s="56"/>
      <c r="D39" s="56"/>
      <c r="E39" s="56"/>
      <c r="F39" s="55" t="s">
        <v>158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</row>
    <row r="40" spans="1:20" ht="15.75" x14ac:dyDescent="0.25">
      <c r="A40" s="58"/>
      <c r="B40" s="55" t="s">
        <v>98</v>
      </c>
      <c r="C40" s="56"/>
      <c r="D40" s="56"/>
      <c r="E40" s="56"/>
      <c r="F40" s="55" t="s">
        <v>158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</row>
    <row r="41" spans="1:20" ht="15.75" x14ac:dyDescent="0.25">
      <c r="A41" s="58"/>
      <c r="B41" s="55" t="s">
        <v>99</v>
      </c>
      <c r="C41" s="56"/>
      <c r="D41" s="56"/>
      <c r="E41" s="56"/>
      <c r="F41" s="55" t="s">
        <v>158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 spans="1:20" ht="15.75" x14ac:dyDescent="0.25">
      <c r="A42" s="61" t="s">
        <v>105</v>
      </c>
      <c r="B42" s="55" t="s">
        <v>107</v>
      </c>
      <c r="C42" s="56"/>
      <c r="D42" s="56"/>
      <c r="E42" s="56"/>
      <c r="F42" s="55" t="s">
        <v>158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</row>
    <row r="43" spans="1:20" ht="15.75" x14ac:dyDescent="0.25">
      <c r="A43" s="61"/>
      <c r="B43" s="55" t="s">
        <v>104</v>
      </c>
      <c r="C43" s="56"/>
      <c r="D43" s="56"/>
      <c r="E43" s="56"/>
      <c r="F43" s="55" t="s">
        <v>158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 ht="15.75" x14ac:dyDescent="0.25">
      <c r="A44" s="61" t="s">
        <v>155</v>
      </c>
      <c r="B44" s="59" t="s">
        <v>153</v>
      </c>
      <c r="C44" s="56"/>
      <c r="D44" s="56"/>
      <c r="E44" s="56"/>
      <c r="F44" s="55" t="s">
        <v>157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</row>
    <row r="45" spans="1:20" ht="15.75" x14ac:dyDescent="0.25">
      <c r="A45" s="61"/>
      <c r="B45" s="59" t="s">
        <v>150</v>
      </c>
      <c r="C45" s="56"/>
      <c r="D45" s="56"/>
      <c r="E45" s="56"/>
      <c r="F45" s="55" t="s">
        <v>157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</row>
    <row r="46" spans="1:20" ht="15.75" x14ac:dyDescent="0.25">
      <c r="A46" s="61"/>
      <c r="B46" s="59" t="s">
        <v>146</v>
      </c>
      <c r="C46" s="56"/>
      <c r="D46" s="56"/>
      <c r="E46" s="56"/>
      <c r="F46" s="55" t="s">
        <v>157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</row>
    <row r="47" spans="1:20" ht="15.75" x14ac:dyDescent="0.25">
      <c r="A47" s="61"/>
      <c r="B47" s="59" t="s">
        <v>142</v>
      </c>
      <c r="C47" s="56"/>
      <c r="D47" s="56"/>
      <c r="E47" s="56"/>
      <c r="F47" s="55" t="s">
        <v>157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</row>
    <row r="48" spans="1:20" ht="15.75" x14ac:dyDescent="0.25">
      <c r="A48" s="61"/>
      <c r="B48" s="59" t="s">
        <v>136</v>
      </c>
      <c r="C48" s="56"/>
      <c r="D48" s="56"/>
      <c r="E48" s="56"/>
      <c r="F48" s="55" t="s">
        <v>157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</row>
    <row r="49" spans="1:20" ht="15.75" x14ac:dyDescent="0.25">
      <c r="A49" s="61"/>
      <c r="B49" s="59" t="s">
        <v>133</v>
      </c>
      <c r="C49" s="56"/>
      <c r="D49" s="56"/>
      <c r="E49" s="56"/>
      <c r="F49" s="55" t="s">
        <v>157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spans="1:20" ht="15.75" x14ac:dyDescent="0.25">
      <c r="A50" s="61"/>
      <c r="B50" s="59" t="s">
        <v>130</v>
      </c>
      <c r="C50" s="56"/>
      <c r="D50" s="56"/>
      <c r="E50" s="56"/>
      <c r="F50" s="55" t="s">
        <v>157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ht="15.75" x14ac:dyDescent="0.25">
      <c r="A51" s="61"/>
      <c r="B51" s="59" t="s">
        <v>128</v>
      </c>
      <c r="C51" s="56"/>
      <c r="D51" s="56"/>
      <c r="E51" s="56"/>
      <c r="F51" s="55" t="s">
        <v>157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spans="1:20" ht="15.75" x14ac:dyDescent="0.25">
      <c r="A52" s="61"/>
      <c r="B52" s="59" t="s">
        <v>126</v>
      </c>
      <c r="C52" s="56"/>
      <c r="D52" s="56"/>
      <c r="E52" s="56"/>
      <c r="F52" s="55" t="s">
        <v>157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spans="1:20" ht="15.75" x14ac:dyDescent="0.25">
      <c r="A53" s="61"/>
      <c r="B53" s="59" t="s">
        <v>120</v>
      </c>
      <c r="C53" s="56"/>
      <c r="D53" s="56"/>
      <c r="E53" s="56"/>
      <c r="F53" s="55" t="s">
        <v>157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</sheetData>
  <mergeCells count="5">
    <mergeCell ref="A44:A53"/>
    <mergeCell ref="A42:A43"/>
    <mergeCell ref="A36:A37"/>
    <mergeCell ref="A28:A35"/>
    <mergeCell ref="A3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2" sqref="G2:G13"/>
    </sheetView>
  </sheetViews>
  <sheetFormatPr baseColWidth="10" defaultColWidth="10.85546875" defaultRowHeight="15" x14ac:dyDescent="0.25"/>
  <cols>
    <col min="1" max="1" width="10.85546875" style="8"/>
    <col min="2" max="2" width="15.85546875" style="8" customWidth="1"/>
    <col min="3" max="3" width="10.85546875" style="8"/>
    <col min="4" max="4" width="16.5703125" style="8" customWidth="1"/>
    <col min="5" max="5" width="19" style="8" customWidth="1"/>
    <col min="6" max="6" width="22.85546875" style="8" customWidth="1"/>
    <col min="7" max="7" width="29" style="8" customWidth="1"/>
    <col min="8" max="16384" width="10.85546875" style="8"/>
  </cols>
  <sheetData>
    <row r="1" spans="1:7" x14ac:dyDescent="0.25">
      <c r="B1" s="8" t="s">
        <v>44</v>
      </c>
      <c r="C1" s="8" t="s">
        <v>45</v>
      </c>
      <c r="D1" s="8" t="s">
        <v>46</v>
      </c>
      <c r="E1" s="8" t="s">
        <v>47</v>
      </c>
      <c r="F1" s="8" t="s">
        <v>48</v>
      </c>
      <c r="G1" s="8" t="s">
        <v>49</v>
      </c>
    </row>
    <row r="2" spans="1:7" x14ac:dyDescent="0.25">
      <c r="A2" s="8" t="s">
        <v>30</v>
      </c>
      <c r="B2" s="8" t="s">
        <v>31</v>
      </c>
      <c r="C2" s="8">
        <v>1105.57</v>
      </c>
      <c r="D2" s="8">
        <v>7414232</v>
      </c>
      <c r="E2" s="8">
        <v>1106.55</v>
      </c>
      <c r="F2" s="8">
        <v>485475</v>
      </c>
      <c r="G2" s="9">
        <f>F2/(F2+D2)*100</f>
        <v>6.1454810918936609</v>
      </c>
    </row>
    <row r="3" spans="1:7" x14ac:dyDescent="0.25">
      <c r="A3" s="8" t="s">
        <v>32</v>
      </c>
      <c r="B3" s="8" t="s">
        <v>33</v>
      </c>
      <c r="C3" s="8">
        <v>1105.57</v>
      </c>
      <c r="D3" s="8">
        <v>1466765</v>
      </c>
      <c r="E3" s="8" t="s">
        <v>50</v>
      </c>
      <c r="F3" s="8" t="s">
        <v>50</v>
      </c>
      <c r="G3" s="9" t="e">
        <f t="shared" ref="G3:G15" si="0">F3/(F3+D3)*100</f>
        <v>#VALUE!</v>
      </c>
    </row>
    <row r="4" spans="1:7" x14ac:dyDescent="0.25">
      <c r="B4" s="8" t="s">
        <v>34</v>
      </c>
      <c r="C4" s="8">
        <v>1105.57</v>
      </c>
      <c r="D4" s="8">
        <v>3864933</v>
      </c>
      <c r="E4" s="8">
        <v>1106.55</v>
      </c>
      <c r="F4" s="8">
        <v>221632</v>
      </c>
      <c r="G4" s="9">
        <f t="shared" si="0"/>
        <v>5.4234301913709926</v>
      </c>
    </row>
    <row r="5" spans="1:7" x14ac:dyDescent="0.25">
      <c r="B5" s="8" t="s">
        <v>35</v>
      </c>
      <c r="C5" s="8">
        <v>1105.57</v>
      </c>
      <c r="D5" s="8">
        <v>12155980</v>
      </c>
      <c r="E5" s="8" t="s">
        <v>50</v>
      </c>
      <c r="F5" s="8" t="s">
        <v>50</v>
      </c>
      <c r="G5" s="9" t="e">
        <f t="shared" si="0"/>
        <v>#VALUE!</v>
      </c>
    </row>
    <row r="6" spans="1:7" x14ac:dyDescent="0.25">
      <c r="B6" s="8" t="s">
        <v>36</v>
      </c>
      <c r="C6" s="8">
        <v>1105.57</v>
      </c>
      <c r="D6" s="8">
        <v>8390284</v>
      </c>
      <c r="E6" s="8" t="s">
        <v>50</v>
      </c>
      <c r="F6" s="8" t="s">
        <v>50</v>
      </c>
      <c r="G6" s="9" t="e">
        <f t="shared" si="0"/>
        <v>#VALUE!</v>
      </c>
    </row>
    <row r="7" spans="1:7" x14ac:dyDescent="0.25">
      <c r="B7" s="8" t="s">
        <v>37</v>
      </c>
      <c r="C7" s="8">
        <v>1105.57</v>
      </c>
      <c r="D7" s="8">
        <v>10830917</v>
      </c>
      <c r="E7" s="8" t="s">
        <v>50</v>
      </c>
      <c r="F7" s="8" t="s">
        <v>50</v>
      </c>
      <c r="G7" s="9" t="e">
        <f t="shared" si="0"/>
        <v>#VALUE!</v>
      </c>
    </row>
    <row r="8" spans="1:7" x14ac:dyDescent="0.25">
      <c r="B8" s="8" t="s">
        <v>38</v>
      </c>
      <c r="C8" s="8">
        <v>1105.57</v>
      </c>
      <c r="D8" s="8">
        <v>8975819</v>
      </c>
      <c r="E8" s="8" t="s">
        <v>50</v>
      </c>
      <c r="F8" s="8" t="s">
        <v>50</v>
      </c>
      <c r="G8" s="9" t="e">
        <f t="shared" si="0"/>
        <v>#VALUE!</v>
      </c>
    </row>
    <row r="9" spans="1:7" x14ac:dyDescent="0.25">
      <c r="B9" s="8" t="s">
        <v>39</v>
      </c>
      <c r="C9" s="8">
        <v>1105.57</v>
      </c>
      <c r="D9" s="8">
        <v>3534332</v>
      </c>
      <c r="E9" s="8">
        <v>1106.55</v>
      </c>
      <c r="F9" s="8">
        <v>271003</v>
      </c>
      <c r="G9" s="9">
        <f t="shared" si="0"/>
        <v>7.1216594596796341</v>
      </c>
    </row>
    <row r="10" spans="1:7" x14ac:dyDescent="0.25">
      <c r="B10" s="8" t="s">
        <v>40</v>
      </c>
      <c r="C10" s="8">
        <v>1105.57</v>
      </c>
      <c r="D10" s="8">
        <v>9344471</v>
      </c>
      <c r="E10" s="8">
        <v>1106.55</v>
      </c>
      <c r="F10" s="8">
        <v>1691862</v>
      </c>
      <c r="G10" s="9">
        <f t="shared" si="0"/>
        <v>15.329928881268806</v>
      </c>
    </row>
    <row r="11" spans="1:7" x14ac:dyDescent="0.25">
      <c r="B11" s="8" t="s">
        <v>41</v>
      </c>
      <c r="C11" s="8">
        <v>1105.57</v>
      </c>
      <c r="D11" s="8">
        <v>3497234</v>
      </c>
      <c r="E11" s="8">
        <v>1106.55</v>
      </c>
      <c r="F11" s="8">
        <v>628609</v>
      </c>
      <c r="G11" s="9">
        <f t="shared" si="0"/>
        <v>15.235892398232313</v>
      </c>
    </row>
    <row r="12" spans="1:7" x14ac:dyDescent="0.25">
      <c r="B12" s="8" t="s">
        <v>42</v>
      </c>
      <c r="C12" s="8">
        <v>1105.57</v>
      </c>
      <c r="D12" s="8">
        <v>6684729</v>
      </c>
      <c r="E12" s="8">
        <v>1106.55</v>
      </c>
      <c r="F12" s="8">
        <v>799992</v>
      </c>
      <c r="G12" s="9">
        <f t="shared" si="0"/>
        <v>10.688334274584182</v>
      </c>
    </row>
    <row r="13" spans="1:7" x14ac:dyDescent="0.25">
      <c r="B13" s="8" t="s">
        <v>43</v>
      </c>
      <c r="C13" s="8">
        <v>1105.57</v>
      </c>
      <c r="D13" s="8">
        <v>12699191</v>
      </c>
      <c r="E13" s="8">
        <v>1106.55</v>
      </c>
      <c r="F13" s="8">
        <v>1087623</v>
      </c>
      <c r="G13" s="9">
        <f t="shared" si="0"/>
        <v>7.8888639536298957</v>
      </c>
    </row>
    <row r="14" spans="1:7" x14ac:dyDescent="0.25">
      <c r="F14" s="8" t="s">
        <v>51</v>
      </c>
      <c r="G14" s="9" t="e">
        <f t="shared" si="0"/>
        <v>#VALUE!</v>
      </c>
    </row>
    <row r="15" spans="1:7" x14ac:dyDescent="0.25">
      <c r="F15" s="8" t="s">
        <v>52</v>
      </c>
      <c r="G15" s="9" t="e">
        <f t="shared" si="0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F090-C80F-4BE3-8554-C944FB9270AA}">
  <dimension ref="A2:S20"/>
  <sheetViews>
    <sheetView workbookViewId="0">
      <selection activeCell="G19" sqref="G19:G20"/>
    </sheetView>
  </sheetViews>
  <sheetFormatPr baseColWidth="10" defaultColWidth="9.140625" defaultRowHeight="15" x14ac:dyDescent="0.25"/>
  <cols>
    <col min="1" max="1" width="17.85546875" customWidth="1"/>
    <col min="2" max="2" width="9.140625" style="8"/>
    <col min="3" max="3" width="19.140625" customWidth="1"/>
    <col min="4" max="4" width="17.140625" customWidth="1"/>
    <col min="7" max="7" width="55.5703125" customWidth="1"/>
    <col min="9" max="9" width="29.42578125" customWidth="1"/>
  </cols>
  <sheetData>
    <row r="2" spans="1:19" ht="15.75" thickBot="1" x14ac:dyDescent="0.3">
      <c r="A2" s="51" t="s">
        <v>155</v>
      </c>
      <c r="B2" s="52" t="s">
        <v>113</v>
      </c>
      <c r="C2" s="51" t="s">
        <v>112</v>
      </c>
      <c r="D2" s="51" t="s">
        <v>111</v>
      </c>
      <c r="E2" s="51" t="s">
        <v>110</v>
      </c>
      <c r="F2" s="51" t="s">
        <v>109</v>
      </c>
      <c r="G2" s="51" t="s">
        <v>108</v>
      </c>
    </row>
    <row r="3" spans="1:19" x14ac:dyDescent="0.25">
      <c r="A3" s="65" t="s">
        <v>154</v>
      </c>
      <c r="B3" s="47" t="s">
        <v>153</v>
      </c>
      <c r="C3" s="22" t="s">
        <v>152</v>
      </c>
      <c r="D3" s="46" t="s">
        <v>124</v>
      </c>
      <c r="E3" s="46" t="s">
        <v>117</v>
      </c>
      <c r="F3" s="50" t="s">
        <v>101</v>
      </c>
      <c r="G3" s="70" t="s">
        <v>151</v>
      </c>
      <c r="H3" s="48" t="s">
        <v>114</v>
      </c>
      <c r="I3" s="33" t="s">
        <v>114</v>
      </c>
      <c r="J3" s="33" t="s">
        <v>114</v>
      </c>
      <c r="K3" s="33" t="s">
        <v>114</v>
      </c>
      <c r="L3" s="33" t="s">
        <v>114</v>
      </c>
      <c r="M3" s="33" t="s">
        <v>114</v>
      </c>
      <c r="N3" s="33" t="s">
        <v>114</v>
      </c>
      <c r="O3" s="33" t="s">
        <v>114</v>
      </c>
      <c r="P3" s="33" t="s">
        <v>114</v>
      </c>
      <c r="Q3" s="33" t="s">
        <v>114</v>
      </c>
      <c r="R3" s="33" t="s">
        <v>114</v>
      </c>
      <c r="S3" s="33" t="s">
        <v>114</v>
      </c>
    </row>
    <row r="4" spans="1:19" ht="15.75" thickBot="1" x14ac:dyDescent="0.3">
      <c r="A4" s="66"/>
      <c r="B4" s="36" t="s">
        <v>150</v>
      </c>
      <c r="C4" s="16" t="s">
        <v>149</v>
      </c>
      <c r="D4" s="35" t="s">
        <v>148</v>
      </c>
      <c r="E4" s="35" t="s">
        <v>123</v>
      </c>
      <c r="F4" s="49" t="s">
        <v>101</v>
      </c>
      <c r="G4" s="71"/>
      <c r="H4" s="48" t="s">
        <v>114</v>
      </c>
      <c r="I4" s="33" t="s">
        <v>114</v>
      </c>
      <c r="J4" s="33" t="s">
        <v>114</v>
      </c>
      <c r="K4" s="33" t="s">
        <v>114</v>
      </c>
      <c r="L4" s="33" t="s">
        <v>114</v>
      </c>
      <c r="M4" s="33" t="s">
        <v>114</v>
      </c>
      <c r="N4" s="33" t="s">
        <v>114</v>
      </c>
      <c r="O4" s="33" t="s">
        <v>114</v>
      </c>
      <c r="P4" s="33" t="s">
        <v>114</v>
      </c>
      <c r="Q4" s="33" t="s">
        <v>114</v>
      </c>
      <c r="R4" s="33" t="s">
        <v>114</v>
      </c>
      <c r="S4" s="33" t="s">
        <v>114</v>
      </c>
    </row>
    <row r="5" spans="1:19" ht="30" x14ac:dyDescent="0.25">
      <c r="A5" s="67" t="s">
        <v>147</v>
      </c>
      <c r="B5" s="47" t="s">
        <v>146</v>
      </c>
      <c r="C5" s="22" t="s">
        <v>145</v>
      </c>
      <c r="D5" s="46" t="s">
        <v>144</v>
      </c>
      <c r="E5" s="46" t="s">
        <v>123</v>
      </c>
      <c r="F5" s="46" t="s">
        <v>116</v>
      </c>
      <c r="G5" s="45" t="s">
        <v>143</v>
      </c>
      <c r="I5" s="33"/>
      <c r="J5" s="33" t="s">
        <v>114</v>
      </c>
      <c r="K5" s="33" t="s">
        <v>114</v>
      </c>
      <c r="L5" s="33" t="s">
        <v>114</v>
      </c>
      <c r="M5" s="33" t="s">
        <v>114</v>
      </c>
      <c r="N5" s="33" t="s">
        <v>114</v>
      </c>
      <c r="O5" s="33" t="s">
        <v>114</v>
      </c>
      <c r="P5" s="33" t="s">
        <v>114</v>
      </c>
      <c r="Q5" s="33" t="s">
        <v>114</v>
      </c>
      <c r="R5" s="33" t="s">
        <v>114</v>
      </c>
      <c r="S5" s="33" t="s">
        <v>114</v>
      </c>
    </row>
    <row r="6" spans="1:19" ht="30" x14ac:dyDescent="0.25">
      <c r="A6" s="68"/>
      <c r="B6" s="42" t="s">
        <v>142</v>
      </c>
      <c r="C6" s="33" t="s">
        <v>141</v>
      </c>
      <c r="D6" s="44" t="s">
        <v>140</v>
      </c>
      <c r="E6" s="44" t="s">
        <v>139</v>
      </c>
      <c r="F6" s="44" t="s">
        <v>138</v>
      </c>
      <c r="G6" s="43" t="s">
        <v>137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x14ac:dyDescent="0.25">
      <c r="A7" s="68"/>
      <c r="B7" s="42" t="s">
        <v>136</v>
      </c>
      <c r="C7" s="31" t="s">
        <v>135</v>
      </c>
      <c r="D7" s="33" t="s">
        <v>118</v>
      </c>
      <c r="E7" s="33" t="s">
        <v>123</v>
      </c>
      <c r="F7" s="33" t="s">
        <v>116</v>
      </c>
      <c r="G7" s="41" t="s">
        <v>134</v>
      </c>
      <c r="I7" s="33" t="s">
        <v>114</v>
      </c>
      <c r="J7" s="33" t="s">
        <v>114</v>
      </c>
      <c r="K7" s="33" t="s">
        <v>114</v>
      </c>
      <c r="L7" s="33" t="s">
        <v>114</v>
      </c>
      <c r="M7" s="33" t="s">
        <v>114</v>
      </c>
      <c r="N7" s="33" t="s">
        <v>114</v>
      </c>
      <c r="O7" s="33" t="s">
        <v>114</v>
      </c>
      <c r="P7" s="33" t="s">
        <v>114</v>
      </c>
      <c r="Q7" s="33" t="s">
        <v>114</v>
      </c>
      <c r="R7" s="33" t="s">
        <v>114</v>
      </c>
      <c r="S7" s="33" t="s">
        <v>114</v>
      </c>
    </row>
    <row r="8" spans="1:19" ht="30" x14ac:dyDescent="0.25">
      <c r="A8" s="68"/>
      <c r="B8" s="42" t="s">
        <v>133</v>
      </c>
      <c r="C8" s="31" t="s">
        <v>132</v>
      </c>
      <c r="D8" s="33" t="s">
        <v>118</v>
      </c>
      <c r="E8" s="33" t="s">
        <v>123</v>
      </c>
      <c r="F8" s="33" t="s">
        <v>116</v>
      </c>
      <c r="G8" s="41" t="s">
        <v>131</v>
      </c>
      <c r="I8" s="33" t="s">
        <v>114</v>
      </c>
      <c r="J8" s="33" t="s">
        <v>114</v>
      </c>
      <c r="K8" s="33" t="s">
        <v>114</v>
      </c>
      <c r="L8" s="33" t="s">
        <v>114</v>
      </c>
      <c r="M8" s="33" t="s">
        <v>114</v>
      </c>
      <c r="N8" s="33" t="s">
        <v>114</v>
      </c>
      <c r="O8" s="33" t="s">
        <v>114</v>
      </c>
      <c r="P8" s="33" t="s">
        <v>114</v>
      </c>
      <c r="Q8" s="33" t="s">
        <v>114</v>
      </c>
      <c r="R8" s="33" t="s">
        <v>114</v>
      </c>
      <c r="S8" s="33" t="s">
        <v>114</v>
      </c>
    </row>
    <row r="9" spans="1:19" x14ac:dyDescent="0.25">
      <c r="A9" s="68"/>
      <c r="B9" s="42" t="s">
        <v>130</v>
      </c>
      <c r="C9" s="31" t="s">
        <v>129</v>
      </c>
      <c r="D9" s="33" t="s">
        <v>118</v>
      </c>
      <c r="E9" s="33" t="s">
        <v>117</v>
      </c>
      <c r="F9" s="33" t="s">
        <v>116</v>
      </c>
      <c r="G9" s="41" t="s">
        <v>115</v>
      </c>
      <c r="I9" s="33" t="s">
        <v>114</v>
      </c>
      <c r="J9" s="33" t="s">
        <v>114</v>
      </c>
      <c r="K9" s="33" t="s">
        <v>114</v>
      </c>
      <c r="L9" s="33" t="s">
        <v>114</v>
      </c>
      <c r="M9" s="33" t="s">
        <v>114</v>
      </c>
      <c r="N9" s="33" t="s">
        <v>114</v>
      </c>
      <c r="O9" s="33" t="s">
        <v>114</v>
      </c>
      <c r="P9" s="33" t="s">
        <v>114</v>
      </c>
      <c r="Q9" s="33" t="s">
        <v>114</v>
      </c>
      <c r="R9" s="33" t="s">
        <v>114</v>
      </c>
      <c r="S9" s="33" t="s">
        <v>114</v>
      </c>
    </row>
    <row r="10" spans="1:19" x14ac:dyDescent="0.25">
      <c r="A10" s="68"/>
      <c r="B10" s="42" t="s">
        <v>128</v>
      </c>
      <c r="C10" s="31" t="s">
        <v>127</v>
      </c>
      <c r="D10" s="33" t="s">
        <v>118</v>
      </c>
      <c r="E10" s="33" t="s">
        <v>123</v>
      </c>
      <c r="F10" s="33" t="s">
        <v>116</v>
      </c>
      <c r="G10" s="41" t="s">
        <v>115</v>
      </c>
      <c r="I10" s="33" t="s">
        <v>114</v>
      </c>
      <c r="J10" s="33" t="s">
        <v>114</v>
      </c>
      <c r="K10" s="33" t="s">
        <v>114</v>
      </c>
      <c r="L10" s="33" t="s">
        <v>114</v>
      </c>
      <c r="M10" s="33" t="s">
        <v>114</v>
      </c>
      <c r="N10" s="33" t="s">
        <v>114</v>
      </c>
      <c r="O10" s="33" t="s">
        <v>114</v>
      </c>
      <c r="P10" s="33" t="s">
        <v>114</v>
      </c>
      <c r="Q10" s="33" t="s">
        <v>114</v>
      </c>
      <c r="R10" s="33" t="s">
        <v>114</v>
      </c>
      <c r="S10" s="33" t="s">
        <v>114</v>
      </c>
    </row>
    <row r="11" spans="1:19" x14ac:dyDescent="0.25">
      <c r="A11" s="68"/>
      <c r="B11" s="40" t="s">
        <v>126</v>
      </c>
      <c r="C11" s="39" t="s">
        <v>125</v>
      </c>
      <c r="D11" s="38" t="s">
        <v>124</v>
      </c>
      <c r="E11" s="38" t="s">
        <v>123</v>
      </c>
      <c r="F11" s="38" t="s">
        <v>122</v>
      </c>
      <c r="G11" s="37" t="s">
        <v>121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19" ht="15.75" thickBot="1" x14ac:dyDescent="0.3">
      <c r="A12" s="69"/>
      <c r="B12" s="36" t="s">
        <v>120</v>
      </c>
      <c r="C12" s="16" t="s">
        <v>119</v>
      </c>
      <c r="D12" s="35" t="s">
        <v>118</v>
      </c>
      <c r="E12" s="35" t="s">
        <v>117</v>
      </c>
      <c r="F12" s="35" t="s">
        <v>116</v>
      </c>
      <c r="G12" s="34" t="s">
        <v>115</v>
      </c>
      <c r="I12" s="33" t="s">
        <v>114</v>
      </c>
      <c r="J12" s="33" t="s">
        <v>114</v>
      </c>
      <c r="K12" s="33" t="s">
        <v>114</v>
      </c>
      <c r="L12" s="33" t="s">
        <v>114</v>
      </c>
      <c r="M12" s="33" t="s">
        <v>114</v>
      </c>
      <c r="N12" s="33" t="s">
        <v>114</v>
      </c>
      <c r="O12" s="33" t="s">
        <v>114</v>
      </c>
      <c r="P12" s="33" t="s">
        <v>114</v>
      </c>
      <c r="Q12" s="33" t="s">
        <v>114</v>
      </c>
      <c r="R12" s="33" t="s">
        <v>114</v>
      </c>
      <c r="S12" s="33" t="s">
        <v>114</v>
      </c>
    </row>
    <row r="13" spans="1:19" x14ac:dyDescent="0.25">
      <c r="A13" s="5"/>
      <c r="B13" s="32"/>
      <c r="C13" s="31"/>
      <c r="D13" s="30"/>
      <c r="E13" s="30"/>
      <c r="F13" s="30"/>
      <c r="G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19" x14ac:dyDescent="0.25">
      <c r="A14" s="5"/>
      <c r="B14" s="32"/>
      <c r="C14" s="31"/>
      <c r="D14" s="30"/>
      <c r="E14" s="30"/>
      <c r="F14" s="30"/>
      <c r="G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19" x14ac:dyDescent="0.25">
      <c r="A15" s="5"/>
      <c r="B15" s="32"/>
      <c r="C15" s="31"/>
      <c r="D15" s="30"/>
      <c r="E15" s="30"/>
      <c r="F15" s="30"/>
      <c r="G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7" spans="1:7" ht="15.75" thickBot="1" x14ac:dyDescent="0.3"/>
    <row r="18" spans="1:7" ht="15.75" thickBot="1" x14ac:dyDescent="0.3">
      <c r="A18" s="29" t="s">
        <v>105</v>
      </c>
      <c r="B18" s="28" t="s">
        <v>113</v>
      </c>
      <c r="C18" s="27" t="s">
        <v>112</v>
      </c>
      <c r="D18" s="27" t="s">
        <v>111</v>
      </c>
      <c r="E18" s="27" t="s">
        <v>110</v>
      </c>
      <c r="F18" s="27" t="s">
        <v>109</v>
      </c>
      <c r="G18" s="26" t="s">
        <v>108</v>
      </c>
    </row>
    <row r="19" spans="1:7" x14ac:dyDescent="0.25">
      <c r="A19" s="25" t="s">
        <v>105</v>
      </c>
      <c r="B19" s="24" t="s">
        <v>107</v>
      </c>
      <c r="C19" s="22" t="s">
        <v>103</v>
      </c>
      <c r="D19" s="23" t="s">
        <v>106</v>
      </c>
      <c r="E19" s="22"/>
      <c r="F19" s="21" t="s">
        <v>101</v>
      </c>
      <c r="G19" s="20" t="s">
        <v>100</v>
      </c>
    </row>
    <row r="20" spans="1:7" ht="15.75" thickBot="1" x14ac:dyDescent="0.3">
      <c r="A20" s="19" t="s">
        <v>105</v>
      </c>
      <c r="B20" s="18" t="s">
        <v>104</v>
      </c>
      <c r="C20" s="16" t="s">
        <v>103</v>
      </c>
      <c r="D20" s="17" t="s">
        <v>102</v>
      </c>
      <c r="E20" s="16"/>
      <c r="F20" s="15" t="s">
        <v>101</v>
      </c>
      <c r="G20" s="14" t="s">
        <v>100</v>
      </c>
    </row>
  </sheetData>
  <mergeCells count="3">
    <mergeCell ref="A3:A4"/>
    <mergeCell ref="A5:A12"/>
    <mergeCell ref="G3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B92C-DAE9-4379-A4E2-85519A2D614B}">
  <dimension ref="A1:S36"/>
  <sheetViews>
    <sheetView tabSelected="1" topLeftCell="C1" workbookViewId="0">
      <selection activeCell="D7" sqref="D7"/>
    </sheetView>
  </sheetViews>
  <sheetFormatPr baseColWidth="10" defaultRowHeight="15" x14ac:dyDescent="0.25"/>
  <cols>
    <col min="1" max="1" width="11.5703125" style="8"/>
    <col min="2" max="2" width="20.5703125" style="8" customWidth="1"/>
    <col min="3" max="3" width="66.85546875" style="8" customWidth="1"/>
    <col min="4" max="4" width="33" style="8" bestFit="1" customWidth="1"/>
    <col min="5" max="5" width="13.5703125" style="8" bestFit="1" customWidth="1"/>
    <col min="19" max="19" width="20.42578125" bestFit="1" customWidth="1"/>
  </cols>
  <sheetData>
    <row r="1" spans="1:19" ht="16.5" thickBot="1" x14ac:dyDescent="0.3">
      <c r="A1" s="83" t="s">
        <v>11</v>
      </c>
      <c r="B1" s="84" t="s">
        <v>12</v>
      </c>
      <c r="C1" s="84" t="s">
        <v>169</v>
      </c>
      <c r="D1" s="84" t="s">
        <v>16</v>
      </c>
      <c r="E1" s="84" t="s">
        <v>166</v>
      </c>
      <c r="F1" s="83" t="s">
        <v>18</v>
      </c>
      <c r="G1" s="83" t="s">
        <v>19</v>
      </c>
      <c r="H1" s="83" t="s">
        <v>20</v>
      </c>
      <c r="I1" s="83" t="s">
        <v>21</v>
      </c>
      <c r="J1" s="83" t="s">
        <v>22</v>
      </c>
      <c r="K1" s="83" t="s">
        <v>23</v>
      </c>
      <c r="L1" s="83" t="s">
        <v>24</v>
      </c>
      <c r="M1" s="83" t="s">
        <v>25</v>
      </c>
      <c r="N1" s="83" t="s">
        <v>26</v>
      </c>
      <c r="O1" s="83" t="s">
        <v>27</v>
      </c>
      <c r="P1" s="83" t="s">
        <v>28</v>
      </c>
      <c r="Q1" s="83" t="s">
        <v>29</v>
      </c>
      <c r="R1" s="83" t="s">
        <v>165</v>
      </c>
      <c r="S1" s="85"/>
    </row>
    <row r="2" spans="1:19" ht="16.5" thickTop="1" x14ac:dyDescent="0.25">
      <c r="A2" s="105" t="s">
        <v>87</v>
      </c>
      <c r="B2" s="80" t="s">
        <v>90</v>
      </c>
      <c r="C2" s="80"/>
      <c r="D2" s="81" t="s">
        <v>170</v>
      </c>
      <c r="E2" s="80">
        <v>11</v>
      </c>
      <c r="F2" s="82">
        <v>1105.5999999999999</v>
      </c>
      <c r="G2" s="82">
        <v>1145.5999999999999</v>
      </c>
      <c r="H2" s="82">
        <v>1161.5999999999999</v>
      </c>
      <c r="I2" s="82">
        <v>1453.7</v>
      </c>
      <c r="J2" s="82">
        <v>1579.8</v>
      </c>
      <c r="K2" s="82">
        <v>1556.7</v>
      </c>
      <c r="L2" s="82">
        <v>2115.1</v>
      </c>
      <c r="M2" s="82">
        <v>2808.3</v>
      </c>
      <c r="N2" s="82">
        <v>2853.4</v>
      </c>
      <c r="O2" s="82">
        <v>2869.4</v>
      </c>
      <c r="P2" s="82">
        <v>2999.5</v>
      </c>
      <c r="Q2" s="82">
        <v>3015.5</v>
      </c>
      <c r="R2" s="82"/>
      <c r="S2" s="82"/>
    </row>
    <row r="3" spans="1:19" ht="15.75" x14ac:dyDescent="0.25">
      <c r="A3" s="61"/>
      <c r="B3" s="55" t="s">
        <v>91</v>
      </c>
      <c r="C3" s="55"/>
      <c r="D3" s="81" t="s">
        <v>170</v>
      </c>
      <c r="E3" s="55">
        <v>12</v>
      </c>
      <c r="F3" s="72">
        <v>1105.5999999999999</v>
      </c>
      <c r="G3" s="72">
        <v>1145.5999999999999</v>
      </c>
      <c r="H3" s="72">
        <v>1161.5999999999999</v>
      </c>
      <c r="I3" s="72">
        <v>1453.7</v>
      </c>
      <c r="J3" s="72">
        <v>1579.8</v>
      </c>
      <c r="K3" s="72">
        <v>1556.7</v>
      </c>
      <c r="L3" s="72">
        <v>2115.1</v>
      </c>
      <c r="M3" s="72">
        <v>2808.3</v>
      </c>
      <c r="N3" s="72">
        <v>2853.4</v>
      </c>
      <c r="O3" s="72">
        <v>2869.4</v>
      </c>
      <c r="P3" s="72">
        <v>2999.5</v>
      </c>
      <c r="Q3" s="72">
        <v>3015.5</v>
      </c>
      <c r="R3" s="72"/>
      <c r="S3" s="72"/>
    </row>
    <row r="4" spans="1:19" ht="15.75" x14ac:dyDescent="0.25">
      <c r="A4" s="61"/>
      <c r="B4" s="55" t="s">
        <v>88</v>
      </c>
      <c r="C4" s="55"/>
      <c r="D4" s="81" t="s">
        <v>170</v>
      </c>
      <c r="E4" s="55">
        <v>11</v>
      </c>
      <c r="F4" s="72">
        <v>1105.5999999999999</v>
      </c>
      <c r="G4" s="72">
        <v>1145.5999999999999</v>
      </c>
      <c r="H4" s="72">
        <v>1161.5999999999999</v>
      </c>
      <c r="I4" s="72">
        <v>1453.7</v>
      </c>
      <c r="J4" s="72">
        <v>1579.8</v>
      </c>
      <c r="K4" s="72">
        <v>1556.7</v>
      </c>
      <c r="L4" s="72">
        <v>2115.1</v>
      </c>
      <c r="M4" s="72">
        <v>2808.3</v>
      </c>
      <c r="N4" s="72">
        <v>2853.4</v>
      </c>
      <c r="O4" s="72">
        <v>2869.4</v>
      </c>
      <c r="P4" s="72">
        <v>2999.5</v>
      </c>
      <c r="Q4" s="72">
        <v>3015.5</v>
      </c>
      <c r="R4" s="72"/>
      <c r="S4" s="72"/>
    </row>
    <row r="5" spans="1:19" ht="15.75" x14ac:dyDescent="0.25">
      <c r="A5" s="61"/>
      <c r="B5" s="55" t="s">
        <v>89</v>
      </c>
      <c r="C5" s="55"/>
      <c r="D5" s="78" t="s">
        <v>168</v>
      </c>
      <c r="E5" s="55">
        <v>16</v>
      </c>
      <c r="F5" s="72">
        <v>1105.5999999999999</v>
      </c>
      <c r="G5" s="72">
        <v>1180.7</v>
      </c>
      <c r="H5" s="72">
        <v>1196.7</v>
      </c>
      <c r="I5" s="72">
        <v>1427.7</v>
      </c>
      <c r="J5" s="72">
        <v>1580.8</v>
      </c>
      <c r="K5" s="72">
        <v>1648.8</v>
      </c>
      <c r="L5" s="72">
        <v>2131.1</v>
      </c>
      <c r="M5" s="72">
        <v>2792.3</v>
      </c>
      <c r="N5" s="72">
        <v>2853.4</v>
      </c>
      <c r="O5" s="72">
        <v>2869.4</v>
      </c>
      <c r="P5" s="72">
        <v>3017.5</v>
      </c>
      <c r="Q5" s="72">
        <v>3033.5</v>
      </c>
      <c r="R5" s="72"/>
      <c r="S5" s="72"/>
    </row>
    <row r="6" spans="1:19" ht="15.75" x14ac:dyDescent="0.25">
      <c r="A6" s="61"/>
      <c r="B6" s="55" t="s">
        <v>92</v>
      </c>
      <c r="C6" s="55"/>
      <c r="D6" s="78" t="s">
        <v>158</v>
      </c>
      <c r="E6" s="55">
        <v>11</v>
      </c>
      <c r="F6" s="72">
        <v>1105.5999999999999</v>
      </c>
      <c r="G6" s="72">
        <v>1192.7</v>
      </c>
      <c r="H6" s="72">
        <v>1208.7</v>
      </c>
      <c r="I6" s="72">
        <v>1427.7</v>
      </c>
      <c r="J6" s="72">
        <v>1580.8</v>
      </c>
      <c r="K6" s="72">
        <v>1648.8</v>
      </c>
      <c r="L6" s="72">
        <v>2131.1</v>
      </c>
      <c r="M6" s="72">
        <v>2792.3</v>
      </c>
      <c r="N6" s="72">
        <v>2853.4</v>
      </c>
      <c r="O6" s="72">
        <v>2869.4</v>
      </c>
      <c r="P6" s="72">
        <v>3017.5</v>
      </c>
      <c r="Q6" s="72">
        <v>3033.5</v>
      </c>
      <c r="R6" s="72"/>
      <c r="S6" s="72"/>
    </row>
    <row r="7" spans="1:19" ht="15.75" x14ac:dyDescent="0.25">
      <c r="A7" s="61"/>
      <c r="B7" s="55" t="s">
        <v>93</v>
      </c>
      <c r="C7" s="55"/>
      <c r="D7" s="78" t="s">
        <v>158</v>
      </c>
      <c r="E7" s="55">
        <v>12</v>
      </c>
      <c r="F7" s="72">
        <v>1105.5999999999999</v>
      </c>
      <c r="G7" s="72">
        <v>1192.7</v>
      </c>
      <c r="H7" s="72">
        <v>1208.7</v>
      </c>
      <c r="I7" s="72">
        <v>1427.7</v>
      </c>
      <c r="J7" s="72">
        <v>1580.8</v>
      </c>
      <c r="K7" s="72">
        <v>1648.8</v>
      </c>
      <c r="L7" s="72">
        <v>2131.1</v>
      </c>
      <c r="M7" s="72">
        <v>2792.3</v>
      </c>
      <c r="N7" s="72">
        <v>2853.4</v>
      </c>
      <c r="O7" s="72">
        <v>2869.4</v>
      </c>
      <c r="P7" s="72">
        <v>3017.5</v>
      </c>
      <c r="Q7" s="72">
        <v>3033.5</v>
      </c>
      <c r="R7" s="72"/>
      <c r="S7" s="72"/>
    </row>
    <row r="8" spans="1:19" ht="15.75" x14ac:dyDescent="0.25">
      <c r="A8" s="61"/>
      <c r="B8" s="55" t="s">
        <v>94</v>
      </c>
      <c r="C8" s="55"/>
      <c r="D8" s="78" t="s">
        <v>168</v>
      </c>
      <c r="E8" s="55">
        <v>14</v>
      </c>
      <c r="F8" s="72">
        <v>1105.5999999999999</v>
      </c>
      <c r="G8" s="72">
        <v>1180.7</v>
      </c>
      <c r="H8" s="72">
        <v>1196.7</v>
      </c>
      <c r="I8" s="72">
        <v>1427.7</v>
      </c>
      <c r="J8" s="72">
        <v>1580.8</v>
      </c>
      <c r="K8" s="72">
        <v>1648.8</v>
      </c>
      <c r="L8" s="72">
        <v>2131.1</v>
      </c>
      <c r="M8" s="72">
        <v>2792.3</v>
      </c>
      <c r="N8" s="72">
        <v>2853.4</v>
      </c>
      <c r="O8" s="72">
        <v>2869.4</v>
      </c>
      <c r="P8" s="72">
        <v>3017.5</v>
      </c>
      <c r="Q8" s="72">
        <v>3033.5</v>
      </c>
      <c r="R8" s="72"/>
      <c r="S8" s="72"/>
    </row>
    <row r="9" spans="1:19" ht="16.5" thickBot="1" x14ac:dyDescent="0.3">
      <c r="A9" s="104"/>
      <c r="B9" s="86" t="s">
        <v>167</v>
      </c>
      <c r="C9" s="87"/>
      <c r="D9" s="88" t="s">
        <v>158</v>
      </c>
      <c r="E9" s="89">
        <v>13</v>
      </c>
      <c r="F9" s="85">
        <v>1105.5999999999999</v>
      </c>
      <c r="G9" s="85">
        <v>1192.7</v>
      </c>
      <c r="H9" s="85">
        <v>1208.7</v>
      </c>
      <c r="I9" s="85">
        <v>1427.7</v>
      </c>
      <c r="J9" s="85">
        <v>1580.8</v>
      </c>
      <c r="K9" s="85">
        <v>1648.8</v>
      </c>
      <c r="L9" s="85">
        <v>2131.1</v>
      </c>
      <c r="M9" s="85">
        <v>2792.3</v>
      </c>
      <c r="N9" s="85">
        <v>2853.4</v>
      </c>
      <c r="O9" s="85">
        <v>2869.4</v>
      </c>
      <c r="P9" s="85">
        <v>3017.5</v>
      </c>
      <c r="Q9" s="85">
        <v>3033.5</v>
      </c>
      <c r="R9" s="85"/>
      <c r="S9" s="85"/>
    </row>
    <row r="10" spans="1:19" ht="16.5" thickTop="1" x14ac:dyDescent="0.25">
      <c r="A10" s="105" t="s">
        <v>95</v>
      </c>
      <c r="B10" s="80">
        <v>2413</v>
      </c>
      <c r="C10" s="80"/>
      <c r="D10" s="81" t="s">
        <v>158</v>
      </c>
      <c r="E10" s="80">
        <v>13</v>
      </c>
      <c r="F10" s="82">
        <v>1105.5999999999999</v>
      </c>
      <c r="G10" s="82">
        <v>1192.7</v>
      </c>
      <c r="H10" s="82">
        <v>1208.7</v>
      </c>
      <c r="I10" s="82">
        <v>1427.7</v>
      </c>
      <c r="J10" s="82">
        <v>1580.8</v>
      </c>
      <c r="K10" s="82">
        <v>1648.8</v>
      </c>
      <c r="L10" s="82">
        <v>2131.1</v>
      </c>
      <c r="M10" s="82">
        <v>2792.3</v>
      </c>
      <c r="N10" s="82">
        <v>2853.4</v>
      </c>
      <c r="O10" s="82">
        <v>2869.4</v>
      </c>
      <c r="P10" s="82">
        <v>3017.5</v>
      </c>
      <c r="Q10" s="82">
        <v>3033.5</v>
      </c>
      <c r="R10" s="82"/>
      <c r="S10" s="82"/>
    </row>
    <row r="11" spans="1:19" ht="16.5" thickBot="1" x14ac:dyDescent="0.3">
      <c r="A11" s="104"/>
      <c r="B11" s="89">
        <v>20115</v>
      </c>
      <c r="C11" s="89"/>
      <c r="D11" s="88" t="s">
        <v>158</v>
      </c>
      <c r="E11" s="89">
        <v>8</v>
      </c>
      <c r="F11" s="85">
        <v>1105.5999999999999</v>
      </c>
      <c r="G11" s="85">
        <v>1192.7</v>
      </c>
      <c r="H11" s="85">
        <v>1208.7</v>
      </c>
      <c r="I11" s="85">
        <v>1427.7</v>
      </c>
      <c r="J11" s="85">
        <v>1580.8</v>
      </c>
      <c r="K11" s="85">
        <v>1648.8</v>
      </c>
      <c r="L11" s="85">
        <v>2131.1</v>
      </c>
      <c r="M11" s="85">
        <v>2792.3</v>
      </c>
      <c r="N11" s="85">
        <v>2853.4</v>
      </c>
      <c r="O11" s="85">
        <v>2869.4</v>
      </c>
      <c r="P11" s="85">
        <v>3017.5</v>
      </c>
      <c r="Q11" s="85">
        <v>3033.5</v>
      </c>
      <c r="R11" s="85"/>
      <c r="S11" s="85"/>
    </row>
    <row r="12" spans="1:19" ht="16.5" thickTop="1" x14ac:dyDescent="0.25">
      <c r="A12" s="64" t="s">
        <v>105</v>
      </c>
      <c r="B12" s="80" t="s">
        <v>107</v>
      </c>
      <c r="C12" s="82" t="s">
        <v>100</v>
      </c>
      <c r="D12" s="81" t="s">
        <v>158</v>
      </c>
      <c r="E12" s="80">
        <v>15</v>
      </c>
      <c r="F12" s="82">
        <v>1105.5999999999999</v>
      </c>
      <c r="G12" s="82">
        <v>1192.7</v>
      </c>
      <c r="H12" s="82">
        <v>1208.7</v>
      </c>
      <c r="I12" s="82">
        <v>1427.7</v>
      </c>
      <c r="J12" s="82">
        <v>1580.8</v>
      </c>
      <c r="K12" s="82">
        <v>1648.8</v>
      </c>
      <c r="L12" s="82">
        <v>2131.1</v>
      </c>
      <c r="M12" s="82">
        <v>2792.3</v>
      </c>
      <c r="N12" s="82">
        <v>2853.4</v>
      </c>
      <c r="O12" s="82">
        <v>2869.4</v>
      </c>
      <c r="P12" s="82">
        <v>3017.5</v>
      </c>
      <c r="Q12" s="82">
        <v>3033.5</v>
      </c>
      <c r="R12" s="82"/>
      <c r="S12" s="82"/>
    </row>
    <row r="13" spans="1:19" ht="16.5" thickBot="1" x14ac:dyDescent="0.3">
      <c r="A13" s="104"/>
      <c r="B13" s="89" t="s">
        <v>104</v>
      </c>
      <c r="C13" s="85" t="s">
        <v>100</v>
      </c>
      <c r="D13" s="88" t="s">
        <v>158</v>
      </c>
      <c r="E13" s="89">
        <v>18</v>
      </c>
      <c r="F13" s="85">
        <v>1105.5999999999999</v>
      </c>
      <c r="G13" s="85">
        <v>1192.7</v>
      </c>
      <c r="H13" s="85">
        <v>1208.7</v>
      </c>
      <c r="I13" s="85">
        <v>1427.7</v>
      </c>
      <c r="J13" s="85">
        <v>1580.8</v>
      </c>
      <c r="K13" s="85">
        <v>1648.8</v>
      </c>
      <c r="L13" s="85">
        <v>2131.1</v>
      </c>
      <c r="M13" s="85">
        <v>2792.3</v>
      </c>
      <c r="N13" s="85">
        <v>2853.4</v>
      </c>
      <c r="O13" s="85">
        <v>2869.4</v>
      </c>
      <c r="P13" s="85">
        <v>3017.5</v>
      </c>
      <c r="Q13" s="85">
        <v>3033.5</v>
      </c>
      <c r="R13" s="85"/>
      <c r="S13" s="85"/>
    </row>
    <row r="14" spans="1:19" ht="16.5" thickTop="1" x14ac:dyDescent="0.25">
      <c r="A14" s="64" t="s">
        <v>155</v>
      </c>
      <c r="B14" s="102" t="s">
        <v>153</v>
      </c>
      <c r="C14" s="90" t="s">
        <v>151</v>
      </c>
      <c r="D14" s="81" t="s">
        <v>162</v>
      </c>
      <c r="E14" s="80">
        <v>13</v>
      </c>
      <c r="F14" s="82">
        <v>1105.57</v>
      </c>
      <c r="G14" s="82">
        <v>1180.6400000000001</v>
      </c>
      <c r="H14" s="82">
        <v>1196.6300000000001</v>
      </c>
      <c r="I14" s="82">
        <v>1453.74</v>
      </c>
      <c r="J14" s="82">
        <v>1550.75</v>
      </c>
      <c r="K14" s="82">
        <v>1647.8</v>
      </c>
      <c r="L14" s="82">
        <v>2131.11</v>
      </c>
      <c r="M14" s="82">
        <v>2820.35</v>
      </c>
      <c r="N14" s="82">
        <v>2883.42</v>
      </c>
      <c r="O14" s="82">
        <v>2899.42</v>
      </c>
      <c r="P14" s="82">
        <v>3017.49</v>
      </c>
      <c r="Q14" s="82">
        <v>3033.48</v>
      </c>
      <c r="R14" s="82" t="s">
        <v>50</v>
      </c>
      <c r="S14" s="91" t="s">
        <v>162</v>
      </c>
    </row>
    <row r="15" spans="1:19" ht="15.75" x14ac:dyDescent="0.25">
      <c r="A15" s="61"/>
      <c r="B15" s="59" t="s">
        <v>150</v>
      </c>
      <c r="C15" s="73"/>
      <c r="D15" s="78" t="s">
        <v>162</v>
      </c>
      <c r="E15" s="55">
        <v>16</v>
      </c>
      <c r="F15" s="72">
        <v>1105.57</v>
      </c>
      <c r="G15" s="72">
        <v>1180.6400000000001</v>
      </c>
      <c r="H15" s="72">
        <v>1196.6300000000001</v>
      </c>
      <c r="I15" s="72">
        <v>1453.74</v>
      </c>
      <c r="J15" s="72">
        <v>1550.75</v>
      </c>
      <c r="K15" s="74">
        <v>1647.7</v>
      </c>
      <c r="L15" s="72">
        <v>2131.11</v>
      </c>
      <c r="M15" s="72">
        <v>2820.35</v>
      </c>
      <c r="N15" s="72">
        <v>2883.42</v>
      </c>
      <c r="O15" s="72" t="s">
        <v>163</v>
      </c>
      <c r="P15" s="72" t="s">
        <v>163</v>
      </c>
      <c r="Q15" s="72">
        <v>3033.48</v>
      </c>
      <c r="R15" s="72" t="s">
        <v>50</v>
      </c>
      <c r="S15" s="77" t="s">
        <v>162</v>
      </c>
    </row>
    <row r="16" spans="1:19" ht="15.75" x14ac:dyDescent="0.25">
      <c r="A16" s="61"/>
      <c r="B16" s="59" t="s">
        <v>146</v>
      </c>
      <c r="C16" s="75" t="s">
        <v>143</v>
      </c>
      <c r="D16" s="78" t="s">
        <v>72</v>
      </c>
      <c r="E16" s="55">
        <v>15</v>
      </c>
      <c r="F16" s="72">
        <v>1105.57</v>
      </c>
      <c r="G16" s="72">
        <v>1180.6400000000001</v>
      </c>
      <c r="H16" s="72">
        <v>1196.6300000000001</v>
      </c>
      <c r="I16" s="72">
        <v>1453.74</v>
      </c>
      <c r="J16" s="72">
        <v>1550.75</v>
      </c>
      <c r="K16" s="72">
        <v>1647.8</v>
      </c>
      <c r="L16" s="72">
        <v>2131.11</v>
      </c>
      <c r="M16" s="72">
        <v>2820.35</v>
      </c>
      <c r="N16" s="72">
        <v>2883.42</v>
      </c>
      <c r="O16" s="72">
        <v>2899.42</v>
      </c>
      <c r="P16" s="72">
        <v>3017.49</v>
      </c>
      <c r="Q16" s="72">
        <v>3033.48</v>
      </c>
      <c r="R16" s="72">
        <v>2651.24</v>
      </c>
      <c r="S16" s="77" t="s">
        <v>72</v>
      </c>
    </row>
    <row r="17" spans="1:19" ht="15.75" x14ac:dyDescent="0.25">
      <c r="A17" s="61"/>
      <c r="B17" s="59" t="s">
        <v>142</v>
      </c>
      <c r="C17" s="75" t="s">
        <v>137</v>
      </c>
      <c r="D17" s="78"/>
      <c r="E17" s="55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7"/>
    </row>
    <row r="18" spans="1:19" ht="15.75" x14ac:dyDescent="0.25">
      <c r="A18" s="61"/>
      <c r="B18" s="59" t="s">
        <v>136</v>
      </c>
      <c r="C18" s="75" t="s">
        <v>134</v>
      </c>
      <c r="D18" s="78" t="s">
        <v>162</v>
      </c>
      <c r="E18" s="55">
        <v>12</v>
      </c>
      <c r="F18" s="72">
        <v>1105.57</v>
      </c>
      <c r="G18" s="72">
        <v>1180.6400000000001</v>
      </c>
      <c r="H18" s="72">
        <v>1196.6300000000001</v>
      </c>
      <c r="I18" s="72">
        <v>1453.74</v>
      </c>
      <c r="J18" s="72">
        <v>1550.75</v>
      </c>
      <c r="K18" s="72">
        <v>1647.8</v>
      </c>
      <c r="L18" s="72">
        <v>2131.11</v>
      </c>
      <c r="M18" s="72">
        <v>2820.35</v>
      </c>
      <c r="N18" s="72">
        <v>2883.42</v>
      </c>
      <c r="O18" s="72">
        <v>2899.42</v>
      </c>
      <c r="P18" s="72">
        <v>3017.49</v>
      </c>
      <c r="Q18" s="72">
        <v>3033.48</v>
      </c>
      <c r="R18" s="72" t="s">
        <v>50</v>
      </c>
      <c r="S18" s="77" t="s">
        <v>162</v>
      </c>
    </row>
    <row r="19" spans="1:19" ht="15.75" x14ac:dyDescent="0.25">
      <c r="A19" s="61"/>
      <c r="B19" s="59" t="s">
        <v>133</v>
      </c>
      <c r="C19" s="75" t="s">
        <v>131</v>
      </c>
      <c r="D19" s="78" t="s">
        <v>162</v>
      </c>
      <c r="E19" s="55">
        <v>12</v>
      </c>
      <c r="F19" s="72">
        <v>1105.57</v>
      </c>
      <c r="G19" s="72">
        <v>1180.6400000000001</v>
      </c>
      <c r="H19" s="72">
        <v>1196.6300000000001</v>
      </c>
      <c r="I19" s="72">
        <v>1453.74</v>
      </c>
      <c r="J19" s="72">
        <v>1550.75</v>
      </c>
      <c r="K19" s="72" t="s">
        <v>163</v>
      </c>
      <c r="L19" s="72">
        <v>2131.11</v>
      </c>
      <c r="M19" s="72">
        <v>2820.35</v>
      </c>
      <c r="N19" s="72">
        <v>2883.42</v>
      </c>
      <c r="O19" s="72" t="s">
        <v>163</v>
      </c>
      <c r="P19" s="72">
        <v>3017.49</v>
      </c>
      <c r="Q19" s="72">
        <v>3033.48</v>
      </c>
      <c r="R19" s="72" t="s">
        <v>50</v>
      </c>
      <c r="S19" s="77" t="s">
        <v>162</v>
      </c>
    </row>
    <row r="20" spans="1:19" ht="15.75" x14ac:dyDescent="0.25">
      <c r="A20" s="61"/>
      <c r="B20" s="59" t="s">
        <v>130</v>
      </c>
      <c r="C20" s="75" t="s">
        <v>115</v>
      </c>
      <c r="D20" s="78" t="s">
        <v>72</v>
      </c>
      <c r="E20" s="55">
        <v>13</v>
      </c>
      <c r="F20" s="72">
        <v>1105.57</v>
      </c>
      <c r="G20" s="72">
        <v>1180.6400000000001</v>
      </c>
      <c r="H20" s="72">
        <v>1196.6300000000001</v>
      </c>
      <c r="I20" s="72">
        <v>1453.74</v>
      </c>
      <c r="J20" s="72">
        <v>1550.75</v>
      </c>
      <c r="K20" s="74">
        <v>1647.7</v>
      </c>
      <c r="L20" s="72">
        <v>2131.11</v>
      </c>
      <c r="M20" s="72">
        <v>2820.35</v>
      </c>
      <c r="N20" s="72">
        <v>2883.42</v>
      </c>
      <c r="O20" s="72">
        <v>2899.42</v>
      </c>
      <c r="P20" s="72">
        <v>3017.48</v>
      </c>
      <c r="Q20" s="72">
        <v>3033.48</v>
      </c>
      <c r="R20" s="72">
        <v>2651.25</v>
      </c>
      <c r="S20" s="77" t="s">
        <v>72</v>
      </c>
    </row>
    <row r="21" spans="1:19" ht="15.75" x14ac:dyDescent="0.25">
      <c r="A21" s="61"/>
      <c r="B21" s="59" t="s">
        <v>128</v>
      </c>
      <c r="C21" s="75" t="s">
        <v>115</v>
      </c>
      <c r="D21" s="78" t="s">
        <v>162</v>
      </c>
      <c r="E21" s="55">
        <v>15</v>
      </c>
      <c r="F21" s="72">
        <v>1105.57</v>
      </c>
      <c r="G21" s="72">
        <v>1180.6400000000001</v>
      </c>
      <c r="H21" s="72">
        <v>1196.6300000000001</v>
      </c>
      <c r="I21" s="72">
        <v>1453.74</v>
      </c>
      <c r="J21" s="72">
        <v>1550.75</v>
      </c>
      <c r="K21" s="72">
        <v>1647.8</v>
      </c>
      <c r="L21" s="72">
        <v>2131.11</v>
      </c>
      <c r="M21" s="72">
        <v>2820.35</v>
      </c>
      <c r="N21" s="72">
        <v>2883.42</v>
      </c>
      <c r="O21" s="72">
        <v>2899.42</v>
      </c>
      <c r="P21" s="72">
        <v>3017.5</v>
      </c>
      <c r="Q21" s="72">
        <v>3033.48</v>
      </c>
      <c r="R21" s="72" t="s">
        <v>50</v>
      </c>
      <c r="S21" s="77" t="s">
        <v>162</v>
      </c>
    </row>
    <row r="22" spans="1:19" ht="15.75" x14ac:dyDescent="0.25">
      <c r="A22" s="61"/>
      <c r="B22" s="59" t="s">
        <v>126</v>
      </c>
      <c r="C22" s="75" t="s">
        <v>121</v>
      </c>
      <c r="D22" s="78" t="s">
        <v>162</v>
      </c>
      <c r="E22" s="55">
        <v>18</v>
      </c>
      <c r="F22" s="72">
        <v>1105.57</v>
      </c>
      <c r="G22" s="72">
        <v>1180.6400000000001</v>
      </c>
      <c r="H22" s="72">
        <v>1196.6300000000001</v>
      </c>
      <c r="I22" s="72">
        <v>1453.74</v>
      </c>
      <c r="J22" s="72">
        <v>1550.75</v>
      </c>
      <c r="K22" s="74">
        <v>1647.8</v>
      </c>
      <c r="L22" s="72">
        <v>2131.11</v>
      </c>
      <c r="M22" s="72">
        <v>2820.35</v>
      </c>
      <c r="N22" s="72">
        <v>2883.42</v>
      </c>
      <c r="O22" s="72" t="s">
        <v>163</v>
      </c>
      <c r="P22" s="72" t="s">
        <v>163</v>
      </c>
      <c r="Q22" s="72">
        <v>3033.48</v>
      </c>
      <c r="R22" s="72" t="s">
        <v>50</v>
      </c>
      <c r="S22" s="77" t="s">
        <v>162</v>
      </c>
    </row>
    <row r="23" spans="1:19" ht="16.5" thickBot="1" x14ac:dyDescent="0.3">
      <c r="A23" s="104"/>
      <c r="B23" s="59" t="s">
        <v>120</v>
      </c>
      <c r="C23" s="93" t="s">
        <v>115</v>
      </c>
      <c r="D23" s="88" t="s">
        <v>72</v>
      </c>
      <c r="E23" s="89">
        <v>11</v>
      </c>
      <c r="F23" s="85">
        <v>1105.57</v>
      </c>
      <c r="G23" s="85">
        <v>1180.6400000000001</v>
      </c>
      <c r="H23" s="85">
        <v>1196.6300000000001</v>
      </c>
      <c r="I23" s="85">
        <v>1453.74</v>
      </c>
      <c r="J23" s="85">
        <v>1550.75</v>
      </c>
      <c r="K23" s="85">
        <v>1647.8</v>
      </c>
      <c r="L23" s="85">
        <v>2131.11</v>
      </c>
      <c r="M23" s="85">
        <v>2820.35</v>
      </c>
      <c r="N23" s="85">
        <v>2883.42</v>
      </c>
      <c r="O23" s="85">
        <v>2899.42</v>
      </c>
      <c r="P23" s="85">
        <v>3017.49</v>
      </c>
      <c r="Q23" s="85">
        <v>3033.48</v>
      </c>
      <c r="R23" s="85">
        <v>2651.24</v>
      </c>
      <c r="S23" s="94" t="s">
        <v>72</v>
      </c>
    </row>
    <row r="24" spans="1:19" ht="16.5" thickTop="1" thickBot="1" x14ac:dyDescent="0.3">
      <c r="A24" s="96"/>
      <c r="B24" s="100" t="s">
        <v>164</v>
      </c>
      <c r="C24" s="96"/>
      <c r="D24" s="97" t="s">
        <v>162</v>
      </c>
      <c r="E24" s="96">
        <v>12</v>
      </c>
      <c r="F24" s="98">
        <v>1105.57</v>
      </c>
      <c r="G24" s="98">
        <v>1180.6400000000001</v>
      </c>
      <c r="H24" s="98">
        <v>1196.6300000000001</v>
      </c>
      <c r="I24" s="98">
        <v>1453.74</v>
      </c>
      <c r="J24" s="98">
        <v>1550.75</v>
      </c>
      <c r="K24" s="98">
        <v>1647.8</v>
      </c>
      <c r="L24" s="98">
        <v>2131.11</v>
      </c>
      <c r="M24" s="98">
        <v>2820.35</v>
      </c>
      <c r="N24" s="98">
        <v>2883.42</v>
      </c>
      <c r="O24" s="98">
        <v>2899.42</v>
      </c>
      <c r="P24" s="98">
        <v>3017.49</v>
      </c>
      <c r="Q24" s="98">
        <v>3033.48</v>
      </c>
      <c r="R24" s="98" t="s">
        <v>50</v>
      </c>
      <c r="S24" s="99" t="s">
        <v>162</v>
      </c>
    </row>
    <row r="25" spans="1:19" ht="16.5" thickTop="1" x14ac:dyDescent="0.25">
      <c r="A25" s="63" t="s">
        <v>30</v>
      </c>
      <c r="B25" s="80" t="s">
        <v>31</v>
      </c>
      <c r="C25" s="92"/>
      <c r="D25" s="81" t="s">
        <v>158</v>
      </c>
      <c r="E25" s="95">
        <v>6.1454810918936609</v>
      </c>
      <c r="F25" s="82">
        <v>1105.57</v>
      </c>
      <c r="G25" s="82" t="s">
        <v>53</v>
      </c>
      <c r="H25" s="82" t="s">
        <v>54</v>
      </c>
      <c r="I25" s="82">
        <v>1427.7</v>
      </c>
      <c r="J25" s="82" t="s">
        <v>55</v>
      </c>
      <c r="K25" s="82">
        <v>1648.8</v>
      </c>
      <c r="L25" s="82">
        <v>2131.1</v>
      </c>
      <c r="M25" s="82">
        <v>2792.3</v>
      </c>
      <c r="N25" s="82">
        <v>2853.4</v>
      </c>
      <c r="O25" s="82">
        <v>2869.4</v>
      </c>
      <c r="P25" s="82" t="s">
        <v>50</v>
      </c>
      <c r="Q25" s="82" t="s">
        <v>50</v>
      </c>
      <c r="R25" s="82"/>
      <c r="S25" s="82"/>
    </row>
    <row r="26" spans="1:19" ht="15.75" x14ac:dyDescent="0.25">
      <c r="A26" s="63"/>
      <c r="B26" s="55" t="s">
        <v>33</v>
      </c>
      <c r="C26" s="76"/>
      <c r="D26" s="78" t="s">
        <v>158</v>
      </c>
      <c r="E26" s="79">
        <v>8</v>
      </c>
      <c r="F26" s="72">
        <v>1105.57</v>
      </c>
      <c r="G26" s="72" t="s">
        <v>53</v>
      </c>
      <c r="H26" s="72" t="s">
        <v>54</v>
      </c>
      <c r="I26" s="72">
        <v>1427.7</v>
      </c>
      <c r="J26" s="72" t="s">
        <v>55</v>
      </c>
      <c r="K26" s="72">
        <v>1648.8</v>
      </c>
      <c r="L26" s="72">
        <v>2131.1</v>
      </c>
      <c r="M26" s="72">
        <v>2792.3</v>
      </c>
      <c r="N26" s="72">
        <v>2853.4</v>
      </c>
      <c r="O26" s="72">
        <v>2869.4</v>
      </c>
      <c r="P26" s="72" t="s">
        <v>50</v>
      </c>
      <c r="Q26" s="72" t="s">
        <v>56</v>
      </c>
      <c r="R26" s="72"/>
      <c r="S26" s="72"/>
    </row>
    <row r="27" spans="1:19" ht="15.75" x14ac:dyDescent="0.25">
      <c r="A27" s="63"/>
      <c r="B27" s="55" t="s">
        <v>34</v>
      </c>
      <c r="C27" s="76"/>
      <c r="D27" s="78" t="s">
        <v>158</v>
      </c>
      <c r="E27" s="79">
        <v>5.4234301913709926</v>
      </c>
      <c r="F27" s="72">
        <v>1105.57</v>
      </c>
      <c r="G27" s="72" t="s">
        <v>53</v>
      </c>
      <c r="H27" s="72" t="s">
        <v>54</v>
      </c>
      <c r="I27" s="72">
        <v>1427.7</v>
      </c>
      <c r="J27" s="72" t="s">
        <v>55</v>
      </c>
      <c r="K27" s="72">
        <v>1648.8</v>
      </c>
      <c r="L27" s="72">
        <v>2131.1</v>
      </c>
      <c r="M27" s="72">
        <v>2792.3</v>
      </c>
      <c r="N27" s="72">
        <v>2853.4</v>
      </c>
      <c r="O27" s="72">
        <v>2869.4</v>
      </c>
      <c r="P27" s="72" t="s">
        <v>50</v>
      </c>
      <c r="Q27" s="72" t="s">
        <v>50</v>
      </c>
      <c r="R27" s="72"/>
      <c r="S27" s="72"/>
    </row>
    <row r="28" spans="1:19" ht="15.75" x14ac:dyDescent="0.25">
      <c r="A28" s="63"/>
      <c r="B28" s="55" t="s">
        <v>35</v>
      </c>
      <c r="C28" s="76"/>
      <c r="D28" s="78" t="s">
        <v>158</v>
      </c>
      <c r="E28" s="79">
        <v>10</v>
      </c>
      <c r="F28" s="72">
        <v>1105.57</v>
      </c>
      <c r="G28" s="72" t="s">
        <v>53</v>
      </c>
      <c r="H28" s="72" t="s">
        <v>54</v>
      </c>
      <c r="I28" s="72">
        <v>1427.7</v>
      </c>
      <c r="J28" s="72" t="s">
        <v>55</v>
      </c>
      <c r="K28" s="72">
        <v>1648.8</v>
      </c>
      <c r="L28" s="72">
        <v>2131.1</v>
      </c>
      <c r="M28" s="72">
        <v>2792.3</v>
      </c>
      <c r="N28" s="72">
        <v>2853.4</v>
      </c>
      <c r="O28" s="72">
        <v>2869.4</v>
      </c>
      <c r="P28" s="72" t="s">
        <v>50</v>
      </c>
      <c r="Q28" s="72" t="s">
        <v>50</v>
      </c>
      <c r="R28" s="72"/>
      <c r="S28" s="72"/>
    </row>
    <row r="29" spans="1:19" ht="15.75" x14ac:dyDescent="0.25">
      <c r="A29" s="63"/>
      <c r="B29" s="55" t="s">
        <v>36</v>
      </c>
      <c r="C29" s="76"/>
      <c r="D29" s="78" t="s">
        <v>158</v>
      </c>
      <c r="E29" s="79">
        <v>10</v>
      </c>
      <c r="F29" s="72">
        <v>1105.57</v>
      </c>
      <c r="G29" s="72" t="s">
        <v>53</v>
      </c>
      <c r="H29" s="72" t="s">
        <v>54</v>
      </c>
      <c r="I29" s="72">
        <v>1427.7</v>
      </c>
      <c r="J29" s="72" t="s">
        <v>55</v>
      </c>
      <c r="K29" s="72">
        <v>1648.8</v>
      </c>
      <c r="L29" s="72">
        <v>2131.1</v>
      </c>
      <c r="M29" s="72">
        <v>2792.3</v>
      </c>
      <c r="N29" s="72">
        <v>2853.4</v>
      </c>
      <c r="O29" s="72">
        <v>2869.4</v>
      </c>
      <c r="P29" s="72" t="s">
        <v>50</v>
      </c>
      <c r="Q29" s="72" t="s">
        <v>56</v>
      </c>
      <c r="R29" s="72"/>
      <c r="S29" s="72"/>
    </row>
    <row r="30" spans="1:19" ht="15.75" x14ac:dyDescent="0.25">
      <c r="A30" s="63"/>
      <c r="B30" s="55" t="s">
        <v>37</v>
      </c>
      <c r="C30" s="76"/>
      <c r="D30" s="78" t="s">
        <v>158</v>
      </c>
      <c r="E30" s="79">
        <v>9</v>
      </c>
      <c r="F30" s="72">
        <v>1105.57</v>
      </c>
      <c r="G30" s="72" t="s">
        <v>53</v>
      </c>
      <c r="H30" s="72" t="s">
        <v>54</v>
      </c>
      <c r="I30" s="72">
        <v>1427.7</v>
      </c>
      <c r="J30" s="72" t="s">
        <v>55</v>
      </c>
      <c r="K30" s="72">
        <v>1648.8</v>
      </c>
      <c r="L30" s="72">
        <v>2131.1</v>
      </c>
      <c r="M30" s="72">
        <v>2792.3</v>
      </c>
      <c r="N30" s="72">
        <v>2853.4</v>
      </c>
      <c r="O30" s="72">
        <v>2869.4</v>
      </c>
      <c r="P30" s="72" t="s">
        <v>50</v>
      </c>
      <c r="Q30" s="72" t="s">
        <v>50</v>
      </c>
      <c r="R30" s="72"/>
      <c r="S30" s="72"/>
    </row>
    <row r="31" spans="1:19" ht="15.75" x14ac:dyDescent="0.25">
      <c r="A31" s="63"/>
      <c r="B31" s="55" t="s">
        <v>38</v>
      </c>
      <c r="C31" s="76"/>
      <c r="D31" s="78" t="s">
        <v>158</v>
      </c>
      <c r="E31" s="79">
        <v>12</v>
      </c>
      <c r="F31" s="72">
        <v>1105.57</v>
      </c>
      <c r="G31" s="72" t="s">
        <v>53</v>
      </c>
      <c r="H31" s="72" t="s">
        <v>54</v>
      </c>
      <c r="I31" s="72">
        <v>1427.7</v>
      </c>
      <c r="J31" s="72" t="s">
        <v>55</v>
      </c>
      <c r="K31" s="72">
        <v>1648.8</v>
      </c>
      <c r="L31" s="72">
        <v>2131.1</v>
      </c>
      <c r="M31" s="72">
        <v>2792.3</v>
      </c>
      <c r="N31" s="72">
        <v>2853.4</v>
      </c>
      <c r="O31" s="72">
        <v>2869.4</v>
      </c>
      <c r="P31" s="72" t="s">
        <v>50</v>
      </c>
      <c r="Q31" s="72" t="s">
        <v>56</v>
      </c>
      <c r="R31" s="72"/>
      <c r="S31" s="72"/>
    </row>
    <row r="32" spans="1:19" ht="15.75" x14ac:dyDescent="0.25">
      <c r="A32" s="63"/>
      <c r="B32" s="55" t="s">
        <v>39</v>
      </c>
      <c r="C32" s="76"/>
      <c r="D32" s="78" t="s">
        <v>158</v>
      </c>
      <c r="E32" s="79">
        <v>7.1216594596796341</v>
      </c>
      <c r="F32" s="72">
        <v>1105.57</v>
      </c>
      <c r="G32" s="72" t="s">
        <v>53</v>
      </c>
      <c r="H32" s="72" t="s">
        <v>54</v>
      </c>
      <c r="I32" s="72">
        <v>1427.7</v>
      </c>
      <c r="J32" s="72" t="s">
        <v>55</v>
      </c>
      <c r="K32" s="72">
        <v>1648.8</v>
      </c>
      <c r="L32" s="72">
        <v>2131.1</v>
      </c>
      <c r="M32" s="72">
        <v>2792.3</v>
      </c>
      <c r="N32" s="72">
        <v>2853.4</v>
      </c>
      <c r="O32" s="72">
        <v>2869.4</v>
      </c>
      <c r="P32" s="72" t="s">
        <v>50</v>
      </c>
      <c r="Q32" s="72" t="s">
        <v>50</v>
      </c>
      <c r="R32" s="72"/>
      <c r="S32" s="72"/>
    </row>
    <row r="33" spans="1:19" ht="15.75" x14ac:dyDescent="0.25">
      <c r="A33" s="63"/>
      <c r="B33" s="55" t="s">
        <v>40</v>
      </c>
      <c r="C33" s="76"/>
      <c r="D33" s="78" t="s">
        <v>158</v>
      </c>
      <c r="E33" s="79">
        <v>15.329928881268806</v>
      </c>
      <c r="F33" s="72">
        <v>1105.57</v>
      </c>
      <c r="G33" s="72" t="s">
        <v>53</v>
      </c>
      <c r="H33" s="72" t="s">
        <v>54</v>
      </c>
      <c r="I33" s="72">
        <v>1427.7</v>
      </c>
      <c r="J33" s="72" t="s">
        <v>55</v>
      </c>
      <c r="K33" s="72">
        <v>1648.8</v>
      </c>
      <c r="L33" s="72">
        <v>2131.1</v>
      </c>
      <c r="M33" s="72" t="s">
        <v>50</v>
      </c>
      <c r="N33" s="72">
        <v>2853.4</v>
      </c>
      <c r="O33" s="72" t="s">
        <v>50</v>
      </c>
      <c r="P33" s="72" t="s">
        <v>50</v>
      </c>
      <c r="Q33" s="72" t="s">
        <v>50</v>
      </c>
      <c r="R33" s="72"/>
      <c r="S33" s="72"/>
    </row>
    <row r="34" spans="1:19" ht="15.75" x14ac:dyDescent="0.25">
      <c r="A34" s="63"/>
      <c r="B34" s="55" t="s">
        <v>41</v>
      </c>
      <c r="C34" s="76"/>
      <c r="D34" s="78" t="s">
        <v>158</v>
      </c>
      <c r="E34" s="79">
        <v>15.235892398232313</v>
      </c>
      <c r="F34" s="72">
        <v>1105.57</v>
      </c>
      <c r="G34" s="72" t="s">
        <v>53</v>
      </c>
      <c r="H34" s="72" t="s">
        <v>54</v>
      </c>
      <c r="I34" s="72">
        <v>1427.7</v>
      </c>
      <c r="J34" s="72" t="s">
        <v>55</v>
      </c>
      <c r="K34" s="72">
        <v>1648.8</v>
      </c>
      <c r="L34" s="72">
        <v>2131.1</v>
      </c>
      <c r="M34" s="72">
        <v>2792.3</v>
      </c>
      <c r="N34" s="72">
        <v>2853.4</v>
      </c>
      <c r="O34" s="72">
        <v>2869.4</v>
      </c>
      <c r="P34" s="72" t="s">
        <v>50</v>
      </c>
      <c r="Q34" s="72" t="s">
        <v>50</v>
      </c>
      <c r="R34" s="72"/>
      <c r="S34" s="72"/>
    </row>
    <row r="35" spans="1:19" ht="16.5" thickBot="1" x14ac:dyDescent="0.3">
      <c r="A35" s="103"/>
      <c r="B35" s="89" t="s">
        <v>42</v>
      </c>
      <c r="C35" s="100"/>
      <c r="D35" s="88" t="s">
        <v>158</v>
      </c>
      <c r="E35" s="101">
        <v>10.688334274584182</v>
      </c>
      <c r="F35" s="85">
        <v>1105.57</v>
      </c>
      <c r="G35" s="85" t="s">
        <v>53</v>
      </c>
      <c r="H35" s="85" t="s">
        <v>54</v>
      </c>
      <c r="I35" s="85">
        <v>1427.7</v>
      </c>
      <c r="J35" s="85" t="s">
        <v>55</v>
      </c>
      <c r="K35" s="85">
        <v>1648.8</v>
      </c>
      <c r="L35" s="85">
        <v>2131.1</v>
      </c>
      <c r="M35" s="85">
        <v>2792.3</v>
      </c>
      <c r="N35" s="85">
        <v>2853.4</v>
      </c>
      <c r="O35" s="85">
        <v>2869.4</v>
      </c>
      <c r="P35" s="85" t="s">
        <v>50</v>
      </c>
      <c r="Q35" s="85" t="s">
        <v>50</v>
      </c>
      <c r="R35" s="85"/>
      <c r="S35" s="85"/>
    </row>
    <row r="36" spans="1:19" ht="16.5" thickTop="1" x14ac:dyDescent="0.25">
      <c r="D36" s="81"/>
      <c r="E36" s="95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</sheetData>
  <mergeCells count="6">
    <mergeCell ref="A25:A35"/>
    <mergeCell ref="A2:A9"/>
    <mergeCell ref="A10:A11"/>
    <mergeCell ref="A12:A13"/>
    <mergeCell ref="A14:A23"/>
    <mergeCell ref="C14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Feuil1 (2)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Fabrice Bray</cp:lastModifiedBy>
  <dcterms:created xsi:type="dcterms:W3CDTF">2021-09-20T07:41:59Z</dcterms:created>
  <dcterms:modified xsi:type="dcterms:W3CDTF">2022-01-10T11:45:15Z</dcterms:modified>
</cp:coreProperties>
</file>