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11760"/>
  </bookViews>
  <sheets>
    <sheet name="MAY SALES " sheetId="1" r:id="rId1"/>
    <sheet name="JUNE SALES" sheetId="2" r:id="rId2"/>
    <sheet name="JULY SALES" sheetId="3" r:id="rId3"/>
    <sheet name="AUG SALES" sheetId="4" r:id="rId4"/>
    <sheet name="SEPT SALES" sheetId="5" r:id="rId5"/>
    <sheet name="OCT SALES" sheetId="6" r:id="rId6"/>
    <sheet name="NOV SALES" sheetId="7" r:id="rId7"/>
    <sheet name="DEC SALES" sheetId="8" r:id="rId8"/>
    <sheet name="JAN SALES" sheetId="9" r:id="rId9"/>
    <sheet name="FEB SALES" sheetId="10" r:id="rId10"/>
    <sheet name="MARCH SALES" sheetId="11" r:id="rId11"/>
    <sheet name="APRL SALES" sheetId="13" r:id="rId12"/>
    <sheet name="MAY SALES" sheetId="12" r:id="rId13"/>
    <sheet name="JUN SALES" sheetId="14" r:id="rId14"/>
    <sheet name="JULYSALES" sheetId="15" r:id="rId15"/>
    <sheet name="AUGUST SALES" sheetId="16" r:id="rId16"/>
    <sheet name="Sheet6" sheetId="17" r:id="rId1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/>
  <c r="B36" i="4"/>
  <c r="C36"/>
  <c r="D36"/>
  <c r="E36"/>
  <c r="F36"/>
  <c r="G36"/>
  <c r="H36"/>
  <c r="XFD5"/>
  <c r="XFD6"/>
  <c r="XFD7"/>
  <c r="XFD8"/>
  <c r="XFD9"/>
  <c r="XFD10"/>
  <c r="XFD11"/>
  <c r="XFD12"/>
  <c r="XFD13"/>
  <c r="XFD14"/>
  <c r="XFD15"/>
  <c r="XFD16"/>
  <c r="XFD17"/>
  <c r="XFD18"/>
  <c r="XFD19"/>
  <c r="XFD20"/>
  <c r="XFD21"/>
  <c r="XFD22"/>
  <c r="XFD23"/>
  <c r="XFD24"/>
  <c r="XFD25"/>
  <c r="XFD26"/>
  <c r="XFD27"/>
  <c r="XFD28"/>
  <c r="XFD29"/>
  <c r="XFD30"/>
  <c r="XFD31"/>
  <c r="XFD32"/>
  <c r="XFD33"/>
  <c r="XFD34"/>
  <c r="XFD35"/>
  <c r="XFD36"/>
  <c r="B35" i="13"/>
  <c r="C35"/>
  <c r="D35"/>
  <c r="E35"/>
  <c r="F35"/>
  <c r="G6" i="1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6"/>
  <c r="G27"/>
  <c r="G28"/>
  <c r="G29"/>
  <c r="G30"/>
  <c r="G31"/>
  <c r="G32"/>
  <c r="G33"/>
  <c r="G34"/>
  <c r="G35"/>
  <c r="G5" i="13"/>
  <c r="G6"/>
  <c r="G7"/>
  <c r="G8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 l="1"/>
  <c r="B36" i="11"/>
  <c r="C36"/>
  <c r="D36"/>
  <c r="E36"/>
  <c r="F36"/>
  <c r="G35" i="16" l="1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35" i="1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35" i="14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35" i="12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5" i="11" l="1"/>
  <c r="G36" l="1"/>
  <c r="F36" i="6"/>
  <c r="E36"/>
  <c r="D36"/>
  <c r="C36"/>
  <c r="B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36" s="1"/>
  <c r="B33" i="10" l="1"/>
  <c r="C33"/>
  <c r="D33"/>
  <c r="E33"/>
  <c r="F33"/>
  <c r="G9" l="1"/>
  <c r="G6"/>
  <c r="G7"/>
  <c r="G8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5"/>
  <c r="G33" l="1"/>
  <c r="B36" i="9"/>
  <c r="C36"/>
  <c r="D36"/>
  <c r="E36"/>
  <c r="F3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5"/>
  <c r="G36" l="1"/>
  <c r="B36" i="8"/>
  <c r="C36"/>
  <c r="D36"/>
  <c r="E36"/>
  <c r="G3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5"/>
  <c r="B35" i="5" l="1"/>
  <c r="C35"/>
  <c r="D35"/>
  <c r="E35"/>
  <c r="F35"/>
  <c r="G35"/>
  <c r="B35" i="7" l="1"/>
  <c r="C35"/>
  <c r="D35"/>
  <c r="E3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5"/>
  <c r="G35" l="1"/>
  <c r="G34" i="5" l="1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I35" i="4" l="1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36" s="1"/>
  <c r="H36" i="3" l="1"/>
  <c r="G36"/>
  <c r="F36"/>
  <c r="E36"/>
  <c r="D36"/>
  <c r="C36"/>
  <c r="B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36" s="1"/>
  <c r="H35" i="2" l="1"/>
  <c r="G35"/>
  <c r="F35"/>
  <c r="E35"/>
  <c r="D35"/>
  <c r="C35"/>
  <c r="B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39" i="1" l="1"/>
  <c r="G39"/>
  <c r="F39"/>
  <c r="E39"/>
  <c r="D39"/>
  <c r="C39"/>
  <c r="B39"/>
  <c r="I38"/>
  <c r="I37"/>
  <c r="I36"/>
  <c r="I35"/>
  <c r="I34"/>
  <c r="I33"/>
  <c r="I32"/>
  <c r="I31"/>
  <c r="I30"/>
  <c r="I29"/>
  <c r="I28"/>
  <c r="I27"/>
  <c r="I26"/>
  <c r="I25"/>
  <c r="I24"/>
  <c r="I23"/>
  <c r="I21"/>
  <c r="I20"/>
  <c r="I19"/>
  <c r="I18"/>
  <c r="I17"/>
  <c r="I16"/>
  <c r="I15"/>
  <c r="I14"/>
  <c r="I13"/>
  <c r="I12"/>
  <c r="I11"/>
  <c r="I10"/>
  <c r="I9"/>
  <c r="I8"/>
  <c r="I7"/>
  <c r="I6"/>
  <c r="I5"/>
  <c r="I39" s="1"/>
</calcChain>
</file>

<file path=xl/sharedStrings.xml><?xml version="1.0" encoding="utf-8"?>
<sst xmlns="http://schemas.openxmlformats.org/spreadsheetml/2006/main" count="190" uniqueCount="23">
  <si>
    <t>KWA MAMA VILLAGE RESORT</t>
  </si>
  <si>
    <t xml:space="preserve">SALES REPORT </t>
  </si>
  <si>
    <t>FOYER</t>
  </si>
  <si>
    <t>POOL</t>
  </si>
  <si>
    <t>DATE</t>
  </si>
  <si>
    <t>FOOD (TSH)</t>
  </si>
  <si>
    <t>DRINKS (TSH)</t>
  </si>
  <si>
    <t>SWIMMING (TSH)</t>
  </si>
  <si>
    <t>ACCOMODATION</t>
  </si>
  <si>
    <t>OTHER INCOME</t>
  </si>
  <si>
    <t>TOTAL/DAY</t>
  </si>
  <si>
    <t>TOTAL</t>
  </si>
  <si>
    <t xml:space="preserve">FOYER </t>
  </si>
  <si>
    <t>POOLSIDE</t>
  </si>
  <si>
    <t>ACCOMODATION ()TSH</t>
  </si>
  <si>
    <t>OTHER INCOME (TSH)</t>
  </si>
  <si>
    <t xml:space="preserve"> </t>
  </si>
  <si>
    <t>ACCOMODATION (TSH)</t>
  </si>
  <si>
    <t>GRAND TOTAL</t>
  </si>
  <si>
    <t>MAIN RESTAURANT</t>
  </si>
  <si>
    <t>GRAD TOTAL</t>
  </si>
  <si>
    <t>-</t>
  </si>
  <si>
    <t>GRAD   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</si>
</sst>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17" fontId="3" fillId="0" borderId="0" xfId="0" applyNumberFormat="1" applyFont="1"/>
    <xf numFmtId="0" fontId="4" fillId="0" borderId="0" xfId="0" applyFont="1"/>
    <xf numFmtId="14" fontId="0" fillId="0" borderId="0" xfId="0" applyNumberFormat="1"/>
    <xf numFmtId="14" fontId="5" fillId="0" borderId="0" xfId="0" applyNumberFormat="1" applyFont="1"/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7" fontId="9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applyFont="1"/>
    <xf numFmtId="14" fontId="1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17" fontId="2" fillId="0" borderId="0" xfId="0" applyNumberFormat="1" applyFont="1"/>
    <xf numFmtId="16" fontId="1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1" fillId="0" borderId="1" xfId="0" applyFont="1" applyBorder="1"/>
    <xf numFmtId="0" fontId="12" fillId="0" borderId="0" xfId="0" applyFont="1"/>
    <xf numFmtId="0" fontId="0" fillId="0" borderId="1" xfId="0" applyFont="1" applyBorder="1"/>
    <xf numFmtId="0" fontId="2" fillId="0" borderId="1" xfId="0" applyFont="1" applyBorder="1"/>
    <xf numFmtId="17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4" fontId="0" fillId="0" borderId="1" xfId="0" applyNumberFormat="1" applyFont="1" applyBorder="1"/>
    <xf numFmtId="14" fontId="12" fillId="0" borderId="1" xfId="0" applyNumberFormat="1" applyFont="1" applyBorder="1"/>
    <xf numFmtId="0" fontId="12" fillId="0" borderId="1" xfId="0" applyFont="1" applyBorder="1"/>
    <xf numFmtId="14" fontId="5" fillId="0" borderId="1" xfId="0" applyNumberFormat="1" applyFont="1" applyBorder="1"/>
    <xf numFmtId="14" fontId="6" fillId="0" borderId="1" xfId="0" applyNumberFormat="1" applyFont="1" applyBorder="1"/>
    <xf numFmtId="14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7" fontId="15" fillId="0" borderId="0" xfId="0" applyNumberFormat="1" applyFont="1"/>
    <xf numFmtId="0" fontId="15" fillId="0" borderId="0" xfId="0" applyFont="1" applyAlignment="1">
      <alignment horizontal="center"/>
    </xf>
    <xf numFmtId="14" fontId="14" fillId="0" borderId="0" xfId="0" applyNumberFormat="1" applyFont="1"/>
    <xf numFmtId="0" fontId="16" fillId="0" borderId="0" xfId="0" applyFont="1"/>
    <xf numFmtId="14" fontId="16" fillId="0" borderId="0" xfId="0" applyNumberFormat="1" applyFont="1"/>
    <xf numFmtId="0" fontId="17" fillId="0" borderId="0" xfId="0" applyFont="1"/>
    <xf numFmtId="14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G27" sqref="G27"/>
    </sheetView>
  </sheetViews>
  <sheetFormatPr defaultRowHeight="15"/>
  <cols>
    <col min="1" max="1" width="12" customWidth="1"/>
    <col min="2" max="2" width="12.5703125" customWidth="1"/>
    <col min="3" max="3" width="15.28515625" customWidth="1"/>
    <col min="4" max="4" width="13" customWidth="1"/>
    <col min="5" max="5" width="14.140625" customWidth="1"/>
    <col min="6" max="6" width="18.42578125" customWidth="1"/>
    <col min="7" max="7" width="17.5703125" customWidth="1"/>
    <col min="8" max="8" width="16" customWidth="1"/>
    <col min="9" max="9" width="15.5703125" customWidth="1"/>
  </cols>
  <sheetData>
    <row r="1" spans="1:9" ht="21">
      <c r="B1" s="11" t="s">
        <v>0</v>
      </c>
      <c r="C1" s="11"/>
      <c r="D1" s="11"/>
      <c r="E1" s="1"/>
    </row>
    <row r="2" spans="1:9" ht="21">
      <c r="B2" s="11" t="s">
        <v>1</v>
      </c>
      <c r="C2" s="11"/>
      <c r="D2" s="12">
        <v>44317</v>
      </c>
      <c r="E2" s="1"/>
    </row>
    <row r="3" spans="1:9" ht="21">
      <c r="B3" s="13" t="s">
        <v>12</v>
      </c>
      <c r="C3" s="14"/>
      <c r="D3" s="13" t="s">
        <v>3</v>
      </c>
    </row>
    <row r="4" spans="1:9" ht="15.75">
      <c r="A4" s="3" t="s">
        <v>4</v>
      </c>
      <c r="B4" s="3" t="s">
        <v>5</v>
      </c>
      <c r="C4" s="3" t="s">
        <v>6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1:9">
      <c r="A5" s="4">
        <v>44314</v>
      </c>
      <c r="B5">
        <v>37000</v>
      </c>
      <c r="C5">
        <v>27000</v>
      </c>
      <c r="D5">
        <v>14000</v>
      </c>
      <c r="E5">
        <v>64000</v>
      </c>
      <c r="F5">
        <v>40000</v>
      </c>
      <c r="I5">
        <f t="shared" ref="I5:I14" si="0">SUM(B5:H5)</f>
        <v>182000</v>
      </c>
    </row>
    <row r="6" spans="1:9">
      <c r="A6" s="4">
        <v>44315</v>
      </c>
      <c r="B6">
        <v>11000</v>
      </c>
      <c r="C6">
        <v>79000</v>
      </c>
      <c r="D6">
        <v>14000</v>
      </c>
      <c r="E6">
        <v>74000</v>
      </c>
      <c r="F6">
        <v>10000</v>
      </c>
      <c r="I6">
        <f t="shared" si="0"/>
        <v>188000</v>
      </c>
    </row>
    <row r="7" spans="1:9">
      <c r="A7" s="4">
        <v>44316</v>
      </c>
      <c r="B7">
        <v>94000</v>
      </c>
      <c r="C7">
        <v>637500</v>
      </c>
      <c r="D7">
        <v>460000</v>
      </c>
      <c r="E7">
        <v>235500</v>
      </c>
      <c r="F7">
        <v>20000</v>
      </c>
      <c r="I7">
        <f t="shared" si="0"/>
        <v>1447000</v>
      </c>
    </row>
    <row r="8" spans="1:9">
      <c r="A8" s="5">
        <v>44317</v>
      </c>
      <c r="B8" s="6">
        <v>228000</v>
      </c>
      <c r="C8" s="6">
        <v>205000</v>
      </c>
      <c r="D8" s="6"/>
      <c r="E8" s="6">
        <v>453500</v>
      </c>
      <c r="F8" s="6"/>
      <c r="G8" s="6"/>
      <c r="H8" s="6"/>
      <c r="I8" s="6">
        <f t="shared" si="0"/>
        <v>886500</v>
      </c>
    </row>
    <row r="9" spans="1:9">
      <c r="A9" s="4">
        <v>44318</v>
      </c>
      <c r="B9">
        <v>45000</v>
      </c>
      <c r="C9">
        <v>257000</v>
      </c>
      <c r="D9">
        <v>0</v>
      </c>
      <c r="E9">
        <v>182000</v>
      </c>
      <c r="F9">
        <v>0</v>
      </c>
      <c r="H9">
        <v>0</v>
      </c>
      <c r="I9">
        <f t="shared" si="0"/>
        <v>484000</v>
      </c>
    </row>
    <row r="10" spans="1:9">
      <c r="A10" s="5">
        <v>44319</v>
      </c>
      <c r="B10" s="6">
        <v>112500</v>
      </c>
      <c r="C10" s="6">
        <v>20000</v>
      </c>
      <c r="D10" s="6">
        <v>34000</v>
      </c>
      <c r="E10" s="6">
        <v>38000</v>
      </c>
      <c r="F10" s="6">
        <v>0</v>
      </c>
      <c r="G10" s="6"/>
      <c r="H10" s="6">
        <v>0</v>
      </c>
      <c r="I10" s="6">
        <f t="shared" si="0"/>
        <v>204500</v>
      </c>
    </row>
    <row r="11" spans="1:9">
      <c r="A11" s="4">
        <v>44320</v>
      </c>
      <c r="B11">
        <v>9000</v>
      </c>
      <c r="C11">
        <v>12000</v>
      </c>
      <c r="D11">
        <v>23000</v>
      </c>
      <c r="E11">
        <v>53000</v>
      </c>
      <c r="F11">
        <v>0</v>
      </c>
      <c r="H11">
        <v>0</v>
      </c>
      <c r="I11">
        <f t="shared" si="0"/>
        <v>97000</v>
      </c>
    </row>
    <row r="12" spans="1:9">
      <c r="A12" s="4">
        <v>44321</v>
      </c>
      <c r="B12">
        <v>4000</v>
      </c>
      <c r="C12">
        <v>0</v>
      </c>
      <c r="D12">
        <v>84000</v>
      </c>
      <c r="E12">
        <v>77000</v>
      </c>
      <c r="F12">
        <v>10000</v>
      </c>
      <c r="H12">
        <v>0</v>
      </c>
      <c r="I12">
        <f t="shared" si="0"/>
        <v>175000</v>
      </c>
    </row>
    <row r="13" spans="1:9">
      <c r="A13" s="5">
        <v>44322</v>
      </c>
      <c r="B13" s="6">
        <v>19000</v>
      </c>
      <c r="C13" s="6">
        <v>47000</v>
      </c>
      <c r="D13" s="6">
        <v>67000</v>
      </c>
      <c r="E13" s="6">
        <v>93000</v>
      </c>
      <c r="F13" s="6">
        <v>0</v>
      </c>
      <c r="G13" s="6"/>
      <c r="H13" s="6">
        <v>0</v>
      </c>
      <c r="I13" s="6">
        <f t="shared" si="0"/>
        <v>226000</v>
      </c>
    </row>
    <row r="14" spans="1:9">
      <c r="A14" s="4">
        <v>44323</v>
      </c>
      <c r="B14">
        <v>79000</v>
      </c>
      <c r="C14">
        <v>169000</v>
      </c>
      <c r="D14">
        <v>35000</v>
      </c>
      <c r="E14">
        <v>30500</v>
      </c>
      <c r="F14">
        <v>0</v>
      </c>
      <c r="H14">
        <v>0</v>
      </c>
      <c r="I14">
        <f t="shared" si="0"/>
        <v>313500</v>
      </c>
    </row>
    <row r="15" spans="1:9">
      <c r="A15" s="7">
        <v>44324</v>
      </c>
      <c r="B15" s="8">
        <v>68000</v>
      </c>
      <c r="C15" s="8">
        <v>77500</v>
      </c>
      <c r="D15" s="8">
        <v>91000</v>
      </c>
      <c r="E15" s="8">
        <v>232000</v>
      </c>
      <c r="F15" s="8">
        <v>45000</v>
      </c>
      <c r="G15" s="8"/>
      <c r="H15" s="8">
        <v>0</v>
      </c>
      <c r="I15" s="8">
        <f>SUM(B15:H15)</f>
        <v>513500</v>
      </c>
    </row>
    <row r="16" spans="1:9">
      <c r="A16" s="4">
        <v>44325</v>
      </c>
      <c r="B16">
        <v>0</v>
      </c>
      <c r="C16">
        <v>18000</v>
      </c>
      <c r="D16">
        <v>287000</v>
      </c>
      <c r="E16">
        <v>176000</v>
      </c>
      <c r="F16">
        <v>32000</v>
      </c>
      <c r="H16">
        <v>0</v>
      </c>
      <c r="I16">
        <f>SUM(B16:H16)</f>
        <v>513000</v>
      </c>
    </row>
    <row r="17" spans="1:9">
      <c r="A17" s="4">
        <v>44326</v>
      </c>
      <c r="B17">
        <v>4000</v>
      </c>
      <c r="C17">
        <v>9000</v>
      </c>
      <c r="D17">
        <v>41000</v>
      </c>
      <c r="E17">
        <v>51500</v>
      </c>
      <c r="F17">
        <v>0</v>
      </c>
      <c r="H17">
        <v>0</v>
      </c>
      <c r="I17">
        <f>SUM(B17:H17)</f>
        <v>105500</v>
      </c>
    </row>
    <row r="18" spans="1:9">
      <c r="A18" s="4">
        <v>44327</v>
      </c>
      <c r="B18">
        <v>0</v>
      </c>
      <c r="C18">
        <v>89000</v>
      </c>
      <c r="D18">
        <v>65000</v>
      </c>
      <c r="E18">
        <v>38000</v>
      </c>
      <c r="F18">
        <v>0</v>
      </c>
      <c r="H18">
        <v>0</v>
      </c>
      <c r="I18">
        <f>SUM(B18:H18)</f>
        <v>192000</v>
      </c>
    </row>
    <row r="19" spans="1:9">
      <c r="A19" s="4">
        <v>44328</v>
      </c>
      <c r="B19">
        <v>36000</v>
      </c>
      <c r="C19">
        <v>28000</v>
      </c>
      <c r="D19">
        <v>74000</v>
      </c>
      <c r="E19">
        <v>62000</v>
      </c>
      <c r="F19">
        <v>15000</v>
      </c>
      <c r="I19">
        <f t="shared" ref="I19:I38" si="1">SUM(B19:H19)</f>
        <v>215000</v>
      </c>
    </row>
    <row r="20" spans="1:9">
      <c r="A20" s="4">
        <v>44329</v>
      </c>
      <c r="B20">
        <v>27000</v>
      </c>
      <c r="C20">
        <v>29000</v>
      </c>
      <c r="D20">
        <v>55000</v>
      </c>
      <c r="E20">
        <v>157000</v>
      </c>
      <c r="F20">
        <v>35000</v>
      </c>
      <c r="H20">
        <v>3000</v>
      </c>
      <c r="I20">
        <f t="shared" si="1"/>
        <v>306000</v>
      </c>
    </row>
    <row r="21" spans="1:9">
      <c r="A21" s="4">
        <v>44330</v>
      </c>
      <c r="B21">
        <v>80000</v>
      </c>
      <c r="C21">
        <v>180500</v>
      </c>
      <c r="D21">
        <v>205000</v>
      </c>
      <c r="E21">
        <v>382500</v>
      </c>
      <c r="F21">
        <v>30000</v>
      </c>
      <c r="H21">
        <v>4400</v>
      </c>
      <c r="I21">
        <f t="shared" si="1"/>
        <v>882400</v>
      </c>
    </row>
    <row r="22" spans="1:9">
      <c r="A22" s="5">
        <v>44331</v>
      </c>
      <c r="D22">
        <v>600000</v>
      </c>
      <c r="E22">
        <v>468000</v>
      </c>
      <c r="F22">
        <v>200000</v>
      </c>
      <c r="I22">
        <v>1268000</v>
      </c>
    </row>
    <row r="23" spans="1:9">
      <c r="A23" s="4">
        <v>44332</v>
      </c>
      <c r="B23">
        <v>62000</v>
      </c>
      <c r="C23">
        <v>86000</v>
      </c>
      <c r="D23">
        <v>170000</v>
      </c>
      <c r="E23">
        <v>115000</v>
      </c>
      <c r="F23">
        <v>68000</v>
      </c>
      <c r="H23">
        <v>0</v>
      </c>
      <c r="I23">
        <f t="shared" si="1"/>
        <v>501000</v>
      </c>
    </row>
    <row r="24" spans="1:9">
      <c r="A24" s="4">
        <v>44333</v>
      </c>
      <c r="B24">
        <v>0</v>
      </c>
      <c r="C24">
        <v>72000</v>
      </c>
      <c r="D24">
        <v>14000</v>
      </c>
      <c r="E24">
        <v>54000</v>
      </c>
      <c r="F24">
        <v>0</v>
      </c>
      <c r="H24">
        <v>150000</v>
      </c>
      <c r="I24">
        <f t="shared" si="1"/>
        <v>290000</v>
      </c>
    </row>
    <row r="25" spans="1:9">
      <c r="A25" s="4">
        <v>44334</v>
      </c>
      <c r="B25">
        <v>0</v>
      </c>
      <c r="C25">
        <v>0</v>
      </c>
      <c r="D25">
        <v>76000</v>
      </c>
      <c r="E25">
        <v>8000</v>
      </c>
      <c r="F25">
        <v>0</v>
      </c>
      <c r="I25">
        <f t="shared" si="1"/>
        <v>84000</v>
      </c>
    </row>
    <row r="26" spans="1:9">
      <c r="A26" s="4">
        <v>44335</v>
      </c>
      <c r="B26">
        <v>0</v>
      </c>
      <c r="C26">
        <v>17500</v>
      </c>
      <c r="D26">
        <v>15100</v>
      </c>
      <c r="E26">
        <v>191000</v>
      </c>
      <c r="F26">
        <v>0</v>
      </c>
      <c r="H26">
        <v>0</v>
      </c>
      <c r="I26">
        <f t="shared" si="1"/>
        <v>223600</v>
      </c>
    </row>
    <row r="27" spans="1:9">
      <c r="A27" s="4">
        <v>44336</v>
      </c>
      <c r="B27">
        <v>7000</v>
      </c>
      <c r="C27">
        <v>12000</v>
      </c>
      <c r="D27">
        <v>129000</v>
      </c>
      <c r="E27">
        <v>145000</v>
      </c>
      <c r="F27">
        <v>40000</v>
      </c>
      <c r="I27">
        <f t="shared" si="1"/>
        <v>333000</v>
      </c>
    </row>
    <row r="28" spans="1:9">
      <c r="A28" s="4">
        <v>44337</v>
      </c>
      <c r="B28">
        <v>18000</v>
      </c>
      <c r="C28">
        <v>83000</v>
      </c>
      <c r="D28">
        <v>209000</v>
      </c>
      <c r="E28">
        <v>137000</v>
      </c>
      <c r="F28">
        <v>25000</v>
      </c>
      <c r="I28">
        <f t="shared" si="1"/>
        <v>472000</v>
      </c>
    </row>
    <row r="29" spans="1:9">
      <c r="A29" s="4">
        <v>143</v>
      </c>
      <c r="B29">
        <v>81000</v>
      </c>
      <c r="C29">
        <v>83500</v>
      </c>
      <c r="D29">
        <v>120000</v>
      </c>
      <c r="E29">
        <v>277000</v>
      </c>
      <c r="F29">
        <v>38000</v>
      </c>
      <c r="I29">
        <f t="shared" si="1"/>
        <v>599500</v>
      </c>
    </row>
    <row r="30" spans="1:9">
      <c r="A30" s="4">
        <v>144</v>
      </c>
      <c r="B30">
        <v>35000</v>
      </c>
      <c r="C30">
        <v>29500</v>
      </c>
      <c r="D30">
        <v>396000</v>
      </c>
      <c r="E30">
        <v>368500</v>
      </c>
      <c r="F30">
        <v>115000</v>
      </c>
      <c r="G30">
        <v>70000</v>
      </c>
      <c r="I30">
        <f>SUM(B30:H30)</f>
        <v>1014000</v>
      </c>
    </row>
    <row r="31" spans="1:9">
      <c r="A31" s="4">
        <v>145</v>
      </c>
      <c r="B31">
        <v>0</v>
      </c>
      <c r="C31">
        <v>16000</v>
      </c>
      <c r="D31">
        <v>54000</v>
      </c>
      <c r="E31">
        <v>92000</v>
      </c>
      <c r="F31">
        <v>50000</v>
      </c>
      <c r="H31">
        <v>0</v>
      </c>
      <c r="I31">
        <f t="shared" si="1"/>
        <v>212000</v>
      </c>
    </row>
    <row r="32" spans="1:9">
      <c r="A32" s="4">
        <v>146</v>
      </c>
      <c r="B32">
        <v>115000</v>
      </c>
      <c r="C32">
        <v>20000</v>
      </c>
      <c r="D32">
        <v>57000</v>
      </c>
      <c r="E32">
        <v>225000</v>
      </c>
      <c r="F32">
        <v>50000</v>
      </c>
      <c r="I32">
        <f t="shared" si="1"/>
        <v>467000</v>
      </c>
    </row>
    <row r="33" spans="1:9">
      <c r="A33" s="4">
        <v>147</v>
      </c>
      <c r="B33">
        <v>7000</v>
      </c>
      <c r="C33">
        <v>30000</v>
      </c>
      <c r="D33">
        <v>80000</v>
      </c>
      <c r="E33">
        <v>159500</v>
      </c>
      <c r="F33">
        <v>0</v>
      </c>
      <c r="H33">
        <v>3000</v>
      </c>
      <c r="I33">
        <f t="shared" si="1"/>
        <v>279500</v>
      </c>
    </row>
    <row r="34" spans="1:9">
      <c r="A34" s="4">
        <v>148</v>
      </c>
      <c r="B34">
        <v>47000</v>
      </c>
      <c r="C34">
        <v>45500</v>
      </c>
      <c r="D34">
        <v>55000</v>
      </c>
      <c r="E34">
        <v>57500</v>
      </c>
      <c r="I34">
        <f t="shared" si="1"/>
        <v>205000</v>
      </c>
    </row>
    <row r="35" spans="1:9">
      <c r="A35" s="4">
        <v>149</v>
      </c>
      <c r="B35">
        <v>0</v>
      </c>
      <c r="C35">
        <v>32000</v>
      </c>
      <c r="D35">
        <v>120000</v>
      </c>
      <c r="E35">
        <v>139000</v>
      </c>
      <c r="F35">
        <v>0</v>
      </c>
      <c r="H35">
        <v>0</v>
      </c>
      <c r="I35">
        <f t="shared" si="1"/>
        <v>291000</v>
      </c>
    </row>
    <row r="36" spans="1:9">
      <c r="A36" s="4">
        <v>150</v>
      </c>
      <c r="B36">
        <v>27000</v>
      </c>
      <c r="C36">
        <v>62500</v>
      </c>
      <c r="D36">
        <v>104500</v>
      </c>
      <c r="E36">
        <v>305000</v>
      </c>
      <c r="F36">
        <v>45000</v>
      </c>
      <c r="H36">
        <v>0</v>
      </c>
      <c r="I36">
        <f t="shared" si="1"/>
        <v>544000</v>
      </c>
    </row>
    <row r="37" spans="1:9">
      <c r="A37" s="4">
        <v>44346</v>
      </c>
      <c r="B37">
        <v>56000</v>
      </c>
      <c r="C37">
        <v>54000</v>
      </c>
      <c r="D37">
        <v>277000</v>
      </c>
      <c r="E37">
        <v>494000</v>
      </c>
      <c r="F37">
        <v>153000</v>
      </c>
      <c r="I37">
        <f t="shared" si="1"/>
        <v>1034000</v>
      </c>
    </row>
    <row r="38" spans="1:9">
      <c r="A38" s="4">
        <v>44347</v>
      </c>
      <c r="B38">
        <v>2000</v>
      </c>
      <c r="C38">
        <v>8000</v>
      </c>
      <c r="D38">
        <v>142000</v>
      </c>
      <c r="E38">
        <v>94500</v>
      </c>
      <c r="F38">
        <v>20000</v>
      </c>
      <c r="I38">
        <f t="shared" si="1"/>
        <v>266500</v>
      </c>
    </row>
    <row r="39" spans="1:9" s="10" customFormat="1" ht="18.75">
      <c r="A39" s="1" t="s">
        <v>11</v>
      </c>
      <c r="B39" s="1">
        <f>SUM(B5:B38)</f>
        <v>1310500</v>
      </c>
      <c r="C39" s="1">
        <f>SUM(C5:C38)</f>
        <v>2536000</v>
      </c>
      <c r="D39" s="1">
        <f t="shared" ref="D39:F39" si="2">SUM(D5:D38)</f>
        <v>4167600</v>
      </c>
      <c r="E39" s="1">
        <f t="shared" si="2"/>
        <v>5729500</v>
      </c>
      <c r="F39" s="1">
        <f t="shared" si="2"/>
        <v>1041000</v>
      </c>
      <c r="G39" s="1">
        <f>SUM(G5:G38)</f>
        <v>70000</v>
      </c>
      <c r="H39" s="1">
        <f>SUM(H5:H38)</f>
        <v>160400</v>
      </c>
      <c r="I39" s="1">
        <f>SUM(I5:I38)</f>
        <v>15015000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3"/>
  <sheetViews>
    <sheetView topLeftCell="A13" workbookViewId="0">
      <selection activeCell="G28" sqref="G28"/>
    </sheetView>
  </sheetViews>
  <sheetFormatPr defaultRowHeight="15"/>
  <cols>
    <col min="1" max="1" width="18.5703125" customWidth="1"/>
    <col min="2" max="2" width="20.28515625" customWidth="1"/>
    <col min="3" max="3" width="14.140625" customWidth="1"/>
    <col min="4" max="4" width="18.42578125" customWidth="1"/>
    <col min="5" max="5" width="17.140625" customWidth="1"/>
    <col min="6" max="6" width="16" customWidth="1"/>
    <col min="7" max="7" width="18.42578125" customWidth="1"/>
  </cols>
  <sheetData>
    <row r="1" spans="1:7" ht="18.75">
      <c r="B1" s="1" t="s">
        <v>0</v>
      </c>
      <c r="C1" s="1"/>
      <c r="D1" s="1"/>
      <c r="E1" s="1"/>
    </row>
    <row r="2" spans="1:7" ht="18.75">
      <c r="B2" s="1" t="s">
        <v>1</v>
      </c>
      <c r="C2" s="1"/>
      <c r="D2" s="2">
        <v>44593</v>
      </c>
      <c r="E2" s="1"/>
    </row>
    <row r="3" spans="1:7">
      <c r="B3" s="23" t="s">
        <v>2</v>
      </c>
      <c r="D3" s="24"/>
    </row>
    <row r="4" spans="1:7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</row>
    <row r="5" spans="1:7">
      <c r="A5" s="4">
        <v>44593</v>
      </c>
      <c r="B5">
        <v>246000</v>
      </c>
      <c r="C5">
        <v>230000</v>
      </c>
      <c r="D5">
        <v>40000</v>
      </c>
      <c r="E5">
        <v>80000</v>
      </c>
      <c r="G5">
        <f>B5+C5+D5+E5+F5</f>
        <v>596000</v>
      </c>
    </row>
    <row r="6" spans="1:7">
      <c r="A6" s="4">
        <v>44594</v>
      </c>
      <c r="B6">
        <v>191300</v>
      </c>
      <c r="C6">
        <v>406000</v>
      </c>
      <c r="D6">
        <v>75000</v>
      </c>
      <c r="G6">
        <f t="shared" ref="G6:G32" si="0">B6+C6+D6+E6+F6</f>
        <v>672300</v>
      </c>
    </row>
    <row r="7" spans="1:7">
      <c r="A7" s="4">
        <v>44595</v>
      </c>
      <c r="B7">
        <v>83500</v>
      </c>
      <c r="C7">
        <v>117000</v>
      </c>
      <c r="D7">
        <v>60000</v>
      </c>
      <c r="G7">
        <f t="shared" si="0"/>
        <v>260500</v>
      </c>
    </row>
    <row r="8" spans="1:7">
      <c r="A8" s="5">
        <v>44596</v>
      </c>
      <c r="B8">
        <v>167000</v>
      </c>
      <c r="C8">
        <v>297000</v>
      </c>
      <c r="D8">
        <v>80000</v>
      </c>
      <c r="F8">
        <v>10000</v>
      </c>
      <c r="G8">
        <f t="shared" si="0"/>
        <v>554000</v>
      </c>
    </row>
    <row r="9" spans="1:7">
      <c r="A9" s="4">
        <v>44597</v>
      </c>
      <c r="B9">
        <v>236000</v>
      </c>
      <c r="C9">
        <v>426500</v>
      </c>
      <c r="D9">
        <v>20000</v>
      </c>
      <c r="G9">
        <f>B9+C9+D9+E9+F9</f>
        <v>682500</v>
      </c>
    </row>
    <row r="10" spans="1:7">
      <c r="A10" s="5">
        <v>44598</v>
      </c>
      <c r="B10">
        <v>607000</v>
      </c>
      <c r="C10">
        <v>382000</v>
      </c>
      <c r="D10">
        <v>67000</v>
      </c>
      <c r="E10">
        <v>80000</v>
      </c>
      <c r="G10">
        <f t="shared" si="0"/>
        <v>1136000</v>
      </c>
    </row>
    <row r="11" spans="1:7">
      <c r="A11" s="4">
        <v>44599</v>
      </c>
      <c r="B11">
        <v>331500</v>
      </c>
      <c r="C11">
        <v>330500</v>
      </c>
      <c r="E11">
        <v>160000</v>
      </c>
      <c r="F11">
        <v>30000</v>
      </c>
      <c r="G11">
        <f t="shared" si="0"/>
        <v>852000</v>
      </c>
    </row>
    <row r="12" spans="1:7">
      <c r="A12" s="4">
        <v>44600</v>
      </c>
      <c r="B12">
        <v>120000</v>
      </c>
      <c r="C12">
        <v>249500</v>
      </c>
      <c r="E12">
        <v>80000</v>
      </c>
      <c r="G12">
        <f t="shared" si="0"/>
        <v>449500</v>
      </c>
    </row>
    <row r="13" spans="1:7">
      <c r="A13" s="5">
        <v>44601</v>
      </c>
      <c r="B13">
        <v>125500</v>
      </c>
      <c r="C13">
        <v>186000</v>
      </c>
      <c r="E13">
        <v>80000</v>
      </c>
      <c r="G13">
        <f t="shared" si="0"/>
        <v>391500</v>
      </c>
    </row>
    <row r="14" spans="1:7" s="26" customFormat="1">
      <c r="A14" s="36">
        <v>44602</v>
      </c>
      <c r="B14" s="26">
        <v>156000</v>
      </c>
      <c r="C14" s="26">
        <v>178000</v>
      </c>
      <c r="D14" s="26">
        <v>35000</v>
      </c>
      <c r="E14" s="26">
        <v>80000</v>
      </c>
      <c r="G14" s="26">
        <f t="shared" si="0"/>
        <v>449000</v>
      </c>
    </row>
    <row r="15" spans="1:7" s="26" customFormat="1" ht="15.75" customHeight="1">
      <c r="A15" s="36">
        <v>44603</v>
      </c>
      <c r="B15" s="26">
        <v>357500</v>
      </c>
      <c r="C15" s="26">
        <v>234000</v>
      </c>
      <c r="G15" s="26">
        <f t="shared" si="0"/>
        <v>591500</v>
      </c>
    </row>
    <row r="16" spans="1:7">
      <c r="A16" s="4">
        <v>44604</v>
      </c>
      <c r="B16">
        <v>481500</v>
      </c>
      <c r="C16">
        <v>265000</v>
      </c>
      <c r="D16">
        <v>120000</v>
      </c>
      <c r="G16">
        <f t="shared" si="0"/>
        <v>866500</v>
      </c>
    </row>
    <row r="17" spans="1:7">
      <c r="A17" s="4">
        <v>44605</v>
      </c>
      <c r="B17">
        <v>864500</v>
      </c>
      <c r="C17">
        <v>988500</v>
      </c>
      <c r="D17">
        <v>273000</v>
      </c>
      <c r="G17">
        <f t="shared" si="0"/>
        <v>2126000</v>
      </c>
    </row>
    <row r="18" spans="1:7">
      <c r="A18" s="4">
        <v>44606</v>
      </c>
      <c r="B18">
        <v>311000</v>
      </c>
      <c r="C18">
        <v>480500</v>
      </c>
      <c r="D18">
        <v>15000</v>
      </c>
      <c r="E18">
        <v>160000</v>
      </c>
      <c r="G18">
        <f t="shared" si="0"/>
        <v>966500</v>
      </c>
    </row>
    <row r="19" spans="1:7">
      <c r="A19" s="4">
        <v>44607</v>
      </c>
      <c r="B19">
        <v>167500</v>
      </c>
      <c r="C19">
        <v>156500</v>
      </c>
      <c r="D19">
        <v>25000</v>
      </c>
      <c r="E19">
        <v>80000</v>
      </c>
      <c r="G19">
        <f t="shared" si="0"/>
        <v>429000</v>
      </c>
    </row>
    <row r="20" spans="1:7">
      <c r="A20" s="4">
        <v>44608</v>
      </c>
      <c r="B20">
        <v>105500</v>
      </c>
      <c r="C20">
        <v>166000</v>
      </c>
      <c r="D20">
        <v>30000</v>
      </c>
      <c r="E20">
        <v>80000</v>
      </c>
      <c r="G20">
        <f t="shared" si="0"/>
        <v>381500</v>
      </c>
    </row>
    <row r="21" spans="1:7">
      <c r="A21" s="4">
        <v>44609</v>
      </c>
      <c r="B21">
        <v>161000</v>
      </c>
      <c r="C21">
        <v>196000</v>
      </c>
      <c r="D21">
        <v>20000</v>
      </c>
      <c r="E21">
        <v>80000</v>
      </c>
      <c r="G21">
        <f t="shared" si="0"/>
        <v>457000</v>
      </c>
    </row>
    <row r="22" spans="1:7">
      <c r="A22" s="5">
        <v>44610</v>
      </c>
      <c r="B22">
        <v>184500</v>
      </c>
      <c r="C22">
        <v>301500</v>
      </c>
      <c r="E22">
        <v>320000</v>
      </c>
      <c r="G22">
        <f t="shared" si="0"/>
        <v>806000</v>
      </c>
    </row>
    <row r="23" spans="1:7">
      <c r="A23" s="4">
        <v>44611</v>
      </c>
      <c r="B23">
        <v>634500</v>
      </c>
      <c r="C23">
        <v>528500</v>
      </c>
      <c r="D23">
        <v>145000</v>
      </c>
      <c r="G23">
        <f t="shared" si="0"/>
        <v>1308000</v>
      </c>
    </row>
    <row r="24" spans="1:7">
      <c r="A24" s="4">
        <v>44612</v>
      </c>
      <c r="B24">
        <v>645000</v>
      </c>
      <c r="C24">
        <v>588500</v>
      </c>
      <c r="D24">
        <v>210000</v>
      </c>
      <c r="G24">
        <f t="shared" si="0"/>
        <v>1443500</v>
      </c>
    </row>
    <row r="25" spans="1:7">
      <c r="A25" s="4">
        <v>44613</v>
      </c>
      <c r="B25">
        <v>41000</v>
      </c>
      <c r="C25">
        <v>66000</v>
      </c>
      <c r="D25">
        <v>30000</v>
      </c>
      <c r="G25">
        <f t="shared" si="0"/>
        <v>137000</v>
      </c>
    </row>
    <row r="26" spans="1:7" s="18" customFormat="1">
      <c r="A26" s="15">
        <v>44614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f t="shared" si="0"/>
        <v>0</v>
      </c>
    </row>
    <row r="27" spans="1:7" s="26" customFormat="1">
      <c r="A27" s="36">
        <v>44615</v>
      </c>
      <c r="B27" s="26">
        <v>49500</v>
      </c>
      <c r="C27" s="26">
        <v>48000</v>
      </c>
      <c r="G27" s="26">
        <f t="shared" si="0"/>
        <v>97500</v>
      </c>
    </row>
    <row r="28" spans="1:7" s="18" customFormat="1">
      <c r="A28" s="15">
        <v>44616</v>
      </c>
      <c r="B28" s="18">
        <v>0</v>
      </c>
      <c r="C28" s="18">
        <v>0</v>
      </c>
      <c r="D28" s="18">
        <v>0</v>
      </c>
      <c r="E28" s="18">
        <v>80000</v>
      </c>
      <c r="F28" s="18">
        <v>0</v>
      </c>
      <c r="G28" s="18">
        <f t="shared" si="0"/>
        <v>80000</v>
      </c>
    </row>
    <row r="29" spans="1:7" s="26" customFormat="1">
      <c r="A29" s="36">
        <v>44617</v>
      </c>
      <c r="B29" s="26">
        <v>290000</v>
      </c>
      <c r="C29" s="26">
        <v>217000</v>
      </c>
      <c r="D29" s="26">
        <v>11000</v>
      </c>
      <c r="E29" s="26">
        <v>160000</v>
      </c>
      <c r="G29" s="26">
        <f t="shared" si="0"/>
        <v>678000</v>
      </c>
    </row>
    <row r="30" spans="1:7">
      <c r="A30" s="4">
        <v>44618</v>
      </c>
      <c r="B30">
        <v>585500</v>
      </c>
      <c r="C30">
        <v>511500</v>
      </c>
      <c r="D30">
        <v>110000</v>
      </c>
      <c r="E30">
        <v>320000</v>
      </c>
      <c r="G30">
        <f t="shared" si="0"/>
        <v>1527000</v>
      </c>
    </row>
    <row r="31" spans="1:7">
      <c r="A31" s="4">
        <v>44619</v>
      </c>
      <c r="B31">
        <v>692000</v>
      </c>
      <c r="C31">
        <v>382000</v>
      </c>
      <c r="D31">
        <v>270000</v>
      </c>
      <c r="E31">
        <v>320000</v>
      </c>
      <c r="G31">
        <f t="shared" si="0"/>
        <v>1664000</v>
      </c>
    </row>
    <row r="32" spans="1:7">
      <c r="A32" s="4">
        <v>44620</v>
      </c>
      <c r="B32">
        <v>197500</v>
      </c>
      <c r="C32">
        <v>140500</v>
      </c>
      <c r="D32">
        <v>20000</v>
      </c>
      <c r="G32">
        <f t="shared" si="0"/>
        <v>358000</v>
      </c>
    </row>
    <row r="33" spans="1:7" s="11" customFormat="1" ht="20.25" customHeight="1">
      <c r="A33" s="11" t="s">
        <v>20</v>
      </c>
      <c r="B33" s="11">
        <f t="shared" ref="B33:G33" si="1">SUM(B5:B32)</f>
        <v>8031800</v>
      </c>
      <c r="C33" s="11">
        <f t="shared" si="1"/>
        <v>8072500</v>
      </c>
      <c r="D33" s="11">
        <f t="shared" si="1"/>
        <v>1656000</v>
      </c>
      <c r="E33" s="11">
        <f t="shared" si="1"/>
        <v>2160000</v>
      </c>
      <c r="F33" s="11">
        <f t="shared" si="1"/>
        <v>40000</v>
      </c>
      <c r="G33" s="11">
        <f t="shared" si="1"/>
        <v>19960300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selection activeCell="F27" sqref="F27"/>
    </sheetView>
  </sheetViews>
  <sheetFormatPr defaultRowHeight="15"/>
  <cols>
    <col min="1" max="1" width="16.28515625" customWidth="1"/>
    <col min="2" max="3" width="18.28515625" customWidth="1"/>
    <col min="4" max="4" width="18.140625" customWidth="1"/>
    <col min="5" max="5" width="18.28515625" customWidth="1"/>
    <col min="6" max="6" width="19.28515625" customWidth="1"/>
    <col min="7" max="7" width="28.140625" customWidth="1"/>
  </cols>
  <sheetData>
    <row r="1" spans="1:7" ht="18.75">
      <c r="B1" s="1" t="s">
        <v>0</v>
      </c>
      <c r="C1" s="1">
        <v>9</v>
      </c>
      <c r="D1" s="1"/>
      <c r="E1" s="1"/>
    </row>
    <row r="2" spans="1:7" ht="18.75">
      <c r="B2" s="1" t="s">
        <v>1</v>
      </c>
      <c r="C2" s="1"/>
      <c r="D2" s="2">
        <v>44621</v>
      </c>
      <c r="E2" s="1"/>
    </row>
    <row r="3" spans="1:7">
      <c r="B3" s="23" t="s">
        <v>2</v>
      </c>
      <c r="D3" s="24"/>
    </row>
    <row r="4" spans="1:7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</row>
    <row r="5" spans="1:7">
      <c r="A5" s="4">
        <v>44621</v>
      </c>
      <c r="B5">
        <v>231000</v>
      </c>
      <c r="C5">
        <v>130000</v>
      </c>
      <c r="D5">
        <v>0</v>
      </c>
      <c r="E5">
        <v>0</v>
      </c>
      <c r="F5">
        <v>10000</v>
      </c>
      <c r="G5">
        <f>B5+C5+D5+E5+F5</f>
        <v>371000</v>
      </c>
    </row>
    <row r="6" spans="1:7" s="26" customFormat="1">
      <c r="A6" s="36">
        <v>44622</v>
      </c>
      <c r="B6" s="26">
        <v>221500</v>
      </c>
      <c r="C6" s="26">
        <v>209500</v>
      </c>
      <c r="F6" s="26">
        <v>70000</v>
      </c>
      <c r="G6" s="26">
        <f t="shared" ref="G6:G35" si="0">B6+C6+D6+E6+F6</f>
        <v>501000</v>
      </c>
    </row>
    <row r="7" spans="1:7">
      <c r="A7" s="4">
        <v>44623</v>
      </c>
      <c r="B7">
        <v>128500</v>
      </c>
      <c r="C7">
        <v>77000</v>
      </c>
      <c r="E7">
        <v>80000</v>
      </c>
      <c r="G7">
        <f t="shared" si="0"/>
        <v>285500</v>
      </c>
    </row>
    <row r="8" spans="1:7">
      <c r="A8" s="5">
        <v>44624</v>
      </c>
      <c r="B8">
        <v>319000</v>
      </c>
      <c r="C8">
        <v>385000</v>
      </c>
      <c r="E8">
        <v>160000</v>
      </c>
      <c r="G8">
        <f t="shared" si="0"/>
        <v>864000</v>
      </c>
    </row>
    <row r="9" spans="1:7">
      <c r="A9" s="4">
        <v>44625</v>
      </c>
      <c r="B9">
        <v>553000</v>
      </c>
      <c r="C9">
        <v>525000</v>
      </c>
      <c r="D9">
        <v>205000</v>
      </c>
      <c r="E9">
        <v>80000</v>
      </c>
      <c r="F9">
        <v>40000</v>
      </c>
      <c r="G9">
        <f t="shared" si="0"/>
        <v>1403000</v>
      </c>
    </row>
    <row r="10" spans="1:7">
      <c r="A10" s="5">
        <v>44626</v>
      </c>
      <c r="B10">
        <v>692500</v>
      </c>
      <c r="C10">
        <v>347500</v>
      </c>
      <c r="D10">
        <v>160000</v>
      </c>
      <c r="E10">
        <v>240000</v>
      </c>
      <c r="G10">
        <f t="shared" si="0"/>
        <v>1440000</v>
      </c>
    </row>
    <row r="11" spans="1:7">
      <c r="A11" s="4">
        <v>44627</v>
      </c>
      <c r="B11">
        <v>53000</v>
      </c>
      <c r="C11">
        <v>45000</v>
      </c>
      <c r="G11">
        <f t="shared" si="0"/>
        <v>98000</v>
      </c>
    </row>
    <row r="12" spans="1:7">
      <c r="A12" s="4">
        <v>44628</v>
      </c>
      <c r="B12">
        <v>578500</v>
      </c>
      <c r="C12">
        <v>317000</v>
      </c>
      <c r="D12">
        <v>40000</v>
      </c>
      <c r="E12">
        <v>160000</v>
      </c>
      <c r="G12">
        <f t="shared" si="0"/>
        <v>1095500</v>
      </c>
    </row>
    <row r="13" spans="1:7">
      <c r="A13" s="5">
        <v>44629</v>
      </c>
      <c r="B13">
        <v>178500</v>
      </c>
      <c r="C13">
        <v>99500</v>
      </c>
      <c r="D13">
        <v>35000</v>
      </c>
      <c r="G13">
        <f t="shared" si="0"/>
        <v>313000</v>
      </c>
    </row>
    <row r="14" spans="1:7">
      <c r="A14" s="4">
        <v>44630</v>
      </c>
      <c r="B14">
        <v>121000</v>
      </c>
      <c r="C14">
        <v>59500</v>
      </c>
      <c r="G14">
        <f t="shared" si="0"/>
        <v>180500</v>
      </c>
    </row>
    <row r="15" spans="1:7">
      <c r="A15" s="7">
        <v>44631</v>
      </c>
      <c r="B15">
        <v>169500</v>
      </c>
      <c r="C15">
        <v>89500</v>
      </c>
      <c r="D15">
        <v>105000</v>
      </c>
      <c r="E15">
        <v>320000</v>
      </c>
      <c r="G15">
        <f t="shared" si="0"/>
        <v>684000</v>
      </c>
    </row>
    <row r="16" spans="1:7">
      <c r="A16" s="4">
        <v>44632</v>
      </c>
      <c r="B16">
        <v>314000</v>
      </c>
      <c r="C16">
        <v>444500</v>
      </c>
      <c r="D16">
        <v>105000</v>
      </c>
      <c r="E16">
        <v>80000</v>
      </c>
      <c r="F16">
        <v>5000</v>
      </c>
      <c r="G16">
        <f t="shared" si="0"/>
        <v>948500</v>
      </c>
    </row>
    <row r="17" spans="1:11">
      <c r="A17" s="4">
        <v>44633</v>
      </c>
      <c r="B17">
        <v>297000</v>
      </c>
      <c r="C17">
        <v>227000</v>
      </c>
      <c r="D17">
        <v>145000</v>
      </c>
      <c r="G17">
        <f t="shared" si="0"/>
        <v>669000</v>
      </c>
    </row>
    <row r="18" spans="1:11">
      <c r="A18" s="4">
        <v>44634</v>
      </c>
      <c r="B18">
        <v>45000</v>
      </c>
      <c r="C18">
        <v>60000</v>
      </c>
      <c r="D18">
        <v>0</v>
      </c>
      <c r="G18">
        <f t="shared" si="0"/>
        <v>105000</v>
      </c>
    </row>
    <row r="19" spans="1:11">
      <c r="A19" s="4">
        <v>44635</v>
      </c>
      <c r="B19">
        <v>48000</v>
      </c>
      <c r="C19">
        <v>67500</v>
      </c>
      <c r="D19">
        <v>30000</v>
      </c>
      <c r="G19">
        <f t="shared" si="0"/>
        <v>145500</v>
      </c>
    </row>
    <row r="20" spans="1:11">
      <c r="A20" s="4">
        <v>44636</v>
      </c>
      <c r="B20">
        <v>145000</v>
      </c>
      <c r="C20">
        <v>125000</v>
      </c>
      <c r="E20">
        <v>80000</v>
      </c>
      <c r="G20">
        <f t="shared" si="0"/>
        <v>350000</v>
      </c>
    </row>
    <row r="21" spans="1:11" s="18" customFormat="1">
      <c r="A21" s="15">
        <v>44637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f t="shared" si="0"/>
        <v>0</v>
      </c>
    </row>
    <row r="22" spans="1:11">
      <c r="A22" s="5">
        <v>44638</v>
      </c>
      <c r="B22">
        <v>226000</v>
      </c>
      <c r="C22">
        <v>49000</v>
      </c>
      <c r="D22">
        <v>25000</v>
      </c>
      <c r="E22">
        <v>80000</v>
      </c>
      <c r="G22">
        <f t="shared" si="0"/>
        <v>380000</v>
      </c>
      <c r="K22" t="s">
        <v>21</v>
      </c>
    </row>
    <row r="23" spans="1:11">
      <c r="A23" s="4">
        <v>44639</v>
      </c>
      <c r="B23">
        <v>440000</v>
      </c>
      <c r="C23">
        <v>252000</v>
      </c>
      <c r="D23">
        <v>140000</v>
      </c>
      <c r="E23">
        <v>240000</v>
      </c>
      <c r="F23">
        <v>10000</v>
      </c>
      <c r="G23">
        <f t="shared" si="0"/>
        <v>1082000</v>
      </c>
    </row>
    <row r="24" spans="1:11">
      <c r="A24" s="4">
        <v>44640</v>
      </c>
      <c r="B24">
        <v>736500</v>
      </c>
      <c r="C24">
        <v>447500</v>
      </c>
      <c r="D24">
        <v>247000</v>
      </c>
      <c r="E24">
        <v>160000</v>
      </c>
      <c r="F24">
        <v>10000</v>
      </c>
      <c r="G24">
        <f t="shared" si="0"/>
        <v>1601000</v>
      </c>
    </row>
    <row r="25" spans="1:11" s="18" customFormat="1">
      <c r="A25" s="15">
        <v>44641</v>
      </c>
      <c r="B25" s="18">
        <v>0</v>
      </c>
      <c r="C25" s="18">
        <v>0</v>
      </c>
      <c r="D25" s="18">
        <v>0</v>
      </c>
      <c r="E25" s="18">
        <v>240000</v>
      </c>
      <c r="F25" s="18">
        <v>0</v>
      </c>
      <c r="G25" s="18">
        <v>0</v>
      </c>
    </row>
    <row r="26" spans="1:11">
      <c r="A26" s="4">
        <v>44642</v>
      </c>
      <c r="B26">
        <v>157000</v>
      </c>
      <c r="C26">
        <v>72500</v>
      </c>
      <c r="D26">
        <v>20000</v>
      </c>
      <c r="E26">
        <v>240000</v>
      </c>
      <c r="G26">
        <f t="shared" si="0"/>
        <v>489500</v>
      </c>
    </row>
    <row r="27" spans="1:11">
      <c r="A27" s="4">
        <v>44643</v>
      </c>
      <c r="B27">
        <v>121000</v>
      </c>
      <c r="C27">
        <v>165500</v>
      </c>
      <c r="D27">
        <v>50000</v>
      </c>
      <c r="E27">
        <v>35000</v>
      </c>
      <c r="G27">
        <f t="shared" si="0"/>
        <v>371500</v>
      </c>
    </row>
    <row r="28" spans="1:11">
      <c r="A28" s="4">
        <v>44644</v>
      </c>
      <c r="B28">
        <v>131500</v>
      </c>
      <c r="C28">
        <v>127000</v>
      </c>
      <c r="D28">
        <v>40000</v>
      </c>
      <c r="G28">
        <f t="shared" si="0"/>
        <v>298500</v>
      </c>
    </row>
    <row r="29" spans="1:11">
      <c r="A29" s="4">
        <v>44645</v>
      </c>
      <c r="B29">
        <v>71000</v>
      </c>
      <c r="G29">
        <f t="shared" si="0"/>
        <v>71000</v>
      </c>
    </row>
    <row r="30" spans="1:11" ht="14.25" customHeight="1">
      <c r="A30" s="4">
        <v>44646</v>
      </c>
      <c r="B30">
        <v>808500</v>
      </c>
      <c r="C30">
        <v>684500</v>
      </c>
      <c r="D30">
        <v>225000</v>
      </c>
      <c r="E30">
        <v>240000</v>
      </c>
      <c r="F30">
        <v>115000</v>
      </c>
      <c r="G30">
        <f t="shared" si="0"/>
        <v>2073000</v>
      </c>
    </row>
    <row r="31" spans="1:11">
      <c r="A31" s="4">
        <v>44647</v>
      </c>
      <c r="B31">
        <v>480500</v>
      </c>
      <c r="C31">
        <v>433000</v>
      </c>
      <c r="D31">
        <v>167000</v>
      </c>
      <c r="F31">
        <v>30000</v>
      </c>
      <c r="G31">
        <f t="shared" si="0"/>
        <v>1110500</v>
      </c>
    </row>
    <row r="32" spans="1:11">
      <c r="A32" s="4">
        <v>44648</v>
      </c>
      <c r="B32">
        <v>58500</v>
      </c>
      <c r="C32">
        <v>63500</v>
      </c>
      <c r="G32">
        <f t="shared" si="0"/>
        <v>122000</v>
      </c>
    </row>
    <row r="33" spans="1:7">
      <c r="A33" s="4">
        <v>44649</v>
      </c>
      <c r="B33">
        <v>259500</v>
      </c>
      <c r="C33">
        <v>167000</v>
      </c>
      <c r="G33">
        <f t="shared" si="0"/>
        <v>426500</v>
      </c>
    </row>
    <row r="34" spans="1:7">
      <c r="A34" s="4">
        <v>44650</v>
      </c>
      <c r="B34">
        <v>59000</v>
      </c>
      <c r="C34">
        <v>99500</v>
      </c>
      <c r="D34">
        <v>50000</v>
      </c>
      <c r="G34">
        <f t="shared" si="0"/>
        <v>208500</v>
      </c>
    </row>
    <row r="35" spans="1:7">
      <c r="A35" s="4">
        <v>44651</v>
      </c>
      <c r="B35">
        <v>138000</v>
      </c>
      <c r="C35">
        <v>170500</v>
      </c>
      <c r="D35">
        <v>0</v>
      </c>
      <c r="E35">
        <v>160000</v>
      </c>
      <c r="G35">
        <f t="shared" si="0"/>
        <v>468500</v>
      </c>
    </row>
    <row r="36" spans="1:7" s="1" customFormat="1" ht="14.25" customHeight="1">
      <c r="A36" s="1" t="s">
        <v>20</v>
      </c>
      <c r="B36" s="1">
        <f t="shared" ref="B36:G36" si="1">SUM(B5:B35)</f>
        <v>7782000</v>
      </c>
      <c r="C36" s="1">
        <f t="shared" si="1"/>
        <v>5940000</v>
      </c>
      <c r="D36" s="1">
        <f t="shared" si="1"/>
        <v>1789000</v>
      </c>
      <c r="E36" s="1">
        <f t="shared" si="1"/>
        <v>2595000</v>
      </c>
      <c r="F36" s="1">
        <f t="shared" si="1"/>
        <v>290000</v>
      </c>
      <c r="G36" s="1">
        <f t="shared" si="1"/>
        <v>18156000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5"/>
  <sheetViews>
    <sheetView topLeftCell="A10" workbookViewId="0">
      <selection activeCell="G16" sqref="G16"/>
    </sheetView>
  </sheetViews>
  <sheetFormatPr defaultRowHeight="15"/>
  <cols>
    <col min="1" max="1" width="18.42578125" customWidth="1"/>
    <col min="2" max="2" width="17.7109375" customWidth="1"/>
    <col min="3" max="3" width="17.85546875" customWidth="1"/>
    <col min="4" max="4" width="17" customWidth="1"/>
    <col min="5" max="5" width="20.7109375" customWidth="1"/>
    <col min="6" max="6" width="15.42578125" customWidth="1"/>
    <col min="7" max="7" width="23.7109375" customWidth="1"/>
  </cols>
  <sheetData>
    <row r="1" spans="1:7" ht="18.75">
      <c r="B1" s="1" t="s">
        <v>0</v>
      </c>
      <c r="C1" s="1"/>
      <c r="D1" s="1"/>
      <c r="E1" s="1"/>
    </row>
    <row r="2" spans="1:7" ht="18.75">
      <c r="B2" s="1" t="s">
        <v>1</v>
      </c>
      <c r="C2" s="1"/>
      <c r="D2" s="2">
        <v>44652</v>
      </c>
      <c r="E2" s="1"/>
    </row>
    <row r="3" spans="1:7">
      <c r="B3" s="23" t="s">
        <v>2</v>
      </c>
      <c r="D3" s="24"/>
    </row>
    <row r="4" spans="1:7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</row>
    <row r="5" spans="1:7">
      <c r="A5" s="4">
        <v>44652</v>
      </c>
      <c r="B5">
        <v>97000</v>
      </c>
      <c r="C5">
        <v>75000</v>
      </c>
      <c r="D5">
        <v>50000</v>
      </c>
      <c r="G5">
        <f>B5+C5+D5+E5+F5</f>
        <v>222000</v>
      </c>
    </row>
    <row r="6" spans="1:7">
      <c r="A6" s="4">
        <v>44653</v>
      </c>
      <c r="B6">
        <v>344000</v>
      </c>
      <c r="C6">
        <v>301500</v>
      </c>
      <c r="D6">
        <v>100000</v>
      </c>
      <c r="E6">
        <v>240000</v>
      </c>
      <c r="G6">
        <f t="shared" ref="G6:G34" si="0">B6+C6+D6+E6+F6</f>
        <v>985500</v>
      </c>
    </row>
    <row r="7" spans="1:7">
      <c r="A7" s="4">
        <v>44654</v>
      </c>
      <c r="B7">
        <v>594000</v>
      </c>
      <c r="C7">
        <v>382500</v>
      </c>
      <c r="D7">
        <v>232000</v>
      </c>
      <c r="F7">
        <v>10000</v>
      </c>
      <c r="G7">
        <f t="shared" si="0"/>
        <v>1218500</v>
      </c>
    </row>
    <row r="8" spans="1:7">
      <c r="A8" s="5">
        <v>44655</v>
      </c>
      <c r="B8">
        <v>72000</v>
      </c>
      <c r="C8">
        <v>26000</v>
      </c>
      <c r="D8">
        <v>10000</v>
      </c>
      <c r="G8">
        <f t="shared" si="0"/>
        <v>108000</v>
      </c>
    </row>
    <row r="9" spans="1:7">
      <c r="A9" s="4">
        <v>44656</v>
      </c>
      <c r="B9">
        <v>77000</v>
      </c>
      <c r="C9">
        <v>230500</v>
      </c>
      <c r="D9">
        <v>20000</v>
      </c>
      <c r="G9">
        <v>0</v>
      </c>
    </row>
    <row r="10" spans="1:7">
      <c r="A10" s="5">
        <v>44657</v>
      </c>
      <c r="B10">
        <v>193500</v>
      </c>
      <c r="C10">
        <v>134500</v>
      </c>
      <c r="E10">
        <v>80000</v>
      </c>
      <c r="G10">
        <f t="shared" si="0"/>
        <v>408000</v>
      </c>
    </row>
    <row r="11" spans="1:7" s="18" customFormat="1">
      <c r="A11" s="15">
        <v>44658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f t="shared" si="0"/>
        <v>0</v>
      </c>
    </row>
    <row r="12" spans="1:7">
      <c r="A12" s="4">
        <v>44659</v>
      </c>
      <c r="B12">
        <v>69000</v>
      </c>
      <c r="C12">
        <v>74500</v>
      </c>
      <c r="D12">
        <v>55000</v>
      </c>
      <c r="E12">
        <v>80000</v>
      </c>
      <c r="G12">
        <f t="shared" si="0"/>
        <v>278500</v>
      </c>
    </row>
    <row r="13" spans="1:7">
      <c r="A13" s="5">
        <v>44660</v>
      </c>
      <c r="B13">
        <v>548500</v>
      </c>
      <c r="C13">
        <v>416500</v>
      </c>
      <c r="D13">
        <v>135000</v>
      </c>
      <c r="E13">
        <v>80000</v>
      </c>
      <c r="G13">
        <f t="shared" si="0"/>
        <v>1180000</v>
      </c>
    </row>
    <row r="14" spans="1:7">
      <c r="A14" s="4">
        <v>44661</v>
      </c>
      <c r="B14">
        <v>237500</v>
      </c>
      <c r="C14">
        <v>251500</v>
      </c>
      <c r="D14">
        <v>65000</v>
      </c>
      <c r="G14">
        <f t="shared" si="0"/>
        <v>554000</v>
      </c>
    </row>
    <row r="15" spans="1:7">
      <c r="A15" s="7">
        <v>44662</v>
      </c>
      <c r="B15">
        <v>96500</v>
      </c>
      <c r="C15">
        <v>73000</v>
      </c>
      <c r="G15">
        <f t="shared" si="0"/>
        <v>169500</v>
      </c>
    </row>
    <row r="16" spans="1:7" s="18" customFormat="1">
      <c r="A16" s="15">
        <v>44663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f t="shared" si="0"/>
        <v>0</v>
      </c>
    </row>
    <row r="17" spans="1:7">
      <c r="A17" s="4">
        <v>44664</v>
      </c>
      <c r="B17">
        <v>79500</v>
      </c>
      <c r="C17">
        <v>90000</v>
      </c>
      <c r="D17">
        <v>10000</v>
      </c>
      <c r="F17">
        <v>70000</v>
      </c>
      <c r="G17">
        <f t="shared" si="0"/>
        <v>249500</v>
      </c>
    </row>
    <row r="18" spans="1:7">
      <c r="A18" s="4">
        <v>44665</v>
      </c>
      <c r="B18">
        <v>59000</v>
      </c>
      <c r="C18">
        <v>46000</v>
      </c>
      <c r="G18">
        <f t="shared" si="0"/>
        <v>105000</v>
      </c>
    </row>
    <row r="19" spans="1:7">
      <c r="A19" s="4">
        <v>44666</v>
      </c>
      <c r="B19">
        <v>181500</v>
      </c>
      <c r="C19">
        <v>129000</v>
      </c>
      <c r="D19">
        <v>10000</v>
      </c>
      <c r="E19">
        <v>80000</v>
      </c>
      <c r="G19">
        <f t="shared" si="0"/>
        <v>400500</v>
      </c>
    </row>
    <row r="20" spans="1:7">
      <c r="A20" s="4">
        <v>44667</v>
      </c>
      <c r="B20">
        <v>19000</v>
      </c>
      <c r="C20">
        <v>107000</v>
      </c>
      <c r="G20">
        <f t="shared" si="0"/>
        <v>126000</v>
      </c>
    </row>
    <row r="21" spans="1:7">
      <c r="A21" s="4">
        <v>44668</v>
      </c>
      <c r="B21">
        <v>309500</v>
      </c>
      <c r="C21">
        <v>420500</v>
      </c>
      <c r="D21">
        <v>170000</v>
      </c>
      <c r="G21">
        <f t="shared" si="0"/>
        <v>900000</v>
      </c>
    </row>
    <row r="22" spans="1:7">
      <c r="A22" s="5">
        <v>44669</v>
      </c>
      <c r="B22">
        <v>373000</v>
      </c>
      <c r="C22">
        <v>525000</v>
      </c>
      <c r="D22">
        <v>320000</v>
      </c>
      <c r="G22">
        <f t="shared" si="0"/>
        <v>1218000</v>
      </c>
    </row>
    <row r="23" spans="1:7">
      <c r="A23" s="4">
        <v>44670</v>
      </c>
      <c r="B23">
        <v>117500</v>
      </c>
      <c r="C23">
        <v>69500</v>
      </c>
      <c r="G23">
        <f t="shared" si="0"/>
        <v>187000</v>
      </c>
    </row>
    <row r="24" spans="1:7">
      <c r="A24" s="4">
        <v>44671</v>
      </c>
      <c r="B24">
        <v>88000</v>
      </c>
      <c r="C24">
        <v>70000</v>
      </c>
      <c r="E24">
        <v>80000</v>
      </c>
      <c r="G24">
        <f t="shared" si="0"/>
        <v>238000</v>
      </c>
    </row>
    <row r="25" spans="1:7">
      <c r="A25" s="4">
        <v>44672</v>
      </c>
      <c r="B25">
        <v>57000</v>
      </c>
      <c r="C25">
        <v>30000</v>
      </c>
      <c r="G25">
        <f t="shared" si="0"/>
        <v>87000</v>
      </c>
    </row>
    <row r="26" spans="1:7">
      <c r="A26" s="4">
        <v>44673</v>
      </c>
      <c r="B26">
        <v>84000</v>
      </c>
      <c r="C26">
        <v>218000</v>
      </c>
      <c r="G26">
        <f t="shared" si="0"/>
        <v>302000</v>
      </c>
    </row>
    <row r="27" spans="1:7">
      <c r="A27" s="4">
        <v>44674</v>
      </c>
      <c r="B27">
        <v>187500</v>
      </c>
      <c r="C27">
        <v>173000</v>
      </c>
      <c r="D27">
        <v>110000</v>
      </c>
      <c r="G27">
        <f t="shared" si="0"/>
        <v>470500</v>
      </c>
    </row>
    <row r="28" spans="1:7">
      <c r="A28" s="4">
        <v>44675</v>
      </c>
      <c r="B28">
        <v>556000</v>
      </c>
      <c r="C28">
        <v>417500</v>
      </c>
      <c r="D28">
        <v>222500</v>
      </c>
      <c r="E28">
        <v>160000</v>
      </c>
      <c r="G28">
        <f t="shared" si="0"/>
        <v>1356000</v>
      </c>
    </row>
    <row r="29" spans="1:7">
      <c r="A29" s="4">
        <v>44676</v>
      </c>
      <c r="B29">
        <v>207500</v>
      </c>
      <c r="C29">
        <v>110500</v>
      </c>
      <c r="D29">
        <v>45000</v>
      </c>
      <c r="E29">
        <v>160000</v>
      </c>
      <c r="G29">
        <f t="shared" si="0"/>
        <v>523000</v>
      </c>
    </row>
    <row r="30" spans="1:7">
      <c r="A30" s="4">
        <v>44677</v>
      </c>
      <c r="B30">
        <v>153000</v>
      </c>
      <c r="C30">
        <v>183000</v>
      </c>
      <c r="D30">
        <v>30000</v>
      </c>
      <c r="G30">
        <f t="shared" si="0"/>
        <v>366000</v>
      </c>
    </row>
    <row r="31" spans="1:7">
      <c r="A31" s="4">
        <v>44678</v>
      </c>
      <c r="B31">
        <v>171500</v>
      </c>
      <c r="C31">
        <v>75000</v>
      </c>
      <c r="F31">
        <v>10000</v>
      </c>
      <c r="G31">
        <f t="shared" si="0"/>
        <v>256500</v>
      </c>
    </row>
    <row r="32" spans="1:7">
      <c r="A32" s="4">
        <v>44679</v>
      </c>
      <c r="B32">
        <v>39000</v>
      </c>
      <c r="C32">
        <v>73500</v>
      </c>
      <c r="E32">
        <v>80000</v>
      </c>
      <c r="G32">
        <f t="shared" si="0"/>
        <v>192500</v>
      </c>
    </row>
    <row r="33" spans="1:7">
      <c r="A33" s="4">
        <v>44680</v>
      </c>
      <c r="B33">
        <v>197000</v>
      </c>
      <c r="C33">
        <v>87500</v>
      </c>
      <c r="F33">
        <v>10000</v>
      </c>
      <c r="G33">
        <f t="shared" si="0"/>
        <v>294500</v>
      </c>
    </row>
    <row r="34" spans="1:7">
      <c r="A34" s="4">
        <v>44681</v>
      </c>
      <c r="B34">
        <v>385500</v>
      </c>
      <c r="C34">
        <v>138500</v>
      </c>
      <c r="D34">
        <v>35000</v>
      </c>
      <c r="G34">
        <f t="shared" si="0"/>
        <v>559000</v>
      </c>
    </row>
    <row r="35" spans="1:7" s="1" customFormat="1" ht="13.5" customHeight="1">
      <c r="A35" s="1" t="s">
        <v>20</v>
      </c>
      <c r="B35" s="1">
        <f t="shared" ref="B35:G35" si="1">SUM(B5:B34)</f>
        <v>5594000</v>
      </c>
      <c r="C35" s="1">
        <f t="shared" si="1"/>
        <v>4929000</v>
      </c>
      <c r="D35" s="1">
        <f t="shared" si="1"/>
        <v>1619500</v>
      </c>
      <c r="E35" s="1">
        <f t="shared" si="1"/>
        <v>1040000</v>
      </c>
      <c r="F35" s="1">
        <f t="shared" si="1"/>
        <v>100000</v>
      </c>
      <c r="G35" s="1">
        <f t="shared" si="1"/>
        <v>12955000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B6" sqref="B6"/>
    </sheetView>
  </sheetViews>
  <sheetFormatPr defaultRowHeight="15"/>
  <cols>
    <col min="1" max="1" width="20.7109375" customWidth="1"/>
    <col min="2" max="2" width="18.28515625" customWidth="1"/>
    <col min="3" max="3" width="18" customWidth="1"/>
    <col min="4" max="4" width="17.5703125" customWidth="1"/>
    <col min="5" max="5" width="18.5703125" customWidth="1"/>
    <col min="6" max="6" width="18.140625" customWidth="1"/>
    <col min="7" max="7" width="18" customWidth="1"/>
  </cols>
  <sheetData>
    <row r="1" spans="1:7" ht="18.75">
      <c r="B1" s="1" t="s">
        <v>0</v>
      </c>
      <c r="C1" s="1"/>
      <c r="D1" s="1"/>
      <c r="E1" s="1"/>
    </row>
    <row r="2" spans="1:7" ht="18.75">
      <c r="B2" s="1" t="s">
        <v>1</v>
      </c>
      <c r="C2" s="1"/>
      <c r="D2" s="2">
        <v>44682</v>
      </c>
      <c r="E2" s="1"/>
    </row>
    <row r="3" spans="1:7">
      <c r="B3" s="23" t="s">
        <v>2</v>
      </c>
      <c r="D3" s="24"/>
    </row>
    <row r="4" spans="1:7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</row>
    <row r="5" spans="1:7">
      <c r="A5" s="4">
        <v>44682</v>
      </c>
      <c r="G5">
        <v>0</v>
      </c>
    </row>
    <row r="6" spans="1:7">
      <c r="A6" s="4">
        <v>44683</v>
      </c>
      <c r="G6">
        <v>0</v>
      </c>
    </row>
    <row r="7" spans="1:7">
      <c r="A7" s="4">
        <v>44684</v>
      </c>
      <c r="G7">
        <v>0</v>
      </c>
    </row>
    <row r="8" spans="1:7">
      <c r="A8" s="5">
        <v>44685</v>
      </c>
      <c r="G8">
        <v>0</v>
      </c>
    </row>
    <row r="9" spans="1:7">
      <c r="A9" s="4">
        <v>44686</v>
      </c>
      <c r="G9">
        <v>0</v>
      </c>
    </row>
    <row r="10" spans="1:7">
      <c r="A10" s="5">
        <v>44687</v>
      </c>
      <c r="G10">
        <v>0</v>
      </c>
    </row>
    <row r="11" spans="1:7">
      <c r="A11" s="4">
        <v>44688</v>
      </c>
      <c r="G11">
        <f t="shared" ref="G11:G35" si="0">B11+C11+D11+E11+F11</f>
        <v>0</v>
      </c>
    </row>
    <row r="12" spans="1:7">
      <c r="A12" s="4">
        <v>44689</v>
      </c>
      <c r="G12">
        <f t="shared" si="0"/>
        <v>0</v>
      </c>
    </row>
    <row r="13" spans="1:7">
      <c r="A13" s="5">
        <v>44690</v>
      </c>
      <c r="G13">
        <f t="shared" si="0"/>
        <v>0</v>
      </c>
    </row>
    <row r="14" spans="1:7">
      <c r="A14" s="4">
        <v>44691</v>
      </c>
      <c r="G14">
        <f t="shared" si="0"/>
        <v>0</v>
      </c>
    </row>
    <row r="15" spans="1:7">
      <c r="A15" s="7">
        <v>44692</v>
      </c>
      <c r="G15">
        <f t="shared" si="0"/>
        <v>0</v>
      </c>
    </row>
    <row r="16" spans="1:7">
      <c r="A16" s="4">
        <v>44693</v>
      </c>
      <c r="G16">
        <f t="shared" si="0"/>
        <v>0</v>
      </c>
    </row>
    <row r="17" spans="1:7">
      <c r="A17" s="4">
        <v>44694</v>
      </c>
      <c r="G17">
        <f t="shared" si="0"/>
        <v>0</v>
      </c>
    </row>
    <row r="18" spans="1:7">
      <c r="A18" s="4">
        <v>44695</v>
      </c>
      <c r="G18">
        <f t="shared" si="0"/>
        <v>0</v>
      </c>
    </row>
    <row r="19" spans="1:7">
      <c r="A19" s="4">
        <v>44696</v>
      </c>
      <c r="G19">
        <f t="shared" si="0"/>
        <v>0</v>
      </c>
    </row>
    <row r="20" spans="1:7">
      <c r="A20" s="4">
        <v>44697</v>
      </c>
      <c r="G20">
        <f t="shared" si="0"/>
        <v>0</v>
      </c>
    </row>
    <row r="21" spans="1:7">
      <c r="A21" s="4">
        <v>44698</v>
      </c>
      <c r="G21">
        <f t="shared" si="0"/>
        <v>0</v>
      </c>
    </row>
    <row r="22" spans="1:7">
      <c r="A22" s="5">
        <v>44699</v>
      </c>
      <c r="G22">
        <f t="shared" si="0"/>
        <v>0</v>
      </c>
    </row>
    <row r="23" spans="1:7">
      <c r="A23" s="4">
        <v>44700</v>
      </c>
      <c r="G23">
        <f t="shared" si="0"/>
        <v>0</v>
      </c>
    </row>
    <row r="24" spans="1:7">
      <c r="A24" s="4">
        <v>44701</v>
      </c>
      <c r="G24">
        <f t="shared" si="0"/>
        <v>0</v>
      </c>
    </row>
    <row r="25" spans="1:7">
      <c r="A25" s="4">
        <v>44702</v>
      </c>
      <c r="G25">
        <f t="shared" si="0"/>
        <v>0</v>
      </c>
    </row>
    <row r="26" spans="1:7">
      <c r="A26" s="4">
        <v>44703</v>
      </c>
      <c r="G26">
        <f t="shared" si="0"/>
        <v>0</v>
      </c>
    </row>
    <row r="27" spans="1:7">
      <c r="A27" s="4">
        <v>44704</v>
      </c>
      <c r="G27">
        <f t="shared" si="0"/>
        <v>0</v>
      </c>
    </row>
    <row r="28" spans="1:7">
      <c r="A28" s="4">
        <v>44705</v>
      </c>
      <c r="G28">
        <f t="shared" si="0"/>
        <v>0</v>
      </c>
    </row>
    <row r="29" spans="1:7">
      <c r="A29" s="4">
        <v>44706</v>
      </c>
      <c r="G29">
        <f t="shared" si="0"/>
        <v>0</v>
      </c>
    </row>
    <row r="30" spans="1:7">
      <c r="A30" s="4">
        <v>44707</v>
      </c>
      <c r="G30">
        <f t="shared" si="0"/>
        <v>0</v>
      </c>
    </row>
    <row r="31" spans="1:7">
      <c r="A31" s="4">
        <v>44708</v>
      </c>
      <c r="G31">
        <f t="shared" si="0"/>
        <v>0</v>
      </c>
    </row>
    <row r="32" spans="1:7">
      <c r="A32" s="4">
        <v>44709</v>
      </c>
      <c r="G32">
        <f t="shared" si="0"/>
        <v>0</v>
      </c>
    </row>
    <row r="33" spans="1:7">
      <c r="A33" s="4">
        <v>44710</v>
      </c>
      <c r="G33">
        <f t="shared" si="0"/>
        <v>0</v>
      </c>
    </row>
    <row r="34" spans="1:7">
      <c r="A34" s="4">
        <v>44711</v>
      </c>
      <c r="G34">
        <f t="shared" si="0"/>
        <v>0</v>
      </c>
    </row>
    <row r="35" spans="1:7">
      <c r="A35" s="4">
        <v>44712</v>
      </c>
      <c r="G35">
        <f t="shared" si="0"/>
        <v>0</v>
      </c>
    </row>
    <row r="36" spans="1:7">
      <c r="A36" s="24" t="s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D8" sqref="D8"/>
    </sheetView>
  </sheetViews>
  <sheetFormatPr defaultRowHeight="15"/>
  <cols>
    <col min="1" max="1" width="18" customWidth="1"/>
    <col min="2" max="2" width="18.5703125" customWidth="1"/>
    <col min="3" max="3" width="18.42578125" customWidth="1"/>
    <col min="4" max="4" width="18" customWidth="1"/>
    <col min="5" max="6" width="18.140625" customWidth="1"/>
    <col min="7" max="7" width="17.5703125" customWidth="1"/>
  </cols>
  <sheetData>
    <row r="1" spans="1:7" ht="18.75">
      <c r="B1" s="1" t="s">
        <v>0</v>
      </c>
      <c r="C1" s="1"/>
      <c r="D1" s="1"/>
      <c r="E1" s="1"/>
    </row>
    <row r="2" spans="1:7" ht="18.75">
      <c r="B2" s="1" t="s">
        <v>1</v>
      </c>
      <c r="C2" s="1"/>
      <c r="D2" s="2">
        <v>44713</v>
      </c>
      <c r="E2" s="1"/>
    </row>
    <row r="3" spans="1:7">
      <c r="B3" s="23" t="s">
        <v>2</v>
      </c>
      <c r="D3" s="24"/>
    </row>
    <row r="4" spans="1:7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</row>
    <row r="5" spans="1:7">
      <c r="A5" s="4">
        <v>44621</v>
      </c>
      <c r="G5">
        <v>0</v>
      </c>
    </row>
    <row r="6" spans="1:7">
      <c r="A6" s="4">
        <v>44622</v>
      </c>
      <c r="G6">
        <v>0</v>
      </c>
    </row>
    <row r="7" spans="1:7">
      <c r="A7" s="4">
        <v>44623</v>
      </c>
      <c r="G7">
        <v>0</v>
      </c>
    </row>
    <row r="8" spans="1:7">
      <c r="A8" s="5">
        <v>44624</v>
      </c>
      <c r="G8">
        <v>0</v>
      </c>
    </row>
    <row r="9" spans="1:7">
      <c r="A9" s="4">
        <v>44625</v>
      </c>
      <c r="G9">
        <v>0</v>
      </c>
    </row>
    <row r="10" spans="1:7">
      <c r="A10" s="5">
        <v>44626</v>
      </c>
      <c r="G10">
        <v>0</v>
      </c>
    </row>
    <row r="11" spans="1:7">
      <c r="A11" s="4">
        <v>44627</v>
      </c>
      <c r="G11">
        <f t="shared" ref="G11:G35" si="0">B11+C11+D11+E11+F11</f>
        <v>0</v>
      </c>
    </row>
    <row r="12" spans="1:7">
      <c r="A12" s="4">
        <v>44628</v>
      </c>
      <c r="G12">
        <f t="shared" si="0"/>
        <v>0</v>
      </c>
    </row>
    <row r="13" spans="1:7">
      <c r="A13" s="5">
        <v>44629</v>
      </c>
      <c r="G13">
        <f t="shared" si="0"/>
        <v>0</v>
      </c>
    </row>
    <row r="14" spans="1:7">
      <c r="A14" s="4">
        <v>44630</v>
      </c>
      <c r="G14">
        <f t="shared" si="0"/>
        <v>0</v>
      </c>
    </row>
    <row r="15" spans="1:7">
      <c r="A15" s="7">
        <v>44631</v>
      </c>
      <c r="G15">
        <f t="shared" si="0"/>
        <v>0</v>
      </c>
    </row>
    <row r="16" spans="1:7">
      <c r="A16" s="4">
        <v>44632</v>
      </c>
      <c r="G16">
        <f t="shared" si="0"/>
        <v>0</v>
      </c>
    </row>
    <row r="17" spans="1:7">
      <c r="A17" s="4">
        <v>44633</v>
      </c>
      <c r="G17">
        <f t="shared" si="0"/>
        <v>0</v>
      </c>
    </row>
    <row r="18" spans="1:7">
      <c r="A18" s="4">
        <v>44634</v>
      </c>
      <c r="G18">
        <f t="shared" si="0"/>
        <v>0</v>
      </c>
    </row>
    <row r="19" spans="1:7">
      <c r="A19" s="4">
        <v>44635</v>
      </c>
      <c r="G19">
        <f t="shared" si="0"/>
        <v>0</v>
      </c>
    </row>
    <row r="20" spans="1:7">
      <c r="A20" s="4">
        <v>44636</v>
      </c>
      <c r="G20">
        <f t="shared" si="0"/>
        <v>0</v>
      </c>
    </row>
    <row r="21" spans="1:7">
      <c r="A21" s="4">
        <v>44637</v>
      </c>
      <c r="G21">
        <f t="shared" si="0"/>
        <v>0</v>
      </c>
    </row>
    <row r="22" spans="1:7">
      <c r="A22" s="5">
        <v>44638</v>
      </c>
      <c r="G22">
        <f t="shared" si="0"/>
        <v>0</v>
      </c>
    </row>
    <row r="23" spans="1:7">
      <c r="A23" s="4">
        <v>44639</v>
      </c>
      <c r="G23">
        <f t="shared" si="0"/>
        <v>0</v>
      </c>
    </row>
    <row r="24" spans="1:7">
      <c r="A24" s="4">
        <v>44640</v>
      </c>
      <c r="G24">
        <f t="shared" si="0"/>
        <v>0</v>
      </c>
    </row>
    <row r="25" spans="1:7">
      <c r="A25" s="4">
        <v>44641</v>
      </c>
      <c r="G25">
        <f t="shared" si="0"/>
        <v>0</v>
      </c>
    </row>
    <row r="26" spans="1:7">
      <c r="A26" s="4">
        <v>44642</v>
      </c>
      <c r="G26">
        <f t="shared" si="0"/>
        <v>0</v>
      </c>
    </row>
    <row r="27" spans="1:7">
      <c r="A27" s="4">
        <v>44643</v>
      </c>
      <c r="G27">
        <f t="shared" si="0"/>
        <v>0</v>
      </c>
    </row>
    <row r="28" spans="1:7">
      <c r="A28" s="4">
        <v>44644</v>
      </c>
      <c r="G28">
        <f t="shared" si="0"/>
        <v>0</v>
      </c>
    </row>
    <row r="29" spans="1:7">
      <c r="A29" s="4">
        <v>44645</v>
      </c>
      <c r="G29">
        <f t="shared" si="0"/>
        <v>0</v>
      </c>
    </row>
    <row r="30" spans="1:7">
      <c r="A30" s="4">
        <v>44646</v>
      </c>
      <c r="G30">
        <f t="shared" si="0"/>
        <v>0</v>
      </c>
    </row>
    <row r="31" spans="1:7">
      <c r="A31" s="4">
        <v>44647</v>
      </c>
      <c r="G31">
        <f t="shared" si="0"/>
        <v>0</v>
      </c>
    </row>
    <row r="32" spans="1:7">
      <c r="A32" s="4">
        <v>44648</v>
      </c>
      <c r="G32">
        <f t="shared" si="0"/>
        <v>0</v>
      </c>
    </row>
    <row r="33" spans="1:7">
      <c r="A33" s="4">
        <v>44649</v>
      </c>
      <c r="G33">
        <f t="shared" si="0"/>
        <v>0</v>
      </c>
    </row>
    <row r="34" spans="1:7">
      <c r="A34" s="4">
        <v>44650</v>
      </c>
      <c r="G34">
        <f t="shared" si="0"/>
        <v>0</v>
      </c>
    </row>
    <row r="35" spans="1:7">
      <c r="A35" s="4">
        <v>44651</v>
      </c>
      <c r="G35">
        <f t="shared" si="0"/>
        <v>0</v>
      </c>
    </row>
    <row r="36" spans="1:7">
      <c r="A36" s="24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D11" sqref="D11"/>
    </sheetView>
  </sheetViews>
  <sheetFormatPr defaultRowHeight="15"/>
  <cols>
    <col min="1" max="1" width="19.5703125" customWidth="1"/>
    <col min="2" max="2" width="18" customWidth="1"/>
    <col min="3" max="3" width="18.42578125" customWidth="1"/>
    <col min="4" max="4" width="18.28515625" customWidth="1"/>
    <col min="5" max="5" width="18.5703125" customWidth="1"/>
    <col min="6" max="7" width="19.28515625" customWidth="1"/>
  </cols>
  <sheetData>
    <row r="1" spans="1:7" ht="18.75">
      <c r="B1" s="1" t="s">
        <v>0</v>
      </c>
      <c r="C1" s="1"/>
      <c r="D1" s="1"/>
      <c r="E1" s="1"/>
    </row>
    <row r="2" spans="1:7" ht="18.75">
      <c r="B2" s="1" t="s">
        <v>1</v>
      </c>
      <c r="C2" s="1"/>
      <c r="D2" s="2">
        <v>44743</v>
      </c>
      <c r="E2" s="1"/>
    </row>
    <row r="3" spans="1:7">
      <c r="B3" s="23" t="s">
        <v>2</v>
      </c>
      <c r="D3" s="24"/>
    </row>
    <row r="4" spans="1:7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</row>
    <row r="5" spans="1:7">
      <c r="A5" s="4">
        <v>44621</v>
      </c>
      <c r="G5">
        <v>0</v>
      </c>
    </row>
    <row r="6" spans="1:7">
      <c r="A6" s="4">
        <v>44622</v>
      </c>
      <c r="G6">
        <v>0</v>
      </c>
    </row>
    <row r="7" spans="1:7">
      <c r="A7" s="4">
        <v>44623</v>
      </c>
      <c r="G7">
        <v>0</v>
      </c>
    </row>
    <row r="8" spans="1:7">
      <c r="A8" s="5">
        <v>44624</v>
      </c>
      <c r="G8">
        <v>0</v>
      </c>
    </row>
    <row r="9" spans="1:7">
      <c r="A9" s="4">
        <v>44625</v>
      </c>
      <c r="G9">
        <v>0</v>
      </c>
    </row>
    <row r="10" spans="1:7">
      <c r="A10" s="5">
        <v>44626</v>
      </c>
      <c r="G10">
        <v>0</v>
      </c>
    </row>
    <row r="11" spans="1:7">
      <c r="A11" s="4">
        <v>44627</v>
      </c>
      <c r="G11">
        <f t="shared" ref="G11:G35" si="0">B11+C11+D11+E11+F11</f>
        <v>0</v>
      </c>
    </row>
    <row r="12" spans="1:7">
      <c r="A12" s="4">
        <v>44628</v>
      </c>
      <c r="G12">
        <f t="shared" si="0"/>
        <v>0</v>
      </c>
    </row>
    <row r="13" spans="1:7">
      <c r="A13" s="5">
        <v>44629</v>
      </c>
      <c r="G13">
        <f t="shared" si="0"/>
        <v>0</v>
      </c>
    </row>
    <row r="14" spans="1:7">
      <c r="A14" s="4">
        <v>44630</v>
      </c>
      <c r="G14">
        <f t="shared" si="0"/>
        <v>0</v>
      </c>
    </row>
    <row r="15" spans="1:7">
      <c r="A15" s="7">
        <v>44631</v>
      </c>
      <c r="G15">
        <f t="shared" si="0"/>
        <v>0</v>
      </c>
    </row>
    <row r="16" spans="1:7">
      <c r="A16" s="4">
        <v>44632</v>
      </c>
      <c r="G16">
        <f t="shared" si="0"/>
        <v>0</v>
      </c>
    </row>
    <row r="17" spans="1:7">
      <c r="A17" s="4">
        <v>44633</v>
      </c>
      <c r="G17">
        <f t="shared" si="0"/>
        <v>0</v>
      </c>
    </row>
    <row r="18" spans="1:7">
      <c r="A18" s="4">
        <v>44634</v>
      </c>
      <c r="G18">
        <f t="shared" si="0"/>
        <v>0</v>
      </c>
    </row>
    <row r="19" spans="1:7">
      <c r="A19" s="4">
        <v>44635</v>
      </c>
      <c r="G19">
        <f t="shared" si="0"/>
        <v>0</v>
      </c>
    </row>
    <row r="20" spans="1:7">
      <c r="A20" s="4">
        <v>44636</v>
      </c>
      <c r="G20">
        <f t="shared" si="0"/>
        <v>0</v>
      </c>
    </row>
    <row r="21" spans="1:7">
      <c r="A21" s="4">
        <v>44637</v>
      </c>
      <c r="G21">
        <f t="shared" si="0"/>
        <v>0</v>
      </c>
    </row>
    <row r="22" spans="1:7">
      <c r="A22" s="5">
        <v>44638</v>
      </c>
      <c r="G22">
        <f t="shared" si="0"/>
        <v>0</v>
      </c>
    </row>
    <row r="23" spans="1:7">
      <c r="A23" s="4">
        <v>44639</v>
      </c>
      <c r="G23">
        <f t="shared" si="0"/>
        <v>0</v>
      </c>
    </row>
    <row r="24" spans="1:7">
      <c r="A24" s="4">
        <v>44640</v>
      </c>
      <c r="G24">
        <f t="shared" si="0"/>
        <v>0</v>
      </c>
    </row>
    <row r="25" spans="1:7">
      <c r="A25" s="4">
        <v>44641</v>
      </c>
      <c r="G25">
        <f t="shared" si="0"/>
        <v>0</v>
      </c>
    </row>
    <row r="26" spans="1:7">
      <c r="A26" s="4">
        <v>44642</v>
      </c>
      <c r="G26">
        <f t="shared" si="0"/>
        <v>0</v>
      </c>
    </row>
    <row r="27" spans="1:7">
      <c r="A27" s="4">
        <v>44643</v>
      </c>
      <c r="G27">
        <f t="shared" si="0"/>
        <v>0</v>
      </c>
    </row>
    <row r="28" spans="1:7">
      <c r="A28" s="4">
        <v>44644</v>
      </c>
      <c r="G28">
        <f t="shared" si="0"/>
        <v>0</v>
      </c>
    </row>
    <row r="29" spans="1:7">
      <c r="A29" s="4">
        <v>44645</v>
      </c>
      <c r="G29">
        <f t="shared" si="0"/>
        <v>0</v>
      </c>
    </row>
    <row r="30" spans="1:7">
      <c r="A30" s="4">
        <v>44646</v>
      </c>
      <c r="G30">
        <f t="shared" si="0"/>
        <v>0</v>
      </c>
    </row>
    <row r="31" spans="1:7">
      <c r="A31" s="4">
        <v>44647</v>
      </c>
      <c r="G31">
        <f t="shared" si="0"/>
        <v>0</v>
      </c>
    </row>
    <row r="32" spans="1:7">
      <c r="A32" s="4">
        <v>44648</v>
      </c>
      <c r="G32">
        <f t="shared" si="0"/>
        <v>0</v>
      </c>
    </row>
    <row r="33" spans="1:7">
      <c r="A33" s="4">
        <v>44649</v>
      </c>
      <c r="G33">
        <f t="shared" si="0"/>
        <v>0</v>
      </c>
    </row>
    <row r="34" spans="1:7">
      <c r="A34" s="4">
        <v>44650</v>
      </c>
      <c r="G34">
        <f t="shared" si="0"/>
        <v>0</v>
      </c>
    </row>
    <row r="35" spans="1:7">
      <c r="A35" s="4">
        <v>44651</v>
      </c>
      <c r="G35">
        <f t="shared" si="0"/>
        <v>0</v>
      </c>
    </row>
    <row r="36" spans="1:7">
      <c r="A36" s="24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C9" sqref="C9"/>
    </sheetView>
  </sheetViews>
  <sheetFormatPr defaultRowHeight="15"/>
  <cols>
    <col min="1" max="1" width="18.140625" customWidth="1"/>
    <col min="2" max="2" width="18.85546875" customWidth="1"/>
    <col min="3" max="3" width="18.28515625" customWidth="1"/>
    <col min="4" max="4" width="18.85546875" customWidth="1"/>
    <col min="5" max="5" width="19.28515625" customWidth="1"/>
    <col min="6" max="6" width="19.42578125" customWidth="1"/>
    <col min="7" max="7" width="24.28515625" customWidth="1"/>
    <col min="8" max="8" width="15" customWidth="1"/>
  </cols>
  <sheetData>
    <row r="1" spans="1:7" ht="18.75">
      <c r="B1" s="1" t="s">
        <v>0</v>
      </c>
      <c r="C1" s="1"/>
      <c r="D1" s="1"/>
      <c r="E1" s="1"/>
    </row>
    <row r="2" spans="1:7" ht="18.75">
      <c r="B2" s="1" t="s">
        <v>1</v>
      </c>
      <c r="C2" s="1"/>
      <c r="D2" s="2">
        <v>44774</v>
      </c>
      <c r="E2" s="1"/>
    </row>
    <row r="3" spans="1:7">
      <c r="B3" s="23" t="s">
        <v>2</v>
      </c>
      <c r="D3" s="24"/>
    </row>
    <row r="4" spans="1:7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</row>
    <row r="5" spans="1:7">
      <c r="A5" s="4">
        <v>44621</v>
      </c>
      <c r="G5">
        <v>0</v>
      </c>
    </row>
    <row r="6" spans="1:7">
      <c r="A6" s="4">
        <v>44622</v>
      </c>
      <c r="G6">
        <v>0</v>
      </c>
    </row>
    <row r="7" spans="1:7">
      <c r="A7" s="4">
        <v>44623</v>
      </c>
      <c r="G7">
        <v>0</v>
      </c>
    </row>
    <row r="8" spans="1:7">
      <c r="A8" s="5">
        <v>44624</v>
      </c>
      <c r="G8">
        <v>0</v>
      </c>
    </row>
    <row r="9" spans="1:7">
      <c r="A9" s="4">
        <v>44625</v>
      </c>
      <c r="G9">
        <v>0</v>
      </c>
    </row>
    <row r="10" spans="1:7">
      <c r="A10" s="5">
        <v>44626</v>
      </c>
      <c r="G10">
        <v>0</v>
      </c>
    </row>
    <row r="11" spans="1:7">
      <c r="A11" s="4">
        <v>44627</v>
      </c>
      <c r="G11">
        <f t="shared" ref="G11:G35" si="0">B11+C11+D11+E11+F11</f>
        <v>0</v>
      </c>
    </row>
    <row r="12" spans="1:7">
      <c r="A12" s="4">
        <v>44628</v>
      </c>
      <c r="G12">
        <f t="shared" si="0"/>
        <v>0</v>
      </c>
    </row>
    <row r="13" spans="1:7">
      <c r="A13" s="5">
        <v>44629</v>
      </c>
      <c r="G13">
        <f t="shared" si="0"/>
        <v>0</v>
      </c>
    </row>
    <row r="14" spans="1:7">
      <c r="A14" s="4">
        <v>44630</v>
      </c>
      <c r="G14">
        <f t="shared" si="0"/>
        <v>0</v>
      </c>
    </row>
    <row r="15" spans="1:7">
      <c r="A15" s="7">
        <v>44631</v>
      </c>
      <c r="G15">
        <f t="shared" si="0"/>
        <v>0</v>
      </c>
    </row>
    <row r="16" spans="1:7">
      <c r="A16" s="4">
        <v>44632</v>
      </c>
      <c r="G16">
        <f t="shared" si="0"/>
        <v>0</v>
      </c>
    </row>
    <row r="17" spans="1:7">
      <c r="A17" s="4">
        <v>44633</v>
      </c>
      <c r="G17">
        <f t="shared" si="0"/>
        <v>0</v>
      </c>
    </row>
    <row r="18" spans="1:7">
      <c r="A18" s="4">
        <v>44634</v>
      </c>
      <c r="G18">
        <f t="shared" si="0"/>
        <v>0</v>
      </c>
    </row>
    <row r="19" spans="1:7">
      <c r="A19" s="4">
        <v>44635</v>
      </c>
      <c r="G19">
        <f t="shared" si="0"/>
        <v>0</v>
      </c>
    </row>
    <row r="20" spans="1:7">
      <c r="A20" s="4">
        <v>44636</v>
      </c>
      <c r="G20">
        <f t="shared" si="0"/>
        <v>0</v>
      </c>
    </row>
    <row r="21" spans="1:7">
      <c r="A21" s="4">
        <v>44637</v>
      </c>
      <c r="G21">
        <f t="shared" si="0"/>
        <v>0</v>
      </c>
    </row>
    <row r="22" spans="1:7">
      <c r="A22" s="5">
        <v>44638</v>
      </c>
      <c r="G22">
        <f t="shared" si="0"/>
        <v>0</v>
      </c>
    </row>
    <row r="23" spans="1:7">
      <c r="A23" s="4">
        <v>44639</v>
      </c>
      <c r="G23">
        <f t="shared" si="0"/>
        <v>0</v>
      </c>
    </row>
    <row r="24" spans="1:7">
      <c r="A24" s="4">
        <v>44640</v>
      </c>
      <c r="G24">
        <f t="shared" si="0"/>
        <v>0</v>
      </c>
    </row>
    <row r="25" spans="1:7">
      <c r="A25" s="4">
        <v>44641</v>
      </c>
      <c r="G25">
        <f t="shared" si="0"/>
        <v>0</v>
      </c>
    </row>
    <row r="26" spans="1:7">
      <c r="A26" s="4">
        <v>44642</v>
      </c>
      <c r="G26">
        <f t="shared" si="0"/>
        <v>0</v>
      </c>
    </row>
    <row r="27" spans="1:7">
      <c r="A27" s="4">
        <v>44643</v>
      </c>
      <c r="G27">
        <f t="shared" si="0"/>
        <v>0</v>
      </c>
    </row>
    <row r="28" spans="1:7">
      <c r="A28" s="4">
        <v>44644</v>
      </c>
      <c r="G28">
        <f t="shared" si="0"/>
        <v>0</v>
      </c>
    </row>
    <row r="29" spans="1:7">
      <c r="A29" s="4">
        <v>44645</v>
      </c>
      <c r="G29">
        <f t="shared" si="0"/>
        <v>0</v>
      </c>
    </row>
    <row r="30" spans="1:7">
      <c r="A30" s="4">
        <v>44646</v>
      </c>
      <c r="G30">
        <f t="shared" si="0"/>
        <v>0</v>
      </c>
    </row>
    <row r="31" spans="1:7">
      <c r="A31" s="4">
        <v>44647</v>
      </c>
      <c r="G31">
        <f t="shared" si="0"/>
        <v>0</v>
      </c>
    </row>
    <row r="32" spans="1:7">
      <c r="A32" s="4">
        <v>44648</v>
      </c>
      <c r="G32">
        <f t="shared" si="0"/>
        <v>0</v>
      </c>
    </row>
    <row r="33" spans="1:7">
      <c r="A33" s="4">
        <v>44649</v>
      </c>
      <c r="G33">
        <f t="shared" si="0"/>
        <v>0</v>
      </c>
    </row>
    <row r="34" spans="1:7">
      <c r="A34" s="4">
        <v>44650</v>
      </c>
      <c r="G34">
        <f t="shared" si="0"/>
        <v>0</v>
      </c>
    </row>
    <row r="35" spans="1:7">
      <c r="A35" s="4">
        <v>44651</v>
      </c>
      <c r="G35">
        <f t="shared" si="0"/>
        <v>0</v>
      </c>
    </row>
    <row r="36" spans="1:7">
      <c r="A36" s="24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topLeftCell="B16" workbookViewId="0">
      <selection activeCell="I2" sqref="I2"/>
    </sheetView>
  </sheetViews>
  <sheetFormatPr defaultRowHeight="15"/>
  <cols>
    <col min="1" max="1" width="9.85546875" customWidth="1"/>
    <col min="2" max="2" width="12.5703125" customWidth="1"/>
    <col min="3" max="3" width="14.85546875" customWidth="1"/>
    <col min="4" max="4" width="15.28515625" customWidth="1"/>
    <col min="5" max="5" width="13.5703125" customWidth="1"/>
    <col min="6" max="6" width="13.28515625" customWidth="1"/>
    <col min="7" max="7" width="23.28515625" customWidth="1"/>
    <col min="8" max="8" width="21.28515625" customWidth="1"/>
    <col min="9" max="9" width="17.42578125" customWidth="1"/>
  </cols>
  <sheetData>
    <row r="1" spans="1:9" ht="18.75">
      <c r="B1" s="1" t="s">
        <v>0</v>
      </c>
      <c r="C1" s="1"/>
      <c r="D1" s="1"/>
      <c r="E1" s="1"/>
    </row>
    <row r="2" spans="1:9" ht="18.75">
      <c r="B2" s="1" t="s">
        <v>1</v>
      </c>
      <c r="C2" s="1"/>
      <c r="D2" s="2">
        <v>37043</v>
      </c>
      <c r="E2" s="1"/>
    </row>
    <row r="3" spans="1:9" s="9" customFormat="1" ht="15.75">
      <c r="B3" s="16" t="s">
        <v>2</v>
      </c>
      <c r="D3" s="16" t="s">
        <v>13</v>
      </c>
    </row>
    <row r="4" spans="1:9" ht="15.75">
      <c r="A4" s="3" t="s">
        <v>4</v>
      </c>
      <c r="B4" s="3" t="s">
        <v>5</v>
      </c>
      <c r="C4" s="3" t="s">
        <v>6</v>
      </c>
      <c r="D4" s="3" t="s">
        <v>5</v>
      </c>
      <c r="E4" s="3" t="s">
        <v>6</v>
      </c>
      <c r="F4" s="3" t="s">
        <v>7</v>
      </c>
      <c r="G4" s="3" t="s">
        <v>17</v>
      </c>
      <c r="H4" s="3" t="s">
        <v>15</v>
      </c>
      <c r="I4" s="3" t="s">
        <v>10</v>
      </c>
    </row>
    <row r="5" spans="1:9">
      <c r="A5" s="4">
        <v>44348</v>
      </c>
      <c r="B5">
        <v>0</v>
      </c>
      <c r="C5">
        <v>0</v>
      </c>
      <c r="D5">
        <v>55000</v>
      </c>
      <c r="E5">
        <v>57000</v>
      </c>
      <c r="F5">
        <v>0</v>
      </c>
      <c r="G5">
        <v>0</v>
      </c>
      <c r="H5">
        <v>600000</v>
      </c>
      <c r="I5">
        <f>SUM(B5:H5)</f>
        <v>712000</v>
      </c>
    </row>
    <row r="6" spans="1:9">
      <c r="A6" s="4">
        <v>44349</v>
      </c>
      <c r="B6">
        <v>42000</v>
      </c>
      <c r="C6">
        <v>41000</v>
      </c>
      <c r="D6">
        <v>49000</v>
      </c>
      <c r="E6">
        <v>14000</v>
      </c>
      <c r="F6">
        <v>0</v>
      </c>
      <c r="G6">
        <v>0</v>
      </c>
      <c r="H6">
        <v>0</v>
      </c>
      <c r="I6">
        <f t="shared" ref="I6:I34" si="0">SUM(B6:H6)</f>
        <v>146000</v>
      </c>
    </row>
    <row r="7" spans="1:9">
      <c r="A7" s="4">
        <v>44350</v>
      </c>
      <c r="B7">
        <v>85000</v>
      </c>
      <c r="C7">
        <v>81000</v>
      </c>
      <c r="D7">
        <v>0</v>
      </c>
      <c r="E7">
        <v>19500</v>
      </c>
      <c r="F7">
        <v>0</v>
      </c>
      <c r="G7">
        <v>0</v>
      </c>
      <c r="H7">
        <v>0</v>
      </c>
      <c r="I7">
        <f t="shared" si="0"/>
        <v>185500</v>
      </c>
    </row>
    <row r="8" spans="1:9">
      <c r="A8" s="4">
        <v>44351</v>
      </c>
      <c r="B8">
        <v>0</v>
      </c>
      <c r="C8">
        <v>0</v>
      </c>
      <c r="D8">
        <v>30000</v>
      </c>
      <c r="E8">
        <v>78500</v>
      </c>
      <c r="F8">
        <v>0</v>
      </c>
      <c r="G8">
        <v>0</v>
      </c>
      <c r="H8">
        <v>0</v>
      </c>
      <c r="I8">
        <f t="shared" si="0"/>
        <v>108500</v>
      </c>
    </row>
    <row r="9" spans="1:9">
      <c r="A9" s="4">
        <v>44352</v>
      </c>
      <c r="B9">
        <v>0</v>
      </c>
      <c r="C9">
        <v>0</v>
      </c>
      <c r="D9">
        <v>101000</v>
      </c>
      <c r="E9">
        <v>140500</v>
      </c>
      <c r="G9">
        <v>0</v>
      </c>
      <c r="H9">
        <v>678500</v>
      </c>
      <c r="I9">
        <f t="shared" si="0"/>
        <v>920000</v>
      </c>
    </row>
    <row r="10" spans="1:9">
      <c r="A10" s="4">
        <v>44353</v>
      </c>
      <c r="B10">
        <v>0</v>
      </c>
      <c r="C10">
        <v>0</v>
      </c>
      <c r="D10">
        <v>1263000</v>
      </c>
      <c r="E10">
        <v>83400</v>
      </c>
      <c r="I10">
        <f t="shared" si="0"/>
        <v>1346400</v>
      </c>
    </row>
    <row r="11" spans="1:9">
      <c r="A11" s="4">
        <v>44354</v>
      </c>
      <c r="B11">
        <v>0</v>
      </c>
      <c r="C11">
        <v>1000</v>
      </c>
      <c r="D11">
        <v>145000</v>
      </c>
      <c r="E11">
        <v>207000</v>
      </c>
      <c r="F11">
        <v>4000</v>
      </c>
      <c r="G11" t="s">
        <v>16</v>
      </c>
      <c r="I11">
        <f t="shared" si="0"/>
        <v>357000</v>
      </c>
    </row>
    <row r="12" spans="1:9">
      <c r="A12" s="4">
        <v>44355</v>
      </c>
      <c r="B12">
        <v>17000</v>
      </c>
      <c r="C12">
        <v>19000</v>
      </c>
      <c r="D12">
        <v>109000</v>
      </c>
      <c r="E12">
        <v>235000</v>
      </c>
      <c r="F12">
        <v>8000</v>
      </c>
      <c r="G12">
        <v>0</v>
      </c>
      <c r="H12">
        <v>201000</v>
      </c>
      <c r="I12">
        <f t="shared" si="0"/>
        <v>589000</v>
      </c>
    </row>
    <row r="13" spans="1:9">
      <c r="A13" s="4">
        <v>44356</v>
      </c>
      <c r="B13">
        <v>0</v>
      </c>
      <c r="C13">
        <v>11000</v>
      </c>
      <c r="D13">
        <v>208000</v>
      </c>
      <c r="E13">
        <v>313000</v>
      </c>
      <c r="I13">
        <f>SUM(B13:H13)</f>
        <v>532000</v>
      </c>
    </row>
    <row r="14" spans="1:9">
      <c r="A14" s="4">
        <v>44357</v>
      </c>
      <c r="B14">
        <v>24000</v>
      </c>
      <c r="C14">
        <v>25000</v>
      </c>
      <c r="D14">
        <v>115000</v>
      </c>
      <c r="E14">
        <v>206500</v>
      </c>
      <c r="I14">
        <f>SUM(B14:H14)</f>
        <v>370500</v>
      </c>
    </row>
    <row r="15" spans="1:9">
      <c r="A15" s="4">
        <v>44358</v>
      </c>
      <c r="B15">
        <v>77000</v>
      </c>
      <c r="C15">
        <v>70000</v>
      </c>
      <c r="D15">
        <v>86000</v>
      </c>
      <c r="E15">
        <v>251000</v>
      </c>
      <c r="F15">
        <v>0</v>
      </c>
      <c r="G15">
        <v>0</v>
      </c>
      <c r="H15">
        <v>0</v>
      </c>
      <c r="I15">
        <f t="shared" si="0"/>
        <v>484000</v>
      </c>
    </row>
    <row r="16" spans="1:9">
      <c r="A16" s="4">
        <v>44359</v>
      </c>
      <c r="B16">
        <v>151000</v>
      </c>
      <c r="C16">
        <v>55000</v>
      </c>
      <c r="D16">
        <v>232000</v>
      </c>
      <c r="E16">
        <v>270000</v>
      </c>
      <c r="F16">
        <v>100000</v>
      </c>
      <c r="H16">
        <v>0</v>
      </c>
      <c r="I16">
        <f t="shared" si="0"/>
        <v>808000</v>
      </c>
    </row>
    <row r="17" spans="1:9">
      <c r="A17" s="15">
        <v>44360</v>
      </c>
      <c r="H17">
        <v>0</v>
      </c>
      <c r="I17">
        <f t="shared" si="0"/>
        <v>0</v>
      </c>
    </row>
    <row r="18" spans="1:9">
      <c r="A18" s="4">
        <v>44361</v>
      </c>
      <c r="B18">
        <v>80000</v>
      </c>
      <c r="C18">
        <v>40000</v>
      </c>
      <c r="D18">
        <v>95000</v>
      </c>
      <c r="E18">
        <v>181500</v>
      </c>
      <c r="F18">
        <v>10000</v>
      </c>
      <c r="H18">
        <v>0</v>
      </c>
      <c r="I18">
        <f t="shared" si="0"/>
        <v>406500</v>
      </c>
    </row>
    <row r="19" spans="1:9">
      <c r="A19" s="4">
        <v>44362</v>
      </c>
      <c r="B19">
        <v>0</v>
      </c>
      <c r="C19">
        <v>0</v>
      </c>
      <c r="D19">
        <v>217000</v>
      </c>
      <c r="E19">
        <v>212000</v>
      </c>
      <c r="F19">
        <v>8000</v>
      </c>
      <c r="H19">
        <v>0</v>
      </c>
      <c r="I19">
        <f t="shared" si="0"/>
        <v>437000</v>
      </c>
    </row>
    <row r="20" spans="1:9">
      <c r="A20" s="4">
        <v>44363</v>
      </c>
      <c r="B20">
        <v>0</v>
      </c>
      <c r="C20">
        <v>0</v>
      </c>
      <c r="D20">
        <v>200000</v>
      </c>
      <c r="E20">
        <v>208000</v>
      </c>
      <c r="F20">
        <v>56000</v>
      </c>
      <c r="G20">
        <v>0</v>
      </c>
      <c r="H20">
        <v>0</v>
      </c>
      <c r="I20">
        <f t="shared" si="0"/>
        <v>464000</v>
      </c>
    </row>
    <row r="21" spans="1:9">
      <c r="A21" s="4">
        <v>44364</v>
      </c>
      <c r="B21">
        <v>59000</v>
      </c>
      <c r="C21">
        <v>187000</v>
      </c>
      <c r="D21">
        <v>24000</v>
      </c>
      <c r="E21">
        <v>11000</v>
      </c>
      <c r="F21">
        <v>15000</v>
      </c>
      <c r="H21">
        <v>0</v>
      </c>
      <c r="I21">
        <f t="shared" si="0"/>
        <v>296000</v>
      </c>
    </row>
    <row r="22" spans="1:9">
      <c r="A22" s="4">
        <v>44365</v>
      </c>
      <c r="B22">
        <v>40000</v>
      </c>
      <c r="C22">
        <v>27000</v>
      </c>
      <c r="D22">
        <v>95000</v>
      </c>
      <c r="E22">
        <v>98000</v>
      </c>
      <c r="F22">
        <v>26000</v>
      </c>
      <c r="H22">
        <v>0</v>
      </c>
      <c r="I22">
        <f t="shared" si="0"/>
        <v>286000</v>
      </c>
    </row>
    <row r="23" spans="1:9">
      <c r="A23" s="4">
        <v>44366</v>
      </c>
      <c r="B23">
        <v>253000</v>
      </c>
      <c r="C23">
        <v>539000</v>
      </c>
      <c r="H23">
        <v>0</v>
      </c>
      <c r="I23">
        <f t="shared" si="0"/>
        <v>792000</v>
      </c>
    </row>
    <row r="24" spans="1:9">
      <c r="A24" s="15">
        <v>44367</v>
      </c>
      <c r="H24">
        <v>0</v>
      </c>
      <c r="I24">
        <f t="shared" si="0"/>
        <v>0</v>
      </c>
    </row>
    <row r="25" spans="1:9">
      <c r="A25" s="4">
        <v>44368</v>
      </c>
      <c r="B25">
        <v>0</v>
      </c>
      <c r="C25">
        <v>0</v>
      </c>
      <c r="D25">
        <v>100000</v>
      </c>
      <c r="E25">
        <v>173000</v>
      </c>
      <c r="H25">
        <v>0</v>
      </c>
      <c r="I25">
        <f t="shared" si="0"/>
        <v>273000</v>
      </c>
    </row>
    <row r="26" spans="1:9">
      <c r="A26" s="4">
        <v>44369</v>
      </c>
      <c r="B26">
        <v>0</v>
      </c>
      <c r="C26">
        <v>0</v>
      </c>
      <c r="D26">
        <v>127000</v>
      </c>
      <c r="E26">
        <v>46000</v>
      </c>
      <c r="F26">
        <v>84000</v>
      </c>
      <c r="H26">
        <v>166000</v>
      </c>
      <c r="I26">
        <f t="shared" si="0"/>
        <v>423000</v>
      </c>
    </row>
    <row r="27" spans="1:9">
      <c r="A27" s="4">
        <v>44370</v>
      </c>
      <c r="B27">
        <v>0</v>
      </c>
      <c r="C27">
        <v>0</v>
      </c>
      <c r="D27">
        <v>28000</v>
      </c>
      <c r="E27">
        <v>42000</v>
      </c>
      <c r="F27">
        <v>20000</v>
      </c>
      <c r="G27">
        <v>0</v>
      </c>
      <c r="H27">
        <v>0</v>
      </c>
      <c r="I27">
        <f t="shared" si="0"/>
        <v>90000</v>
      </c>
    </row>
    <row r="28" spans="1:9">
      <c r="A28" s="4">
        <v>44371</v>
      </c>
      <c r="B28">
        <v>86000</v>
      </c>
      <c r="C28">
        <v>23500</v>
      </c>
      <c r="D28">
        <v>44000</v>
      </c>
      <c r="E28">
        <v>89000</v>
      </c>
      <c r="F28">
        <v>10000</v>
      </c>
      <c r="G28">
        <v>0</v>
      </c>
      <c r="H28">
        <v>0</v>
      </c>
      <c r="I28">
        <f t="shared" si="0"/>
        <v>252500</v>
      </c>
    </row>
    <row r="29" spans="1:9">
      <c r="A29" s="4">
        <v>44372</v>
      </c>
      <c r="B29">
        <v>21000</v>
      </c>
      <c r="C29">
        <v>38000</v>
      </c>
      <c r="D29">
        <v>190500</v>
      </c>
      <c r="E29">
        <v>142000</v>
      </c>
      <c r="F29">
        <v>65000</v>
      </c>
      <c r="H29">
        <v>0</v>
      </c>
      <c r="I29">
        <f t="shared" si="0"/>
        <v>456500</v>
      </c>
    </row>
    <row r="30" spans="1:9">
      <c r="A30" s="4">
        <v>44373</v>
      </c>
      <c r="B30">
        <v>46000</v>
      </c>
      <c r="C30">
        <v>0</v>
      </c>
      <c r="D30">
        <v>459000</v>
      </c>
      <c r="E30">
        <v>266500</v>
      </c>
      <c r="F30">
        <v>0</v>
      </c>
      <c r="G30">
        <v>0</v>
      </c>
      <c r="H30">
        <v>0</v>
      </c>
      <c r="I30">
        <f t="shared" si="0"/>
        <v>771500</v>
      </c>
    </row>
    <row r="31" spans="1:9">
      <c r="A31" s="4">
        <v>44374</v>
      </c>
      <c r="B31">
        <v>0</v>
      </c>
      <c r="C31">
        <v>0</v>
      </c>
      <c r="D31">
        <v>853000</v>
      </c>
      <c r="E31">
        <v>521000</v>
      </c>
      <c r="H31">
        <v>500000</v>
      </c>
      <c r="I31">
        <f t="shared" si="0"/>
        <v>1874000</v>
      </c>
    </row>
    <row r="32" spans="1:9">
      <c r="A32" s="4">
        <v>44375</v>
      </c>
      <c r="B32">
        <v>0</v>
      </c>
      <c r="C32">
        <v>0</v>
      </c>
      <c r="D32">
        <v>154000</v>
      </c>
      <c r="E32">
        <v>97500</v>
      </c>
      <c r="F32">
        <v>14000</v>
      </c>
      <c r="G32">
        <v>0</v>
      </c>
      <c r="H32">
        <v>0</v>
      </c>
      <c r="I32">
        <f t="shared" si="0"/>
        <v>265500</v>
      </c>
    </row>
    <row r="33" spans="1:9">
      <c r="A33" s="4">
        <v>44376</v>
      </c>
      <c r="B33">
        <v>0</v>
      </c>
      <c r="C33">
        <v>3000</v>
      </c>
      <c r="D33">
        <v>69000</v>
      </c>
      <c r="E33">
        <v>111000</v>
      </c>
      <c r="F33">
        <v>57000</v>
      </c>
      <c r="G33">
        <v>0</v>
      </c>
      <c r="H33">
        <v>0</v>
      </c>
      <c r="I33">
        <f t="shared" si="0"/>
        <v>240000</v>
      </c>
    </row>
    <row r="34" spans="1:9">
      <c r="A34" s="4">
        <v>44377</v>
      </c>
      <c r="B34">
        <v>0</v>
      </c>
      <c r="C34">
        <v>21000</v>
      </c>
      <c r="D34">
        <v>91000</v>
      </c>
      <c r="E34">
        <v>177000</v>
      </c>
      <c r="F34">
        <v>0</v>
      </c>
      <c r="G34">
        <v>60000</v>
      </c>
      <c r="I34">
        <f t="shared" si="0"/>
        <v>349000</v>
      </c>
    </row>
    <row r="35" spans="1:9" ht="21">
      <c r="A35" s="1" t="s">
        <v>11</v>
      </c>
      <c r="B35" s="3">
        <f>SUM(B5:B34)</f>
        <v>981000</v>
      </c>
      <c r="C35" s="3">
        <f t="shared" ref="C35:H35" si="1">SUM(C5:C34)</f>
        <v>1181500</v>
      </c>
      <c r="D35" s="3">
        <f t="shared" si="1"/>
        <v>5139500</v>
      </c>
      <c r="E35" s="3">
        <f t="shared" si="1"/>
        <v>4250900</v>
      </c>
      <c r="F35" s="3">
        <f t="shared" si="1"/>
        <v>477000</v>
      </c>
      <c r="G35" s="3">
        <f t="shared" si="1"/>
        <v>60000</v>
      </c>
      <c r="H35" s="3">
        <f t="shared" si="1"/>
        <v>2145500</v>
      </c>
      <c r="I35" s="11">
        <f>SUM(I5:I34)</f>
        <v>14235400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topLeftCell="C1" workbookViewId="0">
      <selection activeCell="C40" sqref="C40"/>
    </sheetView>
  </sheetViews>
  <sheetFormatPr defaultRowHeight="15"/>
  <cols>
    <col min="1" max="1" width="10.5703125" customWidth="1"/>
    <col min="2" max="2" width="17.140625" customWidth="1"/>
    <col min="3" max="3" width="15.5703125" customWidth="1"/>
    <col min="4" max="4" width="13.28515625" customWidth="1"/>
    <col min="5" max="5" width="14.85546875" customWidth="1"/>
    <col min="6" max="6" width="20.140625" customWidth="1"/>
    <col min="7" max="7" width="23.5703125" customWidth="1"/>
    <col min="8" max="8" width="23.140625" customWidth="1"/>
    <col min="9" max="9" width="16.7109375" customWidth="1"/>
  </cols>
  <sheetData>
    <row r="1" spans="1:9" ht="18.75">
      <c r="B1" s="1" t="s">
        <v>0</v>
      </c>
      <c r="C1" s="1"/>
      <c r="D1" s="1"/>
      <c r="E1" s="1"/>
    </row>
    <row r="2" spans="1:9" ht="18.75">
      <c r="B2" s="1" t="s">
        <v>1</v>
      </c>
      <c r="C2" s="1"/>
      <c r="D2" s="2">
        <v>44378</v>
      </c>
      <c r="E2" s="1"/>
    </row>
    <row r="3" spans="1:9" ht="18.75">
      <c r="B3" s="17" t="s">
        <v>13</v>
      </c>
      <c r="D3" s="1" t="s">
        <v>2</v>
      </c>
    </row>
    <row r="4" spans="1:9" ht="15.75">
      <c r="A4" s="3" t="s">
        <v>4</v>
      </c>
      <c r="B4" s="3" t="s">
        <v>5</v>
      </c>
      <c r="C4" s="3" t="s">
        <v>6</v>
      </c>
      <c r="D4" s="3" t="s">
        <v>5</v>
      </c>
      <c r="E4" s="3" t="s">
        <v>6</v>
      </c>
      <c r="F4" s="3" t="s">
        <v>7</v>
      </c>
      <c r="G4" s="3" t="s">
        <v>17</v>
      </c>
      <c r="H4" s="3" t="s">
        <v>15</v>
      </c>
      <c r="I4" s="3" t="s">
        <v>10</v>
      </c>
    </row>
    <row r="5" spans="1:9">
      <c r="A5" s="4">
        <v>44378</v>
      </c>
      <c r="B5">
        <v>260000</v>
      </c>
      <c r="C5">
        <v>246000</v>
      </c>
      <c r="D5">
        <v>19000</v>
      </c>
      <c r="E5">
        <v>14000</v>
      </c>
      <c r="F5">
        <v>0</v>
      </c>
      <c r="G5">
        <v>0</v>
      </c>
      <c r="H5">
        <v>0</v>
      </c>
      <c r="I5">
        <f>SUM(B5:H5)</f>
        <v>539000</v>
      </c>
    </row>
    <row r="6" spans="1:9">
      <c r="A6" s="4">
        <v>44379</v>
      </c>
      <c r="B6">
        <v>224000</v>
      </c>
      <c r="C6">
        <v>152500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ref="I6:I35" si="0">SUM(B6:H6)</f>
        <v>376500</v>
      </c>
    </row>
    <row r="7" spans="1:9">
      <c r="A7" s="4">
        <v>44380</v>
      </c>
      <c r="B7">
        <v>280000</v>
      </c>
      <c r="C7">
        <v>268000</v>
      </c>
      <c r="D7">
        <v>0</v>
      </c>
      <c r="E7">
        <v>43000</v>
      </c>
      <c r="F7">
        <v>125000</v>
      </c>
      <c r="H7">
        <v>0</v>
      </c>
      <c r="I7">
        <f t="shared" si="0"/>
        <v>716000</v>
      </c>
    </row>
    <row r="8" spans="1:9">
      <c r="A8" s="4">
        <v>44381</v>
      </c>
      <c r="B8">
        <v>254000</v>
      </c>
      <c r="C8">
        <v>272000</v>
      </c>
      <c r="D8">
        <v>0</v>
      </c>
      <c r="E8">
        <v>0</v>
      </c>
      <c r="F8">
        <v>0</v>
      </c>
      <c r="G8">
        <v>120000</v>
      </c>
      <c r="H8">
        <v>0</v>
      </c>
      <c r="I8">
        <f t="shared" si="0"/>
        <v>646000</v>
      </c>
    </row>
    <row r="9" spans="1:9">
      <c r="A9" s="4">
        <v>44382</v>
      </c>
      <c r="B9">
        <v>104000</v>
      </c>
      <c r="C9">
        <v>147000</v>
      </c>
      <c r="D9">
        <v>0</v>
      </c>
      <c r="E9">
        <v>0</v>
      </c>
      <c r="F9">
        <v>0</v>
      </c>
      <c r="G9">
        <v>120000</v>
      </c>
      <c r="H9">
        <v>0</v>
      </c>
      <c r="I9">
        <f t="shared" si="0"/>
        <v>371000</v>
      </c>
    </row>
    <row r="10" spans="1:9">
      <c r="A10" s="4">
        <v>44383</v>
      </c>
      <c r="B10">
        <v>117000</v>
      </c>
      <c r="C10">
        <v>46000</v>
      </c>
      <c r="D10">
        <v>19000</v>
      </c>
      <c r="E10">
        <v>1000</v>
      </c>
      <c r="G10" s="18">
        <v>120000</v>
      </c>
      <c r="H10">
        <v>0</v>
      </c>
      <c r="I10">
        <f t="shared" si="0"/>
        <v>303000</v>
      </c>
    </row>
    <row r="11" spans="1:9">
      <c r="A11" s="4">
        <v>44384</v>
      </c>
      <c r="B11">
        <v>165000</v>
      </c>
      <c r="C11">
        <v>179500</v>
      </c>
      <c r="D11">
        <v>20000</v>
      </c>
      <c r="E11">
        <v>47000</v>
      </c>
      <c r="F11">
        <v>0</v>
      </c>
      <c r="G11">
        <v>0</v>
      </c>
      <c r="H11">
        <v>0</v>
      </c>
      <c r="I11">
        <f t="shared" si="0"/>
        <v>411500</v>
      </c>
    </row>
    <row r="12" spans="1:9">
      <c r="A12" s="4">
        <v>44385</v>
      </c>
      <c r="B12">
        <v>70000</v>
      </c>
      <c r="C12">
        <v>32500</v>
      </c>
      <c r="D12">
        <v>3000</v>
      </c>
      <c r="E12">
        <v>8500</v>
      </c>
      <c r="F12">
        <v>0</v>
      </c>
      <c r="G12">
        <v>0</v>
      </c>
      <c r="H12">
        <v>0</v>
      </c>
      <c r="I12">
        <f t="shared" si="0"/>
        <v>114000</v>
      </c>
    </row>
    <row r="13" spans="1:9">
      <c r="A13" s="4">
        <v>44386</v>
      </c>
      <c r="B13">
        <v>131000</v>
      </c>
      <c r="C13">
        <v>221000</v>
      </c>
      <c r="D13">
        <v>0</v>
      </c>
      <c r="E13">
        <v>0</v>
      </c>
      <c r="F13">
        <v>55000</v>
      </c>
      <c r="G13">
        <v>0</v>
      </c>
      <c r="H13">
        <v>0</v>
      </c>
      <c r="I13">
        <f t="shared" si="0"/>
        <v>407000</v>
      </c>
    </row>
    <row r="14" spans="1:9">
      <c r="A14" s="4">
        <v>44387</v>
      </c>
      <c r="B14">
        <v>410000</v>
      </c>
      <c r="C14">
        <v>492500</v>
      </c>
      <c r="D14">
        <v>38000</v>
      </c>
      <c r="E14">
        <v>28000</v>
      </c>
      <c r="F14">
        <v>65000</v>
      </c>
      <c r="G14">
        <v>60000</v>
      </c>
      <c r="H14">
        <v>0</v>
      </c>
      <c r="I14">
        <f t="shared" si="0"/>
        <v>1093500</v>
      </c>
    </row>
    <row r="15" spans="1:9">
      <c r="A15" s="4">
        <v>44388</v>
      </c>
      <c r="B15">
        <v>241000</v>
      </c>
      <c r="C15">
        <v>393000</v>
      </c>
      <c r="D15">
        <v>52000</v>
      </c>
      <c r="E15">
        <v>46000</v>
      </c>
      <c r="F15">
        <v>0</v>
      </c>
      <c r="G15">
        <v>0</v>
      </c>
      <c r="H15">
        <v>0</v>
      </c>
      <c r="I15">
        <f t="shared" si="0"/>
        <v>732000</v>
      </c>
    </row>
    <row r="16" spans="1:9">
      <c r="A16" s="4">
        <v>44389</v>
      </c>
      <c r="B16">
        <v>11000</v>
      </c>
      <c r="C16">
        <v>125000</v>
      </c>
      <c r="D16">
        <v>4000</v>
      </c>
      <c r="E16">
        <v>30000</v>
      </c>
      <c r="F16">
        <v>0</v>
      </c>
      <c r="G16">
        <v>0</v>
      </c>
      <c r="H16">
        <v>0</v>
      </c>
      <c r="I16">
        <f t="shared" si="0"/>
        <v>170000</v>
      </c>
    </row>
    <row r="17" spans="1:9">
      <c r="A17" s="4">
        <v>44390</v>
      </c>
      <c r="B17">
        <v>216000</v>
      </c>
      <c r="C17">
        <v>110500</v>
      </c>
      <c r="D17">
        <v>14000</v>
      </c>
      <c r="E17">
        <v>26000</v>
      </c>
      <c r="F17">
        <v>0</v>
      </c>
      <c r="G17">
        <v>0</v>
      </c>
      <c r="H17">
        <v>0</v>
      </c>
      <c r="I17">
        <f>SUM(C17:H17)</f>
        <v>150500</v>
      </c>
    </row>
    <row r="18" spans="1:9">
      <c r="A18" s="4">
        <v>44391</v>
      </c>
      <c r="B18">
        <v>156000</v>
      </c>
      <c r="C18">
        <v>86000</v>
      </c>
      <c r="D18">
        <v>0</v>
      </c>
      <c r="E18">
        <v>50000</v>
      </c>
      <c r="F18">
        <v>0</v>
      </c>
      <c r="G18">
        <v>0</v>
      </c>
      <c r="H18">
        <v>0</v>
      </c>
      <c r="I18">
        <f t="shared" si="0"/>
        <v>292000</v>
      </c>
    </row>
    <row r="19" spans="1:9">
      <c r="A19" s="4">
        <v>44392</v>
      </c>
      <c r="B19">
        <v>255000</v>
      </c>
      <c r="C19">
        <v>190000</v>
      </c>
      <c r="D19">
        <v>31000</v>
      </c>
      <c r="E19">
        <v>46000</v>
      </c>
      <c r="F19">
        <v>0</v>
      </c>
      <c r="G19">
        <v>0</v>
      </c>
      <c r="H19">
        <v>0</v>
      </c>
      <c r="I19">
        <f t="shared" si="0"/>
        <v>522000</v>
      </c>
    </row>
    <row r="20" spans="1:9">
      <c r="A20" s="4">
        <v>44393</v>
      </c>
      <c r="B20">
        <v>301000</v>
      </c>
      <c r="C20">
        <v>406000</v>
      </c>
      <c r="D20">
        <v>0</v>
      </c>
      <c r="E20">
        <v>0</v>
      </c>
      <c r="F20">
        <v>0</v>
      </c>
      <c r="G20">
        <v>0</v>
      </c>
      <c r="I20">
        <f t="shared" si="0"/>
        <v>707000</v>
      </c>
    </row>
    <row r="21" spans="1:9">
      <c r="A21" s="4">
        <v>44394</v>
      </c>
      <c r="B21">
        <v>462000</v>
      </c>
      <c r="C21">
        <v>339000</v>
      </c>
      <c r="D21">
        <v>0</v>
      </c>
      <c r="E21">
        <v>0</v>
      </c>
      <c r="F21">
        <v>0</v>
      </c>
      <c r="G21">
        <v>120000</v>
      </c>
      <c r="H21">
        <v>0</v>
      </c>
      <c r="I21">
        <f t="shared" si="0"/>
        <v>921000</v>
      </c>
    </row>
    <row r="22" spans="1:9">
      <c r="A22" s="4">
        <v>44395</v>
      </c>
      <c r="B22">
        <v>456000</v>
      </c>
      <c r="C22">
        <v>316500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772500</v>
      </c>
    </row>
    <row r="23" spans="1:9">
      <c r="A23" s="4">
        <v>44396</v>
      </c>
      <c r="B23">
        <v>59000</v>
      </c>
      <c r="C23">
        <v>88500</v>
      </c>
      <c r="D23">
        <v>29000</v>
      </c>
      <c r="E23">
        <v>11000</v>
      </c>
      <c r="F23">
        <v>0</v>
      </c>
      <c r="G23">
        <v>0</v>
      </c>
      <c r="H23">
        <v>0</v>
      </c>
      <c r="I23">
        <f t="shared" si="0"/>
        <v>187500</v>
      </c>
    </row>
    <row r="24" spans="1:9">
      <c r="A24" s="4">
        <v>44397</v>
      </c>
      <c r="B24">
        <v>54000</v>
      </c>
      <c r="C24">
        <v>106000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160000</v>
      </c>
    </row>
    <row r="25" spans="1:9">
      <c r="A25" s="4">
        <v>44398</v>
      </c>
      <c r="B25">
        <v>182000</v>
      </c>
      <c r="C25">
        <v>199000</v>
      </c>
      <c r="D25">
        <v>76000</v>
      </c>
      <c r="E25">
        <v>26000</v>
      </c>
      <c r="F25">
        <v>20000</v>
      </c>
      <c r="G25">
        <v>0</v>
      </c>
      <c r="H25">
        <v>0</v>
      </c>
      <c r="I25">
        <f t="shared" si="0"/>
        <v>503000</v>
      </c>
    </row>
    <row r="26" spans="1:9">
      <c r="A26" s="4">
        <v>44399</v>
      </c>
      <c r="B26">
        <v>101000</v>
      </c>
      <c r="C26">
        <v>91000</v>
      </c>
      <c r="D26">
        <v>25000</v>
      </c>
      <c r="E26">
        <v>9000</v>
      </c>
      <c r="I26">
        <f t="shared" si="0"/>
        <v>226000</v>
      </c>
    </row>
    <row r="27" spans="1:9">
      <c r="A27" s="4">
        <v>23</v>
      </c>
      <c r="B27">
        <v>63000</v>
      </c>
      <c r="C27">
        <v>40000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103000</v>
      </c>
    </row>
    <row r="28" spans="1:9">
      <c r="A28" s="4">
        <v>24</v>
      </c>
      <c r="B28">
        <v>221000</v>
      </c>
      <c r="C28">
        <v>197500</v>
      </c>
      <c r="D28">
        <v>0</v>
      </c>
      <c r="E28">
        <v>21000</v>
      </c>
      <c r="F28">
        <v>0</v>
      </c>
      <c r="G28">
        <v>120000</v>
      </c>
      <c r="H28">
        <v>0</v>
      </c>
      <c r="I28">
        <f t="shared" si="0"/>
        <v>559500</v>
      </c>
    </row>
    <row r="29" spans="1:9">
      <c r="A29" s="15">
        <v>44402</v>
      </c>
      <c r="I29">
        <f t="shared" si="0"/>
        <v>0</v>
      </c>
    </row>
    <row r="30" spans="1:9">
      <c r="A30" s="4">
        <v>44403</v>
      </c>
      <c r="B30">
        <v>87000</v>
      </c>
      <c r="C30">
        <v>133000</v>
      </c>
      <c r="D30">
        <v>0</v>
      </c>
      <c r="E30">
        <v>18000</v>
      </c>
      <c r="F30">
        <v>0</v>
      </c>
      <c r="G30">
        <v>0</v>
      </c>
      <c r="H30">
        <v>0</v>
      </c>
      <c r="I30">
        <f t="shared" si="0"/>
        <v>238000</v>
      </c>
    </row>
    <row r="31" spans="1:9">
      <c r="A31" s="4">
        <v>44404</v>
      </c>
      <c r="B31">
        <v>73000</v>
      </c>
      <c r="C31">
        <v>102000</v>
      </c>
      <c r="D31">
        <v>0</v>
      </c>
      <c r="E31">
        <v>29000</v>
      </c>
      <c r="F31">
        <v>0</v>
      </c>
      <c r="G31">
        <v>60000</v>
      </c>
      <c r="H31">
        <v>0</v>
      </c>
      <c r="I31">
        <f t="shared" si="0"/>
        <v>264000</v>
      </c>
    </row>
    <row r="32" spans="1:9">
      <c r="A32" s="4">
        <v>44405</v>
      </c>
      <c r="B32">
        <v>86000</v>
      </c>
      <c r="C32">
        <v>253500</v>
      </c>
      <c r="D32">
        <v>9000</v>
      </c>
      <c r="E32">
        <v>45000</v>
      </c>
      <c r="F32">
        <v>0</v>
      </c>
      <c r="G32">
        <v>60000</v>
      </c>
      <c r="H32">
        <v>0</v>
      </c>
      <c r="I32">
        <f t="shared" si="0"/>
        <v>453500</v>
      </c>
    </row>
    <row r="33" spans="1:9">
      <c r="A33" s="4">
        <v>44406</v>
      </c>
      <c r="B33">
        <v>30000</v>
      </c>
      <c r="C33">
        <v>27000</v>
      </c>
      <c r="D33">
        <v>18000</v>
      </c>
      <c r="E33">
        <v>5000</v>
      </c>
      <c r="F33">
        <v>0</v>
      </c>
      <c r="G33">
        <v>50000</v>
      </c>
      <c r="H33">
        <v>0</v>
      </c>
      <c r="I33">
        <f t="shared" si="0"/>
        <v>130000</v>
      </c>
    </row>
    <row r="34" spans="1:9">
      <c r="A34" s="4">
        <v>44407</v>
      </c>
      <c r="B34">
        <v>109000</v>
      </c>
      <c r="C34">
        <v>105000</v>
      </c>
      <c r="D34">
        <v>36000</v>
      </c>
      <c r="E34">
        <v>18000</v>
      </c>
      <c r="F34">
        <v>0</v>
      </c>
      <c r="G34">
        <v>60000</v>
      </c>
      <c r="H34">
        <v>0</v>
      </c>
      <c r="I34">
        <f t="shared" si="0"/>
        <v>328000</v>
      </c>
    </row>
    <row r="35" spans="1:9">
      <c r="A35" s="4">
        <v>44408</v>
      </c>
      <c r="B35">
        <v>509000</v>
      </c>
      <c r="C35">
        <v>244000</v>
      </c>
      <c r="D35">
        <v>34000</v>
      </c>
      <c r="E35">
        <v>77500</v>
      </c>
      <c r="F35">
        <v>10000</v>
      </c>
      <c r="G35">
        <v>60000</v>
      </c>
      <c r="H35">
        <v>0</v>
      </c>
      <c r="I35">
        <f t="shared" si="0"/>
        <v>934500</v>
      </c>
    </row>
    <row r="36" spans="1:9" ht="21">
      <c r="A36" s="11" t="s">
        <v>18</v>
      </c>
      <c r="B36" s="11">
        <f>SUM(B5:B35)</f>
        <v>5687000</v>
      </c>
      <c r="C36" s="11">
        <f t="shared" ref="C36:H36" si="1">SUM(C5:C35)</f>
        <v>5609500</v>
      </c>
      <c r="D36" s="11">
        <f t="shared" si="1"/>
        <v>427000</v>
      </c>
      <c r="E36" s="11">
        <f t="shared" si="1"/>
        <v>599000</v>
      </c>
      <c r="F36" s="11">
        <f t="shared" si="1"/>
        <v>275000</v>
      </c>
      <c r="G36" s="11">
        <f t="shared" si="1"/>
        <v>950000</v>
      </c>
      <c r="H36" s="11">
        <f t="shared" si="1"/>
        <v>0</v>
      </c>
      <c r="I36" s="11">
        <f>SUM(I5:I35)</f>
        <v>13331500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6"/>
  <sheetViews>
    <sheetView topLeftCell="A13" workbookViewId="0">
      <selection activeCell="B23" sqref="B23"/>
    </sheetView>
  </sheetViews>
  <sheetFormatPr defaultRowHeight="15"/>
  <cols>
    <col min="1" max="1" width="10" customWidth="1"/>
    <col min="2" max="2" width="11.5703125" customWidth="1"/>
    <col min="3" max="3" width="12.85546875" customWidth="1"/>
    <col min="4" max="4" width="14.28515625" customWidth="1"/>
    <col min="5" max="5" width="12.5703125" customWidth="1"/>
    <col min="6" max="6" width="16" customWidth="1"/>
    <col min="7" max="7" width="21.7109375" customWidth="1"/>
    <col min="8" max="8" width="19.85546875" customWidth="1"/>
    <col min="9" max="9" width="17.140625" customWidth="1"/>
    <col min="16384" max="16384" width="10.140625" bestFit="1" customWidth="1"/>
  </cols>
  <sheetData>
    <row r="1" spans="1:9 16384:16384" s="37" customFormat="1" ht="12.75">
      <c r="A1" s="38"/>
      <c r="B1" s="39" t="s">
        <v>0</v>
      </c>
      <c r="C1" s="39"/>
      <c r="D1" s="39"/>
      <c r="E1" s="39"/>
      <c r="F1" s="38"/>
      <c r="G1" s="38"/>
      <c r="H1" s="38"/>
      <c r="I1" s="38"/>
    </row>
    <row r="2" spans="1:9 16384:16384" s="37" customFormat="1" ht="12.75">
      <c r="A2" s="38"/>
      <c r="B2" s="39" t="s">
        <v>1</v>
      </c>
      <c r="C2" s="39"/>
      <c r="D2" s="40">
        <v>44409</v>
      </c>
      <c r="E2" s="39"/>
      <c r="F2" s="38"/>
      <c r="G2" s="38"/>
      <c r="H2" s="38"/>
      <c r="I2" s="38"/>
    </row>
    <row r="3" spans="1:9 16384:16384" s="37" customFormat="1" ht="12.75">
      <c r="A3" s="38"/>
      <c r="B3" s="41" t="s">
        <v>13</v>
      </c>
      <c r="C3" s="38"/>
      <c r="D3" s="39" t="s">
        <v>2</v>
      </c>
      <c r="E3" s="38"/>
      <c r="F3" s="38"/>
      <c r="G3" s="38"/>
      <c r="H3" s="38"/>
      <c r="I3" s="38"/>
    </row>
    <row r="4" spans="1:9 16384:16384" s="37" customFormat="1" ht="12.75">
      <c r="A4" s="39" t="s">
        <v>4</v>
      </c>
      <c r="B4" s="39" t="s">
        <v>5</v>
      </c>
      <c r="C4" s="39" t="s">
        <v>6</v>
      </c>
      <c r="D4" s="39" t="s">
        <v>5</v>
      </c>
      <c r="E4" s="39" t="s">
        <v>6</v>
      </c>
      <c r="F4" s="39" t="s">
        <v>7</v>
      </c>
      <c r="G4" s="39" t="s">
        <v>17</v>
      </c>
      <c r="H4" s="39" t="s">
        <v>15</v>
      </c>
      <c r="I4" s="39" t="s">
        <v>10</v>
      </c>
    </row>
    <row r="5" spans="1:9 16384:16384" s="37" customFormat="1" ht="12.75">
      <c r="A5" s="42">
        <v>44409</v>
      </c>
      <c r="B5" s="38">
        <v>212000</v>
      </c>
      <c r="C5" s="38">
        <v>235000</v>
      </c>
      <c r="D5" s="38">
        <v>55000</v>
      </c>
      <c r="E5" s="38">
        <v>65000</v>
      </c>
      <c r="F5" s="38">
        <v>35000</v>
      </c>
      <c r="G5" s="38">
        <v>70000</v>
      </c>
      <c r="H5" s="38">
        <v>0</v>
      </c>
      <c r="I5" s="38">
        <f>SUM(B5:H5)</f>
        <v>672000</v>
      </c>
      <c r="XFD5" s="37">
        <f t="shared" ref="XFD5:XFD36" si="0">SUM(I5)</f>
        <v>672000</v>
      </c>
    </row>
    <row r="6" spans="1:9 16384:16384" s="37" customFormat="1" ht="12.75">
      <c r="A6" s="42">
        <v>44410</v>
      </c>
      <c r="B6" s="38">
        <v>144000</v>
      </c>
      <c r="C6" s="38">
        <v>103500</v>
      </c>
      <c r="D6" s="38">
        <v>10000</v>
      </c>
      <c r="E6" s="38">
        <v>17000</v>
      </c>
      <c r="F6" s="38">
        <v>0</v>
      </c>
      <c r="G6" s="38">
        <v>0</v>
      </c>
      <c r="H6" s="38"/>
      <c r="I6" s="38">
        <f t="shared" ref="I6:I35" si="1">SUM(B6:H6)</f>
        <v>274500</v>
      </c>
      <c r="XFD6" s="37">
        <f t="shared" si="0"/>
        <v>274500</v>
      </c>
    </row>
    <row r="7" spans="1:9 16384:16384" s="37" customFormat="1" ht="12.75">
      <c r="A7" s="42">
        <v>44411</v>
      </c>
      <c r="B7" s="38">
        <v>147000</v>
      </c>
      <c r="C7" s="38">
        <v>134000</v>
      </c>
      <c r="D7" s="38">
        <v>6000</v>
      </c>
      <c r="E7" s="38">
        <v>42000</v>
      </c>
      <c r="F7" s="38"/>
      <c r="G7" s="38"/>
      <c r="H7" s="38"/>
      <c r="I7" s="38">
        <f t="shared" si="1"/>
        <v>329000</v>
      </c>
      <c r="XFD7" s="37">
        <f t="shared" si="0"/>
        <v>329000</v>
      </c>
    </row>
    <row r="8" spans="1:9 16384:16384" s="37" customFormat="1" ht="12.75">
      <c r="A8" s="42">
        <v>44412</v>
      </c>
      <c r="B8" s="38">
        <v>95000</v>
      </c>
      <c r="C8" s="38">
        <v>236500</v>
      </c>
      <c r="D8" s="38">
        <v>31000</v>
      </c>
      <c r="E8" s="38">
        <v>23000</v>
      </c>
      <c r="F8" s="38">
        <v>0</v>
      </c>
      <c r="G8" s="38">
        <v>0</v>
      </c>
      <c r="H8" s="38">
        <v>0</v>
      </c>
      <c r="I8" s="38">
        <f t="shared" si="1"/>
        <v>385500</v>
      </c>
      <c r="XFD8" s="37">
        <f t="shared" si="0"/>
        <v>385500</v>
      </c>
    </row>
    <row r="9" spans="1:9 16384:16384" s="37" customFormat="1" ht="12.75">
      <c r="A9" s="42">
        <v>44413</v>
      </c>
      <c r="B9" s="38">
        <v>61000</v>
      </c>
      <c r="C9" s="38">
        <v>68000</v>
      </c>
      <c r="D9" s="38">
        <v>9000</v>
      </c>
      <c r="E9" s="38">
        <v>19000</v>
      </c>
      <c r="F9" s="38">
        <v>0</v>
      </c>
      <c r="G9" s="38">
        <v>0</v>
      </c>
      <c r="H9" s="38">
        <v>0</v>
      </c>
      <c r="I9" s="38">
        <f t="shared" si="1"/>
        <v>157000</v>
      </c>
      <c r="XFD9" s="37">
        <f t="shared" si="0"/>
        <v>157000</v>
      </c>
    </row>
    <row r="10" spans="1:9 16384:16384" s="37" customFormat="1" ht="12.75">
      <c r="A10" s="42">
        <v>44414</v>
      </c>
      <c r="B10" s="38">
        <v>89000</v>
      </c>
      <c r="C10" s="38">
        <v>397000</v>
      </c>
      <c r="D10" s="38">
        <v>0</v>
      </c>
      <c r="E10" s="38">
        <v>9000</v>
      </c>
      <c r="F10" s="38">
        <v>0</v>
      </c>
      <c r="G10" s="38">
        <v>0</v>
      </c>
      <c r="H10" s="38">
        <v>0</v>
      </c>
      <c r="I10" s="38">
        <f t="shared" si="1"/>
        <v>495000</v>
      </c>
      <c r="XFD10" s="37">
        <f t="shared" si="0"/>
        <v>495000</v>
      </c>
    </row>
    <row r="11" spans="1:9 16384:16384" s="37" customFormat="1" ht="12.75">
      <c r="A11" s="42">
        <v>44415</v>
      </c>
      <c r="B11" s="38">
        <v>155000</v>
      </c>
      <c r="C11" s="38">
        <v>310500</v>
      </c>
      <c r="D11" s="38">
        <v>15000</v>
      </c>
      <c r="E11" s="38">
        <v>8000</v>
      </c>
      <c r="F11" s="38">
        <v>0</v>
      </c>
      <c r="G11" s="38">
        <v>0</v>
      </c>
      <c r="H11" s="38">
        <v>0</v>
      </c>
      <c r="I11" s="38">
        <f t="shared" si="1"/>
        <v>488500</v>
      </c>
      <c r="XFD11" s="37">
        <f t="shared" si="0"/>
        <v>488500</v>
      </c>
    </row>
    <row r="12" spans="1:9 16384:16384" s="37" customFormat="1" ht="12.75">
      <c r="A12" s="42">
        <v>44416</v>
      </c>
      <c r="B12" s="38">
        <v>445000</v>
      </c>
      <c r="C12" s="38">
        <v>347500</v>
      </c>
      <c r="D12" s="38">
        <v>0</v>
      </c>
      <c r="E12" s="38">
        <v>0</v>
      </c>
      <c r="F12" s="38">
        <v>17000</v>
      </c>
      <c r="G12" s="38">
        <v>0</v>
      </c>
      <c r="H12" s="38">
        <v>0</v>
      </c>
      <c r="I12" s="38">
        <f t="shared" si="1"/>
        <v>809500</v>
      </c>
      <c r="XFD12" s="37">
        <f t="shared" si="0"/>
        <v>809500</v>
      </c>
    </row>
    <row r="13" spans="1:9 16384:16384" s="37" customFormat="1" ht="12.75">
      <c r="A13" s="42">
        <v>44417</v>
      </c>
      <c r="B13" s="38">
        <v>32000</v>
      </c>
      <c r="C13" s="38">
        <v>207000</v>
      </c>
      <c r="D13" s="38">
        <v>43000</v>
      </c>
      <c r="E13" s="38">
        <v>42500</v>
      </c>
      <c r="F13" s="38">
        <v>0</v>
      </c>
      <c r="G13" s="38">
        <v>70000</v>
      </c>
      <c r="H13" s="38"/>
      <c r="I13" s="38">
        <f t="shared" si="1"/>
        <v>394500</v>
      </c>
      <c r="XFD13" s="37">
        <f t="shared" si="0"/>
        <v>394500</v>
      </c>
    </row>
    <row r="14" spans="1:9 16384:16384" s="37" customFormat="1" ht="12.75">
      <c r="A14" s="42">
        <v>44418</v>
      </c>
      <c r="B14" s="38">
        <v>0</v>
      </c>
      <c r="C14" s="38">
        <v>41000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f t="shared" si="1"/>
        <v>41000</v>
      </c>
      <c r="XFD14" s="37">
        <f t="shared" si="0"/>
        <v>41000</v>
      </c>
    </row>
    <row r="15" spans="1:9 16384:16384" s="37" customFormat="1" ht="12.75">
      <c r="A15" s="42">
        <v>44419</v>
      </c>
      <c r="B15" s="38">
        <v>10500</v>
      </c>
      <c r="C15" s="38">
        <v>147000</v>
      </c>
      <c r="D15" s="38">
        <v>10000</v>
      </c>
      <c r="E15" s="38">
        <v>27000</v>
      </c>
      <c r="F15" s="38">
        <v>0</v>
      </c>
      <c r="G15" s="38">
        <v>0</v>
      </c>
      <c r="H15" s="38">
        <v>0</v>
      </c>
      <c r="I15" s="38">
        <f t="shared" si="1"/>
        <v>194500</v>
      </c>
      <c r="XFD15" s="37">
        <f t="shared" si="0"/>
        <v>194500</v>
      </c>
    </row>
    <row r="16" spans="1:9 16384:16384" s="37" customFormat="1" ht="12.75">
      <c r="A16" s="42">
        <v>44420</v>
      </c>
      <c r="B16" s="38">
        <v>161000</v>
      </c>
      <c r="C16" s="38">
        <v>258000</v>
      </c>
      <c r="D16" s="38">
        <v>12000</v>
      </c>
      <c r="E16" s="38">
        <v>17000</v>
      </c>
      <c r="F16" s="38">
        <v>0</v>
      </c>
      <c r="G16" s="38">
        <v>120000</v>
      </c>
      <c r="H16" s="38">
        <v>0</v>
      </c>
      <c r="I16" s="38">
        <f t="shared" si="1"/>
        <v>568000</v>
      </c>
      <c r="XFD16" s="37">
        <f t="shared" si="0"/>
        <v>568000</v>
      </c>
    </row>
    <row r="17" spans="1:9 16384:16384" s="37" customFormat="1" ht="12.75">
      <c r="A17" s="42">
        <v>44421</v>
      </c>
      <c r="B17" s="38">
        <v>394000</v>
      </c>
      <c r="C17" s="38">
        <v>326000</v>
      </c>
      <c r="D17" s="38">
        <v>16000</v>
      </c>
      <c r="E17" s="38">
        <v>24000</v>
      </c>
      <c r="F17" s="38">
        <v>0</v>
      </c>
      <c r="G17" s="38">
        <v>0</v>
      </c>
      <c r="H17" s="38">
        <v>0</v>
      </c>
      <c r="I17" s="38">
        <f t="shared" si="1"/>
        <v>760000</v>
      </c>
      <c r="XFD17" s="37">
        <f t="shared" si="0"/>
        <v>760000</v>
      </c>
    </row>
    <row r="18" spans="1:9 16384:16384" s="37" customFormat="1" ht="12.75">
      <c r="A18" s="42">
        <v>44422</v>
      </c>
      <c r="B18" s="38">
        <v>343000</v>
      </c>
      <c r="C18" s="38">
        <v>450500</v>
      </c>
      <c r="D18" s="38">
        <v>10000</v>
      </c>
      <c r="E18" s="38">
        <v>9000</v>
      </c>
      <c r="F18" s="38">
        <v>0</v>
      </c>
      <c r="G18" s="38">
        <v>130000</v>
      </c>
      <c r="H18" s="38"/>
      <c r="I18" s="38">
        <f t="shared" si="1"/>
        <v>942500</v>
      </c>
      <c r="XFD18" s="37">
        <f t="shared" si="0"/>
        <v>942500</v>
      </c>
    </row>
    <row r="19" spans="1:9 16384:16384" s="37" customFormat="1" ht="12.75">
      <c r="A19" s="42">
        <v>44423</v>
      </c>
      <c r="B19" s="38">
        <v>590000</v>
      </c>
      <c r="C19" s="38">
        <v>399000</v>
      </c>
      <c r="D19" s="38">
        <v>0</v>
      </c>
      <c r="E19" s="38">
        <v>0</v>
      </c>
      <c r="F19" s="38">
        <v>15000</v>
      </c>
      <c r="G19" s="38">
        <v>60000</v>
      </c>
      <c r="H19" s="38"/>
      <c r="I19" s="38">
        <f t="shared" si="1"/>
        <v>1064000</v>
      </c>
      <c r="XFD19" s="37">
        <f t="shared" si="0"/>
        <v>1064000</v>
      </c>
    </row>
    <row r="20" spans="1:9 16384:16384" s="37" customFormat="1" ht="12.75">
      <c r="A20" s="42">
        <v>44424</v>
      </c>
      <c r="B20" s="38">
        <v>179000</v>
      </c>
      <c r="C20" s="38">
        <v>142000</v>
      </c>
      <c r="D20" s="38">
        <v>9000</v>
      </c>
      <c r="E20" s="38">
        <v>22000</v>
      </c>
      <c r="F20" s="38">
        <v>25000</v>
      </c>
      <c r="G20" s="38">
        <v>60000</v>
      </c>
      <c r="H20" s="38">
        <v>0</v>
      </c>
      <c r="I20" s="38">
        <f t="shared" si="1"/>
        <v>437000</v>
      </c>
      <c r="XFD20" s="37">
        <f t="shared" si="0"/>
        <v>437000</v>
      </c>
    </row>
    <row r="21" spans="1:9 16384:16384" s="37" customFormat="1" ht="12.75">
      <c r="A21" s="42">
        <v>44425</v>
      </c>
      <c r="B21" s="38">
        <v>63000</v>
      </c>
      <c r="C21" s="38">
        <v>63000</v>
      </c>
      <c r="D21" s="38">
        <v>0</v>
      </c>
      <c r="E21" s="38">
        <v>0</v>
      </c>
      <c r="F21" s="38">
        <v>0</v>
      </c>
      <c r="G21" s="43">
        <v>60000</v>
      </c>
      <c r="H21" s="38">
        <v>100000</v>
      </c>
      <c r="I21" s="38">
        <f t="shared" si="1"/>
        <v>286000</v>
      </c>
      <c r="XFD21" s="37">
        <f t="shared" si="0"/>
        <v>286000</v>
      </c>
    </row>
    <row r="22" spans="1:9 16384:16384" s="37" customFormat="1" ht="12.75">
      <c r="A22" s="42">
        <v>44426</v>
      </c>
      <c r="B22" s="38">
        <v>38000</v>
      </c>
      <c r="C22" s="38">
        <v>16000</v>
      </c>
      <c r="D22" s="38">
        <v>0</v>
      </c>
      <c r="E22" s="38">
        <v>0</v>
      </c>
      <c r="F22" s="38">
        <v>0</v>
      </c>
      <c r="G22" s="43">
        <v>60000</v>
      </c>
      <c r="H22" s="38">
        <v>0</v>
      </c>
      <c r="I22" s="38">
        <f t="shared" si="1"/>
        <v>114000</v>
      </c>
      <c r="XFD22" s="37">
        <f t="shared" si="0"/>
        <v>114000</v>
      </c>
    </row>
    <row r="23" spans="1:9 16384:16384" s="37" customFormat="1" ht="12.75">
      <c r="A23" s="42">
        <v>44427</v>
      </c>
      <c r="B23" s="38">
        <v>34000</v>
      </c>
      <c r="C23" s="38">
        <v>61000</v>
      </c>
      <c r="D23" s="38">
        <v>0</v>
      </c>
      <c r="E23" s="38">
        <v>2000</v>
      </c>
      <c r="F23" s="38">
        <v>0</v>
      </c>
      <c r="G23" s="43">
        <v>60000</v>
      </c>
      <c r="H23" s="38">
        <v>0</v>
      </c>
      <c r="I23" s="38">
        <f t="shared" si="1"/>
        <v>157000</v>
      </c>
      <c r="XFD23" s="37">
        <f t="shared" si="0"/>
        <v>157000</v>
      </c>
    </row>
    <row r="24" spans="1:9 16384:16384" s="37" customFormat="1" ht="12.75">
      <c r="A24" s="42">
        <v>44428</v>
      </c>
      <c r="B24" s="38">
        <v>144000</v>
      </c>
      <c r="C24" s="38">
        <v>134000</v>
      </c>
      <c r="D24" s="38">
        <v>3000</v>
      </c>
      <c r="E24" s="38">
        <v>14000</v>
      </c>
      <c r="F24" s="38">
        <v>0</v>
      </c>
      <c r="G24" s="43">
        <v>60000</v>
      </c>
      <c r="H24" s="38">
        <v>0</v>
      </c>
      <c r="I24" s="38">
        <f t="shared" si="1"/>
        <v>355000</v>
      </c>
      <c r="XFD24" s="37">
        <f t="shared" si="0"/>
        <v>355000</v>
      </c>
    </row>
    <row r="25" spans="1:9 16384:16384" s="37" customFormat="1" ht="12.75">
      <c r="A25" s="42">
        <v>44429</v>
      </c>
      <c r="B25" s="38">
        <v>311000</v>
      </c>
      <c r="C25" s="38">
        <v>424500</v>
      </c>
      <c r="D25" s="38">
        <v>0</v>
      </c>
      <c r="E25" s="38">
        <v>0</v>
      </c>
      <c r="F25" s="38">
        <v>0</v>
      </c>
      <c r="G25" s="38">
        <v>190000</v>
      </c>
      <c r="H25" s="38">
        <v>0</v>
      </c>
      <c r="I25" s="38">
        <f t="shared" si="1"/>
        <v>925500</v>
      </c>
      <c r="XFD25" s="37">
        <f t="shared" si="0"/>
        <v>925500</v>
      </c>
    </row>
    <row r="26" spans="1:9 16384:16384" s="37" customFormat="1" ht="12.75">
      <c r="A26" s="42">
        <v>44430</v>
      </c>
      <c r="B26" s="38">
        <v>439000</v>
      </c>
      <c r="C26" s="38">
        <v>390500</v>
      </c>
      <c r="D26" s="38">
        <v>0</v>
      </c>
      <c r="E26" s="38">
        <v>0</v>
      </c>
      <c r="F26" s="38">
        <v>18000</v>
      </c>
      <c r="G26" s="38">
        <v>0</v>
      </c>
      <c r="H26" s="38">
        <v>0</v>
      </c>
      <c r="I26" s="38">
        <f t="shared" si="1"/>
        <v>847500</v>
      </c>
      <c r="XFD26" s="37">
        <f t="shared" si="0"/>
        <v>847500</v>
      </c>
    </row>
    <row r="27" spans="1:9 16384:16384" s="37" customFormat="1" ht="12.75">
      <c r="A27" s="42">
        <v>44431</v>
      </c>
      <c r="B27" s="38">
        <v>88000</v>
      </c>
      <c r="C27" s="38">
        <v>140500</v>
      </c>
      <c r="D27" s="38">
        <v>47000</v>
      </c>
      <c r="E27" s="38">
        <v>10000</v>
      </c>
      <c r="F27" s="38">
        <v>0</v>
      </c>
      <c r="G27" s="38">
        <v>140000</v>
      </c>
      <c r="H27" s="38">
        <v>0</v>
      </c>
      <c r="I27" s="38">
        <f t="shared" si="1"/>
        <v>425500</v>
      </c>
      <c r="XFD27" s="37">
        <f t="shared" si="0"/>
        <v>425500</v>
      </c>
    </row>
    <row r="28" spans="1:9 16384:16384" s="37" customFormat="1" ht="12.75">
      <c r="A28" s="42">
        <v>44432</v>
      </c>
      <c r="B28" s="38">
        <v>143000</v>
      </c>
      <c r="C28" s="38">
        <v>81500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f t="shared" si="1"/>
        <v>224500</v>
      </c>
      <c r="XFD28" s="37">
        <f t="shared" si="0"/>
        <v>224500</v>
      </c>
    </row>
    <row r="29" spans="1:9 16384:16384" s="37" customFormat="1" ht="12.75">
      <c r="A29" s="42">
        <v>44433</v>
      </c>
      <c r="B29" s="38">
        <v>111000</v>
      </c>
      <c r="C29" s="38">
        <v>74000</v>
      </c>
      <c r="D29" s="38">
        <v>0</v>
      </c>
      <c r="E29" s="38">
        <v>14000</v>
      </c>
      <c r="F29" s="38">
        <v>40000</v>
      </c>
      <c r="G29" s="38">
        <v>70000</v>
      </c>
      <c r="H29" s="38"/>
      <c r="I29" s="38">
        <f t="shared" si="1"/>
        <v>309000</v>
      </c>
      <c r="XFD29" s="37">
        <f t="shared" si="0"/>
        <v>309000</v>
      </c>
    </row>
    <row r="30" spans="1:9 16384:16384" s="37" customFormat="1" ht="12.75">
      <c r="A30" s="42">
        <v>44434</v>
      </c>
      <c r="B30" s="38">
        <v>183000</v>
      </c>
      <c r="C30" s="38">
        <v>111000</v>
      </c>
      <c r="D30" s="38">
        <v>0</v>
      </c>
      <c r="E30" s="38">
        <v>0</v>
      </c>
      <c r="F30" s="38">
        <v>0</v>
      </c>
      <c r="G30" s="38">
        <v>60000</v>
      </c>
      <c r="H30" s="38">
        <v>0</v>
      </c>
      <c r="I30" s="38">
        <f t="shared" si="1"/>
        <v>354000</v>
      </c>
      <c r="XFD30" s="37">
        <f t="shared" si="0"/>
        <v>354000</v>
      </c>
    </row>
    <row r="31" spans="1:9 16384:16384" s="37" customFormat="1" ht="12.75">
      <c r="A31" s="42">
        <v>44435</v>
      </c>
      <c r="B31" s="38">
        <v>153000</v>
      </c>
      <c r="C31" s="38">
        <v>155000</v>
      </c>
      <c r="D31" s="38">
        <v>0</v>
      </c>
      <c r="E31" s="38">
        <v>0</v>
      </c>
      <c r="F31" s="38">
        <v>0</v>
      </c>
      <c r="G31" s="38">
        <v>130000</v>
      </c>
      <c r="H31" s="38"/>
      <c r="I31" s="38">
        <f t="shared" si="1"/>
        <v>438000</v>
      </c>
      <c r="XFD31" s="37">
        <f t="shared" si="0"/>
        <v>438000</v>
      </c>
    </row>
    <row r="32" spans="1:9 16384:16384" s="37" customFormat="1" ht="12.75">
      <c r="A32" s="42">
        <v>44436</v>
      </c>
      <c r="B32" s="38">
        <v>343000</v>
      </c>
      <c r="C32" s="38">
        <v>296000</v>
      </c>
      <c r="D32" s="38">
        <v>0</v>
      </c>
      <c r="E32" s="38">
        <v>0</v>
      </c>
      <c r="F32" s="38">
        <v>140000</v>
      </c>
      <c r="G32" s="38">
        <v>130000</v>
      </c>
      <c r="H32" s="38"/>
      <c r="I32" s="38">
        <f t="shared" si="1"/>
        <v>909000</v>
      </c>
      <c r="XFD32" s="37">
        <f t="shared" si="0"/>
        <v>909000</v>
      </c>
    </row>
    <row r="33" spans="1:9 16384:16384" s="37" customFormat="1" ht="12.75">
      <c r="A33" s="44">
        <v>44437</v>
      </c>
      <c r="B33" s="38"/>
      <c r="C33" s="38"/>
      <c r="D33" s="38"/>
      <c r="E33" s="38"/>
      <c r="F33" s="38"/>
      <c r="G33" s="38"/>
      <c r="H33" s="38"/>
      <c r="I33" s="38">
        <f t="shared" si="1"/>
        <v>0</v>
      </c>
      <c r="XFD33" s="37">
        <f t="shared" si="0"/>
        <v>0</v>
      </c>
    </row>
    <row r="34" spans="1:9 16384:16384" s="37" customFormat="1" ht="12.75">
      <c r="A34" s="44">
        <v>44438</v>
      </c>
      <c r="B34" s="38"/>
      <c r="C34" s="38"/>
      <c r="D34" s="38"/>
      <c r="E34" s="38"/>
      <c r="F34" s="38"/>
      <c r="G34" s="38"/>
      <c r="H34" s="38"/>
      <c r="I34" s="38">
        <f t="shared" si="1"/>
        <v>0</v>
      </c>
      <c r="XFD34" s="37">
        <f t="shared" si="0"/>
        <v>0</v>
      </c>
    </row>
    <row r="35" spans="1:9 16384:16384" s="37" customFormat="1" ht="12.75">
      <c r="A35" s="44">
        <v>44439</v>
      </c>
      <c r="B35" s="38"/>
      <c r="C35" s="38"/>
      <c r="D35" s="38"/>
      <c r="E35" s="38"/>
      <c r="F35" s="38"/>
      <c r="G35" s="38"/>
      <c r="H35" s="38"/>
      <c r="I35" s="38">
        <f t="shared" si="1"/>
        <v>0</v>
      </c>
      <c r="XFD35" s="37">
        <f t="shared" si="0"/>
        <v>0</v>
      </c>
    </row>
    <row r="36" spans="1:9 16384:16384" s="45" customFormat="1" ht="15.75">
      <c r="A36" s="45" t="s">
        <v>18</v>
      </c>
      <c r="B36" s="45">
        <f>SUM(B5:B35)</f>
        <v>5107500</v>
      </c>
      <c r="C36" s="45">
        <f>SUM(C5:C35)</f>
        <v>5749500</v>
      </c>
      <c r="D36" s="45">
        <f>SUM(D5:D35)</f>
        <v>276000</v>
      </c>
      <c r="E36" s="45">
        <f>SUM(E5:E35)</f>
        <v>364500</v>
      </c>
      <c r="F36" s="45">
        <f>SUM(F5:F35)</f>
        <v>290000</v>
      </c>
      <c r="G36" s="45">
        <f>SUM(G5:G35)</f>
        <v>1470000</v>
      </c>
      <c r="H36" s="45">
        <f>SUM(H5:H35)</f>
        <v>100000</v>
      </c>
      <c r="I36" s="45">
        <f>SUM(I5:I35)</f>
        <v>13357500</v>
      </c>
      <c r="XFD36" s="45">
        <f t="shared" si="0"/>
        <v>13357500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M27" sqref="M27"/>
    </sheetView>
  </sheetViews>
  <sheetFormatPr defaultRowHeight="15"/>
  <cols>
    <col min="1" max="1" width="12.42578125" customWidth="1"/>
    <col min="2" max="2" width="12.85546875" customWidth="1"/>
    <col min="3" max="3" width="13.85546875" customWidth="1"/>
    <col min="4" max="4" width="19.140625" customWidth="1"/>
    <col min="5" max="5" width="23.28515625" customWidth="1"/>
    <col min="6" max="6" width="23.42578125" customWidth="1"/>
    <col min="7" max="7" width="19" customWidth="1"/>
  </cols>
  <sheetData>
    <row r="1" spans="1:7" ht="18.75">
      <c r="B1" s="1" t="s">
        <v>0</v>
      </c>
      <c r="C1" s="1"/>
    </row>
    <row r="2" spans="1:7" ht="18.75">
      <c r="B2" s="1" t="s">
        <v>1</v>
      </c>
      <c r="C2" s="1"/>
    </row>
    <row r="3" spans="1:7" ht="18.75">
      <c r="B3" s="17" t="s">
        <v>19</v>
      </c>
      <c r="D3" s="19">
        <v>44440</v>
      </c>
    </row>
    <row r="4" spans="1:7" ht="15.75">
      <c r="A4" s="3" t="s">
        <v>4</v>
      </c>
      <c r="B4" s="3" t="s">
        <v>5</v>
      </c>
      <c r="C4" s="3" t="s">
        <v>6</v>
      </c>
      <c r="D4" s="3" t="s">
        <v>7</v>
      </c>
      <c r="E4" s="3" t="s">
        <v>14</v>
      </c>
      <c r="F4" s="3" t="s">
        <v>15</v>
      </c>
      <c r="G4" s="3" t="s">
        <v>10</v>
      </c>
    </row>
    <row r="5" spans="1:7">
      <c r="A5" s="4">
        <v>44440</v>
      </c>
      <c r="B5">
        <v>130500</v>
      </c>
      <c r="C5">
        <v>170500</v>
      </c>
      <c r="D5">
        <v>0</v>
      </c>
      <c r="E5">
        <v>130000</v>
      </c>
      <c r="F5">
        <v>0</v>
      </c>
      <c r="G5">
        <f>SUM(B5:F5)</f>
        <v>431000</v>
      </c>
    </row>
    <row r="6" spans="1:7">
      <c r="A6" s="4">
        <v>44441</v>
      </c>
      <c r="B6">
        <v>197000</v>
      </c>
      <c r="C6">
        <v>193500</v>
      </c>
      <c r="D6">
        <v>0</v>
      </c>
      <c r="E6">
        <v>0</v>
      </c>
      <c r="F6">
        <v>0</v>
      </c>
      <c r="G6">
        <f t="shared" ref="G6:G34" si="0">SUM(B6:F6)</f>
        <v>390500</v>
      </c>
    </row>
    <row r="7" spans="1:7">
      <c r="A7" s="4">
        <v>44442</v>
      </c>
      <c r="B7">
        <v>144000</v>
      </c>
      <c r="C7">
        <v>278000</v>
      </c>
      <c r="D7">
        <v>0</v>
      </c>
      <c r="E7">
        <v>110000</v>
      </c>
      <c r="F7">
        <v>0</v>
      </c>
      <c r="G7">
        <f t="shared" si="0"/>
        <v>532000</v>
      </c>
    </row>
    <row r="8" spans="1:7">
      <c r="A8" s="4">
        <v>44443</v>
      </c>
      <c r="B8">
        <v>302000</v>
      </c>
      <c r="C8">
        <v>281000</v>
      </c>
      <c r="D8">
        <v>75000</v>
      </c>
      <c r="E8">
        <v>0</v>
      </c>
      <c r="G8">
        <f t="shared" si="0"/>
        <v>658000</v>
      </c>
    </row>
    <row r="9" spans="1:7">
      <c r="A9" s="4">
        <v>44444</v>
      </c>
      <c r="B9">
        <v>648500</v>
      </c>
      <c r="C9">
        <v>560000</v>
      </c>
      <c r="D9">
        <v>0</v>
      </c>
      <c r="E9">
        <v>0</v>
      </c>
      <c r="F9">
        <v>0</v>
      </c>
      <c r="G9">
        <f t="shared" si="0"/>
        <v>1208500</v>
      </c>
    </row>
    <row r="10" spans="1:7">
      <c r="A10" s="4">
        <v>44445</v>
      </c>
      <c r="B10">
        <v>97000</v>
      </c>
      <c r="C10">
        <v>130500</v>
      </c>
      <c r="D10">
        <v>0</v>
      </c>
      <c r="E10">
        <v>0</v>
      </c>
      <c r="F10">
        <v>0</v>
      </c>
      <c r="G10">
        <f t="shared" si="0"/>
        <v>227500</v>
      </c>
    </row>
    <row r="11" spans="1:7">
      <c r="A11" s="4">
        <v>44446</v>
      </c>
      <c r="B11">
        <v>117500</v>
      </c>
      <c r="C11">
        <v>172000</v>
      </c>
      <c r="D11">
        <v>0</v>
      </c>
      <c r="E11">
        <v>0</v>
      </c>
      <c r="F11">
        <v>0</v>
      </c>
      <c r="G11">
        <f t="shared" si="0"/>
        <v>289500</v>
      </c>
    </row>
    <row r="12" spans="1:7">
      <c r="A12" s="4">
        <v>44447</v>
      </c>
      <c r="B12">
        <v>133500</v>
      </c>
      <c r="C12">
        <v>98000</v>
      </c>
      <c r="D12">
        <v>20000</v>
      </c>
      <c r="F12">
        <v>10000</v>
      </c>
      <c r="G12">
        <f t="shared" si="0"/>
        <v>261500</v>
      </c>
    </row>
    <row r="13" spans="1:7">
      <c r="A13" s="4">
        <v>44448</v>
      </c>
      <c r="B13">
        <v>68000</v>
      </c>
      <c r="C13">
        <v>161500</v>
      </c>
      <c r="D13">
        <v>0</v>
      </c>
      <c r="E13">
        <v>0</v>
      </c>
      <c r="F13">
        <v>0</v>
      </c>
      <c r="G13">
        <f t="shared" si="0"/>
        <v>229500</v>
      </c>
    </row>
    <row r="14" spans="1:7">
      <c r="A14" s="4">
        <v>44449</v>
      </c>
      <c r="B14">
        <v>286500</v>
      </c>
      <c r="C14">
        <v>114500</v>
      </c>
      <c r="D14">
        <v>0</v>
      </c>
      <c r="E14">
        <v>0</v>
      </c>
      <c r="F14">
        <v>197500</v>
      </c>
      <c r="G14">
        <f t="shared" si="0"/>
        <v>598500</v>
      </c>
    </row>
    <row r="15" spans="1:7">
      <c r="A15" s="4">
        <v>44450</v>
      </c>
      <c r="B15">
        <v>441500</v>
      </c>
      <c r="C15">
        <v>776000</v>
      </c>
      <c r="D15">
        <v>15000</v>
      </c>
      <c r="F15">
        <v>20000</v>
      </c>
      <c r="G15">
        <f t="shared" si="0"/>
        <v>1252500</v>
      </c>
    </row>
    <row r="16" spans="1:7">
      <c r="A16" s="4">
        <v>44451</v>
      </c>
      <c r="B16">
        <v>1555500</v>
      </c>
      <c r="C16">
        <v>488000</v>
      </c>
      <c r="D16">
        <v>220000</v>
      </c>
      <c r="E16">
        <v>80000</v>
      </c>
      <c r="F16">
        <v>80000</v>
      </c>
      <c r="G16">
        <f t="shared" si="0"/>
        <v>2423500</v>
      </c>
    </row>
    <row r="17" spans="1:7">
      <c r="A17" s="4">
        <v>44452</v>
      </c>
      <c r="B17">
        <v>147000</v>
      </c>
      <c r="C17">
        <v>103000</v>
      </c>
      <c r="D17">
        <v>0</v>
      </c>
      <c r="E17">
        <v>0</v>
      </c>
      <c r="F17">
        <v>0</v>
      </c>
      <c r="G17">
        <f t="shared" si="0"/>
        <v>250000</v>
      </c>
    </row>
    <row r="18" spans="1:7">
      <c r="A18" s="4">
        <v>44453</v>
      </c>
      <c r="B18">
        <v>74000</v>
      </c>
      <c r="C18">
        <v>43000</v>
      </c>
      <c r="D18">
        <v>0</v>
      </c>
      <c r="E18">
        <v>130000</v>
      </c>
      <c r="F18">
        <v>0</v>
      </c>
      <c r="G18">
        <f t="shared" si="0"/>
        <v>247000</v>
      </c>
    </row>
    <row r="19" spans="1:7">
      <c r="A19" s="4">
        <v>44454</v>
      </c>
      <c r="B19">
        <v>152000</v>
      </c>
      <c r="C19">
        <v>123000</v>
      </c>
      <c r="D19">
        <v>40000</v>
      </c>
      <c r="E19">
        <v>70000</v>
      </c>
      <c r="F19">
        <v>0</v>
      </c>
      <c r="G19">
        <f t="shared" si="0"/>
        <v>385000</v>
      </c>
    </row>
    <row r="20" spans="1:7">
      <c r="A20" s="4">
        <v>44455</v>
      </c>
      <c r="B20">
        <v>196500</v>
      </c>
      <c r="C20">
        <v>120500</v>
      </c>
      <c r="D20">
        <v>25000</v>
      </c>
      <c r="E20">
        <v>0</v>
      </c>
      <c r="G20">
        <f t="shared" si="0"/>
        <v>342000</v>
      </c>
    </row>
    <row r="21" spans="1:7">
      <c r="A21" s="4">
        <v>44456</v>
      </c>
      <c r="B21">
        <v>267000</v>
      </c>
      <c r="C21">
        <v>141500</v>
      </c>
      <c r="D21">
        <v>66000</v>
      </c>
      <c r="E21">
        <v>0</v>
      </c>
      <c r="F21">
        <v>0</v>
      </c>
      <c r="G21">
        <f t="shared" si="0"/>
        <v>474500</v>
      </c>
    </row>
    <row r="22" spans="1:7">
      <c r="A22" s="4">
        <v>44457</v>
      </c>
      <c r="B22">
        <v>615500</v>
      </c>
      <c r="C22">
        <v>318000</v>
      </c>
      <c r="D22">
        <v>115000</v>
      </c>
      <c r="E22">
        <v>0</v>
      </c>
      <c r="F22">
        <v>0</v>
      </c>
      <c r="G22">
        <f t="shared" si="0"/>
        <v>1048500</v>
      </c>
    </row>
    <row r="23" spans="1:7">
      <c r="A23" s="4">
        <v>44458</v>
      </c>
      <c r="B23">
        <v>222000</v>
      </c>
      <c r="C23">
        <v>352500</v>
      </c>
      <c r="D23">
        <v>105000</v>
      </c>
      <c r="E23">
        <v>0</v>
      </c>
      <c r="F23">
        <v>50000</v>
      </c>
      <c r="G23">
        <f t="shared" si="0"/>
        <v>729500</v>
      </c>
    </row>
    <row r="24" spans="1:7">
      <c r="A24" s="20">
        <v>44459</v>
      </c>
      <c r="G24">
        <f t="shared" si="0"/>
        <v>0</v>
      </c>
    </row>
    <row r="25" spans="1:7">
      <c r="A25" s="15">
        <v>44460</v>
      </c>
      <c r="G25">
        <f t="shared" si="0"/>
        <v>0</v>
      </c>
    </row>
    <row r="26" spans="1:7">
      <c r="A26" s="4">
        <v>44461</v>
      </c>
      <c r="B26">
        <v>87500</v>
      </c>
      <c r="C26">
        <v>142000</v>
      </c>
      <c r="D26">
        <v>0</v>
      </c>
      <c r="E26">
        <v>0</v>
      </c>
      <c r="F26">
        <v>0</v>
      </c>
      <c r="G26">
        <f t="shared" si="0"/>
        <v>229500</v>
      </c>
    </row>
    <row r="27" spans="1:7">
      <c r="A27" s="4">
        <v>44462</v>
      </c>
      <c r="B27">
        <v>57000</v>
      </c>
      <c r="C27">
        <v>44000</v>
      </c>
      <c r="D27">
        <v>0</v>
      </c>
      <c r="E27">
        <v>0</v>
      </c>
      <c r="F27">
        <v>0</v>
      </c>
      <c r="G27">
        <f t="shared" si="0"/>
        <v>101000</v>
      </c>
    </row>
    <row r="28" spans="1:7">
      <c r="A28" s="4">
        <v>44463</v>
      </c>
      <c r="B28">
        <v>372000</v>
      </c>
      <c r="C28">
        <v>205000</v>
      </c>
      <c r="D28">
        <v>75000</v>
      </c>
      <c r="E28">
        <v>60000</v>
      </c>
      <c r="F28">
        <v>0</v>
      </c>
      <c r="G28">
        <f t="shared" si="0"/>
        <v>712000</v>
      </c>
    </row>
    <row r="29" spans="1:7">
      <c r="A29" s="4">
        <v>44464</v>
      </c>
      <c r="B29">
        <v>423000</v>
      </c>
      <c r="C29">
        <v>381000</v>
      </c>
      <c r="D29">
        <v>175000</v>
      </c>
      <c r="E29">
        <v>100000</v>
      </c>
      <c r="F29">
        <v>330000</v>
      </c>
      <c r="G29">
        <f t="shared" si="0"/>
        <v>1409000</v>
      </c>
    </row>
    <row r="30" spans="1:7">
      <c r="A30" s="4">
        <v>44465</v>
      </c>
      <c r="B30">
        <v>622500</v>
      </c>
      <c r="C30">
        <v>509000</v>
      </c>
      <c r="D30">
        <v>304000</v>
      </c>
      <c r="E30">
        <v>0</v>
      </c>
      <c r="F30">
        <v>0</v>
      </c>
      <c r="G30">
        <f t="shared" si="0"/>
        <v>1435500</v>
      </c>
    </row>
    <row r="31" spans="1:7">
      <c r="A31" s="4">
        <v>27</v>
      </c>
      <c r="G31">
        <f t="shared" si="0"/>
        <v>0</v>
      </c>
    </row>
    <row r="32" spans="1:7">
      <c r="A32" s="4">
        <v>44467</v>
      </c>
      <c r="B32">
        <v>101000</v>
      </c>
      <c r="C32">
        <v>34000</v>
      </c>
      <c r="D32">
        <v>0</v>
      </c>
      <c r="E32">
        <v>0</v>
      </c>
      <c r="F32">
        <v>0</v>
      </c>
      <c r="G32">
        <f t="shared" si="0"/>
        <v>135000</v>
      </c>
    </row>
    <row r="33" spans="1:7">
      <c r="A33" s="4">
        <v>44468</v>
      </c>
      <c r="B33">
        <v>121000</v>
      </c>
      <c r="C33">
        <v>117000</v>
      </c>
      <c r="D33">
        <v>0</v>
      </c>
      <c r="E33">
        <v>110000</v>
      </c>
      <c r="F33">
        <v>0</v>
      </c>
      <c r="G33">
        <f t="shared" si="0"/>
        <v>348000</v>
      </c>
    </row>
    <row r="34" spans="1:7">
      <c r="A34" s="4">
        <v>44469</v>
      </c>
      <c r="G34">
        <f t="shared" si="0"/>
        <v>0</v>
      </c>
    </row>
    <row r="35" spans="1:7" ht="21">
      <c r="A35" s="11" t="s">
        <v>18</v>
      </c>
      <c r="B35" s="11">
        <f>SUM(B5:B34)</f>
        <v>7579500</v>
      </c>
      <c r="C35" s="11">
        <f>SUM(C5:C34)</f>
        <v>6057000</v>
      </c>
      <c r="D35" s="11">
        <f>SUM(D5:D34)</f>
        <v>1235000</v>
      </c>
      <c r="E35" s="11">
        <f>SUM(E5:E34)</f>
        <v>790000</v>
      </c>
      <c r="F35" s="11">
        <f>SUM(F5:F34)</f>
        <v>687500</v>
      </c>
      <c r="G35" s="11">
        <f>SUM(B35:F35)</f>
        <v>16349000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6"/>
  <sheetViews>
    <sheetView topLeftCell="A19" workbookViewId="0">
      <selection activeCell="M21" sqref="M21"/>
    </sheetView>
  </sheetViews>
  <sheetFormatPr defaultRowHeight="15"/>
  <cols>
    <col min="1" max="1" width="11.5703125" customWidth="1"/>
    <col min="2" max="2" width="14.28515625" customWidth="1"/>
    <col min="3" max="3" width="14.85546875" customWidth="1"/>
    <col min="4" max="4" width="18" customWidth="1"/>
    <col min="5" max="5" width="27.28515625" customWidth="1"/>
    <col min="6" max="6" width="22.5703125" customWidth="1"/>
    <col min="7" max="7" width="22" customWidth="1"/>
  </cols>
  <sheetData>
    <row r="1" spans="1:7" ht="18.75">
      <c r="B1" s="1" t="s">
        <v>0</v>
      </c>
      <c r="C1" s="1"/>
    </row>
    <row r="2" spans="1:7" ht="18.75">
      <c r="B2" s="1" t="s">
        <v>1</v>
      </c>
      <c r="C2" s="1"/>
    </row>
    <row r="3" spans="1:7" ht="18.75">
      <c r="B3" s="17" t="s">
        <v>19</v>
      </c>
      <c r="D3" s="19">
        <v>44470</v>
      </c>
    </row>
    <row r="4" spans="1:7" ht="15.75">
      <c r="A4" s="3" t="s">
        <v>4</v>
      </c>
      <c r="B4" s="3" t="s">
        <v>5</v>
      </c>
      <c r="C4" s="3" t="s">
        <v>6</v>
      </c>
      <c r="D4" s="3" t="s">
        <v>7</v>
      </c>
      <c r="E4" s="3" t="s">
        <v>14</v>
      </c>
      <c r="F4" s="3" t="s">
        <v>15</v>
      </c>
      <c r="G4" s="3" t="s">
        <v>10</v>
      </c>
    </row>
    <row r="5" spans="1:7">
      <c r="A5" s="21">
        <v>44470</v>
      </c>
      <c r="B5" s="22">
        <v>252000</v>
      </c>
      <c r="C5" s="22">
        <v>542000</v>
      </c>
      <c r="D5" s="22">
        <v>10000</v>
      </c>
      <c r="E5" s="22">
        <v>0</v>
      </c>
      <c r="F5" s="22">
        <v>0</v>
      </c>
      <c r="G5" s="22">
        <f>SUM(B5:F5)</f>
        <v>804000</v>
      </c>
    </row>
    <row r="6" spans="1:7">
      <c r="A6" s="4">
        <v>44471</v>
      </c>
      <c r="B6">
        <v>455500</v>
      </c>
      <c r="C6">
        <v>667000</v>
      </c>
      <c r="D6">
        <v>183000</v>
      </c>
      <c r="E6">
        <v>200000</v>
      </c>
      <c r="F6">
        <v>225000</v>
      </c>
      <c r="G6">
        <f t="shared" ref="G6:G35" si="0">SUM(B6:F6)</f>
        <v>1730500</v>
      </c>
    </row>
    <row r="7" spans="1:7">
      <c r="A7" s="4">
        <v>44472</v>
      </c>
      <c r="B7">
        <v>562000</v>
      </c>
      <c r="C7">
        <v>339000</v>
      </c>
      <c r="D7">
        <v>10000</v>
      </c>
      <c r="E7">
        <v>0</v>
      </c>
      <c r="F7">
        <v>0</v>
      </c>
      <c r="G7">
        <f t="shared" si="0"/>
        <v>911000</v>
      </c>
    </row>
    <row r="8" spans="1:7">
      <c r="A8" s="4">
        <v>44473</v>
      </c>
      <c r="B8">
        <v>47500</v>
      </c>
      <c r="C8">
        <v>102000</v>
      </c>
      <c r="D8">
        <v>20000</v>
      </c>
      <c r="E8">
        <v>110000</v>
      </c>
      <c r="F8">
        <v>0</v>
      </c>
      <c r="G8">
        <f t="shared" si="0"/>
        <v>279500</v>
      </c>
    </row>
    <row r="9" spans="1:7">
      <c r="A9" s="4">
        <v>44474</v>
      </c>
      <c r="B9">
        <v>210500</v>
      </c>
      <c r="C9">
        <v>94000</v>
      </c>
      <c r="D9">
        <v>0</v>
      </c>
      <c r="E9">
        <v>0</v>
      </c>
      <c r="F9">
        <v>0</v>
      </c>
      <c r="G9">
        <f t="shared" si="0"/>
        <v>304500</v>
      </c>
    </row>
    <row r="10" spans="1:7">
      <c r="A10" s="4">
        <v>44475</v>
      </c>
      <c r="B10">
        <v>111500</v>
      </c>
      <c r="C10">
        <v>176000</v>
      </c>
      <c r="D10">
        <v>10000</v>
      </c>
      <c r="E10">
        <v>70000</v>
      </c>
      <c r="F10">
        <v>20000</v>
      </c>
      <c r="G10">
        <f t="shared" si="0"/>
        <v>387500</v>
      </c>
    </row>
    <row r="11" spans="1:7">
      <c r="A11" s="4">
        <v>44476</v>
      </c>
      <c r="B11">
        <v>167500</v>
      </c>
      <c r="C11">
        <v>153000</v>
      </c>
      <c r="D11">
        <v>25000</v>
      </c>
      <c r="E11">
        <v>0</v>
      </c>
      <c r="F11">
        <v>0</v>
      </c>
      <c r="G11">
        <f t="shared" si="0"/>
        <v>345500</v>
      </c>
    </row>
    <row r="12" spans="1:7">
      <c r="A12" s="4">
        <v>44477</v>
      </c>
      <c r="B12">
        <v>123000</v>
      </c>
      <c r="C12">
        <v>155000</v>
      </c>
      <c r="D12">
        <v>0</v>
      </c>
      <c r="E12">
        <v>70000</v>
      </c>
      <c r="F12">
        <v>0</v>
      </c>
      <c r="G12">
        <f t="shared" si="0"/>
        <v>348000</v>
      </c>
    </row>
    <row r="13" spans="1:7">
      <c r="A13" s="4">
        <v>44478</v>
      </c>
      <c r="B13">
        <v>561500</v>
      </c>
      <c r="C13">
        <v>185500</v>
      </c>
      <c r="D13">
        <v>65000</v>
      </c>
      <c r="E13">
        <v>70000</v>
      </c>
      <c r="G13">
        <f t="shared" si="0"/>
        <v>882000</v>
      </c>
    </row>
    <row r="14" spans="1:7">
      <c r="A14" s="4">
        <v>44479</v>
      </c>
      <c r="B14">
        <v>246500</v>
      </c>
      <c r="C14">
        <v>168500</v>
      </c>
      <c r="D14">
        <v>185000</v>
      </c>
      <c r="E14">
        <v>70000</v>
      </c>
      <c r="G14">
        <f t="shared" si="0"/>
        <v>670000</v>
      </c>
    </row>
    <row r="15" spans="1:7">
      <c r="A15" s="4">
        <v>44480</v>
      </c>
      <c r="B15">
        <v>126500</v>
      </c>
      <c r="C15">
        <v>62000</v>
      </c>
      <c r="D15">
        <v>0</v>
      </c>
      <c r="E15">
        <v>130000</v>
      </c>
      <c r="F15">
        <v>0</v>
      </c>
      <c r="G15">
        <f t="shared" si="0"/>
        <v>318500</v>
      </c>
    </row>
    <row r="16" spans="1:7">
      <c r="A16" s="4">
        <v>44481</v>
      </c>
      <c r="B16">
        <v>75500</v>
      </c>
      <c r="C16">
        <v>81000</v>
      </c>
      <c r="D16">
        <v>0</v>
      </c>
      <c r="E16">
        <v>0</v>
      </c>
      <c r="F16">
        <v>0</v>
      </c>
      <c r="G16">
        <f t="shared" si="0"/>
        <v>156500</v>
      </c>
    </row>
    <row r="17" spans="1:7">
      <c r="A17" s="4">
        <v>44482</v>
      </c>
      <c r="B17">
        <v>131000</v>
      </c>
      <c r="C17">
        <v>225000</v>
      </c>
      <c r="D17">
        <v>0</v>
      </c>
      <c r="E17">
        <v>60000</v>
      </c>
      <c r="F17">
        <v>0</v>
      </c>
      <c r="G17">
        <f t="shared" si="0"/>
        <v>416000</v>
      </c>
    </row>
    <row r="18" spans="1:7">
      <c r="A18" s="4">
        <v>44483</v>
      </c>
      <c r="B18">
        <v>98000</v>
      </c>
      <c r="C18">
        <v>47000</v>
      </c>
      <c r="D18">
        <v>0</v>
      </c>
      <c r="E18">
        <v>0</v>
      </c>
      <c r="F18">
        <v>0</v>
      </c>
      <c r="G18">
        <f t="shared" si="0"/>
        <v>145000</v>
      </c>
    </row>
    <row r="19" spans="1:7">
      <c r="A19" s="4">
        <v>44484</v>
      </c>
      <c r="B19">
        <v>98000</v>
      </c>
      <c r="C19">
        <v>47000</v>
      </c>
      <c r="D19">
        <v>0</v>
      </c>
      <c r="E19">
        <v>0</v>
      </c>
      <c r="F19">
        <v>0</v>
      </c>
      <c r="G19">
        <f t="shared" si="0"/>
        <v>145000</v>
      </c>
    </row>
    <row r="20" spans="1:7">
      <c r="A20" s="4">
        <v>44485</v>
      </c>
      <c r="B20">
        <v>319000</v>
      </c>
      <c r="C20">
        <v>400000</v>
      </c>
      <c r="D20">
        <v>40000</v>
      </c>
      <c r="E20">
        <v>130000</v>
      </c>
      <c r="F20">
        <v>203000</v>
      </c>
      <c r="G20">
        <f t="shared" si="0"/>
        <v>1092000</v>
      </c>
    </row>
    <row r="21" spans="1:7">
      <c r="A21" s="4">
        <v>44486</v>
      </c>
      <c r="B21">
        <v>355500</v>
      </c>
      <c r="C21">
        <v>344000</v>
      </c>
      <c r="D21">
        <v>114000</v>
      </c>
      <c r="E21">
        <v>0</v>
      </c>
      <c r="F21">
        <v>0</v>
      </c>
      <c r="G21">
        <f t="shared" si="0"/>
        <v>813500</v>
      </c>
    </row>
    <row r="22" spans="1:7">
      <c r="A22" s="4">
        <v>44487</v>
      </c>
      <c r="B22">
        <v>227000</v>
      </c>
      <c r="C22">
        <v>73000</v>
      </c>
      <c r="D22">
        <v>25000</v>
      </c>
      <c r="E22">
        <v>120000</v>
      </c>
      <c r="F22">
        <v>0</v>
      </c>
      <c r="G22">
        <f t="shared" si="0"/>
        <v>445000</v>
      </c>
    </row>
    <row r="23" spans="1:7">
      <c r="A23" s="4">
        <v>44488</v>
      </c>
      <c r="B23">
        <v>423500</v>
      </c>
      <c r="C23">
        <v>533500</v>
      </c>
      <c r="D23">
        <v>167000</v>
      </c>
      <c r="E23">
        <v>0</v>
      </c>
      <c r="F23">
        <v>0</v>
      </c>
      <c r="G23">
        <f t="shared" si="0"/>
        <v>1124000</v>
      </c>
    </row>
    <row r="24" spans="1:7">
      <c r="A24" s="4">
        <v>44489</v>
      </c>
      <c r="B24">
        <v>94000</v>
      </c>
      <c r="C24">
        <v>100500</v>
      </c>
      <c r="D24">
        <v>20000</v>
      </c>
      <c r="E24">
        <v>60000</v>
      </c>
      <c r="F24">
        <v>0</v>
      </c>
      <c r="G24">
        <f t="shared" si="0"/>
        <v>274500</v>
      </c>
    </row>
    <row r="25" spans="1:7">
      <c r="A25" s="4">
        <v>44490</v>
      </c>
      <c r="B25">
        <v>410500</v>
      </c>
      <c r="C25">
        <v>278000</v>
      </c>
      <c r="D25">
        <v>0</v>
      </c>
      <c r="E25">
        <v>0</v>
      </c>
      <c r="F25">
        <v>0</v>
      </c>
      <c r="G25">
        <f t="shared" si="0"/>
        <v>688500</v>
      </c>
    </row>
    <row r="26" spans="1:7">
      <c r="A26" s="4">
        <v>44491</v>
      </c>
      <c r="B26">
        <v>158000</v>
      </c>
      <c r="C26">
        <v>151500</v>
      </c>
      <c r="D26">
        <v>10000</v>
      </c>
      <c r="E26">
        <v>180000</v>
      </c>
      <c r="F26">
        <v>0</v>
      </c>
      <c r="G26">
        <f t="shared" si="0"/>
        <v>499500</v>
      </c>
    </row>
    <row r="27" spans="1:7">
      <c r="A27" s="4">
        <v>44492</v>
      </c>
      <c r="B27">
        <v>265000</v>
      </c>
      <c r="C27">
        <v>234000</v>
      </c>
      <c r="D27">
        <v>68000</v>
      </c>
      <c r="E27">
        <v>60000</v>
      </c>
      <c r="F27">
        <v>0</v>
      </c>
      <c r="G27">
        <f t="shared" si="0"/>
        <v>627000</v>
      </c>
    </row>
    <row r="28" spans="1:7">
      <c r="A28" s="4">
        <v>44493</v>
      </c>
      <c r="B28">
        <v>441500</v>
      </c>
      <c r="C28">
        <v>303000</v>
      </c>
      <c r="D28">
        <v>137000</v>
      </c>
      <c r="E28">
        <v>130000</v>
      </c>
      <c r="F28">
        <v>0</v>
      </c>
      <c r="G28">
        <f t="shared" si="0"/>
        <v>1011500</v>
      </c>
    </row>
    <row r="29" spans="1:7">
      <c r="A29" s="4">
        <v>44494</v>
      </c>
      <c r="B29">
        <v>199000</v>
      </c>
      <c r="C29">
        <v>197000</v>
      </c>
      <c r="D29">
        <v>5000</v>
      </c>
      <c r="E29">
        <v>60000</v>
      </c>
      <c r="F29">
        <v>0</v>
      </c>
      <c r="G29">
        <f t="shared" si="0"/>
        <v>461000</v>
      </c>
    </row>
    <row r="30" spans="1:7">
      <c r="A30" s="4">
        <v>44495</v>
      </c>
      <c r="B30">
        <v>147000</v>
      </c>
      <c r="C30">
        <v>53000</v>
      </c>
      <c r="D30">
        <v>0</v>
      </c>
      <c r="E30">
        <v>130000</v>
      </c>
      <c r="F30">
        <v>0</v>
      </c>
      <c r="G30">
        <f t="shared" si="0"/>
        <v>330000</v>
      </c>
    </row>
    <row r="31" spans="1:7">
      <c r="A31" s="4">
        <v>44496</v>
      </c>
      <c r="B31">
        <v>85000</v>
      </c>
      <c r="C31">
        <v>128500</v>
      </c>
      <c r="D31">
        <v>0</v>
      </c>
      <c r="E31">
        <v>60000</v>
      </c>
      <c r="F31">
        <v>0</v>
      </c>
      <c r="G31">
        <f t="shared" si="0"/>
        <v>273500</v>
      </c>
    </row>
    <row r="32" spans="1:7">
      <c r="A32" s="4">
        <v>44497</v>
      </c>
      <c r="B32">
        <v>192000</v>
      </c>
      <c r="C32">
        <v>180000</v>
      </c>
      <c r="D32">
        <v>51000</v>
      </c>
      <c r="E32">
        <v>60000</v>
      </c>
      <c r="F32">
        <v>20000</v>
      </c>
      <c r="G32">
        <f t="shared" si="0"/>
        <v>503000</v>
      </c>
    </row>
    <row r="33" spans="1:7">
      <c r="A33" s="4">
        <v>44498</v>
      </c>
      <c r="B33">
        <v>256000</v>
      </c>
      <c r="C33">
        <v>180000</v>
      </c>
      <c r="D33">
        <v>10000</v>
      </c>
      <c r="E33">
        <v>430000</v>
      </c>
      <c r="F33">
        <v>0</v>
      </c>
      <c r="G33">
        <f t="shared" si="0"/>
        <v>876000</v>
      </c>
    </row>
    <row r="34" spans="1:7">
      <c r="A34" s="4">
        <v>44499</v>
      </c>
      <c r="B34">
        <v>504500</v>
      </c>
      <c r="C34">
        <v>296000</v>
      </c>
      <c r="D34">
        <v>133000</v>
      </c>
      <c r="E34">
        <v>60000</v>
      </c>
      <c r="F34">
        <v>0</v>
      </c>
      <c r="G34">
        <f t="shared" si="0"/>
        <v>993500</v>
      </c>
    </row>
    <row r="35" spans="1:7">
      <c r="A35" s="4">
        <v>44500</v>
      </c>
      <c r="B35">
        <v>759500</v>
      </c>
      <c r="C35">
        <v>689000</v>
      </c>
      <c r="D35">
        <v>137000</v>
      </c>
      <c r="E35">
        <v>60000</v>
      </c>
      <c r="F35">
        <v>0</v>
      </c>
      <c r="G35">
        <f t="shared" si="0"/>
        <v>1645500</v>
      </c>
    </row>
    <row r="36" spans="1:7" ht="21">
      <c r="A36" s="11" t="s">
        <v>18</v>
      </c>
      <c r="B36" s="11">
        <f>SUM(B5:B35)</f>
        <v>8103500</v>
      </c>
      <c r="C36" s="11">
        <f t="shared" ref="C36:F36" si="1">SUM(C5:C35)</f>
        <v>7185000</v>
      </c>
      <c r="D36" s="11">
        <f t="shared" si="1"/>
        <v>1425000</v>
      </c>
      <c r="E36" s="11">
        <f t="shared" si="1"/>
        <v>2320000</v>
      </c>
      <c r="F36" s="11">
        <f t="shared" si="1"/>
        <v>468000</v>
      </c>
      <c r="G36" s="11">
        <f>SUM(G5:G35)</f>
        <v>19501500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5"/>
  <sheetViews>
    <sheetView topLeftCell="A13" workbookViewId="0">
      <selection activeCell="J15" sqref="J15"/>
    </sheetView>
  </sheetViews>
  <sheetFormatPr defaultRowHeight="15"/>
  <cols>
    <col min="1" max="1" width="13.7109375" customWidth="1"/>
    <col min="2" max="2" width="18.5703125" customWidth="1"/>
    <col min="3" max="3" width="16.5703125" customWidth="1"/>
    <col min="4" max="4" width="18.7109375" customWidth="1"/>
    <col min="5" max="5" width="18.42578125" customWidth="1"/>
    <col min="6" max="6" width="17.7109375" customWidth="1"/>
    <col min="7" max="7" width="14.140625" customWidth="1"/>
  </cols>
  <sheetData>
    <row r="1" spans="1:7" ht="18.75">
      <c r="B1" s="1" t="s">
        <v>0</v>
      </c>
      <c r="C1" s="1"/>
      <c r="D1" s="1"/>
      <c r="E1" s="1"/>
    </row>
    <row r="2" spans="1:7" ht="18.75">
      <c r="B2" s="1" t="s">
        <v>1</v>
      </c>
      <c r="C2" s="1"/>
      <c r="D2" s="2">
        <v>44501</v>
      </c>
      <c r="E2" s="1"/>
    </row>
    <row r="3" spans="1:7">
      <c r="B3" s="23" t="s">
        <v>2</v>
      </c>
      <c r="D3" s="24"/>
    </row>
    <row r="4" spans="1:7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</row>
    <row r="5" spans="1:7">
      <c r="A5" s="4">
        <v>44501</v>
      </c>
      <c r="B5">
        <v>187000</v>
      </c>
      <c r="C5">
        <v>127000</v>
      </c>
      <c r="E5">
        <v>60000</v>
      </c>
      <c r="G5">
        <f>B5+C5+D5+E5+F5</f>
        <v>374000</v>
      </c>
    </row>
    <row r="6" spans="1:7">
      <c r="A6" s="4">
        <v>44502</v>
      </c>
      <c r="B6">
        <v>127000</v>
      </c>
      <c r="C6">
        <v>159500</v>
      </c>
      <c r="D6">
        <v>30000</v>
      </c>
      <c r="G6">
        <f t="shared" ref="G6:G34" si="0">B6+C6+D6+E6+F6</f>
        <v>316500</v>
      </c>
    </row>
    <row r="7" spans="1:7">
      <c r="A7" s="4">
        <v>44503</v>
      </c>
      <c r="B7">
        <v>166500</v>
      </c>
      <c r="C7">
        <v>217500</v>
      </c>
      <c r="E7">
        <v>200000</v>
      </c>
      <c r="G7">
        <f t="shared" si="0"/>
        <v>584000</v>
      </c>
    </row>
    <row r="8" spans="1:7">
      <c r="A8" s="5">
        <v>44504</v>
      </c>
      <c r="B8">
        <v>128500</v>
      </c>
      <c r="C8">
        <v>127000</v>
      </c>
      <c r="E8">
        <v>60000</v>
      </c>
      <c r="G8">
        <f t="shared" si="0"/>
        <v>315500</v>
      </c>
    </row>
    <row r="9" spans="1:7">
      <c r="A9" s="4">
        <v>44505</v>
      </c>
      <c r="B9">
        <v>166500</v>
      </c>
      <c r="C9">
        <v>208500</v>
      </c>
      <c r="E9">
        <v>70000</v>
      </c>
      <c r="G9">
        <f t="shared" si="0"/>
        <v>445000</v>
      </c>
    </row>
    <row r="10" spans="1:7" s="26" customFormat="1">
      <c r="A10" s="36">
        <v>44506</v>
      </c>
      <c r="C10" s="26">
        <v>406500</v>
      </c>
      <c r="E10" s="26">
        <v>60000</v>
      </c>
      <c r="G10" s="26">
        <f t="shared" si="0"/>
        <v>466500</v>
      </c>
    </row>
    <row r="11" spans="1:7">
      <c r="A11" s="4">
        <v>44507</v>
      </c>
      <c r="B11">
        <v>712500</v>
      </c>
      <c r="C11">
        <v>850000</v>
      </c>
      <c r="D11">
        <v>230000</v>
      </c>
      <c r="E11">
        <v>190000</v>
      </c>
      <c r="G11">
        <f t="shared" si="0"/>
        <v>1982500</v>
      </c>
    </row>
    <row r="12" spans="1:7">
      <c r="A12" s="4">
        <v>44508</v>
      </c>
      <c r="B12">
        <v>256500</v>
      </c>
      <c r="C12">
        <v>71000</v>
      </c>
      <c r="E12">
        <v>60000</v>
      </c>
      <c r="G12">
        <f t="shared" si="0"/>
        <v>387500</v>
      </c>
    </row>
    <row r="13" spans="1:7">
      <c r="A13" s="5">
        <v>44509</v>
      </c>
      <c r="B13">
        <v>177000</v>
      </c>
      <c r="C13">
        <v>151000</v>
      </c>
      <c r="E13">
        <v>60000</v>
      </c>
      <c r="G13">
        <f t="shared" si="0"/>
        <v>388000</v>
      </c>
    </row>
    <row r="14" spans="1:7">
      <c r="A14" s="4">
        <v>44510</v>
      </c>
      <c r="B14">
        <v>198000</v>
      </c>
      <c r="C14">
        <v>232000</v>
      </c>
      <c r="D14">
        <v>10000</v>
      </c>
      <c r="E14">
        <v>60000</v>
      </c>
      <c r="G14">
        <f t="shared" si="0"/>
        <v>500000</v>
      </c>
    </row>
    <row r="15" spans="1:7">
      <c r="A15" s="7">
        <v>44511</v>
      </c>
      <c r="B15">
        <v>179000</v>
      </c>
      <c r="C15">
        <v>202000</v>
      </c>
      <c r="E15">
        <v>60000</v>
      </c>
      <c r="G15">
        <f t="shared" si="0"/>
        <v>441000</v>
      </c>
    </row>
    <row r="16" spans="1:7">
      <c r="A16" s="4">
        <v>44512</v>
      </c>
      <c r="B16">
        <v>171000</v>
      </c>
      <c r="C16">
        <v>179000</v>
      </c>
      <c r="E16">
        <v>130000</v>
      </c>
      <c r="G16">
        <f t="shared" si="0"/>
        <v>480000</v>
      </c>
    </row>
    <row r="17" spans="1:7">
      <c r="A17" s="4">
        <v>44513</v>
      </c>
      <c r="B17">
        <v>280500</v>
      </c>
      <c r="C17">
        <v>425500</v>
      </c>
      <c r="D17">
        <v>134000</v>
      </c>
      <c r="E17">
        <v>320000</v>
      </c>
      <c r="G17">
        <f t="shared" si="0"/>
        <v>1160000</v>
      </c>
    </row>
    <row r="18" spans="1:7">
      <c r="A18" s="4">
        <v>44514</v>
      </c>
      <c r="B18">
        <v>599000</v>
      </c>
      <c r="C18">
        <v>624500</v>
      </c>
      <c r="D18">
        <v>291000</v>
      </c>
      <c r="E18">
        <v>60000</v>
      </c>
      <c r="G18">
        <f t="shared" si="0"/>
        <v>1574500</v>
      </c>
    </row>
    <row r="19" spans="1:7">
      <c r="A19" s="4">
        <v>44515</v>
      </c>
      <c r="B19">
        <v>131500</v>
      </c>
      <c r="C19">
        <v>113500</v>
      </c>
      <c r="E19">
        <v>200000</v>
      </c>
      <c r="G19">
        <f t="shared" si="0"/>
        <v>445000</v>
      </c>
    </row>
    <row r="20" spans="1:7">
      <c r="A20" s="4">
        <v>44516</v>
      </c>
      <c r="B20">
        <v>226000</v>
      </c>
      <c r="C20">
        <v>175500</v>
      </c>
      <c r="D20">
        <v>40000</v>
      </c>
      <c r="E20">
        <v>50000</v>
      </c>
      <c r="G20">
        <f t="shared" si="0"/>
        <v>491500</v>
      </c>
    </row>
    <row r="21" spans="1:7">
      <c r="A21" s="4">
        <v>44517</v>
      </c>
      <c r="B21">
        <v>290500</v>
      </c>
      <c r="C21">
        <v>202500</v>
      </c>
      <c r="D21">
        <v>40000</v>
      </c>
      <c r="E21">
        <v>50000</v>
      </c>
      <c r="G21">
        <f t="shared" si="0"/>
        <v>583000</v>
      </c>
    </row>
    <row r="22" spans="1:7">
      <c r="A22" s="5">
        <v>44518</v>
      </c>
      <c r="B22">
        <v>308000</v>
      </c>
      <c r="C22">
        <v>304000</v>
      </c>
      <c r="E22">
        <v>70000</v>
      </c>
      <c r="G22">
        <f t="shared" si="0"/>
        <v>682000</v>
      </c>
    </row>
    <row r="23" spans="1:7">
      <c r="A23" s="4">
        <v>44519</v>
      </c>
      <c r="B23">
        <v>143500</v>
      </c>
      <c r="C23">
        <v>325500</v>
      </c>
      <c r="D23">
        <v>5000</v>
      </c>
      <c r="E23">
        <v>150000</v>
      </c>
      <c r="G23">
        <f t="shared" si="0"/>
        <v>624000</v>
      </c>
    </row>
    <row r="24" spans="1:7">
      <c r="A24" s="4">
        <v>44520</v>
      </c>
      <c r="B24">
        <v>6115000</v>
      </c>
      <c r="D24">
        <v>160000</v>
      </c>
      <c r="G24">
        <f t="shared" si="0"/>
        <v>6275000</v>
      </c>
    </row>
    <row r="25" spans="1:7">
      <c r="A25" s="4">
        <v>44521</v>
      </c>
      <c r="B25">
        <v>399000</v>
      </c>
      <c r="C25">
        <v>424000</v>
      </c>
      <c r="D25">
        <v>170000</v>
      </c>
      <c r="G25">
        <f t="shared" si="0"/>
        <v>993000</v>
      </c>
    </row>
    <row r="26" spans="1:7">
      <c r="A26" s="4">
        <v>44522</v>
      </c>
      <c r="B26">
        <v>61000</v>
      </c>
      <c r="C26">
        <v>58000</v>
      </c>
      <c r="E26">
        <v>60000</v>
      </c>
      <c r="G26">
        <f t="shared" si="0"/>
        <v>179000</v>
      </c>
    </row>
    <row r="27" spans="1:7">
      <c r="A27" s="4">
        <v>44523</v>
      </c>
      <c r="B27">
        <v>100000</v>
      </c>
      <c r="C27">
        <v>102000</v>
      </c>
      <c r="E27">
        <v>60000</v>
      </c>
      <c r="G27">
        <f t="shared" si="0"/>
        <v>262000</v>
      </c>
    </row>
    <row r="28" spans="1:7">
      <c r="A28" s="4">
        <v>44524</v>
      </c>
      <c r="B28">
        <v>152000</v>
      </c>
      <c r="C28">
        <v>78500</v>
      </c>
      <c r="D28">
        <v>45000</v>
      </c>
      <c r="E28">
        <v>60000</v>
      </c>
      <c r="G28">
        <f t="shared" si="0"/>
        <v>335500</v>
      </c>
    </row>
    <row r="29" spans="1:7">
      <c r="A29" s="4">
        <v>44525</v>
      </c>
      <c r="B29">
        <v>154000</v>
      </c>
      <c r="C29">
        <v>102000</v>
      </c>
      <c r="E29">
        <v>330000</v>
      </c>
      <c r="G29">
        <f t="shared" si="0"/>
        <v>586000</v>
      </c>
    </row>
    <row r="30" spans="1:7">
      <c r="A30" s="4">
        <v>44526</v>
      </c>
      <c r="B30">
        <v>148000</v>
      </c>
      <c r="C30">
        <v>395000</v>
      </c>
      <c r="E30">
        <v>70000</v>
      </c>
      <c r="G30">
        <f t="shared" si="0"/>
        <v>613000</v>
      </c>
    </row>
    <row r="31" spans="1:7">
      <c r="A31" s="4">
        <v>44527</v>
      </c>
      <c r="B31">
        <v>302500</v>
      </c>
      <c r="C31">
        <v>201000</v>
      </c>
      <c r="D31">
        <v>140000</v>
      </c>
      <c r="E31">
        <v>180000</v>
      </c>
      <c r="G31">
        <f t="shared" si="0"/>
        <v>823500</v>
      </c>
    </row>
    <row r="32" spans="1:7">
      <c r="A32" s="4">
        <v>44528</v>
      </c>
      <c r="B32">
        <v>259500</v>
      </c>
      <c r="C32">
        <v>168000</v>
      </c>
      <c r="D32">
        <v>0</v>
      </c>
      <c r="E32">
        <v>0</v>
      </c>
      <c r="G32">
        <f t="shared" si="0"/>
        <v>427500</v>
      </c>
    </row>
    <row r="33" spans="1:7">
      <c r="A33" s="4">
        <v>44529</v>
      </c>
      <c r="B33">
        <v>169000</v>
      </c>
      <c r="C33">
        <v>67000</v>
      </c>
      <c r="D33">
        <v>19000</v>
      </c>
      <c r="E33">
        <v>50000</v>
      </c>
      <c r="F33">
        <v>300000</v>
      </c>
      <c r="G33">
        <f t="shared" si="0"/>
        <v>605000</v>
      </c>
    </row>
    <row r="34" spans="1:7">
      <c r="A34" s="4">
        <v>44530</v>
      </c>
      <c r="B34">
        <v>235500</v>
      </c>
      <c r="C34">
        <v>171500</v>
      </c>
      <c r="D34">
        <v>35000</v>
      </c>
      <c r="G34">
        <f t="shared" si="0"/>
        <v>442000</v>
      </c>
    </row>
    <row r="35" spans="1:7" ht="21">
      <c r="A35" s="11" t="s">
        <v>18</v>
      </c>
      <c r="B35" s="11">
        <f>SUM(B5:B34)</f>
        <v>12544000</v>
      </c>
      <c r="C35" s="11">
        <f>SUM(C5:C34)</f>
        <v>6869000</v>
      </c>
      <c r="D35" s="11">
        <f>SUM(D5:D34)</f>
        <v>1349000</v>
      </c>
      <c r="E35" s="11">
        <f>SUM(E5:E34)</f>
        <v>2720000</v>
      </c>
      <c r="F35" s="11"/>
      <c r="G35" s="11">
        <f>SUM(G5:G34)</f>
        <v>23782000</v>
      </c>
    </row>
  </sheetData>
  <pageMargins left="0.7" right="0.7" top="0.75" bottom="0.75" header="0.3" footer="0.3"/>
  <pageSetup paperSize="9" scale="65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6"/>
  <sheetViews>
    <sheetView workbookViewId="0">
      <selection activeCell="K34" sqref="K34"/>
    </sheetView>
  </sheetViews>
  <sheetFormatPr defaultRowHeight="15"/>
  <cols>
    <col min="1" max="1" width="11.28515625" customWidth="1"/>
    <col min="2" max="2" width="14" customWidth="1"/>
    <col min="3" max="3" width="12.85546875" customWidth="1"/>
    <col min="4" max="4" width="17.42578125" customWidth="1"/>
    <col min="5" max="5" width="18.5703125" customWidth="1"/>
    <col min="6" max="6" width="15.7109375" customWidth="1"/>
    <col min="7" max="7" width="13.7109375" customWidth="1"/>
  </cols>
  <sheetData>
    <row r="1" spans="1:7" ht="18.75">
      <c r="B1" s="1" t="s">
        <v>0</v>
      </c>
      <c r="C1" s="1"/>
      <c r="D1" s="1"/>
      <c r="E1" s="1"/>
    </row>
    <row r="2" spans="1:7" ht="18.75">
      <c r="B2" s="1" t="s">
        <v>1</v>
      </c>
      <c r="C2" s="1"/>
      <c r="D2" s="2">
        <v>44531</v>
      </c>
      <c r="E2" s="1"/>
    </row>
    <row r="3" spans="1:7">
      <c r="B3" s="23" t="s">
        <v>2</v>
      </c>
      <c r="D3" s="24"/>
    </row>
    <row r="4" spans="1:7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24" t="s">
        <v>10</v>
      </c>
    </row>
    <row r="5" spans="1:7">
      <c r="A5" s="4">
        <v>44531</v>
      </c>
      <c r="B5">
        <v>127500</v>
      </c>
      <c r="C5">
        <v>131000</v>
      </c>
      <c r="E5">
        <v>50000</v>
      </c>
      <c r="G5">
        <f>B5+C5+D5+E5+F5</f>
        <v>308500</v>
      </c>
    </row>
    <row r="6" spans="1:7">
      <c r="A6" s="4">
        <v>44532</v>
      </c>
      <c r="B6">
        <v>219500</v>
      </c>
      <c r="C6">
        <v>416000</v>
      </c>
      <c r="D6">
        <v>25000</v>
      </c>
      <c r="E6">
        <v>120000</v>
      </c>
      <c r="G6">
        <f t="shared" ref="G6:G35" si="0">B6+C6+D6+E6+F6</f>
        <v>780500</v>
      </c>
    </row>
    <row r="7" spans="1:7">
      <c r="A7" s="4">
        <v>44533</v>
      </c>
      <c r="B7">
        <v>290500</v>
      </c>
      <c r="C7">
        <v>261000</v>
      </c>
      <c r="E7">
        <v>90000</v>
      </c>
      <c r="G7">
        <f t="shared" si="0"/>
        <v>641500</v>
      </c>
    </row>
    <row r="8" spans="1:7">
      <c r="A8" s="5">
        <v>44534</v>
      </c>
      <c r="B8">
        <v>521500</v>
      </c>
      <c r="C8">
        <v>1554500</v>
      </c>
      <c r="D8">
        <v>150000</v>
      </c>
      <c r="E8">
        <v>50000</v>
      </c>
      <c r="G8">
        <f t="shared" si="0"/>
        <v>2276000</v>
      </c>
    </row>
    <row r="9" spans="1:7">
      <c r="A9" s="4">
        <v>44535</v>
      </c>
      <c r="B9">
        <v>520500</v>
      </c>
      <c r="C9">
        <v>315000</v>
      </c>
      <c r="D9">
        <v>60000</v>
      </c>
      <c r="E9">
        <v>50000</v>
      </c>
      <c r="G9">
        <f t="shared" si="0"/>
        <v>945500</v>
      </c>
    </row>
    <row r="10" spans="1:7">
      <c r="A10" s="5">
        <v>44536</v>
      </c>
      <c r="B10">
        <v>132500</v>
      </c>
      <c r="C10">
        <v>56000</v>
      </c>
      <c r="D10">
        <v>65000</v>
      </c>
      <c r="E10">
        <v>50000</v>
      </c>
      <c r="G10">
        <f t="shared" si="0"/>
        <v>303500</v>
      </c>
    </row>
    <row r="11" spans="1:7">
      <c r="A11" s="4">
        <v>44537</v>
      </c>
      <c r="B11">
        <v>118500</v>
      </c>
      <c r="C11">
        <v>192000</v>
      </c>
      <c r="D11">
        <v>50000</v>
      </c>
      <c r="E11">
        <v>120000</v>
      </c>
      <c r="G11">
        <f t="shared" si="0"/>
        <v>480500</v>
      </c>
    </row>
    <row r="12" spans="1:7">
      <c r="A12" s="4">
        <v>44538</v>
      </c>
      <c r="B12">
        <v>103500</v>
      </c>
      <c r="C12">
        <v>67000</v>
      </c>
      <c r="E12">
        <v>50000</v>
      </c>
      <c r="G12">
        <f t="shared" si="0"/>
        <v>220500</v>
      </c>
    </row>
    <row r="13" spans="1:7">
      <c r="A13" s="5">
        <v>44539</v>
      </c>
      <c r="B13">
        <v>656500</v>
      </c>
      <c r="C13">
        <v>751000</v>
      </c>
      <c r="D13">
        <v>134000</v>
      </c>
      <c r="E13">
        <v>50000</v>
      </c>
      <c r="G13">
        <f t="shared" si="0"/>
        <v>1591500</v>
      </c>
    </row>
    <row r="14" spans="1:7">
      <c r="A14" s="4">
        <v>44540</v>
      </c>
      <c r="B14">
        <v>377000</v>
      </c>
      <c r="C14">
        <v>840000</v>
      </c>
      <c r="D14">
        <v>195000</v>
      </c>
      <c r="E14">
        <v>50000</v>
      </c>
      <c r="G14">
        <f t="shared" si="0"/>
        <v>1462000</v>
      </c>
    </row>
    <row r="15" spans="1:7">
      <c r="A15" s="7">
        <v>44541</v>
      </c>
      <c r="B15">
        <v>538000</v>
      </c>
      <c r="C15">
        <v>818000</v>
      </c>
      <c r="D15">
        <v>175000</v>
      </c>
      <c r="E15">
        <v>210000</v>
      </c>
      <c r="G15">
        <f t="shared" si="0"/>
        <v>1741000</v>
      </c>
    </row>
    <row r="16" spans="1:7">
      <c r="A16" s="4">
        <v>44542</v>
      </c>
      <c r="B16">
        <v>415000</v>
      </c>
      <c r="C16">
        <v>400000</v>
      </c>
      <c r="D16">
        <v>350000</v>
      </c>
      <c r="E16">
        <v>50000</v>
      </c>
      <c r="G16">
        <f t="shared" si="0"/>
        <v>1215000</v>
      </c>
    </row>
    <row r="17" spans="1:7" s="18" customFormat="1">
      <c r="A17" s="15">
        <v>44543</v>
      </c>
      <c r="E17" s="26">
        <v>50000</v>
      </c>
      <c r="G17" s="26">
        <f t="shared" si="0"/>
        <v>50000</v>
      </c>
    </row>
    <row r="18" spans="1:7" s="18" customFormat="1">
      <c r="A18" s="15">
        <v>44544</v>
      </c>
      <c r="G18" s="26">
        <f t="shared" si="0"/>
        <v>0</v>
      </c>
    </row>
    <row r="19" spans="1:7" s="18" customFormat="1">
      <c r="A19" s="15">
        <v>44545</v>
      </c>
      <c r="G19" s="26">
        <f t="shared" si="0"/>
        <v>0</v>
      </c>
    </row>
    <row r="20" spans="1:7">
      <c r="A20" s="4">
        <v>44546</v>
      </c>
      <c r="B20">
        <v>138500</v>
      </c>
      <c r="C20">
        <v>100500</v>
      </c>
      <c r="D20">
        <v>50000</v>
      </c>
      <c r="E20">
        <v>50000</v>
      </c>
      <c r="G20">
        <f t="shared" si="0"/>
        <v>339000</v>
      </c>
    </row>
    <row r="21" spans="1:7" s="18" customFormat="1">
      <c r="A21" s="15">
        <v>44547</v>
      </c>
      <c r="G21" s="26">
        <f t="shared" si="0"/>
        <v>0</v>
      </c>
    </row>
    <row r="22" spans="1:7" s="18" customFormat="1">
      <c r="A22" s="15">
        <v>44548</v>
      </c>
      <c r="G22" s="26">
        <f t="shared" si="0"/>
        <v>0</v>
      </c>
    </row>
    <row r="23" spans="1:7">
      <c r="A23" s="4">
        <v>44549</v>
      </c>
      <c r="B23">
        <v>347000</v>
      </c>
      <c r="C23">
        <v>368000</v>
      </c>
      <c r="D23">
        <v>160000</v>
      </c>
      <c r="G23">
        <f t="shared" si="0"/>
        <v>875000</v>
      </c>
    </row>
    <row r="24" spans="1:7">
      <c r="A24" s="4">
        <v>44550</v>
      </c>
      <c r="B24">
        <v>336000</v>
      </c>
      <c r="C24">
        <v>260500</v>
      </c>
      <c r="D24">
        <v>60000</v>
      </c>
      <c r="G24">
        <f t="shared" si="0"/>
        <v>656500</v>
      </c>
    </row>
    <row r="25" spans="1:7">
      <c r="A25" s="4">
        <v>44551</v>
      </c>
      <c r="G25">
        <f t="shared" si="0"/>
        <v>0</v>
      </c>
    </row>
    <row r="26" spans="1:7">
      <c r="A26" s="4">
        <v>44552</v>
      </c>
      <c r="B26">
        <v>241000</v>
      </c>
      <c r="C26">
        <v>167000</v>
      </c>
      <c r="D26">
        <v>35000</v>
      </c>
      <c r="G26">
        <f t="shared" si="0"/>
        <v>443000</v>
      </c>
    </row>
    <row r="27" spans="1:7">
      <c r="A27" s="4">
        <v>44553</v>
      </c>
      <c r="B27">
        <v>186000</v>
      </c>
      <c r="C27">
        <v>123000</v>
      </c>
      <c r="D27">
        <v>91000</v>
      </c>
      <c r="G27">
        <f t="shared" si="0"/>
        <v>400000</v>
      </c>
    </row>
    <row r="28" spans="1:7" s="18" customFormat="1">
      <c r="A28" s="15">
        <v>44554</v>
      </c>
      <c r="G28" s="26">
        <f t="shared" si="0"/>
        <v>0</v>
      </c>
    </row>
    <row r="29" spans="1:7" s="18" customFormat="1">
      <c r="A29" s="15">
        <v>44555</v>
      </c>
      <c r="G29" s="26">
        <f t="shared" si="0"/>
        <v>0</v>
      </c>
    </row>
    <row r="30" spans="1:7" s="18" customFormat="1">
      <c r="A30" s="15">
        <v>44556</v>
      </c>
      <c r="G30" s="26">
        <f t="shared" si="0"/>
        <v>0</v>
      </c>
    </row>
    <row r="31" spans="1:7">
      <c r="A31" s="4">
        <v>44557</v>
      </c>
      <c r="B31">
        <v>162500</v>
      </c>
      <c r="C31">
        <v>241500</v>
      </c>
      <c r="D31">
        <v>60000</v>
      </c>
      <c r="G31">
        <f t="shared" si="0"/>
        <v>464000</v>
      </c>
    </row>
    <row r="32" spans="1:7">
      <c r="A32" s="4">
        <v>44558</v>
      </c>
      <c r="B32">
        <v>155500</v>
      </c>
      <c r="C32">
        <v>134000</v>
      </c>
      <c r="D32">
        <v>65000</v>
      </c>
      <c r="G32">
        <f t="shared" si="0"/>
        <v>354500</v>
      </c>
    </row>
    <row r="33" spans="1:7">
      <c r="A33" s="4">
        <v>44559</v>
      </c>
      <c r="B33">
        <v>257500</v>
      </c>
      <c r="C33">
        <v>663500</v>
      </c>
      <c r="D33">
        <v>70000</v>
      </c>
      <c r="G33">
        <f t="shared" si="0"/>
        <v>991000</v>
      </c>
    </row>
    <row r="34" spans="1:7">
      <c r="A34" s="4">
        <v>44560</v>
      </c>
      <c r="B34">
        <v>341000</v>
      </c>
      <c r="C34">
        <v>433000</v>
      </c>
      <c r="D34">
        <v>235000</v>
      </c>
      <c r="G34">
        <f t="shared" si="0"/>
        <v>1009000</v>
      </c>
    </row>
    <row r="35" spans="1:7">
      <c r="A35" s="4">
        <v>44561</v>
      </c>
      <c r="B35">
        <v>277000</v>
      </c>
      <c r="E35">
        <v>380000</v>
      </c>
      <c r="G35">
        <f t="shared" si="0"/>
        <v>657000</v>
      </c>
    </row>
    <row r="36" spans="1:7" s="1" customFormat="1" ht="18.75">
      <c r="A36" s="1" t="s">
        <v>18</v>
      </c>
      <c r="B36" s="1">
        <f>SUM(B5:B35)</f>
        <v>6462500</v>
      </c>
      <c r="C36" s="1">
        <f>SUM(C5:C35)</f>
        <v>8292500</v>
      </c>
      <c r="D36" s="1">
        <f>SUM(D5:D35)</f>
        <v>2030000</v>
      </c>
      <c r="E36" s="1">
        <f>SUM(E5:E35)</f>
        <v>1420000</v>
      </c>
      <c r="G36" s="1">
        <f>SUM(G5:G35)</f>
        <v>18205000</v>
      </c>
    </row>
  </sheetData>
  <pageMargins left="0.7" right="0.7" top="0.75" bottom="0.75" header="0.3" footer="0.3"/>
  <pageSetup paperSize="9" scale="5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6"/>
  <sheetViews>
    <sheetView workbookViewId="0">
      <selection activeCell="C6" sqref="C6"/>
    </sheetView>
  </sheetViews>
  <sheetFormatPr defaultRowHeight="15"/>
  <cols>
    <col min="1" max="1" width="10.85546875" customWidth="1"/>
    <col min="2" max="2" width="15" customWidth="1"/>
    <col min="3" max="3" width="15.5703125" customWidth="1"/>
    <col min="4" max="4" width="16.5703125" customWidth="1"/>
    <col min="5" max="5" width="16.28515625" customWidth="1"/>
    <col min="6" max="6" width="16.7109375" customWidth="1"/>
    <col min="7" max="7" width="24.140625" customWidth="1"/>
  </cols>
  <sheetData>
    <row r="1" spans="1:7">
      <c r="A1" s="27"/>
      <c r="B1" s="28" t="s">
        <v>0</v>
      </c>
      <c r="C1" s="28"/>
      <c r="D1" s="28"/>
      <c r="E1" s="28"/>
      <c r="F1" s="27"/>
      <c r="G1" s="27"/>
    </row>
    <row r="2" spans="1:7">
      <c r="A2" s="27"/>
      <c r="B2" s="28" t="s">
        <v>1</v>
      </c>
      <c r="C2" s="28"/>
      <c r="D2" s="29">
        <v>44562</v>
      </c>
      <c r="E2" s="28"/>
      <c r="F2" s="27"/>
      <c r="G2" s="27"/>
    </row>
    <row r="3" spans="1:7">
      <c r="A3" s="27"/>
      <c r="B3" s="30" t="s">
        <v>2</v>
      </c>
      <c r="C3" s="27"/>
      <c r="D3" s="28"/>
      <c r="E3" s="27"/>
      <c r="F3" s="27"/>
      <c r="G3" s="27"/>
    </row>
    <row r="4" spans="1:7">
      <c r="A4" s="28" t="s">
        <v>4</v>
      </c>
      <c r="B4" s="28" t="s">
        <v>5</v>
      </c>
      <c r="C4" s="28" t="s">
        <v>6</v>
      </c>
      <c r="D4" s="28" t="s">
        <v>7</v>
      </c>
      <c r="E4" s="28" t="s">
        <v>8</v>
      </c>
      <c r="F4" s="28" t="s">
        <v>9</v>
      </c>
      <c r="G4" s="28" t="s">
        <v>10</v>
      </c>
    </row>
    <row r="5" spans="1:7" s="18" customFormat="1">
      <c r="A5" s="46">
        <v>44562</v>
      </c>
      <c r="B5" s="47">
        <v>803500</v>
      </c>
      <c r="C5" s="47">
        <v>0</v>
      </c>
      <c r="D5" s="47">
        <v>0</v>
      </c>
      <c r="E5" s="47">
        <v>0</v>
      </c>
      <c r="F5" s="47">
        <v>0</v>
      </c>
      <c r="G5" s="47">
        <f>B5+C5+D5+E5+F5</f>
        <v>803500</v>
      </c>
    </row>
    <row r="6" spans="1:7">
      <c r="A6" s="31">
        <v>44563</v>
      </c>
      <c r="B6" s="27">
        <v>1095500</v>
      </c>
      <c r="C6" s="27"/>
      <c r="D6" s="27">
        <v>500000</v>
      </c>
      <c r="E6" s="27"/>
      <c r="F6" s="27"/>
      <c r="G6" s="27">
        <f t="shared" ref="G6:G35" si="0">B6+C6+D6+E6+F6</f>
        <v>1595500</v>
      </c>
    </row>
    <row r="7" spans="1:7" s="26" customFormat="1">
      <c r="A7" s="32">
        <v>44564</v>
      </c>
      <c r="B7" s="33">
        <v>356700</v>
      </c>
      <c r="C7" s="33">
        <v>276800</v>
      </c>
      <c r="D7" s="33">
        <v>45000</v>
      </c>
      <c r="E7" s="33"/>
      <c r="F7" s="33"/>
      <c r="G7" s="33">
        <f t="shared" si="0"/>
        <v>678500</v>
      </c>
    </row>
    <row r="8" spans="1:7">
      <c r="A8" s="34">
        <v>44565</v>
      </c>
      <c r="B8" s="27">
        <v>309000</v>
      </c>
      <c r="C8" s="27">
        <v>260500</v>
      </c>
      <c r="D8" s="27">
        <v>55000</v>
      </c>
      <c r="E8" s="27"/>
      <c r="F8" s="27"/>
      <c r="G8" s="27">
        <f t="shared" si="0"/>
        <v>624500</v>
      </c>
    </row>
    <row r="9" spans="1:7">
      <c r="A9" s="31">
        <v>44566</v>
      </c>
      <c r="B9" s="27">
        <v>311500</v>
      </c>
      <c r="C9" s="27">
        <v>340000</v>
      </c>
      <c r="D9" s="27">
        <v>105000</v>
      </c>
      <c r="E9" s="27"/>
      <c r="F9" s="27">
        <v>50000</v>
      </c>
      <c r="G9" s="27">
        <f t="shared" si="0"/>
        <v>806500</v>
      </c>
    </row>
    <row r="10" spans="1:7">
      <c r="A10" s="34">
        <v>44567</v>
      </c>
      <c r="B10" s="27">
        <v>182500</v>
      </c>
      <c r="C10" s="27">
        <v>305500</v>
      </c>
      <c r="D10" s="27">
        <v>85000</v>
      </c>
      <c r="E10" s="27"/>
      <c r="F10" s="27"/>
      <c r="G10" s="27">
        <f t="shared" si="0"/>
        <v>573000</v>
      </c>
    </row>
    <row r="11" spans="1:7">
      <c r="A11" s="31">
        <v>44568</v>
      </c>
      <c r="B11" s="27">
        <v>528000</v>
      </c>
      <c r="C11" s="27">
        <v>462500</v>
      </c>
      <c r="D11" s="27">
        <v>35000</v>
      </c>
      <c r="E11" s="27"/>
      <c r="F11" s="27"/>
      <c r="G11" s="27">
        <f t="shared" si="0"/>
        <v>1025500</v>
      </c>
    </row>
    <row r="12" spans="1:7">
      <c r="A12" s="31">
        <v>44569</v>
      </c>
      <c r="B12" s="27">
        <v>791500</v>
      </c>
      <c r="C12" s="27">
        <v>433000</v>
      </c>
      <c r="D12" s="27">
        <v>210000</v>
      </c>
      <c r="E12" s="27"/>
      <c r="F12" s="27"/>
      <c r="G12" s="27">
        <f t="shared" si="0"/>
        <v>1434500</v>
      </c>
    </row>
    <row r="13" spans="1:7">
      <c r="A13" s="34">
        <v>44570</v>
      </c>
      <c r="B13" s="27">
        <v>750500</v>
      </c>
      <c r="C13" s="27">
        <v>341000</v>
      </c>
      <c r="D13" s="27">
        <v>270000</v>
      </c>
      <c r="E13" s="27"/>
      <c r="F13" s="27"/>
      <c r="G13" s="27">
        <f t="shared" si="0"/>
        <v>1361500</v>
      </c>
    </row>
    <row r="14" spans="1:7">
      <c r="A14" s="31">
        <v>44571</v>
      </c>
      <c r="B14" s="27">
        <v>298000</v>
      </c>
      <c r="C14" s="27">
        <v>248000</v>
      </c>
      <c r="D14" s="27">
        <v>30000</v>
      </c>
      <c r="E14" s="27"/>
      <c r="F14" s="27"/>
      <c r="G14" s="27">
        <f t="shared" si="0"/>
        <v>576000</v>
      </c>
    </row>
    <row r="15" spans="1:7">
      <c r="A15" s="35">
        <v>44572</v>
      </c>
      <c r="B15" s="27">
        <v>127500</v>
      </c>
      <c r="C15" s="27">
        <v>271500</v>
      </c>
      <c r="D15" s="27">
        <v>10000</v>
      </c>
      <c r="E15" s="27"/>
      <c r="F15" s="27"/>
      <c r="G15" s="27">
        <f t="shared" si="0"/>
        <v>409000</v>
      </c>
    </row>
    <row r="16" spans="1:7">
      <c r="A16" s="31">
        <v>44573</v>
      </c>
      <c r="B16" s="27">
        <v>563000</v>
      </c>
      <c r="C16" s="27">
        <v>716500</v>
      </c>
      <c r="D16" s="27">
        <v>350000</v>
      </c>
      <c r="E16" s="27">
        <v>200000</v>
      </c>
      <c r="F16" s="27"/>
      <c r="G16" s="27">
        <f t="shared" si="0"/>
        <v>1829500</v>
      </c>
    </row>
    <row r="17" spans="1:7">
      <c r="A17" s="31">
        <v>44574</v>
      </c>
      <c r="B17" s="27">
        <v>214500</v>
      </c>
      <c r="C17" s="27">
        <v>182000</v>
      </c>
      <c r="D17" s="27">
        <v>65000</v>
      </c>
      <c r="E17" s="27"/>
      <c r="F17" s="27"/>
      <c r="G17" s="27">
        <f t="shared" si="0"/>
        <v>461500</v>
      </c>
    </row>
    <row r="18" spans="1:7">
      <c r="A18" s="31">
        <v>44575</v>
      </c>
      <c r="B18" s="27">
        <v>264000</v>
      </c>
      <c r="C18" s="27">
        <v>272000</v>
      </c>
      <c r="D18" s="27">
        <v>110000</v>
      </c>
      <c r="E18" s="27"/>
      <c r="F18" s="27"/>
      <c r="G18" s="27">
        <f t="shared" si="0"/>
        <v>646000</v>
      </c>
    </row>
    <row r="19" spans="1:7" s="26" customFormat="1">
      <c r="A19" s="32">
        <v>44576</v>
      </c>
      <c r="B19" s="33">
        <v>321000</v>
      </c>
      <c r="C19" s="33">
        <v>248500</v>
      </c>
      <c r="D19" s="33">
        <v>30000</v>
      </c>
      <c r="E19" s="33"/>
      <c r="F19" s="33"/>
      <c r="G19" s="33">
        <f t="shared" si="0"/>
        <v>599500</v>
      </c>
    </row>
    <row r="20" spans="1:7" s="26" customFormat="1">
      <c r="A20" s="32">
        <v>44577</v>
      </c>
      <c r="B20" s="33">
        <v>443000</v>
      </c>
      <c r="C20" s="33">
        <v>456000</v>
      </c>
      <c r="D20" s="33"/>
      <c r="E20" s="33"/>
      <c r="F20" s="33"/>
      <c r="G20" s="33">
        <f t="shared" si="0"/>
        <v>899000</v>
      </c>
    </row>
    <row r="21" spans="1:7">
      <c r="A21" s="31">
        <v>44578</v>
      </c>
      <c r="B21" s="27">
        <v>44500</v>
      </c>
      <c r="C21" s="27">
        <v>87500</v>
      </c>
      <c r="D21" s="27">
        <v>20000</v>
      </c>
      <c r="E21" s="27"/>
      <c r="F21" s="27"/>
      <c r="G21" s="27">
        <f t="shared" si="0"/>
        <v>152000</v>
      </c>
    </row>
    <row r="22" spans="1:7">
      <c r="A22" s="32">
        <v>44579</v>
      </c>
      <c r="B22" s="27">
        <v>65500</v>
      </c>
      <c r="C22" s="27">
        <v>107500</v>
      </c>
      <c r="D22" s="27">
        <v>20000</v>
      </c>
      <c r="E22" s="27"/>
      <c r="F22" s="27"/>
      <c r="G22" s="27">
        <f t="shared" si="0"/>
        <v>193000</v>
      </c>
    </row>
    <row r="23" spans="1:7">
      <c r="A23" s="31">
        <v>44580</v>
      </c>
      <c r="B23" s="27">
        <v>119500</v>
      </c>
      <c r="C23" s="27">
        <v>97500</v>
      </c>
      <c r="D23" s="27"/>
      <c r="E23" s="27">
        <v>80000</v>
      </c>
      <c r="F23" s="27"/>
      <c r="G23" s="27">
        <f t="shared" si="0"/>
        <v>297000</v>
      </c>
    </row>
    <row r="24" spans="1:7">
      <c r="A24" s="31">
        <v>44581</v>
      </c>
      <c r="B24" s="27">
        <v>78500</v>
      </c>
      <c r="C24" s="27">
        <v>76000</v>
      </c>
      <c r="D24" s="27"/>
      <c r="E24" s="27">
        <v>80000</v>
      </c>
      <c r="F24" s="27"/>
      <c r="G24" s="27">
        <f t="shared" si="0"/>
        <v>234500</v>
      </c>
    </row>
    <row r="25" spans="1:7">
      <c r="A25" s="31">
        <v>44582</v>
      </c>
      <c r="B25" s="27">
        <v>210000</v>
      </c>
      <c r="C25" s="27">
        <v>62500</v>
      </c>
      <c r="D25" s="27"/>
      <c r="E25" s="27">
        <v>240000</v>
      </c>
      <c r="F25" s="27"/>
      <c r="G25" s="27">
        <f t="shared" si="0"/>
        <v>512500</v>
      </c>
    </row>
    <row r="26" spans="1:7">
      <c r="A26" s="31">
        <v>44583</v>
      </c>
      <c r="B26" s="27">
        <v>370000</v>
      </c>
      <c r="C26" s="27">
        <v>395000</v>
      </c>
      <c r="D26" s="27"/>
      <c r="E26" s="27">
        <v>240000</v>
      </c>
      <c r="F26" s="27"/>
      <c r="G26" s="27">
        <f t="shared" si="0"/>
        <v>1005000</v>
      </c>
    </row>
    <row r="27" spans="1:7">
      <c r="A27" s="31">
        <v>44584</v>
      </c>
      <c r="B27" s="27">
        <v>654000</v>
      </c>
      <c r="C27" s="27">
        <v>387000</v>
      </c>
      <c r="D27" s="27">
        <v>70000</v>
      </c>
      <c r="E27" s="27">
        <v>80000</v>
      </c>
      <c r="F27" s="27">
        <v>20000</v>
      </c>
      <c r="G27" s="27">
        <f t="shared" si="0"/>
        <v>1211000</v>
      </c>
    </row>
    <row r="28" spans="1:7">
      <c r="A28" s="31">
        <v>44585</v>
      </c>
      <c r="B28" s="27">
        <v>112000</v>
      </c>
      <c r="C28" s="27">
        <v>223000</v>
      </c>
      <c r="D28" s="27"/>
      <c r="E28" s="27">
        <v>80000</v>
      </c>
      <c r="F28" s="27"/>
      <c r="G28" s="27">
        <f t="shared" si="0"/>
        <v>415000</v>
      </c>
    </row>
    <row r="29" spans="1:7">
      <c r="A29" s="31">
        <v>44586</v>
      </c>
      <c r="B29" s="27">
        <v>88000</v>
      </c>
      <c r="C29" s="27">
        <v>179000</v>
      </c>
      <c r="D29" s="27"/>
      <c r="E29" s="27">
        <v>80000</v>
      </c>
      <c r="F29" s="27"/>
      <c r="G29" s="27">
        <f t="shared" si="0"/>
        <v>347000</v>
      </c>
    </row>
    <row r="30" spans="1:7">
      <c r="A30" s="31">
        <v>44587</v>
      </c>
      <c r="B30" s="27">
        <v>135000</v>
      </c>
      <c r="C30" s="27">
        <v>272500</v>
      </c>
      <c r="D30" s="27"/>
      <c r="E30" s="27"/>
      <c r="F30" s="27"/>
      <c r="G30" s="27">
        <f t="shared" si="0"/>
        <v>407500</v>
      </c>
    </row>
    <row r="31" spans="1:7">
      <c r="A31" s="31">
        <v>44588</v>
      </c>
      <c r="B31" s="27">
        <v>128000</v>
      </c>
      <c r="C31" s="27">
        <v>92000</v>
      </c>
      <c r="D31" s="27"/>
      <c r="E31" s="27"/>
      <c r="F31" s="27"/>
      <c r="G31" s="27">
        <f t="shared" si="0"/>
        <v>220000</v>
      </c>
    </row>
    <row r="32" spans="1:7">
      <c r="A32" s="31">
        <v>44589</v>
      </c>
      <c r="B32" s="27">
        <v>184000</v>
      </c>
      <c r="C32" s="27">
        <v>323000</v>
      </c>
      <c r="D32" s="27"/>
      <c r="E32" s="27"/>
      <c r="F32" s="27"/>
      <c r="G32" s="27">
        <f t="shared" si="0"/>
        <v>507000</v>
      </c>
    </row>
    <row r="33" spans="1:7">
      <c r="A33" s="31">
        <v>44590</v>
      </c>
      <c r="B33" s="27">
        <v>242500</v>
      </c>
      <c r="C33" s="27">
        <v>774500</v>
      </c>
      <c r="D33" s="27">
        <v>55000</v>
      </c>
      <c r="E33" s="27"/>
      <c r="F33" s="27"/>
      <c r="G33" s="27">
        <f t="shared" si="0"/>
        <v>1072000</v>
      </c>
    </row>
    <row r="34" spans="1:7">
      <c r="A34" s="31">
        <v>44591</v>
      </c>
      <c r="B34" s="27">
        <v>509000</v>
      </c>
      <c r="C34" s="27">
        <v>235000</v>
      </c>
      <c r="D34" s="27">
        <v>210000</v>
      </c>
      <c r="E34" s="27"/>
      <c r="F34" s="27"/>
      <c r="G34" s="27">
        <f t="shared" si="0"/>
        <v>954000</v>
      </c>
    </row>
    <row r="35" spans="1:7">
      <c r="A35" s="31">
        <v>44592</v>
      </c>
      <c r="B35" s="27">
        <v>97000</v>
      </c>
      <c r="C35" s="27">
        <v>128500</v>
      </c>
      <c r="D35" s="27">
        <v>55000</v>
      </c>
      <c r="E35" s="27"/>
      <c r="F35" s="27"/>
      <c r="G35" s="27">
        <f t="shared" si="0"/>
        <v>280500</v>
      </c>
    </row>
    <row r="36" spans="1:7" s="1" customFormat="1" ht="23.25">
      <c r="A36" s="25" t="s">
        <v>18</v>
      </c>
      <c r="B36" s="25">
        <f t="shared" ref="B36:G36" si="1">SUM(B5:B35)</f>
        <v>10397200</v>
      </c>
      <c r="C36" s="25">
        <f t="shared" si="1"/>
        <v>8254300</v>
      </c>
      <c r="D36" s="25">
        <f t="shared" si="1"/>
        <v>2330000</v>
      </c>
      <c r="E36" s="25">
        <f t="shared" si="1"/>
        <v>1080000</v>
      </c>
      <c r="F36" s="25">
        <f t="shared" si="1"/>
        <v>70000</v>
      </c>
      <c r="G36" s="25">
        <f t="shared" si="1"/>
        <v>22131500</v>
      </c>
    </row>
  </sheetData>
  <pageMargins left="0.7" right="0.7" top="0.75" bottom="0.75" header="0.3" footer="0.3"/>
  <pageSetup paperSize="9" scale="57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MAY SALES </vt:lpstr>
      <vt:lpstr>JUNE SALES</vt:lpstr>
      <vt:lpstr>JULY SALES</vt:lpstr>
      <vt:lpstr>AUG SALES</vt:lpstr>
      <vt:lpstr>SEPT SALES</vt:lpstr>
      <vt:lpstr>OCT SALES</vt:lpstr>
      <vt:lpstr>NOV SALES</vt:lpstr>
      <vt:lpstr>DEC SALES</vt:lpstr>
      <vt:lpstr>JAN SALES</vt:lpstr>
      <vt:lpstr>FEB SALES</vt:lpstr>
      <vt:lpstr>MARCH SALES</vt:lpstr>
      <vt:lpstr>APRL SALES</vt:lpstr>
      <vt:lpstr>MAY SALES</vt:lpstr>
      <vt:lpstr>JUN SALES</vt:lpstr>
      <vt:lpstr>JULYSALES</vt:lpstr>
      <vt:lpstr>AUGUST SALES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Kwa Mama Village</cp:lastModifiedBy>
  <cp:lastPrinted>2022-02-22T18:32:57Z</cp:lastPrinted>
  <dcterms:created xsi:type="dcterms:W3CDTF">2021-10-18T00:37:41Z</dcterms:created>
  <dcterms:modified xsi:type="dcterms:W3CDTF">2022-05-10T06:22:35Z</dcterms:modified>
</cp:coreProperties>
</file>