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123\Desktop\prctice sheets\"/>
    </mc:Choice>
  </mc:AlternateContent>
  <xr:revisionPtr revIDLastSave="0" documentId="13_ncr:1_{17A5952E-9577-424F-90B1-235959465D40}" xr6:coauthVersionLast="47" xr6:coauthVersionMax="47" xr10:uidLastSave="{00000000-0000-0000-0000-000000000000}"/>
  <bookViews>
    <workbookView xWindow="-120" yWindow="-120" windowWidth="20730" windowHeight="11040" activeTab="1" xr2:uid="{290AFB90-0B43-471C-BAFC-B627893D8466}"/>
  </bookViews>
  <sheets>
    <sheet name="pivot report" sheetId="3" r:id="rId1"/>
    <sheet name="dashboard" sheetId="5" r:id="rId2"/>
    <sheet name="DAILY ER NO PATIENT" sheetId="6" r:id="rId3"/>
    <sheet name="AVERAGE TIME TAKEN" sheetId="7" r:id="rId4"/>
    <sheet name="AVERAGE OF SATISFACTION" sheetId="8" r:id="rId5"/>
  </sheets>
  <definedNames>
    <definedName name="Slicer_Date__Month">#N/A</definedName>
    <definedName name="Slicer_Date__Year">#N/A</definedName>
  </definedNames>
  <calcPr calcId="191029"/>
  <pivotCaches>
    <pivotCache cacheId="2963" r:id="rId6"/>
    <pivotCache cacheId="2966" r:id="rId7"/>
    <pivotCache cacheId="2969" r:id="rId8"/>
    <pivotCache cacheId="2972" r:id="rId9"/>
    <pivotCache cacheId="2975" r:id="rId10"/>
    <pivotCache cacheId="2978" r:id="rId11"/>
    <pivotCache cacheId="2981" r:id="rId12"/>
    <pivotCache cacheId="2984" r:id="rId13"/>
    <pivotCache cacheId="2987" r:id="rId14"/>
    <pivotCache cacheId="2990" r:id="rId15"/>
    <pivotCache cacheId="2993" r:id="rId16"/>
    <pivotCache cacheId="2996" r:id="rId17"/>
  </pivotCaches>
  <extLst>
    <ext xmlns:x14="http://schemas.microsoft.com/office/spreadsheetml/2009/9/main" uri="{876F7934-8845-4945-9796-88D515C7AA90}">
      <x14:pivotCaches>
        <pivotCache cacheId="202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8ed6381-aaf3-42c5-aeaf-b2f34b663c5e" name="Hospital Emergency Room Data" connection="Query - Hospital Emergency Room Data"/>
          <x15:modelTable id="Calander_Date_19ca556d-fe7b-4788-ba86-4e67067e39fe" name="Calander_Date" connection="Query - Calander_Date"/>
        </x15:modelTables>
        <x15:modelRelationships>
          <x15:modelRelationship fromTable="Hospital Emergency Room Data" fromColumn="Patient Admission Date" toTable="Calander_Date" toColumn="Date"/>
        </x15:modelRelationships>
        <x15:extLst>
          <ext xmlns:x16="http://schemas.microsoft.com/office/spreadsheetml/2014/11/main" uri="{9835A34E-60A6-4A7C-AAB8-D5F71C897F49}">
            <x16:modelTimeGroupings>
              <x16:modelTimeGrouping tableName="Calande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 l="1"/>
  <c r="C24" i="3"/>
  <c r="B23" i="3"/>
  <c r="C23" i="3"/>
  <c r="A24" i="3"/>
  <c r="A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9B7503-AE7D-4FAC-A5CE-F72B17EEDE95}" name="Query - Calander_Date" description="Connection to the 'Calander_Date' query in the workbook." type="100" refreshedVersion="8" minRefreshableVersion="5">
    <extLst>
      <ext xmlns:x15="http://schemas.microsoft.com/office/spreadsheetml/2010/11/main" uri="{DE250136-89BD-433C-8126-D09CA5730AF9}">
        <x15:connection id="b213f431-2ad6-4238-b75a-84ce1241fa79">
          <x15:oledbPr connection="Provider=Microsoft.Mashup.OleDb.1;Data Source=$Workbook$;Location=Calander_Date;Extended Properties=&quot;&quot;">
            <x15:dbTables>
              <x15:dbTable name="Calander_Date"/>
            </x15:dbTables>
          </x15:oledbPr>
        </x15:connection>
      </ext>
    </extLst>
  </connection>
  <connection id="2" xr16:uid="{81D3EA12-4F6B-4769-9547-267096F8E41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f7676ab-4199-493c-bf68-c7fd156aa1ff"/>
      </ext>
    </extLst>
  </connection>
  <connection id="3" xr16:uid="{6D6C70FE-DEF0-418D-9EA6-6D822C4E3E68}" keepAlive="1" name="ThisWorkbookDataModel" description="Data Model" type="5" refreshedVersion="8" minRefreshableVersion="5" saveData="1">
    <dbPr connection="Data Model Connection" command="Model" commandType="1"/>
    <olapPr sendLocale="1" rowDrillCount="1048576"/>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<sst xmlns="http://schemas.openxmlformats.org/spreadsheetml/2006/main" count="156" uniqueCount="76">
  <si>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None</t>
  </si>
  <si>
    <t>General Practice</t>
  </si>
  <si>
    <t>Male</t>
  </si>
  <si>
    <t>Orthopedics</t>
  </si>
  <si>
    <t>Gastroenterology</t>
  </si>
  <si>
    <t>Physiotherapy</t>
  </si>
  <si>
    <t>Female</t>
  </si>
  <si>
    <t>Neurology</t>
  </si>
  <si>
    <t>Cardiology</t>
  </si>
  <si>
    <t>Renal</t>
  </si>
  <si>
    <t>Not Admitted</t>
  </si>
  <si>
    <t>Admitted</t>
  </si>
  <si>
    <t>Count of Patient Id</t>
  </si>
  <si>
    <t>Distinct Count of Patient Id</t>
  </si>
  <si>
    <t>No. of Patients</t>
  </si>
  <si>
    <t>Average of Patient Waittime</t>
  </si>
  <si>
    <t>Average of Patient Satisfaction Score</t>
  </si>
  <si>
    <t>Row Labels</t>
  </si>
  <si>
    <t>Grand Total</t>
  </si>
  <si>
    <t>2024</t>
  </si>
  <si>
    <t>Count of Patient Admission Date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</si>
  <si>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</si>
  <si>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</si>
  <si>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</si>
  <si>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</si>
  <si>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</si>
  <si>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</si>
  <si>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</si>
  <si>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</si>
  <si>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</si>
  <si>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</si>
  <si>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</si>
  <si>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</si>
  <si>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</si>
  <si>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</si>
  <si>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</si>
  <si>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</si>
  <si>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</si>
  <si>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</si>
  <si>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</si>
  <si>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</si>
  <si>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</si>
  <si>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</si>
  <si>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</si>
  <si>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</si>
  <si>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</si>
  <si>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</si>
  <si>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</si>
  <si>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</si>
  <si>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</si>
  <si>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</si>
  <si>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</si>
  <si>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</si>
  <si>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AVERAGE WAIT OF NUMBER OF PATIENTS</t>
  </si>
  <si>
    <t>SATISFACTION PATIENT SCORE</t>
  </si>
  <si>
    <t>20-29</t>
  </si>
  <si>
    <t>Ontime</t>
  </si>
  <si>
    <t>0-9</t>
  </si>
  <si>
    <t>Delay</t>
  </si>
  <si>
    <t>40-49</t>
  </si>
  <si>
    <t>30-39</t>
  </si>
  <si>
    <t>10-19</t>
  </si>
  <si>
    <t>60-69</t>
  </si>
  <si>
    <t>50-59</t>
  </si>
  <si>
    <t>70-79</t>
  </si>
  <si>
    <t>Count of Patient Admission Flag</t>
  </si>
  <si>
    <t>Count of Patient Admission Flag2</t>
  </si>
  <si>
    <t>ADMISSION STATUS</t>
  </si>
  <si>
    <t>% STATUS</t>
  </si>
  <si>
    <t>NO. OF PATIENT</t>
  </si>
  <si>
    <t>Count of Age Group</t>
  </si>
  <si>
    <t>AGE GROUP BY ANALYSIS</t>
  </si>
  <si>
    <t>Count of Patient attend status</t>
  </si>
  <si>
    <t>patient attendent status</t>
  </si>
  <si>
    <t>no of patients by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</si>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</sst>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rgb="FFF8FAFC"/>
        <bgColor indexed="64"/>
      </patternFill>
    </fill>
    <fill>
      <patternFill patternType="solid">
        <fgColor rgb="FF0EA5E9"/>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0" fontId="0" fillId="2" borderId="0" xfId="0" applyFill="1"/>
    <xf numFmtId="0" fontId="0" fillId="2" borderId="0" xfId="0" applyFill="1" applyAlignment="1">
      <alignment vertical="center"/>
    </xf>
    <xf numFmtId="10" fontId="0" fillId="0" borderId="0" xfId="0" applyNumberFormat="1"/>
    <xf numFmtId="0" fontId="0" fillId="3" borderId="0" xfId="0" applyFill="1" applyAlignment="1">
      <alignment horizontal="left" vertical="top"/>
    </xf>
    <xf numFmtId="0" fontId="0" fillId="2" borderId="0" xfId="0" applyFill="1" applyAlignment="1">
      <alignment horizontal="left" vertical="top"/>
    </xf>
    <xf numFmtId="10" fontId="0" fillId="2" borderId="0" xfId="0" applyNumberFormat="1" applyFill="1" applyAlignment="1">
      <alignment horizontal="left" vertical="top"/>
    </xf>
  </cellXfs>
  <cellStyles count="1">
    <cellStyle name="Normal" xfId="0" builtinId="0"/>
  </cellStyles>
  <dxfs count="28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0" tint="-0.34998626667073579"/>
        </bottom>
        <vertical/>
        <horizontal/>
      </border>
    </dxf>
    <dxf>
      <font>
        <sz val="10"/>
        <color theme="1"/>
      </font>
      <fill>
        <patternFill>
          <bgColor rgb="FF0EA5E9"/>
        </patternFill>
      </fill>
      <border diagonalUp="0" diagonalDown="0">
        <left/>
        <right/>
        <top/>
        <bottom/>
        <vertical/>
        <horizontal/>
      </border>
    </dxf>
  </dxfs>
  <tableStyles count="1" defaultTableStyle="TableStyleMedium2" defaultPivotStyle="PivotStyleLight16">
    <tableStyle name="SlicerStyleOther1 2" pivot="0" table="0" count="10" xr9:uid="{B2648F80-94D5-4E84-8DFF-E992A0262D6D}">
      <tableStyleElement type="wholeTable" dxfId="284"/>
      <tableStyleElement type="headerRow" dxfId="283"/>
    </tableStyle>
  </tableStyles>
  <colors>
    <mruColors>
      <color rgb="FF64748B"/>
      <color rgb="FFF8FAFC"/>
      <color rgb="FF0EA5E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748B"/>
          </a:solidFill>
          <a:ln>
            <a:noFill/>
          </a:ln>
          <a:effectLst/>
        </c:spPr>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3"/>
        <c:spPr>
          <a:solidFill>
            <a:srgbClr val="64748B"/>
          </a:solidFill>
          <a:ln>
            <a:noFill/>
          </a:ln>
          <a:effectLst/>
        </c:spPr>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0"/>
          <c:y val="0"/>
          <c:w val="0.61447631768310484"/>
          <c:h val="0.98419243900708597"/>
        </c:manualLayout>
      </c:layout>
      <c:barChart>
        <c:barDir val="bar"/>
        <c:grouping val="clustered"/>
        <c:varyColors val="0"/>
        <c:ser>
          <c:idx val="0"/>
          <c:order val="0"/>
          <c:tx>
            <c:strRef>
              <c:f>'pivot report'!$B$16</c:f>
              <c:strCache>
                <c:ptCount val="1"/>
                <c:pt idx="0">
                  <c:v>Count of Patient Admission Flag</c:v>
                </c:pt>
              </c:strCache>
            </c:strRef>
          </c:tx>
          <c:spPr>
            <a:solidFill>
              <a:schemeClr val="accent1"/>
            </a:solidFill>
            <a:ln>
              <a:noFill/>
            </a:ln>
            <a:effectLst/>
          </c:spPr>
          <c:invertIfNegative val="0"/>
          <c:dPt>
            <c:idx val="0"/>
            <c:invertIfNegative val="0"/>
            <c:bubble3D val="0"/>
            <c:spPr>
              <a:solidFill>
                <a:srgbClr val="64748B"/>
              </a:solidFill>
              <a:ln>
                <a:noFill/>
              </a:ln>
              <a:effectLst/>
            </c:spPr>
          </c:dPt>
          <c:dPt>
            <c:idx val="1"/>
            <c:invertIfNegative val="0"/>
            <c:bubble3D val="0"/>
            <c:spPr>
              <a:solidFill>
                <a:srgbClr val="64748B"/>
              </a:solidFill>
              <a:ln>
                <a:noFill/>
              </a:ln>
              <a:effectLst/>
            </c:spPr>
          </c:dPt>
          <c:dLbls>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dLbl>
              <c:idx val="1"/>
              <c:numFmt formatCode="0.00%"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report'!$A$17:$A$19</c:f>
              <c:strCache>
                <c:ptCount val="2"/>
                <c:pt idx="0">
                  <c:v>Admitted</c:v>
                </c:pt>
                <c:pt idx="1">
                  <c:v>Not Admitted</c:v>
                </c:pt>
              </c:strCache>
            </c:strRef>
          </c:cat>
          <c:val>
            <c:numRef>
              <c:f>'pivot report'!$B$17:$B$19</c:f>
              <c:numCache>
                <c:formatCode>0</c:formatCode>
                <c:ptCount val="2"/>
                <c:pt idx="0">
                  <c:v>269</c:v>
                </c:pt>
                <c:pt idx="1">
                  <c:v>244</c:v>
                </c:pt>
              </c:numCache>
            </c:numRef>
          </c:val>
          <c:extLst>
            <c:ext xmlns:c16="http://schemas.microsoft.com/office/drawing/2014/chart" uri="{C3380CC4-5D6E-409C-BE32-E72D297353CC}">
              <c16:uniqueId val="{00000011-331F-41BF-A39C-472E41F54300}"/>
            </c:ext>
          </c:extLst>
        </c:ser>
        <c:ser>
          <c:idx val="1"/>
          <c:order val="1"/>
          <c:tx>
            <c:strRef>
              <c:f>'pivot report'!$C$16</c:f>
              <c:strCache>
                <c:ptCount val="1"/>
                <c:pt idx="0">
                  <c:v>Count of Patient Admission Flag2</c:v>
                </c:pt>
              </c:strCache>
            </c:strRef>
          </c:tx>
          <c:spPr>
            <a:solidFill>
              <a:schemeClr val="accent2"/>
            </a:solidFill>
            <a:ln>
              <a:noFill/>
            </a:ln>
            <a:effectLst/>
          </c:spPr>
          <c:invertIfNegative val="0"/>
          <c:cat>
            <c:strRef>
              <c:f>'pivot report'!$A$17:$A$19</c:f>
              <c:strCache>
                <c:ptCount val="2"/>
                <c:pt idx="0">
                  <c:v>Admitted</c:v>
                </c:pt>
                <c:pt idx="1">
                  <c:v>Not Admitted</c:v>
                </c:pt>
              </c:strCache>
            </c:strRef>
          </c:cat>
          <c:val>
            <c:numRef>
              <c:f>'pivot report'!$C$17:$C$19</c:f>
              <c:numCache>
                <c:formatCode>0.00%</c:formatCode>
                <c:ptCount val="2"/>
                <c:pt idx="0">
                  <c:v>0.52436647173489281</c:v>
                </c:pt>
                <c:pt idx="1">
                  <c:v>0.47563352826510719</c:v>
                </c:pt>
              </c:numCache>
            </c:numRef>
          </c:val>
          <c:extLst>
            <c:ext xmlns:c16="http://schemas.microsoft.com/office/drawing/2014/chart" uri="{C3380CC4-5D6E-409C-BE32-E72D297353CC}">
              <c16:uniqueId val="{00000012-331F-41BF-A39C-472E41F54300}"/>
            </c:ext>
          </c:extLst>
        </c:ser>
        <c:dLbls>
          <c:showLegendKey val="0"/>
          <c:showVal val="0"/>
          <c:showCatName val="0"/>
          <c:showSerName val="0"/>
          <c:showPercent val="0"/>
          <c:showBubbleSize val="0"/>
        </c:dLbls>
        <c:gapWidth val="182"/>
        <c:axId val="496139103"/>
        <c:axId val="491932895"/>
      </c:barChart>
      <c:catAx>
        <c:axId val="496139103"/>
        <c:scaling>
          <c:orientation val="minMax"/>
        </c:scaling>
        <c:delete val="1"/>
        <c:axPos val="l"/>
        <c:numFmt formatCode="General" sourceLinked="1"/>
        <c:majorTickMark val="none"/>
        <c:minorTickMark val="none"/>
        <c:tickLblPos val="nextTo"/>
        <c:crossAx val="491932895"/>
        <c:crosses val="autoZero"/>
        <c:auto val="1"/>
        <c:lblAlgn val="ctr"/>
        <c:lblOffset val="100"/>
        <c:noMultiLvlLbl val="0"/>
      </c:catAx>
      <c:valAx>
        <c:axId val="491932895"/>
        <c:scaling>
          <c:orientation val="minMax"/>
        </c:scaling>
        <c:delete val="1"/>
        <c:axPos val="b"/>
        <c:numFmt formatCode="0" sourceLinked="1"/>
        <c:majorTickMark val="none"/>
        <c:minorTickMark val="none"/>
        <c:tickLblPos val="nextTo"/>
        <c:crossAx val="4961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748B"/>
          </a:solidFill>
          <a:ln w="25400">
            <a:noFill/>
          </a:ln>
          <a:effectLst/>
        </c:spPr>
        <c:marker>
          <c:symbol val="circle"/>
          <c:size val="5"/>
          <c:spPr>
            <a:solidFill>
              <a:srgbClr val="6474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82108048631482E-3"/>
          <c:y val="0"/>
          <c:w val="0.99650178919513688"/>
          <c:h val="0.98041432191143885"/>
        </c:manualLayout>
      </c:layout>
      <c:areaChart>
        <c:grouping val="standard"/>
        <c:varyColors val="0"/>
        <c:ser>
          <c:idx val="0"/>
          <c:order val="0"/>
          <c:tx>
            <c:strRef>
              <c:f>'pivot report'!$P$7</c:f>
              <c:strCache>
                <c:ptCount val="1"/>
                <c:pt idx="0">
                  <c:v>Total</c:v>
                </c:pt>
              </c:strCache>
            </c:strRef>
          </c:tx>
          <c:spPr>
            <a:solidFill>
              <a:srgbClr val="64748B"/>
            </a:solidFill>
            <a:ln w="25400">
              <a:noFill/>
            </a:ln>
            <a:effectLst/>
          </c:spPr>
          <c:cat>
            <c:strRef>
              <c:f>'pivot report'!$O$8:$O$39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report'!$P$8:$P$39</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7-FC95-4AAE-8A99-A8B1FADA9D91}"/>
            </c:ext>
          </c:extLst>
        </c:ser>
        <c:dLbls>
          <c:showLegendKey val="0"/>
          <c:showVal val="0"/>
          <c:showCatName val="0"/>
          <c:showSerName val="0"/>
          <c:showPercent val="0"/>
          <c:showBubbleSize val="0"/>
        </c:dLbls>
        <c:axId val="224366303"/>
        <c:axId val="1194398848"/>
      </c:areaChart>
      <c:catAx>
        <c:axId val="224366303"/>
        <c:scaling>
          <c:orientation val="minMax"/>
        </c:scaling>
        <c:delete val="1"/>
        <c:axPos val="b"/>
        <c:numFmt formatCode="General" sourceLinked="1"/>
        <c:majorTickMark val="out"/>
        <c:minorTickMark val="none"/>
        <c:tickLblPos val="nextTo"/>
        <c:crossAx val="1194398848"/>
        <c:crosses val="autoZero"/>
        <c:auto val="1"/>
        <c:lblAlgn val="ctr"/>
        <c:lblOffset val="100"/>
        <c:noMultiLvlLbl val="0"/>
      </c:catAx>
      <c:valAx>
        <c:axId val="1194398848"/>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2436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748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report'!$I$5</c:f>
              <c:strCache>
                <c:ptCount val="1"/>
                <c:pt idx="0">
                  <c:v>Total</c:v>
                </c:pt>
              </c:strCache>
            </c:strRef>
          </c:tx>
          <c:spPr>
            <a:solidFill>
              <a:srgbClr val="64748B"/>
            </a:solidFill>
            <a:ln w="25400">
              <a:noFill/>
            </a:ln>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8-D447-4031-B86A-D13EBB51A554}"/>
            </c:ext>
          </c:extLst>
        </c:ser>
        <c:dLbls>
          <c:showLegendKey val="0"/>
          <c:showVal val="0"/>
          <c:showCatName val="0"/>
          <c:showSerName val="0"/>
          <c:showPercent val="0"/>
          <c:showBubbleSize val="0"/>
        </c:dLbls>
        <c:axId val="490661823"/>
        <c:axId val="491946815"/>
      </c:areaChart>
      <c:catAx>
        <c:axId val="490661823"/>
        <c:scaling>
          <c:orientation val="minMax"/>
        </c:scaling>
        <c:delete val="1"/>
        <c:axPos val="b"/>
        <c:numFmt formatCode="General" sourceLinked="1"/>
        <c:majorTickMark val="out"/>
        <c:minorTickMark val="none"/>
        <c:tickLblPos val="nextTo"/>
        <c:crossAx val="491946815"/>
        <c:crosses val="autoZero"/>
        <c:auto val="1"/>
        <c:lblAlgn val="ctr"/>
        <c:lblOffset val="100"/>
        <c:noMultiLvlLbl val="0"/>
      </c:catAx>
      <c:valAx>
        <c:axId val="491946815"/>
        <c:scaling>
          <c:orientation val="minMax"/>
        </c:scaling>
        <c:delete val="1"/>
        <c:axPos val="l"/>
        <c:numFmt formatCode="0.00" sourceLinked="1"/>
        <c:majorTickMark val="none"/>
        <c:minorTickMark val="none"/>
        <c:tickLblPos val="nextTo"/>
        <c:crossAx val="490661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report!PivotTable16</c:name>
    <c:fmtId val="38"/>
  </c:pivotSource>
  <c:chart>
    <c:autoTitleDeleted val="1"/>
    <c:pivotFmts>
      <c:pivotFmt>
        <c:idx val="0"/>
        <c:spPr>
          <a:solidFill>
            <a:srgbClr val="6474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74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748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19128950374188E-3"/>
          <c:y val="4.1632479411675329E-4"/>
          <c:w val="0.99878790305487597"/>
          <c:h val="0.99958333333333338"/>
        </c:manualLayout>
      </c:layout>
      <c:areaChart>
        <c:grouping val="standard"/>
        <c:varyColors val="0"/>
        <c:ser>
          <c:idx val="0"/>
          <c:order val="0"/>
          <c:tx>
            <c:strRef>
              <c:f>'pivot report'!$M$6</c:f>
              <c:strCache>
                <c:ptCount val="1"/>
                <c:pt idx="0">
                  <c:v>Total</c:v>
                </c:pt>
              </c:strCache>
            </c:strRef>
          </c:tx>
          <c:spPr>
            <a:solidFill>
              <a:srgbClr val="64748B"/>
            </a:solidFill>
            <a:ln w="25400">
              <a:noFill/>
            </a:ln>
            <a:effectLst/>
          </c:spPr>
          <c:cat>
            <c:strRef>
              <c:f>'pivot report'!$L$7:$L$38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report'!$M$7:$M$38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8-31E8-4599-87BA-1C0DD61D4FC6}"/>
            </c:ext>
          </c:extLst>
        </c:ser>
        <c:dLbls>
          <c:showLegendKey val="0"/>
          <c:showVal val="0"/>
          <c:showCatName val="0"/>
          <c:showSerName val="0"/>
          <c:showPercent val="0"/>
          <c:showBubbleSize val="0"/>
        </c:dLbls>
        <c:axId val="490692911"/>
        <c:axId val="491946335"/>
      </c:areaChart>
      <c:catAx>
        <c:axId val="490692911"/>
        <c:scaling>
          <c:orientation val="minMax"/>
        </c:scaling>
        <c:delete val="1"/>
        <c:axPos val="b"/>
        <c:numFmt formatCode="General" sourceLinked="1"/>
        <c:majorTickMark val="out"/>
        <c:minorTickMark val="none"/>
        <c:tickLblPos val="nextTo"/>
        <c:crossAx val="491946335"/>
        <c:crosses val="autoZero"/>
        <c:auto val="1"/>
        <c:lblAlgn val="ctr"/>
        <c:lblOffset val="100"/>
        <c:noMultiLvlLbl val="0"/>
      </c:catAx>
      <c:valAx>
        <c:axId val="491946335"/>
        <c:scaling>
          <c:orientation val="minMax"/>
        </c:scaling>
        <c:delete val="1"/>
        <c:axPos val="l"/>
        <c:numFmt formatCode="0.00" sourceLinked="1"/>
        <c:majorTickMark val="none"/>
        <c:minorTickMark val="none"/>
        <c:tickLblPos val="nextTo"/>
        <c:crossAx val="4906929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report!PivotTable18</c:name>
    <c:fmtId val="7"/>
  </c:pivotSource>
  <c:chart>
    <c:autoTitleDeleted val="1"/>
    <c:pivotFmts>
      <c:pivotFmt>
        <c:idx val="0"/>
        <c:spPr>
          <a:solidFill>
            <a:srgbClr val="64748B">
              <a:alpha val="9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E205F3-9A70-4C15-BE58-0838A96B2F9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5AA824-4D39-4414-88A3-38A44A00BC9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9DCEA2-82BF-4645-A27C-57A666EE234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FF69C8-1A8F-4289-8874-9696716207E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C12EC1-9A78-46FC-8B43-BD162E94E11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F6AF0A-0057-48FC-9739-61896DDAEB4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2D6C2E-C4E1-4A65-8C8B-9979FD4451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1ABDC4-0DF3-4369-B4E4-C52C02C348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64748B">
              <a:alpha val="9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FD8799-137F-4B4B-9BD3-32E10443DA7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65AB25-44C7-4E41-ABE0-460F6652840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F786FB-1D17-4683-A2F8-314769E49F7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D6E486-212B-4410-93F0-6ED793C249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36C610-392E-46C8-A316-6C3D8D680C3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CFF87D-15BE-4099-A237-28A966A4DF4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8F9A27-8690-4152-BA9C-DE1C7067840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B4D2EB-BF97-49E5-BC8C-30C1275F33F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64748B">
              <a:alpha val="9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9"/>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778170-74F8-4DDB-9F6E-90AC15202B0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30A828-1D96-4D32-85CB-FDF3C344837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AA055A-E4D8-4BF3-9ACC-6F264B587C2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2E9395-97D1-47EA-B4E3-B18DB038E3D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D55CAF-4C2B-48A6-952E-D07F086A0A2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1B7FD4-BBB8-4E4A-89E7-6616AD1DEC5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92330E-F0D3-40CF-B791-743EBBA3C6E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rgbClr val="64748B">
              <a:alpha val="98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F6C00E-8A0E-4722-A23C-5934317CF07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2.8234908136482938E-3"/>
          <c:y val="0"/>
          <c:w val="0.99713101487314082"/>
          <c:h val="0.80394857829090993"/>
        </c:manualLayout>
      </c:layout>
      <c:barChart>
        <c:barDir val="col"/>
        <c:grouping val="clustered"/>
        <c:varyColors val="0"/>
        <c:ser>
          <c:idx val="0"/>
          <c:order val="0"/>
          <c:tx>
            <c:strRef>
              <c:f>'pivot report'!$B$29:$B$36</c:f>
              <c:strCache>
                <c:ptCount val="1"/>
                <c:pt idx="0">
                  <c:v>Total</c:v>
                </c:pt>
              </c:strCache>
            </c:strRef>
          </c:tx>
          <c:spPr>
            <a:solidFill>
              <a:srgbClr val="64748B">
                <a:alpha val="98000"/>
              </a:srgbClr>
            </a:solidFill>
            <a:ln>
              <a:noFill/>
            </a:ln>
            <a:effectLst/>
          </c:spPr>
          <c:invertIfNegative val="0"/>
          <c:dLbls>
            <c:dLbl>
              <c:idx val="0"/>
              <c:tx>
                <c:rich>
                  <a:bodyPr/>
                  <a:lstStyle/>
                  <a:p>
                    <a:fld id="{56778170-74F8-4DDB-9F6E-90AC15202B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DF30A828-1D96-4D32-85CB-FDF3C34483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2"/>
              <c:tx>
                <c:rich>
                  <a:bodyPr/>
                  <a:lstStyle/>
                  <a:p>
                    <a:fld id="{21AA055A-E4D8-4BF3-9ACC-6F264B587C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3"/>
              <c:tx>
                <c:rich>
                  <a:bodyPr/>
                  <a:lstStyle/>
                  <a:p>
                    <a:fld id="{B22E9395-97D1-47EA-B4E3-B18DB038E3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4"/>
              <c:tx>
                <c:rich>
                  <a:bodyPr/>
                  <a:lstStyle/>
                  <a:p>
                    <a:fld id="{42D55CAF-4C2B-48A6-952E-D07F086A0A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5"/>
              <c:tx>
                <c:rich>
                  <a:bodyPr/>
                  <a:lstStyle/>
                  <a:p>
                    <a:fld id="{561B7FD4-BBB8-4E4A-89E7-6616AD1DEC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6"/>
              <c:tx>
                <c:rich>
                  <a:bodyPr/>
                  <a:lstStyle/>
                  <a:p>
                    <a:fld id="{B392330E-F0D3-40CF-B791-743EBBA3C6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7"/>
              <c:tx>
                <c:rich>
                  <a:bodyPr/>
                  <a:lstStyle/>
                  <a:p>
                    <a:fld id="{6AF6C00E-8A0E-4722-A23C-5934317CF0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report'!$B$29:$B$36</c:f>
              <c:strCache>
                <c:ptCount val="8"/>
                <c:pt idx="0">
                  <c:v>0-9</c:v>
                </c:pt>
                <c:pt idx="1">
                  <c:v>10-19</c:v>
                </c:pt>
                <c:pt idx="2">
                  <c:v>20-29</c:v>
                </c:pt>
                <c:pt idx="3">
                  <c:v>30-39</c:v>
                </c:pt>
                <c:pt idx="4">
                  <c:v>40-49</c:v>
                </c:pt>
                <c:pt idx="5">
                  <c:v>50-59</c:v>
                </c:pt>
                <c:pt idx="6">
                  <c:v>60-69</c:v>
                </c:pt>
                <c:pt idx="7">
                  <c:v>70-79</c:v>
                </c:pt>
              </c:strCache>
            </c:strRef>
          </c:cat>
          <c:val>
            <c:numRef>
              <c:f>'pivot report'!$B$29:$B$36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F-A9CF-479E-AD57-2D24EC9C3E05}"/>
            </c:ext>
          </c:extLst>
        </c:ser>
        <c:dLbls>
          <c:showLegendKey val="0"/>
          <c:showVal val="0"/>
          <c:showCatName val="0"/>
          <c:showSerName val="0"/>
          <c:showPercent val="0"/>
          <c:showBubbleSize val="0"/>
        </c:dLbls>
        <c:gapWidth val="219"/>
        <c:overlap val="-27"/>
        <c:axId val="850552143"/>
        <c:axId val="1194407968"/>
      </c:barChart>
      <c:catAx>
        <c:axId val="85055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07968"/>
        <c:crosses val="autoZero"/>
        <c:auto val="1"/>
        <c:lblAlgn val="ctr"/>
        <c:lblOffset val="100"/>
        <c:noMultiLvlLbl val="0"/>
      </c:catAx>
      <c:valAx>
        <c:axId val="1194407968"/>
        <c:scaling>
          <c:orientation val="minMax"/>
        </c:scaling>
        <c:delete val="1"/>
        <c:axPos val="l"/>
        <c:numFmt formatCode="0" sourceLinked="1"/>
        <c:majorTickMark val="none"/>
        <c:minorTickMark val="none"/>
        <c:tickLblPos val="nextTo"/>
        <c:crossAx val="85055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4822487055773503"/>
          <c:y val="0.13814268008165645"/>
          <c:w val="0.70860818628904398"/>
          <c:h val="0.84333880139982498"/>
        </c:manualLayout>
      </c:layout>
      <c:pieChart>
        <c:varyColors val="1"/>
        <c:ser>
          <c:idx val="0"/>
          <c:order val="0"/>
          <c:tx>
            <c:strRef>
              <c:f>'pivot report'!$B$41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report'!$A$42:$A$44</c:f>
              <c:strCache>
                <c:ptCount val="2"/>
                <c:pt idx="0">
                  <c:v>Delay</c:v>
                </c:pt>
                <c:pt idx="1">
                  <c:v>Ontime</c:v>
                </c:pt>
              </c:strCache>
            </c:strRef>
          </c:cat>
          <c:val>
            <c:numRef>
              <c:f>'pivot report'!$B$42:$B$44</c:f>
              <c:numCache>
                <c:formatCode>0</c:formatCode>
                <c:ptCount val="2"/>
                <c:pt idx="0">
                  <c:v>316</c:v>
                </c:pt>
                <c:pt idx="1">
                  <c:v>197</c:v>
                </c:pt>
              </c:numCache>
            </c:numRef>
          </c:val>
          <c:extLst>
            <c:ext xmlns:c16="http://schemas.microsoft.com/office/drawing/2014/chart" uri="{C3380CC4-5D6E-409C-BE32-E72D297353CC}">
              <c16:uniqueId val="{0000000B-B849-4F8A-AEF9-DC4AA51AD9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3105340151973672E-2"/>
          <c:y val="9.8374161563137934E-3"/>
          <c:w val="0.9707064129361401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report!PivotTable20</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14238782367235"/>
          <c:y val="0.14434715240417648"/>
          <c:w val="0.73326072701472189"/>
          <c:h val="0.78689898363177657"/>
        </c:manualLayout>
      </c:layout>
      <c:doughnutChart>
        <c:varyColors val="1"/>
        <c:ser>
          <c:idx val="0"/>
          <c:order val="0"/>
          <c:tx>
            <c:strRef>
              <c:f>'pivot report'!$B$48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report'!$A$49:$A$51</c:f>
              <c:strCache>
                <c:ptCount val="2"/>
                <c:pt idx="0">
                  <c:v>Female</c:v>
                </c:pt>
                <c:pt idx="1">
                  <c:v>Male</c:v>
                </c:pt>
              </c:strCache>
            </c:strRef>
          </c:cat>
          <c:val>
            <c:numRef>
              <c:f>'pivot report'!$B$49:$B$51</c:f>
              <c:numCache>
                <c:formatCode>0</c:formatCode>
                <c:ptCount val="2"/>
                <c:pt idx="0">
                  <c:v>241</c:v>
                </c:pt>
                <c:pt idx="1">
                  <c:v>272</c:v>
                </c:pt>
              </c:numCache>
            </c:numRef>
          </c:val>
          <c:extLst>
            <c:ext xmlns:c16="http://schemas.microsoft.com/office/drawing/2014/chart" uri="{C3380CC4-5D6E-409C-BE32-E72D297353CC}">
              <c16:uniqueId val="{0000000B-4E42-4042-BFFE-97D82477D8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2116567272546753E-3"/>
          <c:y val="4.8703983448637155E-3"/>
          <c:w val="0.99222067770034472"/>
          <c:h val="0.14448755928444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report!PivotTable22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748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report'!$B$55</c:f>
              <c:strCache>
                <c:ptCount val="1"/>
                <c:pt idx="0">
                  <c:v>Total</c:v>
                </c:pt>
              </c:strCache>
            </c:strRef>
          </c:tx>
          <c:spPr>
            <a:solidFill>
              <a:srgbClr val="64748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report'!$B$56:$B$64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7-B6A2-4D0D-8E27-9E6CAFAA047B}"/>
            </c:ext>
          </c:extLst>
        </c:ser>
        <c:dLbls>
          <c:showLegendKey val="0"/>
          <c:showVal val="0"/>
          <c:showCatName val="0"/>
          <c:showSerName val="0"/>
          <c:showPercent val="0"/>
          <c:showBubbleSize val="0"/>
        </c:dLbls>
        <c:gapWidth val="50"/>
        <c:axId val="850606895"/>
        <c:axId val="666662912"/>
      </c:barChart>
      <c:catAx>
        <c:axId val="850606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6662912"/>
        <c:crosses val="autoZero"/>
        <c:auto val="1"/>
        <c:lblAlgn val="ctr"/>
        <c:lblOffset val="100"/>
        <c:noMultiLvlLbl val="0"/>
      </c:catAx>
      <c:valAx>
        <c:axId val="666662912"/>
        <c:scaling>
          <c:orientation val="minMax"/>
        </c:scaling>
        <c:delete val="1"/>
        <c:axPos val="b"/>
        <c:numFmt formatCode="0" sourceLinked="1"/>
        <c:majorTickMark val="none"/>
        <c:minorTickMark val="none"/>
        <c:tickLblPos val="nextTo"/>
        <c:crossAx val="85060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2.252711973235105E-2"/>
          <c:y val="3.9603960396039604E-2"/>
          <c:w val="0.94167400748726149"/>
          <c:h val="0.745060332804934"/>
        </c:manualLayout>
      </c:layout>
      <c:areaChart>
        <c:grouping val="standard"/>
        <c:varyColors val="0"/>
        <c:ser>
          <c:idx val="0"/>
          <c:order val="0"/>
          <c:tx>
            <c:strRef>
              <c:f>'pivot report'!$P$7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report'!$O$8:$O$39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report'!$P$8:$P$39</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9-4115-445F-AA32-2EAF1523DA6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626528"/>
        <c:axId val="491928575"/>
      </c:areaChart>
      <c:catAx>
        <c:axId val="636265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928575"/>
        <c:crosses val="autoZero"/>
        <c:auto val="1"/>
        <c:lblAlgn val="ctr"/>
        <c:lblOffset val="100"/>
        <c:noMultiLvlLbl val="0"/>
      </c:catAx>
      <c:valAx>
        <c:axId val="491928575"/>
        <c:scaling>
          <c:orientation val="minMax"/>
        </c:scaling>
        <c:delete val="1"/>
        <c:axPos val="l"/>
        <c:numFmt formatCode="0.00" sourceLinked="1"/>
        <c:majorTickMark val="out"/>
        <c:minorTickMark val="none"/>
        <c:tickLblPos val="nextTo"/>
        <c:crossAx val="63626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A-316C-401B-84D0-7CECB9EF8C3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4889711"/>
        <c:axId val="491928095"/>
      </c:areaChart>
      <c:catAx>
        <c:axId val="4848897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928095"/>
        <c:crosses val="autoZero"/>
        <c:auto val="1"/>
        <c:lblAlgn val="ctr"/>
        <c:lblOffset val="100"/>
        <c:noMultiLvlLbl val="0"/>
      </c:catAx>
      <c:valAx>
        <c:axId val="491928095"/>
        <c:scaling>
          <c:orientation val="minMax"/>
        </c:scaling>
        <c:delete val="1"/>
        <c:axPos val="l"/>
        <c:numFmt formatCode="0.00" sourceLinked="1"/>
        <c:majorTickMark val="out"/>
        <c:minorTickMark val="none"/>
        <c:tickLblPos val="nextTo"/>
        <c:crossAx val="484889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report!PivotTable16</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report'!$M$7:$M$38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8-A88B-4609-93BD-00443F2F511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4905951"/>
        <c:axId val="491927615"/>
      </c:areaChart>
      <c:catAx>
        <c:axId val="484905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927615"/>
        <c:crosses val="autoZero"/>
        <c:auto val="1"/>
        <c:lblAlgn val="ctr"/>
        <c:lblOffset val="100"/>
        <c:noMultiLvlLbl val="0"/>
      </c:catAx>
      <c:valAx>
        <c:axId val="491927615"/>
        <c:scaling>
          <c:orientation val="minMax"/>
        </c:scaling>
        <c:delete val="1"/>
        <c:axPos val="l"/>
        <c:numFmt formatCode="0.00" sourceLinked="1"/>
        <c:majorTickMark val="out"/>
        <c:minorTickMark val="none"/>
        <c:tickLblPos val="nextTo"/>
        <c:crossAx val="484905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OF 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TIME TAKEN'!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8283</xdr:colOff>
      <xdr:row>21</xdr:row>
      <xdr:rowOff>157370</xdr:rowOff>
    </xdr:from>
    <xdr:to>
      <xdr:col>3</xdr:col>
      <xdr:colOff>1184413</xdr:colOff>
      <xdr:row>24</xdr:row>
      <xdr:rowOff>0</xdr:rowOff>
    </xdr:to>
    <xdr:graphicFrame macro="">
      <xdr:nvGraphicFramePr>
        <xdr:cNvPr id="10" name="Chart 9">
          <a:extLst>
            <a:ext uri="{FF2B5EF4-FFF2-40B4-BE49-F238E27FC236}">
              <a16:creationId xmlns:a16="http://schemas.microsoft.com/office/drawing/2014/main" id="{B3C31340-D114-8775-F369-84CE982D9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28575</xdr:colOff>
      <xdr:row>0</xdr:row>
      <xdr:rowOff>30256</xdr:rowOff>
    </xdr:from>
    <xdr:to>
      <xdr:col>7</xdr:col>
      <xdr:colOff>547631</xdr:colOff>
      <xdr:row>3</xdr:row>
      <xdr:rowOff>182656</xdr:rowOff>
    </xdr:to>
    <xdr:sp macro="" textlink="">
      <xdr:nvSpPr>
        <xdr:cNvPr id="2" name="Flowchart: Process 1">
          <a:extLst>
            <a:ext uri="{FF2B5EF4-FFF2-40B4-BE49-F238E27FC236}">
              <a16:creationId xmlns:a16="http://schemas.microsoft.com/office/drawing/2014/main" id="{E1701120-C411-B646-8B20-6FFC2F521B96}"/>
            </a:ext>
          </a:extLst>
        </xdr:cNvPr>
        <xdr:cNvSpPr/>
      </xdr:nvSpPr>
      <xdr:spPr>
        <a:xfrm>
          <a:off x="28575" y="30256"/>
          <a:ext cx="4754880" cy="723900"/>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38100</xdr:colOff>
      <xdr:row>0</xdr:row>
      <xdr:rowOff>30256</xdr:rowOff>
    </xdr:from>
    <xdr:to>
      <xdr:col>11</xdr:col>
      <xdr:colOff>234427</xdr:colOff>
      <xdr:row>3</xdr:row>
      <xdr:rowOff>182656</xdr:rowOff>
    </xdr:to>
    <xdr:sp macro="" textlink="">
      <xdr:nvSpPr>
        <xdr:cNvPr id="3" name="Flowchart: Process 2">
          <a:extLst>
            <a:ext uri="{FF2B5EF4-FFF2-40B4-BE49-F238E27FC236}">
              <a16:creationId xmlns:a16="http://schemas.microsoft.com/office/drawing/2014/main" id="{48DFB56F-31D3-ABFD-868F-B66ED60C3480}"/>
            </a:ext>
          </a:extLst>
        </xdr:cNvPr>
        <xdr:cNvSpPr/>
      </xdr:nvSpPr>
      <xdr:spPr>
        <a:xfrm>
          <a:off x="4879041" y="30256"/>
          <a:ext cx="2011680" cy="723900"/>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28575</xdr:colOff>
      <xdr:row>4</xdr:row>
      <xdr:rowOff>45945</xdr:rowOff>
    </xdr:from>
    <xdr:to>
      <xdr:col>1</xdr:col>
      <xdr:colOff>314325</xdr:colOff>
      <xdr:row>22</xdr:row>
      <xdr:rowOff>180975</xdr:rowOff>
    </xdr:to>
    <xdr:sp macro="" textlink="">
      <xdr:nvSpPr>
        <xdr:cNvPr id="6" name="Flowchart: Process 5">
          <a:extLst>
            <a:ext uri="{FF2B5EF4-FFF2-40B4-BE49-F238E27FC236}">
              <a16:creationId xmlns:a16="http://schemas.microsoft.com/office/drawing/2014/main" id="{769013E8-475F-29A3-67C2-F69DF47F74F5}"/>
            </a:ext>
          </a:extLst>
        </xdr:cNvPr>
        <xdr:cNvSpPr/>
      </xdr:nvSpPr>
      <xdr:spPr>
        <a:xfrm>
          <a:off x="28575" y="807945"/>
          <a:ext cx="895350" cy="356403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407894</xdr:colOff>
      <xdr:row>4</xdr:row>
      <xdr:rowOff>45944</xdr:rowOff>
    </xdr:from>
    <xdr:to>
      <xdr:col>4</xdr:col>
      <xdr:colOff>426944</xdr:colOff>
      <xdr:row>9</xdr:row>
      <xdr:rowOff>99284</xdr:rowOff>
    </xdr:to>
    <xdr:sp macro="" textlink="">
      <xdr:nvSpPr>
        <xdr:cNvPr id="7" name="Flowchart: Process 6">
          <a:extLst>
            <a:ext uri="{FF2B5EF4-FFF2-40B4-BE49-F238E27FC236}">
              <a16:creationId xmlns:a16="http://schemas.microsoft.com/office/drawing/2014/main" id="{D422F39D-CF33-C98C-0D31-88B8BEA2A66F}"/>
            </a:ext>
          </a:extLst>
        </xdr:cNvPr>
        <xdr:cNvSpPr/>
      </xdr:nvSpPr>
      <xdr:spPr>
        <a:xfrm>
          <a:off x="1013012" y="807944"/>
          <a:ext cx="1834403" cy="1005840"/>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515470</xdr:colOff>
      <xdr:row>4</xdr:row>
      <xdr:rowOff>47625</xdr:rowOff>
    </xdr:from>
    <xdr:to>
      <xdr:col>7</xdr:col>
      <xdr:colOff>534520</xdr:colOff>
      <xdr:row>9</xdr:row>
      <xdr:rowOff>100965</xdr:rowOff>
    </xdr:to>
    <xdr:sp macro="" textlink="">
      <xdr:nvSpPr>
        <xdr:cNvPr id="8" name="Flowchart: Process 7">
          <a:extLst>
            <a:ext uri="{FF2B5EF4-FFF2-40B4-BE49-F238E27FC236}">
              <a16:creationId xmlns:a16="http://schemas.microsoft.com/office/drawing/2014/main" id="{FF96CA32-A06B-C121-0E8C-6D51078E30DF}"/>
            </a:ext>
          </a:extLst>
        </xdr:cNvPr>
        <xdr:cNvSpPr/>
      </xdr:nvSpPr>
      <xdr:spPr>
        <a:xfrm>
          <a:off x="2935941" y="809625"/>
          <a:ext cx="1834403" cy="1005840"/>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12326</xdr:colOff>
      <xdr:row>4</xdr:row>
      <xdr:rowOff>57150</xdr:rowOff>
    </xdr:from>
    <xdr:to>
      <xdr:col>11</xdr:col>
      <xdr:colOff>208653</xdr:colOff>
      <xdr:row>9</xdr:row>
      <xdr:rowOff>110490</xdr:rowOff>
    </xdr:to>
    <xdr:sp macro="" textlink="">
      <xdr:nvSpPr>
        <xdr:cNvPr id="9" name="Flowchart: Process 8">
          <a:extLst>
            <a:ext uri="{FF2B5EF4-FFF2-40B4-BE49-F238E27FC236}">
              <a16:creationId xmlns:a16="http://schemas.microsoft.com/office/drawing/2014/main" id="{C289D5A4-887C-74CA-549B-E0969361230A}"/>
            </a:ext>
          </a:extLst>
        </xdr:cNvPr>
        <xdr:cNvSpPr/>
      </xdr:nvSpPr>
      <xdr:spPr>
        <a:xfrm>
          <a:off x="4853267" y="819150"/>
          <a:ext cx="2011680" cy="1005840"/>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428623</xdr:colOff>
      <xdr:row>9</xdr:row>
      <xdr:rowOff>190499</xdr:rowOff>
    </xdr:from>
    <xdr:to>
      <xdr:col>11</xdr:col>
      <xdr:colOff>229607</xdr:colOff>
      <xdr:row>14</xdr:row>
      <xdr:rowOff>78104</xdr:rowOff>
    </xdr:to>
    <xdr:sp macro="" textlink="">
      <xdr:nvSpPr>
        <xdr:cNvPr id="10" name="Flowchart: Process 9">
          <a:extLst>
            <a:ext uri="{FF2B5EF4-FFF2-40B4-BE49-F238E27FC236}">
              <a16:creationId xmlns:a16="http://schemas.microsoft.com/office/drawing/2014/main" id="{D94FD477-C816-30B7-BD2E-5AF53D353D3F}"/>
            </a:ext>
          </a:extLst>
        </xdr:cNvPr>
        <xdr:cNvSpPr/>
      </xdr:nvSpPr>
      <xdr:spPr>
        <a:xfrm>
          <a:off x="1036758" y="1904999"/>
          <a:ext cx="5882330" cy="840105"/>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428623</xdr:colOff>
      <xdr:row>14</xdr:row>
      <xdr:rowOff>145676</xdr:rowOff>
    </xdr:from>
    <xdr:to>
      <xdr:col>11</xdr:col>
      <xdr:colOff>229607</xdr:colOff>
      <xdr:row>22</xdr:row>
      <xdr:rowOff>171450</xdr:rowOff>
    </xdr:to>
    <xdr:sp macro="" textlink="">
      <xdr:nvSpPr>
        <xdr:cNvPr id="11" name="Flowchart: Process 10">
          <a:extLst>
            <a:ext uri="{FF2B5EF4-FFF2-40B4-BE49-F238E27FC236}">
              <a16:creationId xmlns:a16="http://schemas.microsoft.com/office/drawing/2014/main" id="{B65489F8-58C9-AF55-A957-38379478FE6D}"/>
            </a:ext>
          </a:extLst>
        </xdr:cNvPr>
        <xdr:cNvSpPr/>
      </xdr:nvSpPr>
      <xdr:spPr>
        <a:xfrm>
          <a:off x="1033741" y="2812676"/>
          <a:ext cx="5852160" cy="1549774"/>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296958</xdr:colOff>
      <xdr:row>0</xdr:row>
      <xdr:rowOff>33619</xdr:rowOff>
    </xdr:from>
    <xdr:to>
      <xdr:col>14</xdr:col>
      <xdr:colOff>458883</xdr:colOff>
      <xdr:row>9</xdr:row>
      <xdr:rowOff>100853</xdr:rowOff>
    </xdr:to>
    <xdr:sp macro="" textlink="">
      <xdr:nvSpPr>
        <xdr:cNvPr id="12" name="Rectangle 11">
          <a:extLst>
            <a:ext uri="{FF2B5EF4-FFF2-40B4-BE49-F238E27FC236}">
              <a16:creationId xmlns:a16="http://schemas.microsoft.com/office/drawing/2014/main" id="{B34A3694-B4A4-C2C8-AEBA-314FB8CFFEA8}"/>
            </a:ext>
          </a:extLst>
        </xdr:cNvPr>
        <xdr:cNvSpPr/>
      </xdr:nvSpPr>
      <xdr:spPr>
        <a:xfrm>
          <a:off x="6953252" y="33619"/>
          <a:ext cx="1977278" cy="1781734"/>
        </a:xfrm>
        <a:prstGeom prst="rect">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557495</xdr:colOff>
      <xdr:row>0</xdr:row>
      <xdr:rowOff>43143</xdr:rowOff>
    </xdr:from>
    <xdr:to>
      <xdr:col>18</xdr:col>
      <xdr:colOff>116969</xdr:colOff>
      <xdr:row>9</xdr:row>
      <xdr:rowOff>100852</xdr:rowOff>
    </xdr:to>
    <xdr:sp macro="" textlink="">
      <xdr:nvSpPr>
        <xdr:cNvPr id="13" name="Rectangle 12">
          <a:extLst>
            <a:ext uri="{FF2B5EF4-FFF2-40B4-BE49-F238E27FC236}">
              <a16:creationId xmlns:a16="http://schemas.microsoft.com/office/drawing/2014/main" id="{8E7826AF-3743-4D84-1415-B35CEF44CC55}"/>
            </a:ext>
          </a:extLst>
        </xdr:cNvPr>
        <xdr:cNvSpPr/>
      </xdr:nvSpPr>
      <xdr:spPr>
        <a:xfrm>
          <a:off x="9029142" y="43143"/>
          <a:ext cx="1979945" cy="1772209"/>
        </a:xfrm>
        <a:prstGeom prst="rect">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298637</xdr:colOff>
      <xdr:row>10</xdr:row>
      <xdr:rowOff>0</xdr:rowOff>
    </xdr:from>
    <xdr:to>
      <xdr:col>18</xdr:col>
      <xdr:colOff>112621</xdr:colOff>
      <xdr:row>22</xdr:row>
      <xdr:rowOff>180975</xdr:rowOff>
    </xdr:to>
    <xdr:sp macro="" textlink="">
      <xdr:nvSpPr>
        <xdr:cNvPr id="14" name="Flowchart: Process 13">
          <a:extLst>
            <a:ext uri="{FF2B5EF4-FFF2-40B4-BE49-F238E27FC236}">
              <a16:creationId xmlns:a16="http://schemas.microsoft.com/office/drawing/2014/main" id="{C172B484-0547-7843-6F59-6E05D734585C}"/>
            </a:ext>
          </a:extLst>
        </xdr:cNvPr>
        <xdr:cNvSpPr/>
      </xdr:nvSpPr>
      <xdr:spPr>
        <a:xfrm>
          <a:off x="7004237" y="1905000"/>
          <a:ext cx="4081184" cy="2466975"/>
        </a:xfrm>
        <a:prstGeom prst="flowChartProcess">
          <a:avLst/>
        </a:prstGeom>
        <a:solidFill>
          <a:srgbClr val="0EA5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44824</xdr:colOff>
      <xdr:row>0</xdr:row>
      <xdr:rowOff>84604</xdr:rowOff>
    </xdr:from>
    <xdr:to>
      <xdr:col>7</xdr:col>
      <xdr:colOff>593910</xdr:colOff>
      <xdr:row>2</xdr:row>
      <xdr:rowOff>100854</xdr:rowOff>
    </xdr:to>
    <xdr:sp macro="" textlink="">
      <xdr:nvSpPr>
        <xdr:cNvPr id="15" name="TextBox 14">
          <a:extLst>
            <a:ext uri="{FF2B5EF4-FFF2-40B4-BE49-F238E27FC236}">
              <a16:creationId xmlns:a16="http://schemas.microsoft.com/office/drawing/2014/main" id="{E1D8BB60-7A4C-6448-EBD9-D0598AA7B066}"/>
            </a:ext>
          </a:extLst>
        </xdr:cNvPr>
        <xdr:cNvSpPr txBox="1"/>
      </xdr:nvSpPr>
      <xdr:spPr>
        <a:xfrm>
          <a:off x="1255059" y="84604"/>
          <a:ext cx="3574675" cy="39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Hospital</a:t>
          </a:r>
          <a:r>
            <a:rPr lang="en-US" sz="1400" b="1" baseline="0">
              <a:latin typeface="Times New Roman" panose="02020603050405020304" pitchFamily="18" charset="0"/>
              <a:cs typeface="Times New Roman" panose="02020603050405020304" pitchFamily="18" charset="0"/>
            </a:rPr>
            <a:t> </a:t>
          </a:r>
          <a:r>
            <a:rPr lang="en-US" sz="1600" b="1" baseline="0">
              <a:latin typeface="Times New Roman" panose="02020603050405020304" pitchFamily="18" charset="0"/>
              <a:cs typeface="Times New Roman" panose="02020603050405020304" pitchFamily="18" charset="0"/>
            </a:rPr>
            <a:t>Emergency</a:t>
          </a:r>
          <a:r>
            <a:rPr lang="en-US" sz="1400" b="1" baseline="0">
              <a:latin typeface="Times New Roman" panose="02020603050405020304" pitchFamily="18" charset="0"/>
              <a:cs typeface="Times New Roman" panose="02020603050405020304" pitchFamily="18" charset="0"/>
            </a:rPr>
            <a:t> </a:t>
          </a:r>
          <a:r>
            <a:rPr lang="en-US" sz="1600" b="1" baseline="0">
              <a:latin typeface="Times New Roman" panose="02020603050405020304" pitchFamily="18" charset="0"/>
              <a:cs typeface="Times New Roman" panose="02020603050405020304" pitchFamily="18" charset="0"/>
            </a:rPr>
            <a:t>Room</a:t>
          </a:r>
          <a:r>
            <a:rPr lang="en-US" sz="1400" b="1" baseline="0">
              <a:latin typeface="Times New Roman" panose="02020603050405020304" pitchFamily="18" charset="0"/>
              <a:cs typeface="Times New Roman" panose="02020603050405020304" pitchFamily="18" charset="0"/>
            </a:rPr>
            <a:t> Dashboard</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208879</xdr:colOff>
      <xdr:row>0</xdr:row>
      <xdr:rowOff>93233</xdr:rowOff>
    </xdr:from>
    <xdr:to>
      <xdr:col>1</xdr:col>
      <xdr:colOff>518161</xdr:colOff>
      <xdr:row>3</xdr:row>
      <xdr:rowOff>161813</xdr:rowOff>
    </xdr:to>
    <xdr:pic>
      <xdr:nvPicPr>
        <xdr:cNvPr id="17" name="Picture 16">
          <a:extLst>
            <a:ext uri="{FF2B5EF4-FFF2-40B4-BE49-F238E27FC236}">
              <a16:creationId xmlns:a16="http://schemas.microsoft.com/office/drawing/2014/main" id="{7C32A2EC-921C-7087-BF34-6B1E9C03F6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279" t="13244" r="22329" b="4351"/>
        <a:stretch>
          <a:fillRect/>
        </a:stretch>
      </xdr:blipFill>
      <xdr:spPr>
        <a:xfrm>
          <a:off x="208879" y="93233"/>
          <a:ext cx="914400" cy="640080"/>
        </a:xfrm>
        <a:prstGeom prst="rect">
          <a:avLst/>
        </a:prstGeom>
      </xdr:spPr>
    </xdr:pic>
    <xdr:clientData/>
  </xdr:twoCellAnchor>
  <xdr:twoCellAnchor editAs="absolute">
    <xdr:from>
      <xdr:col>2</xdr:col>
      <xdr:colOff>235323</xdr:colOff>
      <xdr:row>2</xdr:row>
      <xdr:rowOff>33618</xdr:rowOff>
    </xdr:from>
    <xdr:to>
      <xdr:col>7</xdr:col>
      <xdr:colOff>336175</xdr:colOff>
      <xdr:row>3</xdr:row>
      <xdr:rowOff>168088</xdr:rowOff>
    </xdr:to>
    <xdr:sp macro="" textlink="">
      <xdr:nvSpPr>
        <xdr:cNvPr id="18" name="TextBox 17">
          <a:extLst>
            <a:ext uri="{FF2B5EF4-FFF2-40B4-BE49-F238E27FC236}">
              <a16:creationId xmlns:a16="http://schemas.microsoft.com/office/drawing/2014/main" id="{0C083D14-77FD-6DC1-A3F7-E9D2BE1AF8C4}"/>
            </a:ext>
          </a:extLst>
        </xdr:cNvPr>
        <xdr:cNvSpPr txBox="1"/>
      </xdr:nvSpPr>
      <xdr:spPr>
        <a:xfrm>
          <a:off x="1445558" y="414618"/>
          <a:ext cx="3126441"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Monthly</a:t>
          </a:r>
          <a:r>
            <a:rPr lang="en-US" sz="1400" b="1" baseline="0">
              <a:latin typeface="Times New Roman" panose="02020603050405020304" pitchFamily="18" charset="0"/>
              <a:cs typeface="Times New Roman" panose="02020603050405020304" pitchFamily="18" charset="0"/>
            </a:rPr>
            <a:t> Report</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392205</xdr:colOff>
      <xdr:row>5</xdr:row>
      <xdr:rowOff>112060</xdr:rowOff>
    </xdr:from>
    <xdr:to>
      <xdr:col>4</xdr:col>
      <xdr:colOff>437029</xdr:colOff>
      <xdr:row>7</xdr:row>
      <xdr:rowOff>188260</xdr:rowOff>
    </xdr:to>
    <xdr:sp macro="" textlink="">
      <xdr:nvSpPr>
        <xdr:cNvPr id="19" name="PATIENT">
          <a:extLst>
            <a:ext uri="{FF2B5EF4-FFF2-40B4-BE49-F238E27FC236}">
              <a16:creationId xmlns:a16="http://schemas.microsoft.com/office/drawing/2014/main" id="{FEB6B1DA-4865-334A-E8E5-5D589C7001E1}"/>
            </a:ext>
          </a:extLst>
        </xdr:cNvPr>
        <xdr:cNvSpPr txBox="1"/>
      </xdr:nvSpPr>
      <xdr:spPr>
        <a:xfrm>
          <a:off x="997323" y="1064560"/>
          <a:ext cx="1860177"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No.</a:t>
          </a:r>
          <a:r>
            <a:rPr lang="en-US" sz="1400" b="1" baseline="0">
              <a:latin typeface="Times New Roman" panose="02020603050405020304" pitchFamily="18" charset="0"/>
              <a:cs typeface="Times New Roman" panose="02020603050405020304" pitchFamily="18" charset="0"/>
            </a:rPr>
            <a:t> Of Patient</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414617</xdr:colOff>
      <xdr:row>4</xdr:row>
      <xdr:rowOff>44824</xdr:rowOff>
    </xdr:from>
    <xdr:to>
      <xdr:col>4</xdr:col>
      <xdr:colOff>437029</xdr:colOff>
      <xdr:row>6</xdr:row>
      <xdr:rowOff>33618</xdr:rowOff>
    </xdr:to>
    <xdr:sp macro="" textlink="'pivot report'!A5">
      <xdr:nvSpPr>
        <xdr:cNvPr id="20" name="NO OF PATIENT">
          <a:extLst>
            <a:ext uri="{FF2B5EF4-FFF2-40B4-BE49-F238E27FC236}">
              <a16:creationId xmlns:a16="http://schemas.microsoft.com/office/drawing/2014/main" id="{3C2715AC-4592-4C44-B531-A9C00F6DA95E}"/>
            </a:ext>
          </a:extLst>
        </xdr:cNvPr>
        <xdr:cNvSpPr txBox="1"/>
      </xdr:nvSpPr>
      <xdr:spPr>
        <a:xfrm>
          <a:off x="1019735" y="806824"/>
          <a:ext cx="1837765"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723B4FA-BD20-4CE8-89A9-FC62C44CEA8B}" type="TxLink">
            <a:rPr lang="en-US" sz="2000" b="0" i="0" u="none" strike="noStrike">
              <a:solidFill>
                <a:srgbClr val="000000"/>
              </a:solidFill>
              <a:latin typeface="Times New Roman" panose="02020603050405020304" pitchFamily="18" charset="0"/>
              <a:cs typeface="Times New Roman" panose="02020603050405020304" pitchFamily="18" charset="0"/>
            </a:rPr>
            <a:t>513</a:t>
          </a:fld>
          <a:endParaRPr lang="en-US" sz="2000" b="1">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504263</xdr:colOff>
      <xdr:row>5</xdr:row>
      <xdr:rowOff>145678</xdr:rowOff>
    </xdr:from>
    <xdr:to>
      <xdr:col>7</xdr:col>
      <xdr:colOff>549087</xdr:colOff>
      <xdr:row>7</xdr:row>
      <xdr:rowOff>78442</xdr:rowOff>
    </xdr:to>
    <xdr:sp macro="" textlink="">
      <xdr:nvSpPr>
        <xdr:cNvPr id="21" name="AVERAGE TIME">
          <a:extLst>
            <a:ext uri="{FF2B5EF4-FFF2-40B4-BE49-F238E27FC236}">
              <a16:creationId xmlns:a16="http://schemas.microsoft.com/office/drawing/2014/main" id="{24F1D5E0-A0F8-D269-59B0-8BF1A2E4D67A}"/>
            </a:ext>
          </a:extLst>
        </xdr:cNvPr>
        <xdr:cNvSpPr txBox="1"/>
      </xdr:nvSpPr>
      <xdr:spPr>
        <a:xfrm>
          <a:off x="2953549" y="1098178"/>
          <a:ext cx="1881788"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Average</a:t>
          </a:r>
          <a:r>
            <a:rPr lang="en-US" sz="1400" b="1" baseline="0">
              <a:latin typeface="Times New Roman" panose="02020603050405020304" pitchFamily="18" charset="0"/>
              <a:cs typeface="Times New Roman" panose="02020603050405020304" pitchFamily="18" charset="0"/>
            </a:rPr>
            <a:t> Wait Time</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absolute">
    <xdr:from>
      <xdr:col>8</xdr:col>
      <xdr:colOff>0</xdr:colOff>
      <xdr:row>5</xdr:row>
      <xdr:rowOff>156883</xdr:rowOff>
    </xdr:from>
    <xdr:to>
      <xdr:col>11</xdr:col>
      <xdr:colOff>224117</xdr:colOff>
      <xdr:row>7</xdr:row>
      <xdr:rowOff>89647</xdr:rowOff>
    </xdr:to>
    <xdr:sp macro="" textlink="">
      <xdr:nvSpPr>
        <xdr:cNvPr id="22" name="PATIENT SATISFACTION">
          <a:extLst>
            <a:ext uri="{FF2B5EF4-FFF2-40B4-BE49-F238E27FC236}">
              <a16:creationId xmlns:a16="http://schemas.microsoft.com/office/drawing/2014/main" id="{BE82ED03-0CA6-F183-D41D-02B3EC8BE188}"/>
            </a:ext>
          </a:extLst>
        </xdr:cNvPr>
        <xdr:cNvSpPr txBox="1"/>
      </xdr:nvSpPr>
      <xdr:spPr>
        <a:xfrm>
          <a:off x="4840941" y="1109383"/>
          <a:ext cx="2039470"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Patient</a:t>
          </a:r>
          <a:r>
            <a:rPr lang="en-US" sz="1400" b="1" baseline="0">
              <a:latin typeface="Times New Roman" panose="02020603050405020304" pitchFamily="18" charset="0"/>
              <a:cs typeface="Times New Roman" panose="02020603050405020304" pitchFamily="18" charset="0"/>
            </a:rPr>
            <a:t> satisfaction score</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absolute">
    <xdr:from>
      <xdr:col>8</xdr:col>
      <xdr:colOff>67235</xdr:colOff>
      <xdr:row>4</xdr:row>
      <xdr:rowOff>56030</xdr:rowOff>
    </xdr:from>
    <xdr:to>
      <xdr:col>11</xdr:col>
      <xdr:colOff>89647</xdr:colOff>
      <xdr:row>5</xdr:row>
      <xdr:rowOff>145676</xdr:rowOff>
    </xdr:to>
    <xdr:sp macro="" textlink="'pivot report'!A13">
      <xdr:nvSpPr>
        <xdr:cNvPr id="24" name="SATISFATION">
          <a:extLst>
            <a:ext uri="{FF2B5EF4-FFF2-40B4-BE49-F238E27FC236}">
              <a16:creationId xmlns:a16="http://schemas.microsoft.com/office/drawing/2014/main" id="{C35EEC82-AF54-2E49-2D54-21CEAAF68736}"/>
            </a:ext>
          </a:extLst>
        </xdr:cNvPr>
        <xdr:cNvSpPr txBox="1"/>
      </xdr:nvSpPr>
      <xdr:spPr>
        <a:xfrm>
          <a:off x="4908176" y="818030"/>
          <a:ext cx="1837765" cy="2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EBA4AAD-3F8C-4C6F-A503-6ADD0FE094B7}" type="TxLink">
            <a:rPr lang="en-US" sz="2000" b="0" i="0" u="none" strike="noStrike">
              <a:solidFill>
                <a:srgbClr val="000000"/>
              </a:solidFill>
              <a:latin typeface="Times New Roman" panose="02020603050405020304" pitchFamily="18" charset="0"/>
              <a:cs typeface="Times New Roman" panose="02020603050405020304" pitchFamily="18" charset="0"/>
            </a:rPr>
            <a:t>4.96</a:t>
          </a:fld>
          <a:endParaRPr lang="en-US" sz="20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11205</xdr:colOff>
      <xdr:row>4</xdr:row>
      <xdr:rowOff>33612</xdr:rowOff>
    </xdr:from>
    <xdr:to>
      <xdr:col>4</xdr:col>
      <xdr:colOff>468405</xdr:colOff>
      <xdr:row>6</xdr:row>
      <xdr:rowOff>109812</xdr:rowOff>
    </xdr:to>
    <xdr:pic>
      <xdr:nvPicPr>
        <xdr:cNvPr id="26" name="PATIENT" descr="Male profile with solid fill">
          <a:extLst>
            <a:ext uri="{FF2B5EF4-FFF2-40B4-BE49-F238E27FC236}">
              <a16:creationId xmlns:a16="http://schemas.microsoft.com/office/drawing/2014/main" id="{ED729C00-D13C-383B-B5CA-159C5C3B15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31676" y="795612"/>
          <a:ext cx="457200" cy="457200"/>
        </a:xfrm>
        <a:prstGeom prst="rect">
          <a:avLst/>
        </a:prstGeom>
      </xdr:spPr>
    </xdr:pic>
    <xdr:clientData/>
  </xdr:twoCellAnchor>
  <xdr:twoCellAnchor editAs="oneCell">
    <xdr:from>
      <xdr:col>7</xdr:col>
      <xdr:colOff>89647</xdr:colOff>
      <xdr:row>4</xdr:row>
      <xdr:rowOff>33610</xdr:rowOff>
    </xdr:from>
    <xdr:to>
      <xdr:col>7</xdr:col>
      <xdr:colOff>546847</xdr:colOff>
      <xdr:row>6</xdr:row>
      <xdr:rowOff>109810</xdr:rowOff>
    </xdr:to>
    <xdr:pic>
      <xdr:nvPicPr>
        <xdr:cNvPr id="28" name="TIME" descr="Clock with solid fill">
          <a:extLst>
            <a:ext uri="{FF2B5EF4-FFF2-40B4-BE49-F238E27FC236}">
              <a16:creationId xmlns:a16="http://schemas.microsoft.com/office/drawing/2014/main" id="{08EF4D25-96E7-26D4-D2E2-64A3DA65DD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25471" y="795610"/>
          <a:ext cx="457200" cy="457200"/>
        </a:xfrm>
        <a:prstGeom prst="rect">
          <a:avLst/>
        </a:prstGeom>
      </xdr:spPr>
    </xdr:pic>
    <xdr:clientData/>
  </xdr:twoCellAnchor>
  <xdr:twoCellAnchor editAs="oneCell">
    <xdr:from>
      <xdr:col>10</xdr:col>
      <xdr:colOff>349075</xdr:colOff>
      <xdr:row>4</xdr:row>
      <xdr:rowOff>36976</xdr:rowOff>
    </xdr:from>
    <xdr:to>
      <xdr:col>11</xdr:col>
      <xdr:colOff>201157</xdr:colOff>
      <xdr:row>6</xdr:row>
      <xdr:rowOff>113176</xdr:rowOff>
    </xdr:to>
    <xdr:pic>
      <xdr:nvPicPr>
        <xdr:cNvPr id="30" name="REVIEW" descr="Customer review with solid fill">
          <a:extLst>
            <a:ext uri="{FF2B5EF4-FFF2-40B4-BE49-F238E27FC236}">
              <a16:creationId xmlns:a16="http://schemas.microsoft.com/office/drawing/2014/main" id="{0AF9BA1C-02E0-4A84-75BE-C789C103CDB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45075" y="798976"/>
          <a:ext cx="461682" cy="457200"/>
        </a:xfrm>
        <a:prstGeom prst="rect">
          <a:avLst/>
        </a:prstGeom>
      </xdr:spPr>
    </xdr:pic>
    <xdr:clientData/>
  </xdr:twoCellAnchor>
  <xdr:twoCellAnchor editAs="absolute">
    <xdr:from>
      <xdr:col>4</xdr:col>
      <xdr:colOff>515470</xdr:colOff>
      <xdr:row>4</xdr:row>
      <xdr:rowOff>22412</xdr:rowOff>
    </xdr:from>
    <xdr:to>
      <xdr:col>7</xdr:col>
      <xdr:colOff>537882</xdr:colOff>
      <xdr:row>6</xdr:row>
      <xdr:rowOff>11206</xdr:rowOff>
    </xdr:to>
    <xdr:sp macro="" textlink="'pivot report'!A9">
      <xdr:nvSpPr>
        <xdr:cNvPr id="23" name="WAIT TIME">
          <a:extLst>
            <a:ext uri="{FF2B5EF4-FFF2-40B4-BE49-F238E27FC236}">
              <a16:creationId xmlns:a16="http://schemas.microsoft.com/office/drawing/2014/main" id="{1182FE79-428A-5429-4CB2-1916F60595AF}"/>
            </a:ext>
          </a:extLst>
        </xdr:cNvPr>
        <xdr:cNvSpPr txBox="1"/>
      </xdr:nvSpPr>
      <xdr:spPr>
        <a:xfrm>
          <a:off x="2935941" y="784412"/>
          <a:ext cx="1837765"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BB52075-0F71-4B5B-949A-E886FDB42F23}" type="TxLink">
            <a:rPr lang="en-US" sz="2000" b="0" i="0" u="none" strike="noStrike">
              <a:solidFill>
                <a:srgbClr val="000000"/>
              </a:solidFill>
              <a:latin typeface="Times New Roman" panose="02020603050405020304" pitchFamily="18" charset="0"/>
              <a:cs typeface="Times New Roman" panose="02020603050405020304" pitchFamily="18" charset="0"/>
            </a:rPr>
            <a:t>36.32</a:t>
          </a:fld>
          <a:endParaRPr lang="en-US" sz="20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4</xdr:row>
      <xdr:rowOff>33618</xdr:rowOff>
    </xdr:from>
    <xdr:to>
      <xdr:col>1</xdr:col>
      <xdr:colOff>313764</xdr:colOff>
      <xdr:row>22</xdr:row>
      <xdr:rowOff>180975</xdr:rowOff>
    </xdr:to>
    <mc:AlternateContent xmlns:mc="http://schemas.openxmlformats.org/markup-compatibility/2006">
      <mc:Choice xmlns:a14="http://schemas.microsoft.com/office/drawing/2010/main" Requires="a14">
        <xdr:graphicFrame macro="">
          <xdr:nvGraphicFramePr>
            <xdr:cNvPr id="31" name="Date (Month)">
              <a:extLst>
                <a:ext uri="{FF2B5EF4-FFF2-40B4-BE49-F238E27FC236}">
                  <a16:creationId xmlns:a16="http://schemas.microsoft.com/office/drawing/2014/main" id="{09F16C18-DAE1-4978-8760-4AE098B7A1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0" y="795618"/>
              <a:ext cx="923364" cy="3576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410740</xdr:colOff>
      <xdr:row>7</xdr:row>
      <xdr:rowOff>51288</xdr:rowOff>
    </xdr:from>
    <xdr:to>
      <xdr:col>4</xdr:col>
      <xdr:colOff>417635</xdr:colOff>
      <xdr:row>9</xdr:row>
      <xdr:rowOff>109904</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C4659685-700C-4346-B882-A1D9EF13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524088</xdr:colOff>
      <xdr:row>7</xdr:row>
      <xdr:rowOff>80595</xdr:rowOff>
    </xdr:from>
    <xdr:to>
      <xdr:col>7</xdr:col>
      <xdr:colOff>527539</xdr:colOff>
      <xdr:row>9</xdr:row>
      <xdr:rowOff>95248</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EE42E152-1FFB-468F-B253-29F0C6FF1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22412</xdr:colOff>
      <xdr:row>7</xdr:row>
      <xdr:rowOff>26276</xdr:rowOff>
    </xdr:from>
    <xdr:to>
      <xdr:col>11</xdr:col>
      <xdr:colOff>197069</xdr:colOff>
      <xdr:row>9</xdr:row>
      <xdr:rowOff>106582</xdr:rowOff>
    </xdr:to>
    <xdr:graphicFrame macro="">
      <xdr:nvGraphicFramePr>
        <xdr:cNvPr id="35" name="Chart 34">
          <a:hlinkClick xmlns:r="http://schemas.openxmlformats.org/officeDocument/2006/relationships" r:id="rId12"/>
          <a:extLst>
            <a:ext uri="{FF2B5EF4-FFF2-40B4-BE49-F238E27FC236}">
              <a16:creationId xmlns:a16="http://schemas.microsoft.com/office/drawing/2014/main" id="{86F397C8-29D6-4409-AE25-0687D63A0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428625</xdr:colOff>
          <xdr:row>9</xdr:row>
          <xdr:rowOff>190499</xdr:rowOff>
        </xdr:from>
        <xdr:to>
          <xdr:col>11</xdr:col>
          <xdr:colOff>212912</xdr:colOff>
          <xdr:row>14</xdr:row>
          <xdr:rowOff>78440</xdr:rowOff>
        </xdr:to>
        <xdr:pic>
          <xdr:nvPicPr>
            <xdr:cNvPr id="39" name="Picture 38">
              <a:extLst>
                <a:ext uri="{FF2B5EF4-FFF2-40B4-BE49-F238E27FC236}">
                  <a16:creationId xmlns:a16="http://schemas.microsoft.com/office/drawing/2014/main" id="{9347BEFF-17EB-4A41-E672-154F6B2C078C}"/>
                </a:ext>
              </a:extLst>
            </xdr:cNvPr>
            <xdr:cNvPicPr>
              <a:picLocks noChangeAspect="1" noChangeArrowheads="1"/>
              <a:extLst>
                <a:ext uri="{84589F7E-364E-4C9E-8A38-B11213B215E9}">
                  <a14:cameraTool cellRange="'pivot report'!$A$22:$D$24" spid="_x0000_s4109"/>
                </a:ext>
              </a:extLst>
            </xdr:cNvPicPr>
          </xdr:nvPicPr>
          <xdr:blipFill>
            <a:blip xmlns:r="http://schemas.openxmlformats.org/officeDocument/2006/relationships" r:embed="rId14"/>
            <a:stretch>
              <a:fillRect/>
            </a:stretch>
          </xdr:blipFill>
          <xdr:spPr bwMode="auto">
            <a:xfrm>
              <a:off x="1033743" y="1904999"/>
              <a:ext cx="5835463" cy="840441"/>
            </a:xfrm>
            <a:prstGeom prst="rect">
              <a:avLst/>
            </a:prstGeom>
            <a:extLst>
              <a:ext uri="{909E8E84-426E-40DD-AFC4-6F175D3DCCD1}">
                <a14:hiddenFill>
                  <a:solidFill>
                    <a:srgbClr val="FFFFFF"/>
                  </a:solidFill>
                </a14:hiddenFill>
              </a:ext>
            </a:extLst>
          </xdr:spPr>
        </xdr:pic>
        <xdr:clientData/>
      </xdr:twoCellAnchor>
    </mc:Choice>
    <mc:Fallback/>
  </mc:AlternateContent>
  <xdr:twoCellAnchor>
    <xdr:from>
      <xdr:col>1</xdr:col>
      <xdr:colOff>432288</xdr:colOff>
      <xdr:row>14</xdr:row>
      <xdr:rowOff>168518</xdr:rowOff>
    </xdr:from>
    <xdr:to>
      <xdr:col>11</xdr:col>
      <xdr:colOff>201706</xdr:colOff>
      <xdr:row>21</xdr:row>
      <xdr:rowOff>47625</xdr:rowOff>
    </xdr:to>
    <xdr:graphicFrame macro="">
      <xdr:nvGraphicFramePr>
        <xdr:cNvPr id="40" name="Chart 39">
          <a:extLst>
            <a:ext uri="{FF2B5EF4-FFF2-40B4-BE49-F238E27FC236}">
              <a16:creationId xmlns:a16="http://schemas.microsoft.com/office/drawing/2014/main" id="{9896939D-7FEF-4BA2-97A1-279CC930B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85725</xdr:colOff>
      <xdr:row>21</xdr:row>
      <xdr:rowOff>38100</xdr:rowOff>
    </xdr:from>
    <xdr:to>
      <xdr:col>8</xdr:col>
      <xdr:colOff>514350</xdr:colOff>
      <xdr:row>22</xdr:row>
      <xdr:rowOff>142875</xdr:rowOff>
    </xdr:to>
    <xdr:sp macro="" textlink="">
      <xdr:nvSpPr>
        <xdr:cNvPr id="41" name="PATIENT">
          <a:extLst>
            <a:ext uri="{FF2B5EF4-FFF2-40B4-BE49-F238E27FC236}">
              <a16:creationId xmlns:a16="http://schemas.microsoft.com/office/drawing/2014/main" id="{B606FE41-84F7-4F69-B36E-F47E5F14C3EA}"/>
            </a:ext>
          </a:extLst>
        </xdr:cNvPr>
        <xdr:cNvSpPr txBox="1"/>
      </xdr:nvSpPr>
      <xdr:spPr>
        <a:xfrm>
          <a:off x="2524125" y="4038600"/>
          <a:ext cx="2867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No.</a:t>
          </a:r>
          <a:r>
            <a:rPr lang="en-US" sz="1400" b="1" baseline="0">
              <a:latin typeface="Times New Roman" panose="02020603050405020304" pitchFamily="18" charset="0"/>
              <a:cs typeface="Times New Roman" panose="02020603050405020304" pitchFamily="18" charset="0"/>
            </a:rPr>
            <a:t> Of Patient BY AGE GROUP</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11</xdr:col>
      <xdr:colOff>306457</xdr:colOff>
      <xdr:row>0</xdr:row>
      <xdr:rowOff>29988</xdr:rowOff>
    </xdr:from>
    <xdr:to>
      <xdr:col>14</xdr:col>
      <xdr:colOff>447259</xdr:colOff>
      <xdr:row>7</xdr:row>
      <xdr:rowOff>99391</xdr:rowOff>
    </xdr:to>
    <xdr:graphicFrame macro="">
      <xdr:nvGraphicFramePr>
        <xdr:cNvPr id="42" name="Chart 41">
          <a:extLst>
            <a:ext uri="{FF2B5EF4-FFF2-40B4-BE49-F238E27FC236}">
              <a16:creationId xmlns:a16="http://schemas.microsoft.com/office/drawing/2014/main" id="{7FDC3D89-22AB-4628-937A-7D5C7ED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472109</xdr:colOff>
      <xdr:row>7</xdr:row>
      <xdr:rowOff>112644</xdr:rowOff>
    </xdr:from>
    <xdr:to>
      <xdr:col>14</xdr:col>
      <xdr:colOff>299001</xdr:colOff>
      <xdr:row>9</xdr:row>
      <xdr:rowOff>26919</xdr:rowOff>
    </xdr:to>
    <xdr:sp macro="" textlink="">
      <xdr:nvSpPr>
        <xdr:cNvPr id="43" name="PATIENT">
          <a:extLst>
            <a:ext uri="{FF2B5EF4-FFF2-40B4-BE49-F238E27FC236}">
              <a16:creationId xmlns:a16="http://schemas.microsoft.com/office/drawing/2014/main" id="{460612D4-B658-6D85-2DC2-77EBB3B46C7D}"/>
            </a:ext>
          </a:extLst>
        </xdr:cNvPr>
        <xdr:cNvSpPr txBox="1"/>
      </xdr:nvSpPr>
      <xdr:spPr>
        <a:xfrm>
          <a:off x="7192161" y="1446144"/>
          <a:ext cx="165963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Patient</a:t>
          </a:r>
          <a:r>
            <a:rPr lang="en-US" sz="1400" b="1" baseline="0">
              <a:latin typeface="Times New Roman" panose="02020603050405020304" pitchFamily="18" charset="0"/>
              <a:cs typeface="Times New Roman" panose="02020603050405020304" pitchFamily="18" charset="0"/>
            </a:rPr>
            <a:t> Attend Status</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absolute">
    <xdr:from>
      <xdr:col>15</xdr:col>
      <xdr:colOff>113521</xdr:colOff>
      <xdr:row>7</xdr:row>
      <xdr:rowOff>123850</xdr:rowOff>
    </xdr:from>
    <xdr:to>
      <xdr:col>17</xdr:col>
      <xdr:colOff>545531</xdr:colOff>
      <xdr:row>9</xdr:row>
      <xdr:rowOff>38125</xdr:rowOff>
    </xdr:to>
    <xdr:sp macro="" textlink="">
      <xdr:nvSpPr>
        <xdr:cNvPr id="45" name="PATIENT">
          <a:extLst>
            <a:ext uri="{FF2B5EF4-FFF2-40B4-BE49-F238E27FC236}">
              <a16:creationId xmlns:a16="http://schemas.microsoft.com/office/drawing/2014/main" id="{F9186097-5DE4-0A4A-6E82-E6B7F9950993}"/>
            </a:ext>
          </a:extLst>
        </xdr:cNvPr>
        <xdr:cNvSpPr txBox="1"/>
      </xdr:nvSpPr>
      <xdr:spPr>
        <a:xfrm>
          <a:off x="9190286" y="1457350"/>
          <a:ext cx="164224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14</xdr:col>
      <xdr:colOff>562347</xdr:colOff>
      <xdr:row>0</xdr:row>
      <xdr:rowOff>48961</xdr:rowOff>
    </xdr:from>
    <xdr:to>
      <xdr:col>18</xdr:col>
      <xdr:colOff>111673</xdr:colOff>
      <xdr:row>7</xdr:row>
      <xdr:rowOff>101839</xdr:rowOff>
    </xdr:to>
    <xdr:graphicFrame macro="">
      <xdr:nvGraphicFramePr>
        <xdr:cNvPr id="46" name="Chart 45">
          <a:extLst>
            <a:ext uri="{FF2B5EF4-FFF2-40B4-BE49-F238E27FC236}">
              <a16:creationId xmlns:a16="http://schemas.microsoft.com/office/drawing/2014/main" id="{C524272F-F66B-4839-B8B0-FEE4675D8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15</xdr:col>
      <xdr:colOff>117385</xdr:colOff>
      <xdr:row>7</xdr:row>
      <xdr:rowOff>112644</xdr:rowOff>
    </xdr:from>
    <xdr:to>
      <xdr:col>17</xdr:col>
      <xdr:colOff>555191</xdr:colOff>
      <xdr:row>9</xdr:row>
      <xdr:rowOff>26919</xdr:rowOff>
    </xdr:to>
    <xdr:sp macro="" textlink="">
      <xdr:nvSpPr>
        <xdr:cNvPr id="47" name="PATIENT">
          <a:extLst>
            <a:ext uri="{FF2B5EF4-FFF2-40B4-BE49-F238E27FC236}">
              <a16:creationId xmlns:a16="http://schemas.microsoft.com/office/drawing/2014/main" id="{9D591928-7BE5-0AC7-3C21-E0DE74861037}"/>
            </a:ext>
          </a:extLst>
        </xdr:cNvPr>
        <xdr:cNvSpPr txBox="1"/>
      </xdr:nvSpPr>
      <xdr:spPr>
        <a:xfrm>
          <a:off x="9281092" y="1446144"/>
          <a:ext cx="165963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Patient</a:t>
          </a:r>
          <a:r>
            <a:rPr lang="en-US" sz="1400" b="1" baseline="0">
              <a:latin typeface="Times New Roman" panose="02020603050405020304" pitchFamily="18" charset="0"/>
              <a:cs typeface="Times New Roman" panose="02020603050405020304" pitchFamily="18" charset="0"/>
            </a:rPr>
            <a:t> By Gender</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11</xdr:col>
      <xdr:colOff>304799</xdr:colOff>
      <xdr:row>10</xdr:row>
      <xdr:rowOff>1</xdr:rowOff>
    </xdr:from>
    <xdr:to>
      <xdr:col>18</xdr:col>
      <xdr:colOff>95250</xdr:colOff>
      <xdr:row>21</xdr:row>
      <xdr:rowOff>78441</xdr:rowOff>
    </xdr:to>
    <xdr:graphicFrame macro="">
      <xdr:nvGraphicFramePr>
        <xdr:cNvPr id="48" name="Chart 47">
          <a:extLst>
            <a:ext uri="{FF2B5EF4-FFF2-40B4-BE49-F238E27FC236}">
              <a16:creationId xmlns:a16="http://schemas.microsoft.com/office/drawing/2014/main" id="{5DA1F498-75FF-4DF7-B6D3-7C159B79E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472108</xdr:colOff>
      <xdr:row>20</xdr:row>
      <xdr:rowOff>160269</xdr:rowOff>
    </xdr:from>
    <xdr:to>
      <xdr:col>17</xdr:col>
      <xdr:colOff>514349</xdr:colOff>
      <xdr:row>22</xdr:row>
      <xdr:rowOff>74544</xdr:rowOff>
    </xdr:to>
    <xdr:sp macro="" textlink="">
      <xdr:nvSpPr>
        <xdr:cNvPr id="49" name="PATIENT">
          <a:extLst>
            <a:ext uri="{FF2B5EF4-FFF2-40B4-BE49-F238E27FC236}">
              <a16:creationId xmlns:a16="http://schemas.microsoft.com/office/drawing/2014/main" id="{70C0668D-D0FA-737E-9847-7B59CDA32E48}"/>
            </a:ext>
          </a:extLst>
        </xdr:cNvPr>
        <xdr:cNvSpPr txBox="1"/>
      </xdr:nvSpPr>
      <xdr:spPr>
        <a:xfrm>
          <a:off x="7177708" y="3970269"/>
          <a:ext cx="369984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a:latin typeface="Times New Roman" panose="02020603050405020304" pitchFamily="18" charset="0"/>
              <a:cs typeface="Times New Roman" panose="02020603050405020304" pitchFamily="18" charset="0"/>
            </a:rPr>
            <a:t>No.</a:t>
          </a:r>
          <a:r>
            <a:rPr lang="en-US" sz="1400" b="1" baseline="0">
              <a:latin typeface="Times New Roman" panose="02020603050405020304" pitchFamily="18" charset="0"/>
              <a:cs typeface="Times New Roman" panose="02020603050405020304" pitchFamily="18" charset="0"/>
            </a:rPr>
            <a:t> Of Patient By Depatment Referal</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58616</xdr:colOff>
      <xdr:row>0</xdr:row>
      <xdr:rowOff>51288</xdr:rowOff>
    </xdr:from>
    <xdr:to>
      <xdr:col>11</xdr:col>
      <xdr:colOff>212482</xdr:colOff>
      <xdr:row>3</xdr:row>
      <xdr:rowOff>161192</xdr:rowOff>
    </xdr:to>
    <mc:AlternateContent xmlns:mc="http://schemas.openxmlformats.org/markup-compatibility/2006">
      <mc:Choice xmlns:a14="http://schemas.microsoft.com/office/drawing/2010/main" Requires="a14">
        <xdr:graphicFrame macro="">
          <xdr:nvGraphicFramePr>
            <xdr:cNvPr id="50" name="Date (Year)">
              <a:extLst>
                <a:ext uri="{FF2B5EF4-FFF2-40B4-BE49-F238E27FC236}">
                  <a16:creationId xmlns:a16="http://schemas.microsoft.com/office/drawing/2014/main" id="{8FC4BF34-D6D2-4DC2-9DE4-1A512461F02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935416" y="51288"/>
              <a:ext cx="1982666" cy="681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xdr:rowOff>
    </xdr:from>
    <xdr:to>
      <xdr:col>14</xdr:col>
      <xdr:colOff>600075</xdr:colOff>
      <xdr:row>13</xdr:row>
      <xdr:rowOff>78440</xdr:rowOff>
    </xdr:to>
    <xdr:graphicFrame macro="">
      <xdr:nvGraphicFramePr>
        <xdr:cNvPr id="2" name="Chart 1">
          <a:extLst>
            <a:ext uri="{FF2B5EF4-FFF2-40B4-BE49-F238E27FC236}">
              <a16:creationId xmlns:a16="http://schemas.microsoft.com/office/drawing/2014/main" id="{44A08FC7-0F49-450C-A1B5-3C44471A8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83485</xdr:rowOff>
    </xdr:from>
    <xdr:to>
      <xdr:col>14</xdr:col>
      <xdr:colOff>600074</xdr:colOff>
      <xdr:row>15</xdr:row>
      <xdr:rowOff>16809</xdr:rowOff>
    </xdr:to>
    <xdr:sp macro="" textlink="">
      <xdr:nvSpPr>
        <xdr:cNvPr id="4" name="TextBox 3">
          <a:extLst>
            <a:ext uri="{FF2B5EF4-FFF2-40B4-BE49-F238E27FC236}">
              <a16:creationId xmlns:a16="http://schemas.microsoft.com/office/drawing/2014/main" id="{79189ACC-83EB-166F-0CD4-9F484AE5056C}"/>
            </a:ext>
          </a:extLst>
        </xdr:cNvPr>
        <xdr:cNvSpPr txBox="1"/>
      </xdr:nvSpPr>
      <xdr:spPr>
        <a:xfrm>
          <a:off x="0" y="2559985"/>
          <a:ext cx="9071721" cy="314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latin typeface="Times New Roman" panose="02020603050405020304" pitchFamily="18" charset="0"/>
              <a:cs typeface="Times New Roman" panose="02020603050405020304" pitchFamily="18" charset="0"/>
            </a:rPr>
            <a:t>SHOWING</a:t>
          </a:r>
          <a:r>
            <a:rPr lang="en-US" sz="1050" b="1" baseline="0">
              <a:latin typeface="Times New Roman" panose="02020603050405020304" pitchFamily="18" charset="0"/>
              <a:cs typeface="Times New Roman" panose="02020603050405020304" pitchFamily="18" charset="0"/>
            </a:rPr>
            <a:t> A DAILY TREND WITH AN  AREA SPARKLINE TO SPOT PATTERNS LIKE BUSY DAYS OR SEASONAL TRENDS</a:t>
          </a:r>
          <a:r>
            <a:rPr lang="en-US" sz="1200" b="1" baseline="0">
              <a:latin typeface="Times New Roman" panose="02020603050405020304" pitchFamily="18" charset="0"/>
              <a:cs typeface="Times New Roman" panose="02020603050405020304" pitchFamily="18" charset="0"/>
            </a:rPr>
            <a:t>.</a:t>
          </a:r>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6724</xdr:rowOff>
    </xdr:from>
    <xdr:to>
      <xdr:col>0</xdr:col>
      <xdr:colOff>493059</xdr:colOff>
      <xdr:row>2</xdr:row>
      <xdr:rowOff>118783</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7F91E30-2DA5-CE2E-C83E-E6707CAEAC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6724"/>
          <a:ext cx="493059" cy="4930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3233</xdr:rowOff>
    </xdr:from>
    <xdr:to>
      <xdr:col>14</xdr:col>
      <xdr:colOff>548502</xdr:colOff>
      <xdr:row>13</xdr:row>
      <xdr:rowOff>68765</xdr:rowOff>
    </xdr:to>
    <xdr:graphicFrame macro="">
      <xdr:nvGraphicFramePr>
        <xdr:cNvPr id="2" name="Chart 1">
          <a:extLst>
            <a:ext uri="{FF2B5EF4-FFF2-40B4-BE49-F238E27FC236}">
              <a16:creationId xmlns:a16="http://schemas.microsoft.com/office/drawing/2014/main" id="{75E5CB49-F6B7-47D1-A3DA-30ABD1F35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3032</xdr:colOff>
      <xdr:row>13</xdr:row>
      <xdr:rowOff>76761</xdr:rowOff>
    </xdr:from>
    <xdr:to>
      <xdr:col>14</xdr:col>
      <xdr:colOff>554615</xdr:colOff>
      <xdr:row>15</xdr:row>
      <xdr:rowOff>10085</xdr:rowOff>
    </xdr:to>
    <xdr:sp macro="" textlink="">
      <xdr:nvSpPr>
        <xdr:cNvPr id="3" name="TextBox 2">
          <a:extLst>
            <a:ext uri="{FF2B5EF4-FFF2-40B4-BE49-F238E27FC236}">
              <a16:creationId xmlns:a16="http://schemas.microsoft.com/office/drawing/2014/main" id="{65FD5F76-46C1-4189-A446-9E8DA3D0E5E8}"/>
            </a:ext>
          </a:extLst>
        </xdr:cNvPr>
        <xdr:cNvSpPr txBox="1"/>
      </xdr:nvSpPr>
      <xdr:spPr>
        <a:xfrm>
          <a:off x="3032" y="2553261"/>
          <a:ext cx="9085983" cy="314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latin typeface="Times New Roman" panose="02020603050405020304" pitchFamily="18" charset="0"/>
              <a:cs typeface="Times New Roman" panose="02020603050405020304" pitchFamily="18" charset="0"/>
            </a:rPr>
            <a:t>USE</a:t>
          </a:r>
          <a:r>
            <a:rPr lang="en-US" sz="1000" b="1" baseline="0">
              <a:latin typeface="Times New Roman" panose="02020603050405020304" pitchFamily="18" charset="0"/>
              <a:cs typeface="Times New Roman" panose="02020603050405020304" pitchFamily="18" charset="0"/>
            </a:rPr>
            <a:t> AN AREA CHART TO TRACK DAILY CHANCES AND HIGHLIGHT DAYS WITH LONGER WAIT TIMES THAT MIGHT NEED IMPROVEMENTS</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3032</xdr:colOff>
      <xdr:row>0</xdr:row>
      <xdr:rowOff>0</xdr:rowOff>
    </xdr:from>
    <xdr:to>
      <xdr:col>0</xdr:col>
      <xdr:colOff>496091</xdr:colOff>
      <xdr:row>2</xdr:row>
      <xdr:rowOff>112059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2D1F94C-2B79-4CF1-9DCE-F6999FFE79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32" y="0"/>
          <a:ext cx="493059" cy="49305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490728</xdr:colOff>
      <xdr:row>13</xdr:row>
      <xdr:rowOff>65532</xdr:rowOff>
    </xdr:to>
    <xdr:graphicFrame macro="">
      <xdr:nvGraphicFramePr>
        <xdr:cNvPr id="5" name="Chart 4">
          <a:extLst>
            <a:ext uri="{FF2B5EF4-FFF2-40B4-BE49-F238E27FC236}">
              <a16:creationId xmlns:a16="http://schemas.microsoft.com/office/drawing/2014/main" id="{31829C7F-C129-4F69-94F9-44D606B9A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493059</xdr:colOff>
      <xdr:row>2</xdr:row>
      <xdr:rowOff>112059</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8DDBE937-2681-4E12-868B-C63A438750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93059" cy="493059"/>
        </a:xfrm>
        <a:prstGeom prst="rect">
          <a:avLst/>
        </a:prstGeom>
      </xdr:spPr>
    </xdr:pic>
    <xdr:clientData/>
  </xdr:twoCellAnchor>
  <xdr:twoCellAnchor>
    <xdr:from>
      <xdr:col>0</xdr:col>
      <xdr:colOff>0</xdr:colOff>
      <xdr:row>13</xdr:row>
      <xdr:rowOff>85725</xdr:rowOff>
    </xdr:from>
    <xdr:to>
      <xdr:col>14</xdr:col>
      <xdr:colOff>488830</xdr:colOff>
      <xdr:row>15</xdr:row>
      <xdr:rowOff>19049</xdr:rowOff>
    </xdr:to>
    <xdr:sp macro="" textlink="">
      <xdr:nvSpPr>
        <xdr:cNvPr id="8" name="TextBox 7">
          <a:extLst>
            <a:ext uri="{FF2B5EF4-FFF2-40B4-BE49-F238E27FC236}">
              <a16:creationId xmlns:a16="http://schemas.microsoft.com/office/drawing/2014/main" id="{CDF9BD99-5555-48BB-BE89-18051C908587}"/>
            </a:ext>
          </a:extLst>
        </xdr:cNvPr>
        <xdr:cNvSpPr txBox="1"/>
      </xdr:nvSpPr>
      <xdr:spPr>
        <a:xfrm>
          <a:off x="0" y="2562225"/>
          <a:ext cx="9023230" cy="314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Times New Roman" panose="02020603050405020304" pitchFamily="18" charset="0"/>
              <a:cs typeface="Times New Roman" panose="02020603050405020304" pitchFamily="18" charset="0"/>
            </a:rPr>
            <a:t>USE</a:t>
          </a:r>
          <a:r>
            <a:rPr lang="en-US" sz="1000" b="1" baseline="0">
              <a:latin typeface="Times New Roman" panose="02020603050405020304" pitchFamily="18" charset="0"/>
              <a:cs typeface="Times New Roman" panose="02020603050405020304" pitchFamily="18" charset="0"/>
            </a:rPr>
            <a:t> AN AREA CHART TO SHOW TRENDS, SPOT DROPS IN SATISFACTION, AND LINK THEM TO BUSY TIMES OR CHALLENGE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2916663" createdVersion="5" refreshedVersion="8" minRefreshableVersion="3" recordCount="0" supportSubquery="1" supportAdvancedDrill="1" xr:uid="{68E4D069-1EC8-45EE-8C21-7DA32E3A8E22}">
  <cacheSource type="external" connectionId="3"/>
  <cacheFields count="4">
    <cacheField name="[Measures].[Count of Patient Admission Date]" caption="Count of Patient Admission Date" numFmtId="0" hierarchy="35" level="32767"/>
    <cacheField name="[Calander_Dat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Date].[Date (Month)].[Date (Month)]" caption="Date (Month)" numFmtId="0" hierarchy="1" level="1">
      <sharedItems containsSemiMixedTypes="0" containsNonDate="0" containsString="0"/>
    </cacheField>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2"/>
      </fieldsUsage>
    </cacheHierarchy>
    <cacheHierarchy uniqueName="[Calander_Date].[Date (Day)]" caption="Date (Day)" attribute="1" defaultMemberUniqueName="[Calander_Date].[Date (Day)].[All]" allUniqueName="[Calander_Date].[Date (Day)].[All]" dimensionUniqueName="[Calander_Date]" displayFolder="" count="2" memberValueDatatype="130" unbalanced="0">
      <fieldsUsage count="2">
        <fieldUsage x="-1"/>
        <fieldUsage x="1"/>
      </fieldsUsage>
    </cacheHierarchy>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3379632" createdVersion="5" refreshedVersion="8" minRefreshableVersion="3" recordCount="0" supportSubquery="1" supportAdvancedDrill="1" xr:uid="{6212B70B-9DEF-4817-BBCF-7D45AF51FDCD}">
  <cacheSource type="external" connectionId="3"/>
  <cacheFields count="3">
    <cacheField name="[Measures].[Distinct Count of Patient Id]" caption="Distinct Count of Patient Id" numFmtId="0" hierarchy="28" level="32767"/>
    <cacheField name="[Calander_Date].[Date (Month)].[Date (Month)]" caption="Date (Month)" numFmtId="0" hierarchy="1" level="1">
      <sharedItems containsSemiMixedTypes="0" containsNonDate="0" containsString="0"/>
    </cacheField>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1"/>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2"/>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3495371" createdVersion="5" refreshedVersion="8" minRefreshableVersion="3" recordCount="0" supportSubquery="1" supportAdvancedDrill="1" xr:uid="{A9951FF6-7EBC-4D4A-B847-BA6C490CEF5E}">
  <cacheSource type="external" connectionId="3"/>
  <cacheFields count="3">
    <cacheField name="[Measures].[Average of Patient Waittime]" caption="Average of Patient Waittime" numFmtId="0" hierarchy="30" level="32767"/>
    <cacheField name="[Calander_Date].[Date (Month)].[Date (Month)]" caption="Date (Month)" numFmtId="0" hierarchy="1" level="1">
      <sharedItems containsSemiMixedTypes="0" containsNonDate="0" containsString="0"/>
    </cacheField>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1"/>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2"/>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3726848" createdVersion="5" refreshedVersion="8" minRefreshableVersion="3" recordCount="0" supportSubquery="1" supportAdvancedDrill="1" xr:uid="{D87D2E17-66A7-4B7A-AB4C-3EA6F5E5718B}">
  <cacheSource type="external" connectionId="3"/>
  <cacheFields count="3">
    <cacheField name="[Measures].[Average of Patient Satisfaction Score]" caption="Average of Patient Satisfaction Score" numFmtId="0" hierarchy="32" level="32767"/>
    <cacheField name="[Calander_Date].[Date (Month)].[Date (Month)]" caption="Date (Month)" numFmtId="0" hierarchy="1" level="1">
      <sharedItems containsSemiMixedTypes="0" containsNonDate="0" containsString="0"/>
    </cacheField>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1"/>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2"/>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4189818" createdVersion="5" refreshedVersion="8" minRefreshableVersion="3" recordCount="0" supportSubquery="1" supportAdvancedDrill="1" xr:uid="{79232286-F94D-41BA-A95D-433C5C726905}">
  <cacheSource type="external" connectionId="3"/>
  <cacheFields count="4">
    <cacheField name="[Calander_Dat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Dat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1"/>
      </fieldsUsage>
    </cacheHierarchy>
    <cacheHierarchy uniqueName="[Calander_Date].[Date (Day)]" caption="Date (Day)" attribute="1" defaultMemberUniqueName="[Calander_Date].[Date (Day)].[All]" allUniqueName="[Calander_Date].[Date (Day)].[All]" dimensionUniqueName="[Calander_Date]" displayFolder="" count="2" memberValueDatatype="130" unbalanced="0">
      <fieldsUsage count="2">
        <fieldUsage x="-1"/>
        <fieldUsage x="0"/>
      </fieldsUsage>
    </cacheHierarchy>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4884257" createdVersion="5" refreshedVersion="8" minRefreshableVersion="3" recordCount="0" supportSubquery="1" supportAdvancedDrill="1" xr:uid="{AAB1D809-A379-446B-8B94-16E5AAF10BA0}">
  <cacheSource type="external" connectionId="3"/>
  <cacheFields count="4">
    <cacheField name="[Calander_Dat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Dat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1"/>
      </fieldsUsage>
    </cacheHierarchy>
    <cacheHierarchy uniqueName="[Calander_Date].[Date (Day)]" caption="Date (Day)" attribute="1" defaultMemberUniqueName="[Calander_Date].[Date (Day)].[All]" allUniqueName="[Calander_Date].[Date (Day)].[All]" dimensionUniqueName="[Calander_Date]" displayFolder="" count="2" memberValueDatatype="130" unbalanced="0">
      <fieldsUsage count="2">
        <fieldUsage x="-1"/>
        <fieldUsage x="0"/>
      </fieldsUsage>
    </cacheHierarchy>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5578703" createdVersion="5" refreshedVersion="8" minRefreshableVersion="3" recordCount="0" supportSubquery="1" supportAdvancedDrill="1" xr:uid="{5947B07A-0905-477C-8E0F-BCDF20CAB5B8}">
  <cacheSource type="external" connectionId="3"/>
  <cacheFields count="5">
    <cacheField name="[Calander_Dat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7" level="32767"/>
    <cacheField name="[Calander_Date].[Date (Year)].[Date (Year)]" caption="Date (Year)" numFmtId="0" hierarchy="3"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5925927" createdVersion="5" refreshedVersion="8" minRefreshableVersion="3" recordCount="0" supportSubquery="1" supportAdvancedDrill="1" xr:uid="{716CDCD0-1BC9-4B5B-ADA0-C5133B83CBDE}">
  <cacheSource type="external" connectionId="3"/>
  <cacheFields count="4">
    <cacheField name="[Calander_Dat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8" level="32767"/>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627315" createdVersion="5" refreshedVersion="8" minRefreshableVersion="3" recordCount="0" supportSubquery="1" supportAdvancedDrill="1" xr:uid="{220E244D-2641-4B9D-8E41-291EB2993C43}">
  <cacheSource type="external" connectionId="3"/>
  <cacheFields count="4">
    <cacheField name="[Calander_Dat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9" level="32767"/>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6620373" createdVersion="5" refreshedVersion="8" minRefreshableVersion="3" recordCount="0" supportSubquery="1" supportAdvancedDrill="1" xr:uid="{057D4176-A56E-4470-B1E1-3EEB95200403}">
  <cacheSource type="external" connectionId="3"/>
  <cacheFields count="4">
    <cacheField name="[Calander_Dat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Patient Gender].[Patient Gender]" caption="Patient Gender" numFmtId="0" hierarchy="9" level="1">
      <sharedItems count="2">
        <s v="Female"/>
        <s v="Male"/>
      </sharedItems>
    </cacheField>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6967589" createdVersion="5" refreshedVersion="8" minRefreshableVersion="3" recordCount="0" supportSubquery="1" supportAdvancedDrill="1" xr:uid="{F18E4653-AE3E-42D2-9468-8CADD35EC4FF}">
  <cacheSource type="external" connectionId="3"/>
  <cacheFields count="4">
    <cacheField name="[Calander_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0" level="32767"/>
    <cacheField name="[Calander_Date].[Date (Year)].[Date (Year)]" caption="Date (Year)" numFmtId="0" hierarchy="3" level="1">
      <sharedItems containsSemiMixedTypes="0" containsNonDate="0" containsString="0"/>
    </cacheField>
  </cacheFields>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3"/>
      </fieldsUsage>
    </cacheHierarchy>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57627314812" createdVersion="5" refreshedVersion="8" minRefreshableVersion="3" recordCount="0" supportSubquery="1" supportAdvancedDrill="1" xr:uid="{D7DF742F-3D25-4F06-8685-BE230FAE6719}">
  <cacheSource type="external" connectionId="3"/>
  <cacheFields count="2">
    <cacheField name="[Calander_Date].[Date (Month)].[Date (Month)]" caption="Date (Month)" numFmtId="0" hierarchy="1" level="1">
      <sharedItems containsSemiMixedTypes="0" containsNonDate="0" containsString="0"/>
    </cacheField>
    <cacheField name="[Calander_Date].[Date (Year)].[Date (Year)]" caption="Date (Year)" numFmtId="0" hierarchy="3" level="1">
      <sharedItems count="1">
        <s v="2024"/>
      </sharedItems>
    </cacheField>
  </cacheFields>
  <cacheHierarchies count="41">
    <cacheHierarchy uniqueName="[Calander_Date].[Date]" caption="Date" attribute="1" time="1" defaultMemberUniqueName="[Calander_Date].[Date].[All]" allUniqueName="[Calander_Date].[Date].[All]" dimensionUniqueName="[Calander_Date]" displayFolder="" count="2"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fieldsUsage count="2">
        <fieldUsage x="-1"/>
        <fieldUsage x="0"/>
      </fieldsUsage>
    </cacheHierarchy>
    <cacheHierarchy uniqueName="[Calander_Date].[Date (Day)]" caption="Date (Day)" attribute="1" defaultMemberUniqueName="[Calander_Date].[Date (Day)].[All]" allUniqueName="[Calander_Date].[Date (Day)].[All]" dimensionUniqueName="[Calander_Date]" displayFolder="" count="2"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fieldsUsage count="2">
        <fieldUsage x="-1"/>
        <fieldUsage x="1"/>
      </fieldsUsage>
    </cacheHierarchy>
    <cacheHierarchy uniqueName="[Calander_Date].[Date (Quarter)]" caption="Date (Quarter)" attribute="1" defaultMemberUniqueName="[Calander_Date].[Date (Quarter)].[All]" allUniqueName="[Calander_Date].[Date (Quarter)].[All]" dimensionUniqueName="[Calander_Dat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ander_Date].[Date (Day Index)]" caption="Date (Day Index)" attribute="1" defaultMemberUniqueName="[Calander_Date].[Date (Day Index)].[All]" allUniqueName="[Calander_Date].[Date (Day Index)].[All]" dimensionUniqueName="[Calander_Date]" displayFolder="" count="2"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Date" uniqueName="[Calander_Date]" caption="Calander_Date"/>
    <dimension name="Hospital Emergency Room Data" uniqueName="[Hospital Emergency Room Data]" caption="Hospital Emergency Room Data"/>
    <dimension measure="1" name="Measures" uniqueName="[Measures]" caption="Measures"/>
  </dimensions>
  <measureGroups count="2">
    <measureGroup name="Calander_Date" caption="Cala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 refreshedDate="46304.945704282407" createdVersion="3" refreshedVersion="8" minRefreshableVersion="3" recordCount="0" supportSubquery="1" supportAdvancedDrill="1" xr:uid="{1874E8BE-2869-4008-BD4E-945DCBE75DBC}">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ander_Date].[Date]" caption="Date" attribute="1" time="1" defaultMemberUniqueName="[Calander_Date].[Date].[All]" allUniqueName="[Calander_Date].[Date].[All]" dimensionUniqueName="[Calander_Date]" displayFolder="" count="0" memberValueDatatype="7" unbalanced="0"/>
    <cacheHierarchy uniqueName="[Calander_Date].[Date (Month)]" caption="Date (Month)" attribute="1" defaultMemberUniqueName="[Calander_Date].[Date (Month)].[All]" allUniqueName="[Calander_Date].[Date (Month)].[All]" dimensionUniqueName="[Calander_Date]" displayFolder="" count="2" memberValueDatatype="130" unbalanced="0"/>
    <cacheHierarchy uniqueName="[Calander_Date].[Date (Day)]" caption="Date (Day)" attribute="1" defaultMemberUniqueName="[Calander_Date].[Date (Day)].[All]" allUniqueName="[Calander_Date].[Date (Day)].[All]" dimensionUniqueName="[Calander_Date]" displayFolder="" count="0" memberValueDatatype="130" unbalanced="0"/>
    <cacheHierarchy uniqueName="[Calander_Date].[Date (Year)]" caption="Date (Year)" attribute="1" defaultMemberUniqueName="[Calander_Date].[Date (Year)].[All]" allUniqueName="[Calander_Date].[Date (Year)].[All]" dimensionUniqueName="[Calander_Date]" displayFolder="" count="2" memberValueDatatype="130" unbalanced="0"/>
    <cacheHierarchy uniqueName="[Calander_Date].[Date (Quarter)]" caption="Date (Quarter)" attribute="1" defaultMemberUniqueName="[Calander_Date].[Date (Quarter)].[All]" allUniqueName="[Calander_Date].[Date (Quarter)].[All]" dimensionUniqueName="[Cala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ander_Date].[Date (Day Index)]" caption="Date (Day Index)" attribute="1" defaultMemberUniqueName="[Calander_Date].[Date (Day Index)].[All]" allUniqueName="[Calander_Date].[Date (Day Index)].[All]" dimensionUniqueName="[Calander_Date]" displayFolder="" count="0" memberValueDatatype="5" unbalanced="0" hidden="1"/>
    <cacheHierarchy uniqueName="[Calander_Date].[Date (Month Index)]" caption="Date (Month Index)" attribute="1" defaultMemberUniqueName="[Calander_Date].[Date (Month Index)].[All]" allUniqueName="[Calander_Date].[Date (Month Index)].[All]" dimensionUniqueName="[Calander_Dat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Date]" caption="__XL_Count Calander_Date" measure="1" displayFolder="" measureGroup="Cala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ander_Dat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33483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85EEC3-D359-43C3-BE32-B0B2C1309513}" name="PivotTable23" cacheId="2996" applyNumberFormats="0" applyBorderFormats="0" applyFontFormats="0" applyPatternFormats="0" applyAlignmentFormats="0" applyWidthHeightFormats="1" dataCaption="Values" tag="e3ecb6c6-6658-4ce9-a5f0-df18de3e703a" updatedVersion="8" minRefreshableVersion="3" subtotalHiddenItems="1" itemPrintTitles="1" createdVersion="5" indent="0" outline="1" outlineData="1" multipleFieldFilters="0" chartFormat="30">
  <location ref="A68:A7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183">
      <pivotArea grandRow="1" outline="0" collapsedLevelsAreSubtotals="1" fieldPosition="0"/>
    </format>
    <format dxfId="184">
      <pivotArea outline="0" collapsedLevelsAreSubtotals="1" fieldPosition="0"/>
    </format>
  </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C1054-ECC5-44E3-A77E-45094562C6AD}" name="PivotTable22" cacheId="2993" applyNumberFormats="0" applyBorderFormats="0" applyFontFormats="0" applyPatternFormats="0" applyAlignmentFormats="0" applyWidthHeightFormats="1" dataCaption="Values" tag="1f90b731-c1fd-48a1-bfe3-f788bde04d25" updatedVersion="8" minRefreshableVersion="3" subtotalHiddenItems="1" itemPrintTitles="1" createdVersion="5" indent="0" outline="1" outlineData="1" multipleFieldFilters="0" chartFormat="30">
  <location ref="A55:B6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87">
      <pivotArea grandRow="1" outline="0" collapsedLevelsAreSubtotals="1" fieldPosition="0"/>
    </format>
    <format dxfId="188">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02778-E22B-4A72-937B-E7D313CD08E6}" name="PivotTable20" cacheId="2990" applyNumberFormats="0" applyBorderFormats="0" applyFontFormats="0" applyPatternFormats="0" applyAlignmentFormats="0" applyWidthHeightFormats="1" dataCaption="Values" tag="50167161-a1a5-423a-817c-f1981ff982e0" updatedVersion="8" minRefreshableVersion="3" subtotalHiddenItems="1" itemPrintTitles="1" createdVersion="5" indent="0" outline="1" outlineData="1" multipleFieldFilters="0" chartFormat="24">
  <location ref="A48:B5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89">
      <pivotArea grandRow="1" outline="0" collapsedLevelsAreSubtotals="1" fieldPosition="0"/>
    </format>
    <format dxfId="190">
      <pivotArea outline="0" collapsedLevelsAreSubtotals="1" fieldPosition="0"/>
    </format>
  </formats>
  <chartFormats count="6">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B209C-8BCC-433E-8E69-47557C6CD805}" name="PivotTable19" cacheId="2987" applyNumberFormats="0" applyBorderFormats="0" applyFontFormats="0" applyPatternFormats="0" applyAlignmentFormats="0" applyWidthHeightFormats="1" dataCaption="Values" tag="8c2b8afd-a28d-48d8-ba46-96243e4f7c90" updatedVersion="8" minRefreshableVersion="3" subtotalHiddenItems="1" itemPrintTitles="1" createdVersion="5" indent="0" outline="1" outlineData="1" multipleFieldFilters="0" chartFormat="13">
  <location ref="A41: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91">
      <pivotArea grandRow="1" outline="0" collapsedLevelsAreSubtotals="1" fieldPosition="0"/>
    </format>
    <format dxfId="192">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8FA9E-4365-40D6-9058-3E15D4432A3B}" name="PivotTable18" cacheId="2984" applyNumberFormats="0" applyBorderFormats="0" applyFontFormats="0" applyPatternFormats="0" applyAlignmentFormats="0" applyWidthHeightFormats="1" dataCaption="Values" tag="8c02cb0a-9b32-4197-87b5-e6d39f0d95eb" updatedVersion="8" minRefreshableVersion="3" subtotalHiddenItems="1" itemPrintTitles="1" createdVersion="5" indent="0" outline="1" outlineData="1" multipleFieldFilters="0" chartFormat="8">
  <location ref="A28:B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93">
      <pivotArea outline="0" collapsedLevelsAreSubtotals="1" fieldPosition="0"/>
    </format>
    <format dxfId="194">
      <pivotArea collapsedLevelsAreSubtotals="1" fieldPosition="0">
        <references count="1">
          <reference field="1" count="0"/>
        </references>
      </pivotArea>
    </format>
    <format dxfId="195">
      <pivotArea grandRow="1" outline="0" collapsedLevelsAreSubtotals="1" fieldPosition="0"/>
    </format>
  </formats>
  <chartFormats count="9">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 count="1" selected="0">
            <x v="0"/>
          </reference>
        </references>
      </pivotArea>
    </chartFormat>
    <chartFormat chart="7" format="20">
      <pivotArea type="data" outline="0" fieldPosition="0">
        <references count="2">
          <reference field="4294967294" count="1" selected="0">
            <x v="0"/>
          </reference>
          <reference field="1" count="1" selected="0">
            <x v="1"/>
          </reference>
        </references>
      </pivotArea>
    </chartFormat>
    <chartFormat chart="7" format="21">
      <pivotArea type="data" outline="0" fieldPosition="0">
        <references count="2">
          <reference field="4294967294" count="1" selected="0">
            <x v="0"/>
          </reference>
          <reference field="1" count="1" selected="0">
            <x v="2"/>
          </reference>
        </references>
      </pivotArea>
    </chartFormat>
    <chartFormat chart="7" format="22">
      <pivotArea type="data" outline="0" fieldPosition="0">
        <references count="2">
          <reference field="4294967294" count="1" selected="0">
            <x v="0"/>
          </reference>
          <reference field="1" count="1" selected="0">
            <x v="3"/>
          </reference>
        </references>
      </pivotArea>
    </chartFormat>
    <chartFormat chart="7" format="23">
      <pivotArea type="data" outline="0" fieldPosition="0">
        <references count="2">
          <reference field="4294967294" count="1" selected="0">
            <x v="0"/>
          </reference>
          <reference field="1" count="1" selected="0">
            <x v="4"/>
          </reference>
        </references>
      </pivotArea>
    </chartFormat>
    <chartFormat chart="7" format="24">
      <pivotArea type="data" outline="0" fieldPosition="0">
        <references count="2">
          <reference field="4294967294" count="1" selected="0">
            <x v="0"/>
          </reference>
          <reference field="1" count="1" selected="0">
            <x v="5"/>
          </reference>
        </references>
      </pivotArea>
    </chartFormat>
    <chartFormat chart="7" format="25">
      <pivotArea type="data" outline="0" fieldPosition="0">
        <references count="2">
          <reference field="4294967294" count="1" selected="0">
            <x v="0"/>
          </reference>
          <reference field="1" count="1" selected="0">
            <x v="6"/>
          </reference>
        </references>
      </pivotArea>
    </chartFormat>
    <chartFormat chart="7" format="26">
      <pivotArea type="data" outline="0" fieldPosition="0">
        <references count="2">
          <reference field="4294967294" count="1" selected="0">
            <x v="0"/>
          </reference>
          <reference field="1" count="1" selected="0">
            <x v="7"/>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569ADC-8C18-429E-8A81-6AE75AF9BF34}" name="PivotTable17" cacheId="2981" applyNumberFormats="0" applyBorderFormats="0" applyFontFormats="0" applyPatternFormats="0" applyAlignmentFormats="0" applyWidthHeightFormats="1" dataCaption="Values" tag="366cb012-50f8-4481-9dcf-e10b05239b5b" updatedVersion="8" minRefreshableVersion="3" subtotalHiddenItems="1" itemPrintTitles="1" createdVersion="5" indent="0" outline="1" outlineData="1" multipleFieldFilters="0" chartFormat="7">
  <location ref="A16:C1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96">
      <pivotArea outline="0" collapsedLevelsAreSubtotals="1" fieldPosition="0"/>
    </format>
    <format dxfId="197">
      <pivotArea collapsedLevelsAreSubtotals="1" fieldPosition="0">
        <references count="1">
          <reference field="1" count="0"/>
        </references>
      </pivotArea>
    </format>
    <format dxfId="19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42">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CE8F0F-0A33-471F-BE36-E8E1189CAF2F}" name="PivotTable16" cacheId="2978" applyNumberFormats="0" applyBorderFormats="0" applyFontFormats="0" applyPatternFormats="0" applyAlignmentFormats="0" applyWidthHeightFormats="1" dataCaption="Values" tag="87c39ed7-f9d1-47a4-a0ed-93e099518121" updatedVersion="8" minRefreshableVersion="3" useAutoFormatting="1" subtotalHiddenItems="1" itemPrintTitles="1" createdVersion="5" indent="0" outline="1" outlineData="1" multipleFieldFilters="0" chartFormat="45">
  <location ref="L6:M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99">
      <pivotArea outline="0" collapsedLevelsAreSubtotals="1" fieldPosition="0"/>
    </format>
  </formats>
  <chartFormats count="2">
    <chartFormat chart="38"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Date"/>
    <pivotHierarchy dragToData="1" caption="Count of Patient Admission Date"/>
    <pivotHierarchy dragToData="1" caption="Distinct Count of Patient Admission 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A53273-68DD-4971-A8BA-3FA2ECCF8F75}" name="PivotTable15" cacheId="2975" applyNumberFormats="0" applyBorderFormats="0" applyFontFormats="0" applyPatternFormats="0" applyAlignmentFormats="0" applyWidthHeightFormats="1" dataCaption="Values" tag="fd3f2d61-7728-4091-87f7-82c69c5ae6fa" updatedVersion="8" minRefreshableVersion="3" useAutoFormatting="1" subtotalHiddenItems="1" itemPrintTitles="1" createdVersion="5" indent="0" outline="1" outlineData="1" multipleFieldFilters="0" chartFormat="34">
  <location ref="H5:I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00">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Date"/>
    <pivotHierarchy dragToData="1" caption="Count of Patient Admission Date"/>
    <pivotHierarchy dragToData="1" caption="Distinct Count of Patient Admission 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0D8681-1DA7-402E-A895-D8C34660D2F6}" name="PivotTable14" cacheId="2963" applyNumberFormats="0" applyBorderFormats="0" applyFontFormats="0" applyPatternFormats="0" applyAlignmentFormats="0" applyWidthHeightFormats="1" dataCaption="Values" tag="5868adc9-921b-4fbe-ab40-8846278b1559" updatedVersion="8" minRefreshableVersion="3" useAutoFormatting="1" subtotalHiddenItems="1" itemPrintTitles="1" createdVersion="5" indent="0" outline="1" outlineData="1" multipleFieldFilters="0" chartFormat="18">
  <location ref="O7:P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Admission Date" fld="0" subtotal="count" baseField="0" baseItem="0"/>
  </dataFields>
  <formats count="1">
    <format dxfId="201">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Date"/>
    <pivotHierarchy dragToData="1" caption="Count of Patient Admission Date"/>
    <pivotHierarchy dragToData="1" caption="Distinct Count of Patient Admission 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5CB529-BD3D-4283-8E9A-F7FDB355A05C}" name="PivotTable4" cacheId="2972" applyNumberFormats="0" applyBorderFormats="0" applyFontFormats="0" applyPatternFormats="0" applyAlignmentFormats="0" applyWidthHeightFormats="1" dataCaption="Values" tag="ec0077a7-fdf6-4dbf-b207-f6af27af3511"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5">
      <pivotArea outline="0" collapsedLevelsAreSubtotals="1" fieldPosition="0"/>
    </format>
  </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A48781-6D63-4605-A6B3-AF633D2553E7}" name="PivotTable3" cacheId="2969" applyNumberFormats="0" applyBorderFormats="0" applyFontFormats="0" applyPatternFormats="0" applyAlignmentFormats="0" applyWidthHeightFormats="1" dataCaption="Values" tag="0a42073c-9665-441f-963b-d3ca5f9a2a1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6">
      <pivotArea outline="0" collapsedLevelsAreSubtotals="1" fieldPosition="0"/>
    </format>
  </format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E8D6F7-2D5B-4CE5-9263-967033D2D138}" name="PivotTable1" cacheId="2966" applyNumberFormats="0" applyBorderFormats="0" applyFontFormats="0" applyPatternFormats="0" applyAlignmentFormats="0" applyWidthHeightFormats="1" dataCaption="Values" tag="daebf8df-7f09-4278-85c7-c8c995cc188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members count="1" level="1">
        <member name="[Calander_Date].[Date (Month)].&amp;[Jan]"/>
      </members>
    </pivotHierarchy>
    <pivotHierarchy dragToData="1"/>
    <pivotHierarchy multipleItemSelectionAllowed="1" dragToData="1">
      <members count="1" level="1">
        <member name="[Cala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4F6D7C0-293A-4A59-AE3F-F4FB97BB1739}" sourceName="[Calander_Date].[Date (Month)]">
  <pivotTables>
    <pivotTable tabId="3" name="PivotTable14"/>
    <pivotTable tabId="3" name="PivotTable1"/>
    <pivotTable tabId="3" name="PivotTable3"/>
    <pivotTable tabId="3" name="PivotTable4"/>
    <pivotTable tabId="3" name="PivotTable15"/>
    <pivotTable tabId="3" name="PivotTable16"/>
    <pivotTable tabId="3" name="PivotTable17"/>
    <pivotTable tabId="3" name="PivotTable18"/>
    <pivotTable tabId="3" name="PivotTable19"/>
    <pivotTable tabId="3" name="PivotTable20"/>
    <pivotTable tabId="3" name="PivotTable22"/>
    <pivotTable tabId="3" name="PivotTable23"/>
  </pivotTables>
  <data>
    <olap pivotCacheId="2033483631">
      <levels count="2">
        <level uniqueName="[Calander_Date].[Date (Month)].[(All)]" sourceCaption="(All)" count="0"/>
        <level uniqueName="[Calander_Date].[Date (Month)].[Date (Month)]" sourceCaption="Date (Month)" count="12">
          <ranges>
            <range startItem="0">
              <i n="[Calander_Date].[Date (Month)].&amp;[Jan]" c="Jan"/>
              <i n="[Calander_Date].[Date (Month)].&amp;[Feb]" c="Feb"/>
              <i n="[Calander_Date].[Date (Month)].&amp;[Mar]" c="Mar"/>
              <i n="[Calander_Date].[Date (Month)].&amp;[Apr]" c="Apr"/>
              <i n="[Calander_Date].[Date (Month)].&amp;[May]" c="May"/>
              <i n="[Calander_Date].[Date (Month)].&amp;[Jun]" c="Jun"/>
              <i n="[Calander_Date].[Date (Month)].&amp;[Jul]" c="Jul"/>
              <i n="[Calander_Date].[Date (Month)].&amp;[Aug]" c="Aug"/>
              <i n="[Calander_Date].[Date (Month)].&amp;[Sep]" c="Sep"/>
              <i n="[Calander_Date].[Date (Month)].&amp;[Oct]" c="Oct"/>
              <i n="[Calander_Date].[Date (Month)].&amp;[Nov]" c="Nov" nd="1"/>
              <i n="[Calander_Date].[Date (Month)].&amp;[Dec]" c="Dec" nd="1"/>
            </range>
          </ranges>
        </level>
      </levels>
      <selections count="1">
        <selection n="[Calander_Dat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158FDB9-4C23-470B-B4D1-A496F426009E}" sourceName="[Calander_Date].[Date (Year)]">
  <pivotTables>
    <pivotTable tabId="3" name="PivotTable23"/>
    <pivotTable tabId="3" name="PivotTable1"/>
    <pivotTable tabId="3" name="PivotTable14"/>
    <pivotTable tabId="3" name="PivotTable15"/>
    <pivotTable tabId="3" name="PivotTable16"/>
    <pivotTable tabId="3" name="PivotTable17"/>
    <pivotTable tabId="3" name="PivotTable18"/>
    <pivotTable tabId="3" name="PivotTable19"/>
    <pivotTable tabId="3" name="PivotTable20"/>
    <pivotTable tabId="3" name="PivotTable22"/>
    <pivotTable tabId="3" name="PivotTable3"/>
    <pivotTable tabId="3" name="PivotTable4"/>
  </pivotTables>
  <data>
    <olap pivotCacheId="2033483631">
      <levels count="2">
        <level uniqueName="[Calander_Date].[Date (Year)].[(All)]" sourceCaption="(All)" count="0"/>
        <level uniqueName="[Calander_Date].[Date (Year)].[Date (Year)]" sourceCaption="Date (Year)" count="2">
          <ranges>
            <range startItem="0">
              <i n="[Calander_Date].[Date (Year)].&amp;[2024]" c="2024"/>
              <i n="[Calander_Date].[Date (Year)].&amp;[2023]" c="2023" nd="1"/>
            </range>
          </ranges>
        </level>
      </levels>
      <selections count="1">
        <selection n="[Calander_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510F899-E997-4E10-BD3D-4F71FB35B86D}" cache="Slicer_Date__Month" caption="Date (Month)" showCaption="0" level="1" style="SlicerStyleOther1 2" rowHeight="257175"/>
  <slicer name="Date (Year)" xr10:uid="{65A05FEA-B481-49EC-9F80-5074A856362A}" cache="Slicer_Date__Year" caption="Date (Year)" showCaption="0" level="1" style="SlicerStyleOther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6AE7-BF08-4310-BF34-A344B694B957}">
  <dimension ref="A3:P70"/>
  <sheetViews>
    <sheetView topLeftCell="A61" zoomScale="115" zoomScaleNormal="115" workbookViewId="0">
      <selection activeCell="A69" sqref="A69"/>
    </sheetView>
  </sheetViews>
  <sheetFormatPr defaultRowHeight="15" x14ac:dyDescent="0.25"/>
  <cols>
    <col min="1" max="1" width="20.140625" customWidth="1"/>
    <col min="2" max="2" width="15.140625" bestFit="1" customWidth="1"/>
    <col min="3" max="3" width="9.5703125" bestFit="1" customWidth="1"/>
    <col min="4" max="4" width="14.42578125" customWidth="1"/>
    <col min="5" max="5" width="31" bestFit="1" customWidth="1"/>
    <col min="7" max="7" width="9.140625" customWidth="1"/>
    <col min="8" max="8" width="13.42578125" bestFit="1" customWidth="1"/>
    <col min="9" max="9" width="26.5703125" bestFit="1" customWidth="1"/>
    <col min="12" max="12" width="13.42578125" bestFit="1" customWidth="1"/>
    <col min="13" max="13" width="26.5703125" bestFit="1" customWidth="1"/>
    <col min="15" max="15" width="13.42578125" bestFit="1" customWidth="1"/>
    <col min="16" max="16" width="31" bestFit="1" customWidth="1"/>
  </cols>
  <sheetData>
    <row r="3" spans="1:16" x14ac:dyDescent="0.25">
      <c r="A3" t="s">
        <v>14</v>
      </c>
    </row>
    <row r="4" spans="1:16" x14ac:dyDescent="0.25">
      <c r="A4" t="s">
        <v>13</v>
      </c>
      <c r="H4" t="s">
        <v>53</v>
      </c>
    </row>
    <row r="5" spans="1:16" x14ac:dyDescent="0.25">
      <c r="A5" s="1">
        <v>513</v>
      </c>
      <c r="H5" s="2" t="s">
        <v>17</v>
      </c>
      <c r="I5" t="s">
        <v>15</v>
      </c>
      <c r="L5" t="s">
        <v>54</v>
      </c>
    </row>
    <row r="6" spans="1:16" x14ac:dyDescent="0.25">
      <c r="H6" s="4" t="s">
        <v>21</v>
      </c>
      <c r="I6" s="3">
        <v>37.789473684210527</v>
      </c>
      <c r="L6" s="2" t="s">
        <v>17</v>
      </c>
      <c r="M6" t="s">
        <v>15</v>
      </c>
      <c r="O6" t="s">
        <v>52</v>
      </c>
    </row>
    <row r="7" spans="1:16" x14ac:dyDescent="0.25">
      <c r="H7" s="4" t="s">
        <v>22</v>
      </c>
      <c r="I7" s="3">
        <v>38.214285714285715</v>
      </c>
      <c r="L7" s="4" t="s">
        <v>21</v>
      </c>
      <c r="M7" s="3">
        <v>37.789473684210527</v>
      </c>
      <c r="O7" s="2" t="s">
        <v>17</v>
      </c>
      <c r="P7" t="s">
        <v>20</v>
      </c>
    </row>
    <row r="8" spans="1:16" x14ac:dyDescent="0.25">
      <c r="A8" t="s">
        <v>15</v>
      </c>
      <c r="H8" s="4" t="s">
        <v>23</v>
      </c>
      <c r="I8" s="3">
        <v>40.92307692307692</v>
      </c>
      <c r="L8" s="4" t="s">
        <v>22</v>
      </c>
      <c r="M8" s="3">
        <v>38.214285714285715</v>
      </c>
      <c r="O8" s="4" t="s">
        <v>21</v>
      </c>
      <c r="P8" s="3">
        <v>19</v>
      </c>
    </row>
    <row r="9" spans="1:16" x14ac:dyDescent="0.25">
      <c r="A9" s="3">
        <v>36.323586744639378</v>
      </c>
      <c r="H9" s="4" t="s">
        <v>24</v>
      </c>
      <c r="I9" s="3">
        <v>34.5</v>
      </c>
      <c r="L9" s="4" t="s">
        <v>23</v>
      </c>
      <c r="M9" s="3">
        <v>40.92307692307692</v>
      </c>
      <c r="O9" s="4" t="s">
        <v>22</v>
      </c>
      <c r="P9" s="3">
        <v>14</v>
      </c>
    </row>
    <row r="10" spans="1:16" x14ac:dyDescent="0.25">
      <c r="H10" s="4" t="s">
        <v>25</v>
      </c>
      <c r="I10" s="3">
        <v>30.684210526315791</v>
      </c>
      <c r="L10" s="4" t="s">
        <v>24</v>
      </c>
      <c r="M10" s="3">
        <v>34.5</v>
      </c>
      <c r="O10" s="4" t="s">
        <v>23</v>
      </c>
      <c r="P10" s="3">
        <v>13</v>
      </c>
    </row>
    <row r="11" spans="1:16" x14ac:dyDescent="0.25">
      <c r="H11" s="4" t="s">
        <v>26</v>
      </c>
      <c r="I11" s="3">
        <v>37.666666666666664</v>
      </c>
      <c r="L11" s="4" t="s">
        <v>25</v>
      </c>
      <c r="M11" s="3">
        <v>30.684210526315791</v>
      </c>
      <c r="O11" s="4" t="s">
        <v>24</v>
      </c>
      <c r="P11" s="3">
        <v>22</v>
      </c>
    </row>
    <row r="12" spans="1:16" x14ac:dyDescent="0.25">
      <c r="A12" t="s">
        <v>16</v>
      </c>
      <c r="H12" s="4" t="s">
        <v>27</v>
      </c>
      <c r="I12" s="3">
        <v>36.083333333333336</v>
      </c>
      <c r="L12" s="4" t="s">
        <v>26</v>
      </c>
      <c r="M12" s="3">
        <v>37.666666666666664</v>
      </c>
      <c r="O12" s="4" t="s">
        <v>25</v>
      </c>
      <c r="P12" s="3">
        <v>19</v>
      </c>
    </row>
    <row r="13" spans="1:16" x14ac:dyDescent="0.25">
      <c r="A13" s="3">
        <v>4.9591836734693882</v>
      </c>
      <c r="H13" s="4" t="s">
        <v>28</v>
      </c>
      <c r="I13" s="3">
        <v>43.523809523809526</v>
      </c>
      <c r="L13" s="4" t="s">
        <v>27</v>
      </c>
      <c r="M13" s="3">
        <v>36.083333333333336</v>
      </c>
      <c r="O13" s="4" t="s">
        <v>26</v>
      </c>
      <c r="P13" s="3">
        <v>15</v>
      </c>
    </row>
    <row r="14" spans="1:16" x14ac:dyDescent="0.25">
      <c r="H14" s="4" t="s">
        <v>29</v>
      </c>
      <c r="I14" s="3">
        <v>29.5</v>
      </c>
      <c r="L14" s="4" t="s">
        <v>28</v>
      </c>
      <c r="M14" s="3">
        <v>43.523809523809526</v>
      </c>
      <c r="O14" s="4" t="s">
        <v>27</v>
      </c>
      <c r="P14" s="3">
        <v>12</v>
      </c>
    </row>
    <row r="15" spans="1:16" x14ac:dyDescent="0.25">
      <c r="H15" s="4" t="s">
        <v>30</v>
      </c>
      <c r="I15" s="3">
        <v>38.07692307692308</v>
      </c>
      <c r="L15" s="4" t="s">
        <v>29</v>
      </c>
      <c r="M15" s="3">
        <v>29.5</v>
      </c>
      <c r="O15" s="4" t="s">
        <v>28</v>
      </c>
      <c r="P15" s="3">
        <v>21</v>
      </c>
    </row>
    <row r="16" spans="1:16" x14ac:dyDescent="0.25">
      <c r="A16" s="2" t="s">
        <v>17</v>
      </c>
      <c r="B16" t="s">
        <v>65</v>
      </c>
      <c r="C16" t="s">
        <v>66</v>
      </c>
      <c r="H16" s="4" t="s">
        <v>31</v>
      </c>
      <c r="I16" s="3">
        <v>35.846153846153847</v>
      </c>
      <c r="L16" s="4" t="s">
        <v>30</v>
      </c>
      <c r="M16" s="3">
        <v>38.07692307692308</v>
      </c>
      <c r="O16" s="4" t="s">
        <v>29</v>
      </c>
      <c r="P16" s="3">
        <v>12</v>
      </c>
    </row>
    <row r="17" spans="1:16" x14ac:dyDescent="0.25">
      <c r="A17" s="4" t="s">
        <v>11</v>
      </c>
      <c r="B17" s="5">
        <v>269</v>
      </c>
      <c r="C17" s="8">
        <v>0.52436647173489281</v>
      </c>
      <c r="H17" s="4" t="s">
        <v>32</v>
      </c>
      <c r="I17" s="3">
        <v>32.625</v>
      </c>
      <c r="L17" s="4" t="s">
        <v>31</v>
      </c>
      <c r="M17" s="3">
        <v>35.846153846153847</v>
      </c>
      <c r="O17" s="4" t="s">
        <v>30</v>
      </c>
      <c r="P17" s="3">
        <v>13</v>
      </c>
    </row>
    <row r="18" spans="1:16" x14ac:dyDescent="0.25">
      <c r="A18" s="4" t="s">
        <v>10</v>
      </c>
      <c r="B18" s="5">
        <v>244</v>
      </c>
      <c r="C18" s="8">
        <v>0.47563352826510719</v>
      </c>
      <c r="H18" s="4" t="s">
        <v>33</v>
      </c>
      <c r="I18" s="3">
        <v>39.200000000000003</v>
      </c>
      <c r="L18" s="4" t="s">
        <v>32</v>
      </c>
      <c r="M18" s="3">
        <v>32.625</v>
      </c>
      <c r="O18" s="4" t="s">
        <v>31</v>
      </c>
      <c r="P18" s="3">
        <v>13</v>
      </c>
    </row>
    <row r="19" spans="1:16" x14ac:dyDescent="0.25">
      <c r="A19" s="4" t="s">
        <v>18</v>
      </c>
      <c r="B19" s="3">
        <v>513</v>
      </c>
      <c r="C19" s="8">
        <v>1</v>
      </c>
      <c r="H19" s="4" t="s">
        <v>34</v>
      </c>
      <c r="I19" s="3">
        <v>35.28</v>
      </c>
      <c r="L19" s="4" t="s">
        <v>33</v>
      </c>
      <c r="M19" s="3">
        <v>39.200000000000003</v>
      </c>
      <c r="O19" s="4" t="s">
        <v>32</v>
      </c>
      <c r="P19" s="3">
        <v>16</v>
      </c>
    </row>
    <row r="20" spans="1:16" x14ac:dyDescent="0.25">
      <c r="H20" s="4" t="s">
        <v>35</v>
      </c>
      <c r="I20" s="3">
        <v>32.549999999999997</v>
      </c>
      <c r="L20" s="4" t="s">
        <v>34</v>
      </c>
      <c r="M20" s="3">
        <v>35.28</v>
      </c>
      <c r="O20" s="4" t="s">
        <v>33</v>
      </c>
      <c r="P20" s="3">
        <v>20</v>
      </c>
    </row>
    <row r="21" spans="1:16" x14ac:dyDescent="0.25">
      <c r="H21" s="4" t="s">
        <v>36</v>
      </c>
      <c r="I21" s="3">
        <v>35.642857142857146</v>
      </c>
      <c r="L21" s="4" t="s">
        <v>35</v>
      </c>
      <c r="M21" s="3">
        <v>32.549999999999997</v>
      </c>
      <c r="O21" s="4" t="s">
        <v>34</v>
      </c>
      <c r="P21" s="3">
        <v>25</v>
      </c>
    </row>
    <row r="22" spans="1:16" ht="15" customHeight="1" x14ac:dyDescent="0.25">
      <c r="A22" s="9" t="s">
        <v>67</v>
      </c>
      <c r="B22" s="9" t="s">
        <v>69</v>
      </c>
      <c r="C22" s="9" t="s">
        <v>68</v>
      </c>
      <c r="D22" s="9"/>
      <c r="H22" s="4" t="s">
        <v>37</v>
      </c>
      <c r="I22" s="3">
        <v>38.764705882352942</v>
      </c>
      <c r="L22" s="4" t="s">
        <v>36</v>
      </c>
      <c r="M22" s="3">
        <v>35.642857142857146</v>
      </c>
      <c r="O22" s="4" t="s">
        <v>35</v>
      </c>
      <c r="P22" s="3">
        <v>20</v>
      </c>
    </row>
    <row r="23" spans="1:16" ht="15" customHeight="1" x14ac:dyDescent="0.25">
      <c r="A23" s="10" t="str">
        <f>A18</f>
        <v>Not Admitted</v>
      </c>
      <c r="B23" s="10">
        <f t="shared" ref="B23:C23" si="0">B18</f>
        <v>244</v>
      </c>
      <c r="C23" s="11">
        <f t="shared" si="0"/>
        <v>0.47563352826510719</v>
      </c>
      <c r="D23" s="10"/>
      <c r="H23" s="4" t="s">
        <v>38</v>
      </c>
      <c r="I23" s="3">
        <v>39.9</v>
      </c>
      <c r="L23" s="4" t="s">
        <v>37</v>
      </c>
      <c r="M23" s="3">
        <v>38.764705882352942</v>
      </c>
      <c r="O23" s="4" t="s">
        <v>36</v>
      </c>
      <c r="P23" s="3">
        <v>14</v>
      </c>
    </row>
    <row r="24" spans="1:16" ht="15" customHeight="1" x14ac:dyDescent="0.25">
      <c r="A24" s="10" t="str">
        <f>A17</f>
        <v>Admitted</v>
      </c>
      <c r="B24" s="10">
        <f t="shared" ref="B24:C24" si="1">B17</f>
        <v>269</v>
      </c>
      <c r="C24" s="11">
        <f t="shared" si="1"/>
        <v>0.52436647173489281</v>
      </c>
      <c r="D24" s="10"/>
      <c r="H24" s="4" t="s">
        <v>39</v>
      </c>
      <c r="I24" s="3">
        <v>41.6</v>
      </c>
      <c r="L24" s="4" t="s">
        <v>38</v>
      </c>
      <c r="M24" s="3">
        <v>39.9</v>
      </c>
      <c r="O24" s="4" t="s">
        <v>37</v>
      </c>
      <c r="P24" s="3">
        <v>17</v>
      </c>
    </row>
    <row r="25" spans="1:16" x14ac:dyDescent="0.25">
      <c r="H25" s="4" t="s">
        <v>40</v>
      </c>
      <c r="I25" s="3">
        <v>39.470588235294116</v>
      </c>
      <c r="L25" s="4" t="s">
        <v>39</v>
      </c>
      <c r="M25" s="3">
        <v>41.6</v>
      </c>
      <c r="O25" s="4" t="s">
        <v>38</v>
      </c>
      <c r="P25" s="3">
        <v>20</v>
      </c>
    </row>
    <row r="26" spans="1:16" x14ac:dyDescent="0.25">
      <c r="H26" s="4" t="s">
        <v>41</v>
      </c>
      <c r="I26" s="3">
        <v>27.733333333333334</v>
      </c>
      <c r="L26" s="4" t="s">
        <v>40</v>
      </c>
      <c r="M26" s="3">
        <v>39.470588235294116</v>
      </c>
      <c r="O26" s="4" t="s">
        <v>39</v>
      </c>
      <c r="P26" s="3">
        <v>10</v>
      </c>
    </row>
    <row r="27" spans="1:16" x14ac:dyDescent="0.25">
      <c r="A27" t="s">
        <v>71</v>
      </c>
      <c r="H27" s="4" t="s">
        <v>42</v>
      </c>
      <c r="I27" s="3">
        <v>36.875</v>
      </c>
      <c r="L27" s="4" t="s">
        <v>41</v>
      </c>
      <c r="M27" s="3">
        <v>27.733333333333334</v>
      </c>
      <c r="O27" s="4" t="s">
        <v>40</v>
      </c>
      <c r="P27" s="3">
        <v>17</v>
      </c>
    </row>
    <row r="28" spans="1:16" x14ac:dyDescent="0.25">
      <c r="A28" s="2" t="s">
        <v>17</v>
      </c>
      <c r="B28" t="s">
        <v>70</v>
      </c>
      <c r="H28" s="4" t="s">
        <v>43</v>
      </c>
      <c r="I28" s="3">
        <v>40.333333333333336</v>
      </c>
      <c r="L28" s="4" t="s">
        <v>42</v>
      </c>
      <c r="M28" s="3">
        <v>36.875</v>
      </c>
      <c r="O28" s="4" t="s">
        <v>41</v>
      </c>
      <c r="P28" s="3">
        <v>15</v>
      </c>
    </row>
    <row r="29" spans="1:16" x14ac:dyDescent="0.25">
      <c r="A29" s="4" t="s">
        <v>57</v>
      </c>
      <c r="B29" s="5">
        <v>76</v>
      </c>
      <c r="H29" s="4" t="s">
        <v>44</v>
      </c>
      <c r="I29" s="3">
        <v>36.5</v>
      </c>
      <c r="L29" s="4" t="s">
        <v>43</v>
      </c>
      <c r="M29" s="3">
        <v>40.333333333333336</v>
      </c>
      <c r="O29" s="4" t="s">
        <v>42</v>
      </c>
      <c r="P29" s="3">
        <v>16</v>
      </c>
    </row>
    <row r="30" spans="1:16" x14ac:dyDescent="0.25">
      <c r="A30" s="4" t="s">
        <v>61</v>
      </c>
      <c r="B30" s="5">
        <v>69</v>
      </c>
      <c r="H30" s="4" t="s">
        <v>45</v>
      </c>
      <c r="I30" s="3">
        <v>32.866666666666667</v>
      </c>
      <c r="L30" s="4" t="s">
        <v>44</v>
      </c>
      <c r="M30" s="3">
        <v>36.5</v>
      </c>
      <c r="O30" s="4" t="s">
        <v>43</v>
      </c>
      <c r="P30" s="3">
        <v>18</v>
      </c>
    </row>
    <row r="31" spans="1:16" x14ac:dyDescent="0.25">
      <c r="A31" s="4" t="s">
        <v>55</v>
      </c>
      <c r="B31" s="5">
        <v>64</v>
      </c>
      <c r="H31" s="4" t="s">
        <v>46</v>
      </c>
      <c r="I31" s="3">
        <v>36.642857142857146</v>
      </c>
      <c r="L31" s="4" t="s">
        <v>45</v>
      </c>
      <c r="M31" s="3">
        <v>32.866666666666667</v>
      </c>
      <c r="O31" s="4" t="s">
        <v>44</v>
      </c>
      <c r="P31" s="3">
        <v>16</v>
      </c>
    </row>
    <row r="32" spans="1:16" x14ac:dyDescent="0.25">
      <c r="A32" s="4" t="s">
        <v>60</v>
      </c>
      <c r="B32" s="5">
        <v>59</v>
      </c>
      <c r="H32" s="4" t="s">
        <v>47</v>
      </c>
      <c r="I32" s="3">
        <v>36.5625</v>
      </c>
      <c r="L32" s="4" t="s">
        <v>46</v>
      </c>
      <c r="M32" s="3">
        <v>36.642857142857146</v>
      </c>
      <c r="O32" s="4" t="s">
        <v>45</v>
      </c>
      <c r="P32" s="3">
        <v>15</v>
      </c>
    </row>
    <row r="33" spans="1:16" x14ac:dyDescent="0.25">
      <c r="A33" s="4" t="s">
        <v>59</v>
      </c>
      <c r="B33" s="5">
        <v>58</v>
      </c>
      <c r="H33" s="4" t="s">
        <v>48</v>
      </c>
      <c r="I33" s="3">
        <v>32.15</v>
      </c>
      <c r="L33" s="4" t="s">
        <v>47</v>
      </c>
      <c r="M33" s="3">
        <v>36.5625</v>
      </c>
      <c r="O33" s="4" t="s">
        <v>46</v>
      </c>
      <c r="P33" s="3">
        <v>14</v>
      </c>
    </row>
    <row r="34" spans="1:16" x14ac:dyDescent="0.25">
      <c r="A34" s="4" t="s">
        <v>63</v>
      </c>
      <c r="B34" s="5">
        <v>66</v>
      </c>
      <c r="H34" s="4" t="s">
        <v>49</v>
      </c>
      <c r="I34" s="3">
        <v>38.368421052631582</v>
      </c>
      <c r="L34" s="4" t="s">
        <v>48</v>
      </c>
      <c r="M34" s="3">
        <v>32.15</v>
      </c>
      <c r="O34" s="4" t="s">
        <v>47</v>
      </c>
      <c r="P34" s="3">
        <v>16</v>
      </c>
    </row>
    <row r="35" spans="1:16" x14ac:dyDescent="0.25">
      <c r="A35" s="4" t="s">
        <v>62</v>
      </c>
      <c r="B35" s="5">
        <v>67</v>
      </c>
      <c r="H35" s="4" t="s">
        <v>50</v>
      </c>
      <c r="I35" s="3">
        <v>33.071428571428569</v>
      </c>
      <c r="L35" s="4" t="s">
        <v>49</v>
      </c>
      <c r="M35" s="3">
        <v>38.368421052631582</v>
      </c>
      <c r="O35" s="4" t="s">
        <v>48</v>
      </c>
      <c r="P35" s="3">
        <v>20</v>
      </c>
    </row>
    <row r="36" spans="1:16" x14ac:dyDescent="0.25">
      <c r="A36" s="4" t="s">
        <v>64</v>
      </c>
      <c r="B36" s="5">
        <v>54</v>
      </c>
      <c r="H36" s="4" t="s">
        <v>51</v>
      </c>
      <c r="I36" s="3">
        <v>36.444444444444443</v>
      </c>
      <c r="L36" s="4" t="s">
        <v>50</v>
      </c>
      <c r="M36" s="3">
        <v>33.071428571428569</v>
      </c>
      <c r="O36" s="4" t="s">
        <v>49</v>
      </c>
      <c r="P36" s="3">
        <v>19</v>
      </c>
    </row>
    <row r="37" spans="1:16" x14ac:dyDescent="0.25">
      <c r="A37" s="4" t="s">
        <v>18</v>
      </c>
      <c r="B37" s="5">
        <v>513</v>
      </c>
      <c r="H37" s="4" t="s">
        <v>18</v>
      </c>
      <c r="I37" s="3">
        <v>36.323586744639378</v>
      </c>
      <c r="L37" s="4" t="s">
        <v>51</v>
      </c>
      <c r="M37" s="3">
        <v>36.444444444444443</v>
      </c>
      <c r="O37" s="4" t="s">
        <v>50</v>
      </c>
      <c r="P37" s="3">
        <v>14</v>
      </c>
    </row>
    <row r="38" spans="1:16" x14ac:dyDescent="0.25">
      <c r="L38" s="4" t="s">
        <v>18</v>
      </c>
      <c r="M38" s="3">
        <v>36.323586744639378</v>
      </c>
      <c r="O38" s="4" t="s">
        <v>51</v>
      </c>
      <c r="P38" s="3">
        <v>18</v>
      </c>
    </row>
    <row r="39" spans="1:16" x14ac:dyDescent="0.25">
      <c r="O39" s="4" t="s">
        <v>18</v>
      </c>
      <c r="P39" s="3">
        <v>513</v>
      </c>
    </row>
    <row r="40" spans="1:16" x14ac:dyDescent="0.25">
      <c r="A40" s="4" t="s">
        <v>73</v>
      </c>
    </row>
    <row r="41" spans="1:16" x14ac:dyDescent="0.25">
      <c r="A41" s="2" t="s">
        <v>17</v>
      </c>
      <c r="B41" t="s">
        <v>72</v>
      </c>
    </row>
    <row r="42" spans="1:16" x14ac:dyDescent="0.25">
      <c r="A42" s="4" t="s">
        <v>58</v>
      </c>
      <c r="B42" s="5">
        <v>316</v>
      </c>
    </row>
    <row r="43" spans="1:16" x14ac:dyDescent="0.25">
      <c r="A43" s="4" t="s">
        <v>56</v>
      </c>
      <c r="B43" s="5">
        <v>197</v>
      </c>
    </row>
    <row r="44" spans="1:16" x14ac:dyDescent="0.25">
      <c r="A44" s="4" t="s">
        <v>18</v>
      </c>
      <c r="B44" s="5">
        <v>513</v>
      </c>
    </row>
    <row r="47" spans="1:16" x14ac:dyDescent="0.25">
      <c r="A47" s="4" t="s">
        <v>74</v>
      </c>
    </row>
    <row r="48" spans="1:16" x14ac:dyDescent="0.25">
      <c r="A48" s="2" t="s">
        <v>17</v>
      </c>
      <c r="B48" t="s">
        <v>12</v>
      </c>
    </row>
    <row r="49" spans="1:2" x14ac:dyDescent="0.25">
      <c r="A49" s="4" t="s">
        <v>6</v>
      </c>
      <c r="B49" s="5">
        <v>241</v>
      </c>
    </row>
    <row r="50" spans="1:2" x14ac:dyDescent="0.25">
      <c r="A50" s="4" t="s">
        <v>2</v>
      </c>
      <c r="B50" s="5">
        <v>272</v>
      </c>
    </row>
    <row r="51" spans="1:2" x14ac:dyDescent="0.25">
      <c r="A51" s="4" t="s">
        <v>18</v>
      </c>
      <c r="B51" s="5">
        <v>513</v>
      </c>
    </row>
    <row r="55" spans="1:2" x14ac:dyDescent="0.25">
      <c r="A55" s="2" t="s">
        <v>17</v>
      </c>
      <c r="B55" t="s">
        <v>75</v>
      </c>
    </row>
    <row r="56" spans="1:2" x14ac:dyDescent="0.25">
      <c r="A56" s="4" t="s">
        <v>4</v>
      </c>
      <c r="B56" s="5">
        <v>4</v>
      </c>
    </row>
    <row r="57" spans="1:2" x14ac:dyDescent="0.25">
      <c r="A57" s="4" t="s">
        <v>9</v>
      </c>
      <c r="B57" s="5">
        <v>5</v>
      </c>
    </row>
    <row r="58" spans="1:2" x14ac:dyDescent="0.25">
      <c r="A58" s="4" t="s">
        <v>7</v>
      </c>
      <c r="B58" s="5">
        <v>9</v>
      </c>
    </row>
    <row r="59" spans="1:2" x14ac:dyDescent="0.25">
      <c r="A59" s="4" t="s">
        <v>5</v>
      </c>
      <c r="B59" s="5">
        <v>14</v>
      </c>
    </row>
    <row r="60" spans="1:2" x14ac:dyDescent="0.25">
      <c r="A60" s="4" t="s">
        <v>8</v>
      </c>
      <c r="B60" s="5">
        <v>14</v>
      </c>
    </row>
    <row r="61" spans="1:2" x14ac:dyDescent="0.25">
      <c r="A61" s="4" t="s">
        <v>3</v>
      </c>
      <c r="B61" s="5">
        <v>65</v>
      </c>
    </row>
    <row r="62" spans="1:2" x14ac:dyDescent="0.25">
      <c r="A62" s="4" t="s">
        <v>1</v>
      </c>
      <c r="B62" s="5">
        <v>103</v>
      </c>
    </row>
    <row r="63" spans="1:2" x14ac:dyDescent="0.25">
      <c r="A63" s="4" t="s">
        <v>0</v>
      </c>
      <c r="B63" s="5">
        <v>299</v>
      </c>
    </row>
    <row r="64" spans="1:2" x14ac:dyDescent="0.25">
      <c r="A64" s="4" t="s">
        <v>18</v>
      </c>
      <c r="B64" s="5">
        <v>513</v>
      </c>
    </row>
    <row r="68" spans="1:1" x14ac:dyDescent="0.25">
      <c r="A68" s="2" t="s">
        <v>17</v>
      </c>
    </row>
    <row r="69" spans="1:1" x14ac:dyDescent="0.25">
      <c r="A69" s="4" t="s">
        <v>19</v>
      </c>
    </row>
    <row r="70" spans="1:1" x14ac:dyDescent="0.25">
      <c r="A70" s="4" t="s">
        <v>18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2C54-570A-4B3E-A52F-46B4C974D777}">
  <dimension ref="A1"/>
  <sheetViews>
    <sheetView tabSelected="1" zoomScaleNormal="100" workbookViewId="0">
      <selection activeCell="J31" sqref="J31"/>
    </sheetView>
  </sheetViews>
  <sheetFormatPr defaultRowHeight="15" x14ac:dyDescent="0.25"/>
  <cols>
    <col min="1" max="16384" width="9.140625" style="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05D2-6EEF-446B-B5A9-E2B920824BFB}">
  <dimension ref="Q18"/>
  <sheetViews>
    <sheetView zoomScaleNormal="100" workbookViewId="0"/>
  </sheetViews>
  <sheetFormatPr defaultRowHeight="15" x14ac:dyDescent="0.25"/>
  <cols>
    <col min="1" max="16384" width="9.140625" style="6"/>
  </cols>
  <sheetData>
    <row r="18" spans="17:17" x14ac:dyDescent="0.25">
      <c r="Q18" s="7"/>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8403-B0C5-4DD6-AB40-3DDB489851C6}">
  <dimension ref="A1"/>
  <sheetViews>
    <sheetView zoomScale="85" zoomScaleNormal="85"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3EA9-F971-42AE-A07B-1EB70DFF9F4D}">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A4F8F44-B12F-4ED5-8683-E868C9BE9208}">
  <ds:schemaRefs/>
</ds:datastoreItem>
</file>

<file path=customXml/itemProps2.xml><?xml version="1.0" encoding="utf-8"?>
<ds:datastoreItem xmlns:ds="http://schemas.openxmlformats.org/officeDocument/2006/customXml" ds:itemID="{8F3614E4-2BEC-44F1-8364-629E5FEF687C}">
  <ds:schemaRefs/>
</ds:datastoreItem>
</file>

<file path=customXml/itemProps3.xml><?xml version="1.0" encoding="utf-8"?>
<ds:datastoreItem xmlns:ds="http://schemas.openxmlformats.org/officeDocument/2006/customXml" ds:itemID="{83921564-F61B-4684-892B-4D9EA23D1282}">
  <ds:schemaRefs/>
</ds:datastoreItem>
</file>

<file path=customXml/itemProps4.xml><?xml version="1.0" encoding="utf-8"?>
<ds:datastoreItem xmlns:ds="http://schemas.openxmlformats.org/officeDocument/2006/customXml" ds:itemID="{753AB26D-CE7B-4225-86BF-F53F7FA821AA}">
  <ds:schemaRefs/>
</ds:datastoreItem>
</file>

<file path=customXml/itemProps5.xml><?xml version="1.0" encoding="utf-8"?>
<ds:datastoreItem xmlns:ds="http://schemas.openxmlformats.org/officeDocument/2006/customXml" ds:itemID="{7C4C7FD6-B12E-47D4-A88F-8CB056C25DB4}">
  <ds:schemaRefs/>
</ds:datastoreItem>
</file>

<file path=customXml/itemProps6.xml><?xml version="1.0" encoding="utf-8"?>
<ds:datastoreItem xmlns:ds="http://schemas.openxmlformats.org/officeDocument/2006/customXml" ds:itemID="{204BB9CD-3069-431C-8AB1-5B2ACFF91266}">
  <ds:schemaRefs/>
</ds:datastoreItem>
</file>

<file path=customXml/itemProps7.xml><?xml version="1.0" encoding="utf-8"?>
<ds:datastoreItem xmlns:ds="http://schemas.openxmlformats.org/officeDocument/2006/customXml" ds:itemID="{76A7AD7A-48DE-4AB5-A82D-BE5967DEA74C}">
  <ds:schemaRefs>
    <ds:schemaRef ds:uri="http://schemas.microsoft.com/DataMashup"/>
  </ds:schemaRefs>
</ds:datastoreItem>
</file>

<file path=customXml/itemProps8.xml><?xml version="1.0" encoding="utf-8"?>
<ds:datastoreItem xmlns:ds="http://schemas.openxmlformats.org/officeDocument/2006/customXml" ds:itemID="{4F4A38C0-F73F-4474-BF32-1315051CBC9E}">
  <ds:schemaRefs/>
</ds:datastoreItem>
</file>

<file path=customXml/itemProps9.xml><?xml version="1.0" encoding="utf-8"?>
<ds:datastoreItem xmlns:ds="http://schemas.openxmlformats.org/officeDocument/2006/customXml" ds:itemID="{A27A6736-3FDB-42F6-AD64-814B53E6BA2B}">
  <ds:schemaRefs/>
</ds:datastoreItem>
</file>

<file path=customXml/itemProps10.xml><?xml version="1.0" encoding="utf-8"?>
<ds:datastoreItem xmlns:ds="http://schemas.openxmlformats.org/officeDocument/2006/customXml" ds:itemID="{07D858DA-3DE5-481C-B2F1-F92179530B1A}">
  <ds:schemaRefs/>
</ds:datastoreItem>
</file>

<file path=customXml/itemProps11.xml><?xml version="1.0" encoding="utf-8"?>
<ds:datastoreItem xmlns:ds="http://schemas.openxmlformats.org/officeDocument/2006/customXml" ds:itemID="{7AECE165-6F98-4F9F-BCAE-C5D04A470EAA}">
  <ds:schemaRefs/>
</ds:datastoreItem>
</file>

<file path=customXml/itemProps12.xml><?xml version="1.0" encoding="utf-8"?>
<ds:datastoreItem xmlns:ds="http://schemas.openxmlformats.org/officeDocument/2006/customXml" ds:itemID="{2C48FEFF-1FBC-447E-9EB2-5E84BC67C8D2}">
  <ds:schemaRefs/>
</ds:datastoreItem>
</file>

<file path=customXml/itemProps13.xml><?xml version="1.0" encoding="utf-8"?>
<ds:datastoreItem xmlns:ds="http://schemas.openxmlformats.org/officeDocument/2006/customXml" ds:itemID="{0D953A8C-D63B-4F2D-9260-CED9EBA67195}">
  <ds:schemaRefs/>
</ds:datastoreItem>
</file>

<file path=customXml/itemProps14.xml><?xml version="1.0" encoding="utf-8"?>
<ds:datastoreItem xmlns:ds="http://schemas.openxmlformats.org/officeDocument/2006/customXml" ds:itemID="{139AA622-2CF6-45DB-B7B2-946A318DD9ED}">
  <ds:schemaRefs/>
</ds:datastoreItem>
</file>

<file path=customXml/itemProps15.xml><?xml version="1.0" encoding="utf-8"?>
<ds:datastoreItem xmlns:ds="http://schemas.openxmlformats.org/officeDocument/2006/customXml" ds:itemID="{AEEAED25-6784-4239-9556-884E24B67F74}">
  <ds:schemaRefs/>
</ds:datastoreItem>
</file>

<file path=customXml/itemProps16.xml><?xml version="1.0" encoding="utf-8"?>
<ds:datastoreItem xmlns:ds="http://schemas.openxmlformats.org/officeDocument/2006/customXml" ds:itemID="{B60F9F4B-30E4-4480-AC79-15EA11D091CC}">
  <ds:schemaRefs/>
</ds:datastoreItem>
</file>

<file path=customXml/itemProps17.xml><?xml version="1.0" encoding="utf-8"?>
<ds:datastoreItem xmlns:ds="http://schemas.openxmlformats.org/officeDocument/2006/customXml" ds:itemID="{A9C8261E-92F4-4F36-870B-C53E6E0D18C8}">
  <ds:schemaRefs/>
</ds:datastoreItem>
</file>

<file path=customXml/itemProps18.xml><?xml version="1.0" encoding="utf-8"?>
<ds:datastoreItem xmlns:ds="http://schemas.openxmlformats.org/officeDocument/2006/customXml" ds:itemID="{76769253-5C22-44D5-BC4E-65EC63F7C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PATIENT</vt:lpstr>
      <vt:lpstr>AVERAGE TIME TAKEN</vt:lpstr>
      <vt:lpstr>AVERAGE OF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Emmanuvel Lakra</dc:creator>
  <cp:lastModifiedBy>Emmanuvel Lakra</cp:lastModifiedBy>
  <dcterms:created xsi:type="dcterms:W3CDTF">2026-10-09T11:05:34Z</dcterms:created>
  <dcterms:modified xsi:type="dcterms:W3CDTF">2026-10-09T17:31:56Z</dcterms:modified>
</cp:coreProperties>
</file>