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Y0652097\Desktop\CESIproject\PythonProject\projetWebRPG\"/>
    </mc:Choice>
  </mc:AlternateContent>
  <xr:revisionPtr revIDLastSave="0" documentId="13_ncr:1_{DB3D72F0-9722-446D-A4D3-E1A2C3BDF91A}" xr6:coauthVersionLast="36" xr6:coauthVersionMax="36" xr10:uidLastSave="{00000000-0000-0000-0000-000000000000}"/>
  <bookViews>
    <workbookView xWindow="0" yWindow="0" windowWidth="24000" windowHeight="8385" activeTab="1" xr2:uid="{00000000-000D-0000-FFFF-FFFF00000000}"/>
  </bookViews>
  <sheets>
    <sheet name="Evolutions" sheetId="1" r:id="rId1"/>
    <sheet name="Bug reported" sheetId="3" r:id="rId2"/>
    <sheet name="Info Lvl" sheetId="2" r:id="rId3"/>
    <sheet name="Feuil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D3" i="2"/>
  <c r="D4" i="2" s="1"/>
  <c r="C4" i="2"/>
  <c r="B4" i="2" l="1"/>
  <c r="C5" i="2" s="1"/>
  <c r="D5" i="2" s="1"/>
  <c r="B5" i="2" l="1"/>
  <c r="B6" i="2" l="1"/>
  <c r="C6" i="2"/>
  <c r="D6" i="2" s="1"/>
  <c r="B7" i="2" l="1"/>
  <c r="C7" i="2"/>
  <c r="D7" i="2" s="1"/>
  <c r="B8" i="2" l="1"/>
  <c r="C8" i="2"/>
  <c r="D8" i="2" s="1"/>
  <c r="B9" i="2" l="1"/>
  <c r="C9" i="2"/>
  <c r="D9" i="2" s="1"/>
  <c r="B10" i="2" l="1"/>
  <c r="C10" i="2"/>
  <c r="D10" i="2" s="1"/>
  <c r="B11" i="2" l="1"/>
  <c r="C11" i="2"/>
  <c r="D11" i="2" s="1"/>
  <c r="B12" i="2" l="1"/>
  <c r="C12" i="2"/>
  <c r="D12" i="2" s="1"/>
  <c r="B13" i="2" l="1"/>
  <c r="C13" i="2"/>
  <c r="D13" i="2" s="1"/>
  <c r="B14" i="2" l="1"/>
  <c r="C14" i="2"/>
  <c r="D14" i="2" s="1"/>
  <c r="B15" i="2" l="1"/>
  <c r="C15" i="2"/>
  <c r="D15" i="2" s="1"/>
  <c r="B16" i="2" l="1"/>
  <c r="C16" i="2"/>
  <c r="D16" i="2" s="1"/>
  <c r="B17" i="2" l="1"/>
  <c r="C17" i="2"/>
  <c r="D17" i="2" s="1"/>
  <c r="B18" i="2" l="1"/>
  <c r="C18" i="2"/>
  <c r="D18" i="2" s="1"/>
  <c r="B19" i="2" l="1"/>
  <c r="C19" i="2"/>
  <c r="D19" i="2" s="1"/>
  <c r="B20" i="2" l="1"/>
  <c r="C20" i="2"/>
  <c r="D20" i="2" s="1"/>
  <c r="B21" i="2" l="1"/>
  <c r="C21" i="2"/>
  <c r="D21" i="2" s="1"/>
  <c r="B22" i="2" l="1"/>
  <c r="C22" i="2"/>
  <c r="D22" i="2" s="1"/>
  <c r="B23" i="2" l="1"/>
  <c r="C23" i="2"/>
  <c r="D23" i="2" s="1"/>
  <c r="B24" i="2" l="1"/>
  <c r="C24" i="2"/>
  <c r="D24" i="2" s="1"/>
  <c r="B25" i="2" l="1"/>
  <c r="C25" i="2"/>
  <c r="D25" i="2" s="1"/>
  <c r="B26" i="2" l="1"/>
  <c r="C26" i="2"/>
  <c r="D26" i="2" s="1"/>
  <c r="C27" i="2" l="1"/>
  <c r="D27" i="2" s="1"/>
  <c r="B27" i="2"/>
  <c r="B28" i="2" l="1"/>
  <c r="C28" i="2"/>
  <c r="D28" i="2" s="1"/>
  <c r="B29" i="2" l="1"/>
  <c r="C29" i="2"/>
  <c r="D29" i="2" s="1"/>
  <c r="B30" i="2" l="1"/>
  <c r="C30" i="2"/>
  <c r="D30" i="2" s="1"/>
  <c r="B31" i="2" l="1"/>
  <c r="C31" i="2"/>
  <c r="D31" i="2" s="1"/>
  <c r="B32" i="2" l="1"/>
  <c r="C32" i="2"/>
  <c r="D32" i="2" s="1"/>
</calcChain>
</file>

<file path=xl/sharedStrings.xml><?xml version="1.0" encoding="utf-8"?>
<sst xmlns="http://schemas.openxmlformats.org/spreadsheetml/2006/main" count="152" uniqueCount="100">
  <si>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</si>
  <si>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</si>
  <si>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</si>
  <si>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</si>
  <si>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</si>
  <si>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</si>
  <si>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</si>
  <si>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</si>
  <si>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</si>
  <si>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</si>
  <si>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</si>
  <si>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</si>
  <si>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</si>
  <si>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</si>
  <si>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</si>
  <si>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</si>
  <si>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</si>
  <si>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</si>
  <si>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</si>
  <si>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</si>
  <si>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</si>
  <si>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</si>
  <si>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</si>
  <si>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</si>
  <si>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</si>
  <si>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</si>
  <si>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</si>
  <si>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</si>
  <si>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</si>
  <si>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</si>
  <si>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</si>
  <si>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</si>
  <si>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</si>
  <si>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</si>
  <si>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</si>
  <si>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</si>
  <si>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</si>
  <si>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</si>
  <si>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</si>
  <si>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</si>
  <si>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</si>
  <si>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</si>
  <si>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</si>
  <si>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</si>
  <si>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</si>
  <si>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</si>
  <si>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</si>
  <si>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</si>
  <si>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</si>
  <si>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</si>
  <si>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</si>
  <si>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</si>
  <si>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</si>
  <si>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</si>
  <si>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</si>
  <si>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Génération des enemie fait par rapport au brut du caractère</t>
  </si>
  <si>
    <t>Amélioration: Réussite critique touche quand même</t>
  </si>
  <si>
    <t>Stage doit s'actuliser</t>
  </si>
  <si>
    <t>Regler max point de vie</t>
  </si>
  <si>
    <t>Ecrire dans la modal dans quel slot ira l'item</t>
  </si>
  <si>
    <t>Attendre la réponse json avant de remettre le bouton play round (faire comme next stage le suprimmer et a la fin le remttre)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</si>
  <si>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</si>
  <si>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</si>
  <si>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</si>
  <si>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quand on boit une potion ne pas dépaser son PV MAX</t>
  </si>
  <si>
    <t xml:space="preserve">Modal item qui ne se vide pas </t>
  </si>
  <si>
    <t>A cause du spam "Entrée"</t>
  </si>
  <si>
    <t>Régler la génération des ennemies</t>
  </si>
  <si>
    <t>Surement un objet.pv -= quelquechose de negatif qui arrive a un moment</t>
  </si>
  <si>
    <t>Bug</t>
  </si>
  <si>
    <t>Date report</t>
  </si>
  <si>
    <t>Date closure</t>
  </si>
  <si>
    <t>Cause</t>
  </si>
  <si>
    <t>Hybrid</t>
  </si>
  <si>
    <t>Magique</t>
  </si>
  <si>
    <t>Phyisique</t>
  </si>
  <si>
    <t>degat darme</t>
  </si>
  <si>
    <t>physique</t>
  </si>
  <si>
    <t>Compétence</t>
  </si>
  <si>
    <t>Physique/magique</t>
  </si>
  <si>
    <t>Physique</t>
  </si>
  <si>
    <t>type de compétence</t>
  </si>
  <si>
    <t>soin/sort/compétence physique(exemple charge)</t>
  </si>
  <si>
    <t>soin/sort</t>
  </si>
  <si>
    <t>compétence physique(exemple charge)</t>
  </si>
  <si>
    <t>En prod</t>
  </si>
  <si>
    <t>Ecrire les les noms des slots dans l'inventaire</t>
  </si>
  <si>
    <t>DevMerge</t>
  </si>
  <si>
    <t>NassimDev</t>
  </si>
  <si>
    <t>Génération des enemies fait par rapport au carac brut du personnage</t>
  </si>
  <si>
    <t>modal item qui ne se vide pas surement a cause du spam</t>
  </si>
  <si>
    <t>ecrire les les noms des slots</t>
  </si>
  <si>
    <t>les rareté des equipement mis</t>
  </si>
  <si>
    <t>ecrire dans la modal dans quel slot ira l'item</t>
  </si>
  <si>
    <t>attendre la réponse json avant de remettre le bouton play round (faire comme next stage le suprimmer et a la fin le remettre)</t>
  </si>
  <si>
    <t>Closed</t>
  </si>
  <si>
    <t>Abort</t>
  </si>
  <si>
    <t>Commentary</t>
  </si>
  <si>
    <t>Pas la peine finalement car on a régler autrement le probleme en resolvant les spam play round item et nextstage</t>
  </si>
  <si>
    <t>On ne sait pas comment ai dû ce probleme mais il a du être resolu en même temps que le spam playRound dropItem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</si>
</sst>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9"/>
      <color theme="1"/>
      <name val="Calibri"/>
      <family val="2"/>
      <scheme val="minor"/>
    </font>
    <font>
      <sz val="8"/>
      <name val="Calibri"/>
      <family val="2"/>
      <scheme val="minor"/>
    </font>
    <font>
      <sz val="8"/>
      <color theme="1"/>
      <name val="Calibri"/>
      <family val="2"/>
      <scheme val="minor"/>
    </font>
    <font>
      <sz val="8"/>
      <name val="Calibri"/>
      <scheme val="minor"/>
    </font>
    <font>
      <sz val="8"/>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14" fontId="1" fillId="0" borderId="0" xfId="0" applyNumberFormat="1" applyFont="1" applyAlignment="1">
      <alignment horizontal="center" vertical="center"/>
    </xf>
    <xf numFmtId="0" fontId="2" fillId="0" borderId="0" xfId="0" applyFont="1" applyFill="1" applyBorder="1"/>
    <xf numFmtId="0" fontId="1" fillId="0" borderId="0" xfId="0" applyFont="1" applyFill="1" applyAlignment="1">
      <alignment horizontal="left" vertical="top" wrapText="1"/>
    </xf>
    <xf numFmtId="0" fontId="2" fillId="0" borderId="0" xfId="0" applyFont="1" applyAlignment="1">
      <alignment wrapText="1"/>
    </xf>
    <xf numFmtId="0" fontId="2" fillId="0" borderId="0" xfId="0" applyFont="1" applyAlignment="1"/>
    <xf numFmtId="20" fontId="2" fillId="0" borderId="0" xfId="0" applyNumberFormat="1" applyFont="1" applyAlignment="1">
      <alignment wrapText="1"/>
    </xf>
    <xf numFmtId="14" fontId="2" fillId="0" borderId="0" xfId="0" applyNumberFormat="1" applyFont="1" applyFill="1" applyBorder="1"/>
    <xf numFmtId="0" fontId="3" fillId="0" borderId="0" xfId="0" applyFont="1" applyFill="1" applyBorder="1" applyAlignment="1">
      <alignment horizontal="left" vertical="top" wrapText="1"/>
    </xf>
    <xf numFmtId="0" fontId="4" fillId="0" borderId="0" xfId="0" applyFont="1" applyFill="1" applyBorder="1"/>
    <xf numFmtId="0" fontId="2" fillId="0" borderId="0" xfId="0" applyFont="1" applyFill="1" applyBorder="1" applyAlignment="1">
      <alignment horizontal="left" vertical="top" wrapText="1"/>
    </xf>
    <xf numFmtId="0" fontId="4" fillId="0" borderId="0" xfId="0" applyFont="1" applyFill="1" applyBorder="1" applyAlignment="1">
      <alignment wrapText="1"/>
    </xf>
    <xf numFmtId="0" fontId="2" fillId="0" borderId="0" xfId="0" applyFont="1" applyFill="1" applyBorder="1" applyAlignment="1">
      <alignment wrapText="1"/>
    </xf>
  </cellXfs>
  <cellStyles count="1">
    <cellStyle name="Normal" xfId="0" builtinId="0"/>
  </cellStyles>
  <dxfs count="26">
    <dxf>
      <font>
        <strike val="0"/>
        <outline val="0"/>
        <shadow val="0"/>
        <u val="none"/>
        <vertAlign val="baseline"/>
        <sz val="8"/>
        <name val="Calibri"/>
        <scheme val="minor"/>
      </font>
      <fill>
        <patternFill patternType="none">
          <fgColor indexed="64"/>
          <bgColor indexed="65"/>
        </patternFill>
      </fill>
      <alignment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2:H29" totalsRowShown="0" headerRowDxfId="25" dataDxfId="24">
  <autoFilter ref="B2:H29" xr:uid="{00000000-0009-0000-0100-000001000000}"/>
  <sortState ref="B3:H29">
    <sortCondition ref="D2:D29"/>
  </sortState>
  <tableColumns count="7">
    <tableColumn id="1" xr3:uid="{00000000-0010-0000-0000-000001000000}" name="Fonctionnalité" dataDxfId="23"/>
    <tableColumn id="2" xr3:uid="{00000000-0010-0000-0000-000002000000}" name="Desciption" dataDxfId="22"/>
    <tableColumn id="5" xr3:uid="{00000000-0010-0000-0000-000005000000}" name="Priorité" dataDxfId="21"/>
    <tableColumn id="3" xr3:uid="{00000000-0010-0000-0000-000003000000}" name="Etat" dataDxfId="20"/>
    <tableColumn id="6" xr3:uid="{00000000-0010-0000-0000-000006000000}" name="Date début" dataDxfId="19"/>
    <tableColumn id="7" xr3:uid="{00000000-0010-0000-0000-000007000000}" name="Date fin" dataDxfId="18"/>
    <tableColumn id="9" xr3:uid="{00000000-0010-0000-0000-000009000000}" name="Dev"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au4" displayName="Tableau4" ref="B2:G16" totalsRowShown="0" headerRowDxfId="16" dataDxfId="15">
  <autoFilter ref="B2:G16" xr:uid="{00000000-0009-0000-0100-000004000000}"/>
  <tableColumns count="6">
    <tableColumn id="1" xr3:uid="{00000000-0010-0000-0100-000001000000}" name="Bug" dataDxfId="14"/>
    <tableColumn id="2" xr3:uid="{00000000-0010-0000-0100-000002000000}" name="Cause" dataDxfId="13"/>
    <tableColumn id="3" xr3:uid="{00000000-0010-0000-0100-000003000000}" name="Etat" dataDxfId="12"/>
    <tableColumn id="4" xr3:uid="{00000000-0010-0000-0100-000004000000}" name="Date report" dataDxfId="11"/>
    <tableColumn id="5" xr3:uid="{00000000-0010-0000-0100-000005000000}" name="Date closure" dataDxfId="1"/>
    <tableColumn id="6" xr3:uid="{B7D86D81-AA7C-449F-B13F-BFD0639F6955}" name="Commentary"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2:D32" totalsRowShown="0" headerRowDxfId="10">
  <autoFilter ref="B2:D32" xr:uid="{00000000-0009-0000-0100-000002000000}"/>
  <tableColumns count="3">
    <tableColumn id="1" xr3:uid="{00000000-0010-0000-0200-000001000000}" name="LVL" dataDxfId="9">
      <calculatedColumnFormula>B2+1</calculatedColumnFormula>
    </tableColumn>
    <tableColumn id="2" xr3:uid="{00000000-0010-0000-0200-000002000000}" name="Xp avant le niveau suivant" dataDxfId="8">
      <calculatedColumnFormula>$C$3+B2*10</calculatedColumnFormula>
    </tableColumn>
    <tableColumn id="3" xr3:uid="{00000000-0010-0000-0200-000003000000}" name="XP depuis le début du jeu" dataDxfId="7">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H2:J3" totalsRowShown="0" headerRowDxfId="6" dataDxfId="5">
  <autoFilter ref="H2:J3" xr:uid="{00000000-0009-0000-0100-000003000000}"/>
  <tableColumns count="3">
    <tableColumn id="1" xr3:uid="{00000000-0010-0000-0300-000001000000}" name="lvl actuelle" dataDxfId="4"/>
    <tableColumn id="2" xr3:uid="{00000000-0010-0000-0300-000002000000}" name="xp actuelle" dataDxfId="3"/>
    <tableColumn id="3" xr3:uid="{00000000-0010-0000-0300-000003000000}" name="up ou pas ?" dataDxfId="2">
      <calculatedColumnFormula>IF(Tableau3[xp actuelle]&gt;=100+10*(Tableau3[lvl actuelle]-1),"Oui","Non")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9"/>
  <sheetViews>
    <sheetView topLeftCell="A10" workbookViewId="0">
      <selection activeCell="O12" sqref="O12"/>
    </sheetView>
  </sheetViews>
  <sheetFormatPr defaultColWidth="2.6640625" defaultRowHeight="11.25" x14ac:dyDescent="0.2"/>
  <cols>
    <col min="1" max="1" width="2.6640625" style="10"/>
    <col min="2" max="2" width="47.83203125" style="10" bestFit="1" customWidth="1"/>
    <col min="3" max="3" width="57.6640625" style="10" bestFit="1" customWidth="1"/>
    <col min="4" max="4" width="9.6640625" style="10" bestFit="1" customWidth="1"/>
    <col min="5" max="5" width="10" style="10" bestFit="1" customWidth="1"/>
    <col min="6" max="6" width="12.33203125" style="10" bestFit="1" customWidth="1"/>
    <col min="7" max="7" width="10.5" style="10" bestFit="1" customWidth="1"/>
    <col min="8" max="8" width="7.1640625" style="10" bestFit="1" customWidth="1"/>
    <col min="9" max="16384" width="2.6640625" style="10"/>
  </cols>
  <sheetData>
    <row r="2" spans="2:13" x14ac:dyDescent="0.2">
      <c r="B2" s="10" t="s">
        <v>0</v>
      </c>
      <c r="C2" s="10" t="s">
        <v>1</v>
      </c>
      <c r="D2" s="11" t="s">
        <v>2</v>
      </c>
      <c r="E2" s="11" t="s">
        <v>3</v>
      </c>
      <c r="F2" s="11" t="s">
        <v>4</v>
      </c>
      <c r="G2" s="11" t="s">
        <v>5</v>
      </c>
      <c r="H2" s="11" t="s">
        <v>6</v>
      </c>
    </row>
    <row r="3" spans="2:13" ht="33.75" x14ac:dyDescent="0.2">
      <c r="B3" s="3" t="s">
        <v>45</v>
      </c>
      <c r="C3" s="3" t="s">
        <v>46</v>
      </c>
      <c r="D3" s="4">
        <v>1</v>
      </c>
      <c r="E3" s="4" t="s">
        <v>9</v>
      </c>
      <c r="F3" s="4"/>
      <c r="G3" s="4"/>
      <c r="H3" s="4" t="s">
        <v>10</v>
      </c>
    </row>
    <row r="4" spans="2:13" ht="78.75" x14ac:dyDescent="0.2">
      <c r="B4" s="3" t="s">
        <v>16</v>
      </c>
      <c r="C4" s="3" t="s">
        <v>17</v>
      </c>
      <c r="D4" s="4">
        <v>1</v>
      </c>
      <c r="E4" s="4" t="s">
        <v>85</v>
      </c>
      <c r="F4" s="7">
        <v>43863</v>
      </c>
      <c r="G4" s="7">
        <v>43863</v>
      </c>
      <c r="H4" s="4" t="s">
        <v>15</v>
      </c>
    </row>
    <row r="5" spans="2:13" ht="22.5" x14ac:dyDescent="0.2">
      <c r="B5" s="3" t="s">
        <v>13</v>
      </c>
      <c r="C5" s="3" t="s">
        <v>14</v>
      </c>
      <c r="D5" s="4">
        <v>1</v>
      </c>
      <c r="E5" s="4" t="s">
        <v>9</v>
      </c>
      <c r="F5" s="4"/>
      <c r="G5" s="4"/>
      <c r="H5" s="4" t="s">
        <v>15</v>
      </c>
    </row>
    <row r="6" spans="2:13" x14ac:dyDescent="0.2">
      <c r="B6" s="3" t="s">
        <v>63</v>
      </c>
      <c r="C6" s="3"/>
      <c r="D6" s="4">
        <v>1</v>
      </c>
      <c r="E6" s="4" t="s">
        <v>87</v>
      </c>
      <c r="F6" s="7">
        <v>43863</v>
      </c>
      <c r="G6" s="7">
        <v>43863</v>
      </c>
      <c r="H6" s="4" t="s">
        <v>15</v>
      </c>
    </row>
    <row r="7" spans="2:13" ht="33.75" x14ac:dyDescent="0.2">
      <c r="B7" s="3" t="s">
        <v>11</v>
      </c>
      <c r="C7" s="3" t="s">
        <v>12</v>
      </c>
      <c r="D7" s="4">
        <v>1</v>
      </c>
      <c r="E7" s="4" t="s">
        <v>9</v>
      </c>
      <c r="F7" s="4"/>
      <c r="G7" s="4"/>
      <c r="H7" s="4" t="s">
        <v>10</v>
      </c>
      <c r="M7" s="12"/>
    </row>
    <row r="8" spans="2:13" ht="22.5" x14ac:dyDescent="0.2">
      <c r="B8" s="3" t="s">
        <v>53</v>
      </c>
      <c r="C8" s="3" t="s">
        <v>68</v>
      </c>
      <c r="D8" s="4">
        <v>1</v>
      </c>
      <c r="E8" s="4" t="s">
        <v>88</v>
      </c>
      <c r="F8" s="7">
        <v>43864</v>
      </c>
      <c r="G8" s="7">
        <v>43864</v>
      </c>
      <c r="H8" s="4" t="s">
        <v>10</v>
      </c>
    </row>
    <row r="9" spans="2:13" ht="33.75" x14ac:dyDescent="0.2">
      <c r="B9" s="3" t="s">
        <v>7</v>
      </c>
      <c r="C9" s="3" t="s">
        <v>8</v>
      </c>
      <c r="D9" s="4">
        <v>1</v>
      </c>
      <c r="E9" s="4" t="s">
        <v>9</v>
      </c>
      <c r="F9" s="7"/>
      <c r="G9" s="7"/>
      <c r="H9" s="4" t="s">
        <v>10</v>
      </c>
    </row>
    <row r="10" spans="2:13" x14ac:dyDescent="0.2">
      <c r="B10" s="3" t="s">
        <v>59</v>
      </c>
      <c r="C10" s="3"/>
      <c r="D10" s="4">
        <v>2</v>
      </c>
      <c r="E10" s="4" t="s">
        <v>87</v>
      </c>
      <c r="F10" s="7">
        <v>43864</v>
      </c>
      <c r="G10" s="7">
        <v>43864</v>
      </c>
      <c r="H10" s="4" t="s">
        <v>15</v>
      </c>
    </row>
    <row r="11" spans="2:13" x14ac:dyDescent="0.2">
      <c r="B11" s="3" t="s">
        <v>86</v>
      </c>
      <c r="C11" s="3"/>
      <c r="D11" s="4">
        <v>2</v>
      </c>
      <c r="E11" s="4" t="s">
        <v>87</v>
      </c>
      <c r="F11" s="7">
        <v>43864</v>
      </c>
      <c r="G11" s="7">
        <v>43864</v>
      </c>
      <c r="H11" s="4" t="s">
        <v>15</v>
      </c>
    </row>
    <row r="12" spans="2:13" ht="67.5" x14ac:dyDescent="0.2">
      <c r="B12" s="3" t="s">
        <v>22</v>
      </c>
      <c r="C12" s="3" t="s">
        <v>23</v>
      </c>
      <c r="D12" s="4">
        <v>2</v>
      </c>
      <c r="E12" s="4" t="s">
        <v>9</v>
      </c>
      <c r="F12" s="4"/>
      <c r="G12" s="4"/>
      <c r="H12" s="4" t="s">
        <v>15</v>
      </c>
    </row>
    <row r="13" spans="2:13" x14ac:dyDescent="0.2">
      <c r="B13" s="3" t="s">
        <v>67</v>
      </c>
      <c r="C13" s="3" t="s">
        <v>55</v>
      </c>
      <c r="D13" s="4">
        <v>2</v>
      </c>
      <c r="E13" s="4" t="s">
        <v>9</v>
      </c>
      <c r="F13" s="4"/>
      <c r="G13" s="4"/>
      <c r="H13" s="4"/>
    </row>
    <row r="14" spans="2:13" x14ac:dyDescent="0.2">
      <c r="B14" s="3" t="s">
        <v>58</v>
      </c>
      <c r="C14" s="3" t="s">
        <v>64</v>
      </c>
      <c r="D14" s="4">
        <v>2</v>
      </c>
      <c r="E14" s="4" t="s">
        <v>9</v>
      </c>
      <c r="F14" s="4"/>
      <c r="G14" s="4"/>
      <c r="H14" s="4"/>
    </row>
    <row r="15" spans="2:13" ht="56.25" x14ac:dyDescent="0.2">
      <c r="B15" s="3" t="s">
        <v>18</v>
      </c>
      <c r="C15" s="3" t="s">
        <v>19</v>
      </c>
      <c r="D15" s="4">
        <v>2</v>
      </c>
      <c r="E15" s="4" t="s">
        <v>9</v>
      </c>
      <c r="F15" s="4"/>
      <c r="G15" s="4"/>
      <c r="H15" s="4"/>
    </row>
    <row r="16" spans="2:13" x14ac:dyDescent="0.2">
      <c r="B16" s="3" t="s">
        <v>57</v>
      </c>
      <c r="C16" s="3"/>
      <c r="D16" s="4">
        <v>2</v>
      </c>
      <c r="E16" s="4" t="s">
        <v>87</v>
      </c>
      <c r="F16" s="7">
        <v>43864</v>
      </c>
      <c r="G16" s="7">
        <v>43864</v>
      </c>
      <c r="H16" s="4" t="s">
        <v>15</v>
      </c>
    </row>
    <row r="17" spans="2:8" ht="22.5" x14ac:dyDescent="0.2">
      <c r="B17" s="3" t="s">
        <v>20</v>
      </c>
      <c r="C17" s="3" t="s">
        <v>21</v>
      </c>
      <c r="D17" s="4">
        <v>2</v>
      </c>
      <c r="E17" s="4" t="s">
        <v>9</v>
      </c>
      <c r="F17" s="4"/>
      <c r="G17" s="4"/>
      <c r="H17" s="4" t="s">
        <v>15</v>
      </c>
    </row>
    <row r="18" spans="2:8" ht="45" x14ac:dyDescent="0.2">
      <c r="B18" s="3" t="s">
        <v>24</v>
      </c>
      <c r="C18" s="3" t="s">
        <v>25</v>
      </c>
      <c r="D18" s="4">
        <v>3</v>
      </c>
      <c r="E18" s="4" t="s">
        <v>9</v>
      </c>
      <c r="F18" s="4"/>
      <c r="G18" s="4"/>
      <c r="H18" s="4" t="s">
        <v>15</v>
      </c>
    </row>
    <row r="19" spans="2:8" ht="22.5" x14ac:dyDescent="0.2">
      <c r="B19" s="3" t="s">
        <v>28</v>
      </c>
      <c r="C19" s="3" t="s">
        <v>29</v>
      </c>
      <c r="D19" s="4">
        <v>4</v>
      </c>
      <c r="E19" s="4" t="s">
        <v>9</v>
      </c>
      <c r="F19" s="4"/>
      <c r="G19" s="4"/>
      <c r="H19" s="4"/>
    </row>
    <row r="20" spans="2:8" ht="22.5" x14ac:dyDescent="0.2">
      <c r="B20" s="3" t="s">
        <v>26</v>
      </c>
      <c r="C20" s="3" t="s">
        <v>27</v>
      </c>
      <c r="D20" s="4">
        <v>4</v>
      </c>
      <c r="E20" s="4" t="s">
        <v>9</v>
      </c>
      <c r="F20" s="4"/>
      <c r="G20" s="4"/>
      <c r="H20" s="4" t="s">
        <v>15</v>
      </c>
    </row>
    <row r="21" spans="2:8" ht="33.75" x14ac:dyDescent="0.2">
      <c r="B21" s="3" t="s">
        <v>32</v>
      </c>
      <c r="C21" s="3" t="s">
        <v>33</v>
      </c>
      <c r="D21" s="4">
        <v>5</v>
      </c>
      <c r="E21" s="4" t="s">
        <v>9</v>
      </c>
      <c r="F21" s="4"/>
      <c r="G21" s="4"/>
      <c r="H21" s="4"/>
    </row>
    <row r="22" spans="2:8" ht="22.5" x14ac:dyDescent="0.2">
      <c r="B22" s="3" t="s">
        <v>30</v>
      </c>
      <c r="C22" s="3" t="s">
        <v>31</v>
      </c>
      <c r="D22" s="4">
        <v>5</v>
      </c>
      <c r="E22" s="4" t="s">
        <v>9</v>
      </c>
      <c r="F22" s="4"/>
      <c r="G22" s="4"/>
      <c r="H22" s="4"/>
    </row>
    <row r="23" spans="2:8" x14ac:dyDescent="0.2">
      <c r="B23" s="3" t="s">
        <v>34</v>
      </c>
      <c r="C23" s="3" t="s">
        <v>35</v>
      </c>
      <c r="D23" s="4">
        <v>6</v>
      </c>
      <c r="E23" s="4" t="s">
        <v>36</v>
      </c>
      <c r="F23" s="4"/>
      <c r="G23" s="4"/>
      <c r="H23" s="4"/>
    </row>
    <row r="24" spans="2:8" x14ac:dyDescent="0.2">
      <c r="B24" s="3" t="s">
        <v>37</v>
      </c>
      <c r="C24" s="3" t="s">
        <v>38</v>
      </c>
      <c r="D24" s="4">
        <v>7</v>
      </c>
      <c r="E24" s="4" t="s">
        <v>9</v>
      </c>
      <c r="F24" s="4"/>
      <c r="G24" s="4"/>
      <c r="H24" s="4"/>
    </row>
    <row r="25" spans="2:8" ht="33.75" x14ac:dyDescent="0.2">
      <c r="B25" s="3" t="s">
        <v>39</v>
      </c>
      <c r="C25" s="3" t="s">
        <v>40</v>
      </c>
      <c r="D25" s="4">
        <v>7</v>
      </c>
      <c r="E25" s="4" t="s">
        <v>9</v>
      </c>
      <c r="F25" s="4"/>
      <c r="G25" s="4"/>
      <c r="H25" s="4"/>
    </row>
    <row r="26" spans="2:8" x14ac:dyDescent="0.2">
      <c r="B26" s="3" t="s">
        <v>43</v>
      </c>
      <c r="C26" s="3" t="s">
        <v>44</v>
      </c>
      <c r="D26" s="4">
        <v>1000</v>
      </c>
      <c r="E26" s="4" t="s">
        <v>9</v>
      </c>
      <c r="F26" s="4"/>
      <c r="G26" s="4"/>
      <c r="H26" s="4"/>
    </row>
    <row r="27" spans="2:8" x14ac:dyDescent="0.2">
      <c r="B27" s="3" t="s">
        <v>41</v>
      </c>
      <c r="C27" s="3" t="s">
        <v>42</v>
      </c>
      <c r="D27" s="4">
        <v>1000</v>
      </c>
      <c r="E27" s="4" t="s">
        <v>9</v>
      </c>
      <c r="F27" s="4"/>
      <c r="G27" s="4"/>
      <c r="H27" s="4"/>
    </row>
    <row r="28" spans="2:8" x14ac:dyDescent="0.2">
      <c r="B28" s="3" t="s">
        <v>56</v>
      </c>
      <c r="C28" s="3"/>
      <c r="D28" s="4"/>
      <c r="E28" s="4" t="s">
        <v>9</v>
      </c>
      <c r="F28" s="4"/>
      <c r="G28" s="4"/>
      <c r="H28" s="4"/>
    </row>
    <row r="29" spans="2:8" ht="33.75" x14ac:dyDescent="0.2">
      <c r="B29" s="3" t="s">
        <v>60</v>
      </c>
      <c r="C29" s="3"/>
      <c r="D29" s="4"/>
      <c r="E29" s="4" t="s">
        <v>9</v>
      </c>
      <c r="F29" s="4"/>
      <c r="G29" s="4"/>
      <c r="H2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6"/>
  <sheetViews>
    <sheetView tabSelected="1" workbookViewId="0">
      <selection activeCell="R10" sqref="R10"/>
    </sheetView>
  </sheetViews>
  <sheetFormatPr defaultColWidth="2.6640625" defaultRowHeight="11.25" x14ac:dyDescent="0.2"/>
  <cols>
    <col min="1" max="1" width="2.6640625" style="8"/>
    <col min="2" max="2" width="35.33203125" style="8" customWidth="1"/>
    <col min="3" max="3" width="31.33203125" style="8" customWidth="1"/>
    <col min="4" max="4" width="7.6640625" style="8" bestFit="1" customWidth="1"/>
    <col min="5" max="5" width="13" style="8" customWidth="1"/>
    <col min="6" max="6" width="13.83203125" style="8" customWidth="1"/>
    <col min="7" max="7" width="45" style="8" customWidth="1"/>
    <col min="8" max="16384" width="2.6640625" style="8"/>
  </cols>
  <sheetData>
    <row r="2" spans="2:7" x14ac:dyDescent="0.2">
      <c r="B2" s="8" t="s">
        <v>69</v>
      </c>
      <c r="C2" s="8" t="s">
        <v>72</v>
      </c>
      <c r="D2" s="8" t="s">
        <v>3</v>
      </c>
      <c r="E2" s="8" t="s">
        <v>70</v>
      </c>
      <c r="F2" s="8" t="s">
        <v>71</v>
      </c>
      <c r="G2" s="8" t="s">
        <v>97</v>
      </c>
    </row>
    <row r="3" spans="2:7" ht="33.75" x14ac:dyDescent="0.2">
      <c r="B3" s="5" t="s">
        <v>54</v>
      </c>
      <c r="C3" s="5"/>
      <c r="E3" s="13">
        <v>43860</v>
      </c>
      <c r="G3" s="18" t="s">
        <v>99</v>
      </c>
    </row>
    <row r="4" spans="2:7" x14ac:dyDescent="0.2">
      <c r="B4" s="6" t="s">
        <v>65</v>
      </c>
      <c r="C4" s="6" t="s">
        <v>66</v>
      </c>
      <c r="D4" s="8" t="s">
        <v>95</v>
      </c>
      <c r="E4" s="13">
        <v>43860</v>
      </c>
      <c r="F4" s="13">
        <v>43865</v>
      </c>
      <c r="G4" s="17"/>
    </row>
    <row r="5" spans="2:7" ht="33.75" x14ac:dyDescent="0.2">
      <c r="B5" s="6" t="s">
        <v>61</v>
      </c>
      <c r="D5" s="8" t="s">
        <v>95</v>
      </c>
      <c r="E5" s="13">
        <v>43860</v>
      </c>
      <c r="F5" s="13">
        <v>43865</v>
      </c>
      <c r="G5" s="17"/>
    </row>
    <row r="6" spans="2:7" ht="33.75" x14ac:dyDescent="0.2">
      <c r="B6" s="6" t="s">
        <v>62</v>
      </c>
      <c r="D6" s="8" t="s">
        <v>95</v>
      </c>
      <c r="E6" s="13">
        <v>43860</v>
      </c>
      <c r="F6" s="13">
        <v>43865</v>
      </c>
      <c r="G6" s="17"/>
    </row>
    <row r="7" spans="2:7" x14ac:dyDescent="0.2">
      <c r="B7" s="9" t="s">
        <v>53</v>
      </c>
      <c r="D7" s="8" t="s">
        <v>95</v>
      </c>
      <c r="E7" s="13">
        <v>43860</v>
      </c>
      <c r="F7" s="13">
        <v>43865</v>
      </c>
      <c r="G7" s="17"/>
    </row>
    <row r="8" spans="2:7" ht="22.5" x14ac:dyDescent="0.2">
      <c r="B8" s="14" t="s">
        <v>89</v>
      </c>
      <c r="C8" s="15"/>
      <c r="D8" s="8" t="s">
        <v>95</v>
      </c>
      <c r="E8" s="13">
        <v>43860</v>
      </c>
      <c r="F8" s="13">
        <v>43865</v>
      </c>
      <c r="G8" s="17"/>
    </row>
    <row r="9" spans="2:7" x14ac:dyDescent="0.2">
      <c r="B9" s="9" t="s">
        <v>57</v>
      </c>
      <c r="D9" s="8" t="s">
        <v>95</v>
      </c>
      <c r="E9" s="13">
        <v>43860</v>
      </c>
      <c r="F9" s="13">
        <v>43865</v>
      </c>
      <c r="G9" s="17"/>
    </row>
    <row r="10" spans="2:7" ht="22.5" x14ac:dyDescent="0.2">
      <c r="B10" s="9" t="s">
        <v>90</v>
      </c>
      <c r="E10" s="13">
        <v>43860</v>
      </c>
      <c r="G10" s="17"/>
    </row>
    <row r="11" spans="2:7" x14ac:dyDescent="0.2">
      <c r="B11" s="9" t="s">
        <v>58</v>
      </c>
      <c r="D11" s="8" t="s">
        <v>95</v>
      </c>
      <c r="E11" s="13">
        <v>43860</v>
      </c>
      <c r="F11" s="13">
        <v>43865</v>
      </c>
      <c r="G11" s="17"/>
    </row>
    <row r="12" spans="2:7" x14ac:dyDescent="0.2">
      <c r="B12" s="9" t="s">
        <v>91</v>
      </c>
      <c r="D12" s="8" t="s">
        <v>95</v>
      </c>
      <c r="E12" s="13">
        <v>43860</v>
      </c>
      <c r="F12" s="13">
        <v>43865</v>
      </c>
      <c r="G12" s="17"/>
    </row>
    <row r="13" spans="2:7" x14ac:dyDescent="0.2">
      <c r="B13" s="9" t="s">
        <v>92</v>
      </c>
      <c r="D13" s="8" t="s">
        <v>95</v>
      </c>
      <c r="E13" s="13">
        <v>43860</v>
      </c>
      <c r="F13" s="13">
        <v>43865</v>
      </c>
      <c r="G13" s="17"/>
    </row>
    <row r="14" spans="2:7" ht="22.5" x14ac:dyDescent="0.2">
      <c r="B14" s="9" t="s">
        <v>93</v>
      </c>
      <c r="D14" s="8" t="s">
        <v>95</v>
      </c>
      <c r="E14" s="13">
        <v>43860</v>
      </c>
      <c r="F14" s="13">
        <v>43865</v>
      </c>
      <c r="G14" s="17"/>
    </row>
    <row r="15" spans="2:7" ht="45" x14ac:dyDescent="0.2">
      <c r="B15" s="9" t="s">
        <v>94</v>
      </c>
      <c r="D15" s="8" t="s">
        <v>96</v>
      </c>
      <c r="E15" s="13">
        <v>43860</v>
      </c>
      <c r="F15" s="13">
        <v>43866</v>
      </c>
      <c r="G15" s="16" t="s">
        <v>98</v>
      </c>
    </row>
    <row r="16" spans="2:7" ht="22.5" x14ac:dyDescent="0.2">
      <c r="B16" s="9" t="s">
        <v>63</v>
      </c>
      <c r="D16" s="8" t="s">
        <v>95</v>
      </c>
      <c r="E16" s="13">
        <v>43860</v>
      </c>
      <c r="F16" s="13">
        <v>43865</v>
      </c>
      <c r="G16" s="1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401"/>
  <sheetViews>
    <sheetView workbookViewId="0">
      <selection activeCell="I11" sqref="I11"/>
    </sheetView>
  </sheetViews>
  <sheetFormatPr defaultColWidth="2.6640625" defaultRowHeight="12" x14ac:dyDescent="0.2"/>
  <cols>
    <col min="1" max="1" width="2.6640625" style="1"/>
    <col min="2" max="2" width="6.5" style="1" bestFit="1" customWidth="1"/>
    <col min="3" max="3" width="25.83203125" style="1" bestFit="1" customWidth="1"/>
    <col min="4" max="4" width="24.6640625" style="1" bestFit="1" customWidth="1"/>
    <col min="5" max="7" width="2.6640625" style="1"/>
    <col min="8" max="9" width="12.5" style="1" customWidth="1"/>
    <col min="10" max="10" width="12.83203125" style="1" customWidth="1"/>
    <col min="11" max="16384" width="2.6640625" style="1"/>
  </cols>
  <sheetData>
    <row r="2" spans="2:10" x14ac:dyDescent="0.2">
      <c r="B2" s="1" t="s">
        <v>47</v>
      </c>
      <c r="C2" s="1" t="s">
        <v>48</v>
      </c>
      <c r="D2" s="1" t="s">
        <v>49</v>
      </c>
      <c r="H2" s="1" t="s">
        <v>51</v>
      </c>
      <c r="I2" s="1" t="s">
        <v>50</v>
      </c>
      <c r="J2" s="1" t="s">
        <v>52</v>
      </c>
    </row>
    <row r="3" spans="2:10" x14ac:dyDescent="0.2">
      <c r="B3" s="2">
        <v>1</v>
      </c>
      <c r="C3" s="1">
        <v>100</v>
      </c>
      <c r="D3" s="1">
        <f>C3</f>
        <v>100</v>
      </c>
      <c r="H3" s="1">
        <v>2</v>
      </c>
      <c r="I3" s="1">
        <v>110</v>
      </c>
      <c r="J3" s="1" t="str">
        <f>IF(Tableau3[xp actuelle]&gt;=100+10*(Tableau3[lvl actuelle]-1),"Oui","Non")</f>
        <v>Oui</v>
      </c>
    </row>
    <row r="4" spans="2:10" x14ac:dyDescent="0.2">
      <c r="B4" s="2">
        <f>B3+1</f>
        <v>2</v>
      </c>
      <c r="C4" s="1">
        <f t="shared" ref="C4:C32" si="0">$C$3+B3*10</f>
        <v>110</v>
      </c>
      <c r="D4" s="1">
        <f t="shared" ref="D4:D32" si="1">C4+D3</f>
        <v>210</v>
      </c>
    </row>
    <row r="5" spans="2:10" x14ac:dyDescent="0.2">
      <c r="B5" s="2">
        <f t="shared" ref="B5:B26" si="2">B4+1</f>
        <v>3</v>
      </c>
      <c r="C5" s="1">
        <f t="shared" si="0"/>
        <v>120</v>
      </c>
      <c r="D5" s="1">
        <f t="shared" si="1"/>
        <v>330</v>
      </c>
    </row>
    <row r="6" spans="2:10" x14ac:dyDescent="0.2">
      <c r="B6" s="2">
        <f t="shared" si="2"/>
        <v>4</v>
      </c>
      <c r="C6" s="1">
        <f t="shared" si="0"/>
        <v>130</v>
      </c>
      <c r="D6" s="1">
        <f t="shared" si="1"/>
        <v>460</v>
      </c>
    </row>
    <row r="7" spans="2:10" x14ac:dyDescent="0.2">
      <c r="B7" s="2">
        <f t="shared" si="2"/>
        <v>5</v>
      </c>
      <c r="C7" s="1">
        <f t="shared" si="0"/>
        <v>140</v>
      </c>
      <c r="D7" s="1">
        <f t="shared" si="1"/>
        <v>600</v>
      </c>
    </row>
    <row r="8" spans="2:10" x14ac:dyDescent="0.2">
      <c r="B8" s="2">
        <f t="shared" si="2"/>
        <v>6</v>
      </c>
      <c r="C8" s="1">
        <f t="shared" si="0"/>
        <v>150</v>
      </c>
      <c r="D8" s="1">
        <f t="shared" si="1"/>
        <v>750</v>
      </c>
    </row>
    <row r="9" spans="2:10" x14ac:dyDescent="0.2">
      <c r="B9" s="2">
        <f t="shared" si="2"/>
        <v>7</v>
      </c>
      <c r="C9" s="1">
        <f t="shared" si="0"/>
        <v>160</v>
      </c>
      <c r="D9" s="1">
        <f t="shared" si="1"/>
        <v>910</v>
      </c>
    </row>
    <row r="10" spans="2:10" x14ac:dyDescent="0.2">
      <c r="B10" s="2">
        <f t="shared" si="2"/>
        <v>8</v>
      </c>
      <c r="C10" s="1">
        <f t="shared" si="0"/>
        <v>170</v>
      </c>
      <c r="D10" s="1">
        <f t="shared" si="1"/>
        <v>1080</v>
      </c>
    </row>
    <row r="11" spans="2:10" x14ac:dyDescent="0.2">
      <c r="B11" s="2">
        <f t="shared" si="2"/>
        <v>9</v>
      </c>
      <c r="C11" s="1">
        <f t="shared" si="0"/>
        <v>180</v>
      </c>
      <c r="D11" s="1">
        <f t="shared" si="1"/>
        <v>1260</v>
      </c>
    </row>
    <row r="12" spans="2:10" x14ac:dyDescent="0.2">
      <c r="B12" s="2">
        <f t="shared" si="2"/>
        <v>10</v>
      </c>
      <c r="C12" s="1">
        <f t="shared" si="0"/>
        <v>190</v>
      </c>
      <c r="D12" s="1">
        <f t="shared" si="1"/>
        <v>1450</v>
      </c>
    </row>
    <row r="13" spans="2:10" x14ac:dyDescent="0.2">
      <c r="B13" s="2">
        <f t="shared" si="2"/>
        <v>11</v>
      </c>
      <c r="C13" s="1">
        <f t="shared" si="0"/>
        <v>200</v>
      </c>
      <c r="D13" s="1">
        <f t="shared" si="1"/>
        <v>1650</v>
      </c>
    </row>
    <row r="14" spans="2:10" x14ac:dyDescent="0.2">
      <c r="B14" s="2">
        <f t="shared" si="2"/>
        <v>12</v>
      </c>
      <c r="C14" s="1">
        <f t="shared" si="0"/>
        <v>210</v>
      </c>
      <c r="D14" s="1">
        <f t="shared" si="1"/>
        <v>1860</v>
      </c>
    </row>
    <row r="15" spans="2:10" x14ac:dyDescent="0.2">
      <c r="B15" s="2">
        <f t="shared" si="2"/>
        <v>13</v>
      </c>
      <c r="C15" s="1">
        <f t="shared" si="0"/>
        <v>220</v>
      </c>
      <c r="D15" s="1">
        <f t="shared" si="1"/>
        <v>2080</v>
      </c>
    </row>
    <row r="16" spans="2:10" x14ac:dyDescent="0.2">
      <c r="B16" s="2">
        <f t="shared" si="2"/>
        <v>14</v>
      </c>
      <c r="C16" s="1">
        <f t="shared" si="0"/>
        <v>230</v>
      </c>
      <c r="D16" s="1">
        <f t="shared" si="1"/>
        <v>2310</v>
      </c>
    </row>
    <row r="17" spans="2:4" x14ac:dyDescent="0.2">
      <c r="B17" s="2">
        <f t="shared" si="2"/>
        <v>15</v>
      </c>
      <c r="C17" s="1">
        <f t="shared" si="0"/>
        <v>240</v>
      </c>
      <c r="D17" s="1">
        <f t="shared" si="1"/>
        <v>2550</v>
      </c>
    </row>
    <row r="18" spans="2:4" x14ac:dyDescent="0.2">
      <c r="B18" s="2">
        <f t="shared" si="2"/>
        <v>16</v>
      </c>
      <c r="C18" s="1">
        <f t="shared" si="0"/>
        <v>250</v>
      </c>
      <c r="D18" s="1">
        <f t="shared" si="1"/>
        <v>2800</v>
      </c>
    </row>
    <row r="19" spans="2:4" x14ac:dyDescent="0.2">
      <c r="B19" s="2">
        <f t="shared" si="2"/>
        <v>17</v>
      </c>
      <c r="C19" s="1">
        <f t="shared" si="0"/>
        <v>260</v>
      </c>
      <c r="D19" s="1">
        <f t="shared" si="1"/>
        <v>3060</v>
      </c>
    </row>
    <row r="20" spans="2:4" x14ac:dyDescent="0.2">
      <c r="B20" s="2">
        <f t="shared" si="2"/>
        <v>18</v>
      </c>
      <c r="C20" s="1">
        <f t="shared" si="0"/>
        <v>270</v>
      </c>
      <c r="D20" s="1">
        <f t="shared" si="1"/>
        <v>3330</v>
      </c>
    </row>
    <row r="21" spans="2:4" x14ac:dyDescent="0.2">
      <c r="B21" s="2">
        <f t="shared" si="2"/>
        <v>19</v>
      </c>
      <c r="C21" s="1">
        <f t="shared" si="0"/>
        <v>280</v>
      </c>
      <c r="D21" s="1">
        <f t="shared" si="1"/>
        <v>3610</v>
      </c>
    </row>
    <row r="22" spans="2:4" x14ac:dyDescent="0.2">
      <c r="B22" s="2">
        <f t="shared" si="2"/>
        <v>20</v>
      </c>
      <c r="C22" s="1">
        <f t="shared" si="0"/>
        <v>290</v>
      </c>
      <c r="D22" s="1">
        <f t="shared" si="1"/>
        <v>3900</v>
      </c>
    </row>
    <row r="23" spans="2:4" x14ac:dyDescent="0.2">
      <c r="B23" s="2">
        <f t="shared" si="2"/>
        <v>21</v>
      </c>
      <c r="C23" s="1">
        <f t="shared" si="0"/>
        <v>300</v>
      </c>
      <c r="D23" s="1">
        <f t="shared" si="1"/>
        <v>4200</v>
      </c>
    </row>
    <row r="24" spans="2:4" x14ac:dyDescent="0.2">
      <c r="B24" s="2">
        <f t="shared" si="2"/>
        <v>22</v>
      </c>
      <c r="C24" s="1">
        <f t="shared" si="0"/>
        <v>310</v>
      </c>
      <c r="D24" s="1">
        <f t="shared" si="1"/>
        <v>4510</v>
      </c>
    </row>
    <row r="25" spans="2:4" x14ac:dyDescent="0.2">
      <c r="B25" s="2">
        <f t="shared" si="2"/>
        <v>23</v>
      </c>
      <c r="C25" s="1">
        <f t="shared" si="0"/>
        <v>320</v>
      </c>
      <c r="D25" s="1">
        <f t="shared" si="1"/>
        <v>4830</v>
      </c>
    </row>
    <row r="26" spans="2:4" x14ac:dyDescent="0.2">
      <c r="B26" s="2">
        <f t="shared" si="2"/>
        <v>24</v>
      </c>
      <c r="C26" s="1">
        <f t="shared" si="0"/>
        <v>330</v>
      </c>
      <c r="D26" s="1">
        <f t="shared" si="1"/>
        <v>5160</v>
      </c>
    </row>
    <row r="27" spans="2:4" x14ac:dyDescent="0.2">
      <c r="B27" s="2">
        <f t="shared" ref="B27:B32" si="3">B26+1</f>
        <v>25</v>
      </c>
      <c r="C27" s="1">
        <f t="shared" si="0"/>
        <v>340</v>
      </c>
      <c r="D27" s="1">
        <f t="shared" si="1"/>
        <v>5500</v>
      </c>
    </row>
    <row r="28" spans="2:4" x14ac:dyDescent="0.2">
      <c r="B28" s="2">
        <f t="shared" si="3"/>
        <v>26</v>
      </c>
      <c r="C28" s="1">
        <f t="shared" si="0"/>
        <v>350</v>
      </c>
      <c r="D28" s="1">
        <f t="shared" si="1"/>
        <v>5850</v>
      </c>
    </row>
    <row r="29" spans="2:4" x14ac:dyDescent="0.2">
      <c r="B29" s="2">
        <f t="shared" si="3"/>
        <v>27</v>
      </c>
      <c r="C29" s="1">
        <f t="shared" si="0"/>
        <v>360</v>
      </c>
      <c r="D29" s="1">
        <f t="shared" si="1"/>
        <v>6210</v>
      </c>
    </row>
    <row r="30" spans="2:4" x14ac:dyDescent="0.2">
      <c r="B30" s="2">
        <f t="shared" si="3"/>
        <v>28</v>
      </c>
      <c r="C30" s="1">
        <f t="shared" si="0"/>
        <v>370</v>
      </c>
      <c r="D30" s="1">
        <f t="shared" si="1"/>
        <v>6580</v>
      </c>
    </row>
    <row r="31" spans="2:4" x14ac:dyDescent="0.2">
      <c r="B31" s="2">
        <f t="shared" si="3"/>
        <v>29</v>
      </c>
      <c r="C31" s="1">
        <f t="shared" si="0"/>
        <v>380</v>
      </c>
      <c r="D31" s="1">
        <f t="shared" si="1"/>
        <v>6960</v>
      </c>
    </row>
    <row r="32" spans="2:4" x14ac:dyDescent="0.2">
      <c r="B32" s="2">
        <f t="shared" si="3"/>
        <v>30</v>
      </c>
      <c r="C32" s="1">
        <f t="shared" si="0"/>
        <v>390</v>
      </c>
      <c r="D32" s="1">
        <f t="shared" si="1"/>
        <v>7350</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5"/>
  <sheetViews>
    <sheetView workbookViewId="0">
      <selection activeCell="E9" sqref="E9"/>
    </sheetView>
  </sheetViews>
  <sheetFormatPr defaultColWidth="12" defaultRowHeight="12" x14ac:dyDescent="0.2"/>
  <cols>
    <col min="4" max="4" width="18.33203125" bestFit="1" customWidth="1"/>
    <col min="5" max="5" width="46.83203125" bestFit="1" customWidth="1"/>
  </cols>
  <sheetData>
    <row r="2" spans="2:5" x14ac:dyDescent="0.2">
      <c r="C2" t="s">
        <v>76</v>
      </c>
      <c r="D2" t="s">
        <v>78</v>
      </c>
      <c r="E2" t="s">
        <v>81</v>
      </c>
    </row>
    <row r="3" spans="2:5" x14ac:dyDescent="0.2">
      <c r="B3" t="s">
        <v>73</v>
      </c>
      <c r="C3" t="s">
        <v>77</v>
      </c>
      <c r="D3" t="s">
        <v>79</v>
      </c>
      <c r="E3" t="s">
        <v>82</v>
      </c>
    </row>
    <row r="4" spans="2:5" x14ac:dyDescent="0.2">
      <c r="B4" t="s">
        <v>74</v>
      </c>
      <c r="C4" t="s">
        <v>77</v>
      </c>
      <c r="D4" t="s">
        <v>74</v>
      </c>
      <c r="E4" t="s">
        <v>83</v>
      </c>
    </row>
    <row r="5" spans="2:5" x14ac:dyDescent="0.2">
      <c r="B5" t="s">
        <v>75</v>
      </c>
      <c r="C5" t="s">
        <v>77</v>
      </c>
      <c r="D5" t="s">
        <v>80</v>
      </c>
      <c r="E5" t="s">
        <v>84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customXml/itemProps2.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C65796-EE89-47E5-8B82-54AF3C2867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Evolutions</vt:lpstr>
      <vt:lpstr>Bug reported</vt:lpstr>
      <vt:lpstr>Info Lvl</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EL ABBOUBI Nassim</cp:lastModifiedBy>
  <cp:revision/>
  <dcterms:created xsi:type="dcterms:W3CDTF">2020-01-28T12:17:27Z</dcterms:created>
  <dcterms:modified xsi:type="dcterms:W3CDTF">2020-02-04T13:41:22Z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