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cealchemist/Dropbox/EMPA_Documents/Oslo presentation/Excel for reference/"/>
    </mc:Choice>
  </mc:AlternateContent>
  <xr:revisionPtr revIDLastSave="0" documentId="13_ncr:1_{056E3D17-EBFE-F145-8F51-0C40D451E94E}" xr6:coauthVersionLast="47" xr6:coauthVersionMax="47" xr10:uidLastSave="{00000000-0000-0000-0000-000000000000}"/>
  <bookViews>
    <workbookView xWindow="8480" yWindow="6180" windowWidth="38300" windowHeight="20220" activeTab="6" xr2:uid="{1A6D523C-FE67-4F3F-AA9B-E9FEE83DA8F2}"/>
  </bookViews>
  <sheets>
    <sheet name="Schemas" sheetId="2" r:id="rId1"/>
    <sheet name="Ontology - Item" sheetId="5" r:id="rId2"/>
    <sheet name="@context-TopLevel" sheetId="3" r:id="rId3"/>
    <sheet name="@context-Connector" sheetId="4" r:id="rId4"/>
    <sheet name="Ontology - Unit" sheetId="6" r:id="rId5"/>
    <sheet name="Pubchem ID" sheetId="7" r:id="rId6"/>
    <sheet name="Schema ID" sheetId="9" r:id="rId7"/>
  </sheets>
  <definedNames>
    <definedName name="_xlnm._FilterDatabase" localSheetId="3" hidden="1">'@context-Connector'!$A$1:$B$19</definedName>
    <definedName name="_xlnm._FilterDatabase" localSheetId="1" hidden="1">'Ontology - Item'!$A$1:$B$49</definedName>
    <definedName name="_xlnm._FilterDatabase" localSheetId="0" hidden="1">Schemas!$A$2:$F$65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2" l="1"/>
  <c r="B80" i="2"/>
</calcChain>
</file>

<file path=xl/sharedStrings.xml><?xml version="1.0" encoding="utf-8"?>
<sst xmlns="http://schemas.openxmlformats.org/spreadsheetml/2006/main" count="1045" uniqueCount="546">
  <si>
    <t>required</t>
  </si>
  <si>
    <t>recommended</t>
  </si>
  <si>
    <t>string</t>
  </si>
  <si>
    <t>float</t>
  </si>
  <si>
    <t>Type</t>
  </si>
  <si>
    <t>Value</t>
  </si>
  <si>
    <t>Unit</t>
  </si>
  <si>
    <t>LiNi0.6Co0.2Mn0.2O2</t>
  </si>
  <si>
    <t>PVDF</t>
  </si>
  <si>
    <t>mg/cm2</t>
  </si>
  <si>
    <t>optional</t>
  </si>
  <si>
    <t>Priority</t>
  </si>
  <si>
    <t>Separator</t>
  </si>
  <si>
    <t>Separator material</t>
  </si>
  <si>
    <t>Separator thickness</t>
  </si>
  <si>
    <t>Separator porosity</t>
  </si>
  <si>
    <t>Separator tortuosity</t>
  </si>
  <si>
    <t>Electrolyte</t>
  </si>
  <si>
    <t>Electrolyte solvent A</t>
  </si>
  <si>
    <t>Electrolyte solvent A volume fraction</t>
  </si>
  <si>
    <t>mol/L</t>
  </si>
  <si>
    <t>LiPF6</t>
  </si>
  <si>
    <t>EC</t>
  </si>
  <si>
    <t>EMC</t>
  </si>
  <si>
    <t>VC</t>
  </si>
  <si>
    <t>Electrolyte solvent B</t>
  </si>
  <si>
    <t>Electrolyte solvent B volume fraction</t>
  </si>
  <si>
    <t>LiFSI</t>
  </si>
  <si>
    <t>TMSPI</t>
  </si>
  <si>
    <t>Electrolyte solute A</t>
  </si>
  <si>
    <t>Electrolyte solute B</t>
  </si>
  <si>
    <t>Electrolyte solute B molarity</t>
  </si>
  <si>
    <t xml:space="preserve">Electrolyte solute A molarity </t>
  </si>
  <si>
    <t>recommanded</t>
  </si>
  <si>
    <t>Comment</t>
  </si>
  <si>
    <t>Cell assembly</t>
  </si>
  <si>
    <t>mm</t>
  </si>
  <si>
    <t>Separator diameter</t>
  </si>
  <si>
    <t>Electrolyte optional physical parameters</t>
  </si>
  <si>
    <t>Separator optional microstructural/physical parameters</t>
  </si>
  <si>
    <t>Cell optional component supplier information</t>
  </si>
  <si>
    <t>Customcells</t>
  </si>
  <si>
    <t>Solvionic</t>
  </si>
  <si>
    <t>Celgard</t>
  </si>
  <si>
    <t>Hosen</t>
  </si>
  <si>
    <t>mS/cm</t>
  </si>
  <si>
    <t>g/cm3</t>
  </si>
  <si>
    <t>mA/cm2</t>
  </si>
  <si>
    <t>mAh/cm2</t>
  </si>
  <si>
    <t>mAh/g</t>
  </si>
  <si>
    <t>press + on left side to show</t>
  </si>
  <si>
    <t>Cell identification</t>
  </si>
  <si>
    <t>Empa</t>
  </si>
  <si>
    <t>Cell ID</t>
  </si>
  <si>
    <t>Project</t>
  </si>
  <si>
    <t>Battery2030+/PREMISE</t>
  </si>
  <si>
    <t>NotOntologize</t>
  </si>
  <si>
    <t>Ontology link</t>
  </si>
  <si>
    <t>Metadata</t>
  </si>
  <si>
    <t>Item</t>
  </si>
  <si>
    <t>Key</t>
  </si>
  <si>
    <t>Battery</t>
  </si>
  <si>
    <t>Label</t>
  </si>
  <si>
    <t>Symbol</t>
  </si>
  <si>
    <t>No Unit</t>
  </si>
  <si>
    <t>%</t>
  </si>
  <si>
    <t>55</t>
  </si>
  <si>
    <t>30</t>
  </si>
  <si>
    <t>70</t>
  </si>
  <si>
    <t>2</t>
  </si>
  <si>
    <t>96</t>
  </si>
  <si>
    <t>schema</t>
  </si>
  <si>
    <t>https://schema.org</t>
  </si>
  <si>
    <t>emmo</t>
  </si>
  <si>
    <t>https://w3id.org/emmo#</t>
  </si>
  <si>
    <t>echem</t>
  </si>
  <si>
    <t>https://w3id.org/emmo/domain/electrochemistry#</t>
  </si>
  <si>
    <t>battery</t>
  </si>
  <si>
    <t>https://w3id.org/emmo/domain/battery#</t>
  </si>
  <si>
    <t>chemical</t>
  </si>
  <si>
    <t>https://emmo-repo.github.io/domain-chemicalsubstance/chemicalsubstance.html</t>
  </si>
  <si>
    <t>unit</t>
  </si>
  <si>
    <t>https://qudt.org/vocab/unit/</t>
  </si>
  <si>
    <t>hasPart</t>
  </si>
  <si>
    <t>emmo:hasPart</t>
  </si>
  <si>
    <t>hasProperty</t>
  </si>
  <si>
    <t>emmo:hasProperty</t>
  </si>
  <si>
    <t>hasQuantity</t>
  </si>
  <si>
    <t>emmo:hasQuantity</t>
  </si>
  <si>
    <t>battery:Battery</t>
  </si>
  <si>
    <t>Cathode</t>
  </si>
  <si>
    <t>echem:Cathode</t>
  </si>
  <si>
    <t>CurrentCollector</t>
  </si>
  <si>
    <t>echem:CurrentCollector</t>
  </si>
  <si>
    <t>REQUESTED</t>
  </si>
  <si>
    <t>ActiveMaterial</t>
  </si>
  <si>
    <t>echem:ActiveMaterial</t>
  </si>
  <si>
    <t>MassFraction</t>
  </si>
  <si>
    <t>Binder</t>
  </si>
  <si>
    <t>echem:Binder</t>
  </si>
  <si>
    <t>emmo:MassFraction</t>
  </si>
  <si>
    <t>ConductiveAdditive</t>
  </si>
  <si>
    <t>echem:ConductiveAdditive</t>
  </si>
  <si>
    <t>MassLoading</t>
  </si>
  <si>
    <t>echem:MassLoading</t>
  </si>
  <si>
    <t>CalenderedCoatingThickness</t>
  </si>
  <si>
    <t>echem:CalenderedCoatingThickness</t>
  </si>
  <si>
    <t>Porosity</t>
  </si>
  <si>
    <t>emmo:Porosity</t>
  </si>
  <si>
    <t>Tortuosity</t>
  </si>
  <si>
    <t>emmo:Tortuosity</t>
  </si>
  <si>
    <t>echem:D50ParticleSize</t>
  </si>
  <si>
    <t>ProductID</t>
  </si>
  <si>
    <t>2032, SUS316L</t>
  </si>
  <si>
    <t>ID</t>
  </si>
  <si>
    <t>Thickness</t>
  </si>
  <si>
    <t>emmo:Thickness</t>
  </si>
  <si>
    <t>Spacer</t>
  </si>
  <si>
    <t>echem:Spacer</t>
  </si>
  <si>
    <t>echem:Separator</t>
  </si>
  <si>
    <t>Diameter</t>
  </si>
  <si>
    <t>emmo:Diameter</t>
  </si>
  <si>
    <t>echem:Spring</t>
  </si>
  <si>
    <t>schema:productID</t>
  </si>
  <si>
    <t>echem:Electrolyte</t>
  </si>
  <si>
    <t>emmo:ElectrolyticConductivity</t>
  </si>
  <si>
    <t>ElectrolyticConductivity</t>
  </si>
  <si>
    <t>Density</t>
  </si>
  <si>
    <t>emmo:Density</t>
  </si>
  <si>
    <t>Solvent</t>
  </si>
  <si>
    <t>chemical:SolventCompound</t>
  </si>
  <si>
    <t>ElectrolyteSalt</t>
  </si>
  <si>
    <t>chemical:Salt</t>
  </si>
  <si>
    <t>emmo:AmountConcentration</t>
  </si>
  <si>
    <t>um</t>
  </si>
  <si>
    <t>mPa.s</t>
  </si>
  <si>
    <t>millimeter</t>
  </si>
  <si>
    <t>unit:MilliM</t>
  </si>
  <si>
    <t>milliampere-hour per gram</t>
  </si>
  <si>
    <t>unit:MilliA-HR-PER-GM</t>
  </si>
  <si>
    <t>milligrams per square centimeter</t>
  </si>
  <si>
    <t>mg/cm\u00b2</t>
  </si>
  <si>
    <t>unit:MilliGM-PER-CentiM2</t>
  </si>
  <si>
    <t>mAh</t>
  </si>
  <si>
    <t>milliampere-hour</t>
  </si>
  <si>
    <t>unit:MilliA-HR</t>
  </si>
  <si>
    <t>mg</t>
  </si>
  <si>
    <t>milligram</t>
  </si>
  <si>
    <t xml:space="preserve">mg </t>
  </si>
  <si>
    <t>unit:MilliGM</t>
  </si>
  <si>
    <t>percent</t>
  </si>
  <si>
    <t>unit:PERCENT</t>
  </si>
  <si>
    <t>M</t>
  </si>
  <si>
    <t>molar</t>
  </si>
  <si>
    <t>unit:MOL</t>
  </si>
  <si>
    <t>uL</t>
  </si>
  <si>
    <t>microliter</t>
  </si>
  <si>
    <t>\u03bcL</t>
  </si>
  <si>
    <t>unit:MicroL</t>
  </si>
  <si>
    <t>V</t>
  </si>
  <si>
    <t>micrometer</t>
  </si>
  <si>
    <t>Volt</t>
  </si>
  <si>
    <t>milliampere per square centimeter</t>
  </si>
  <si>
    <t>milliampere-hour per square centimeter</t>
  </si>
  <si>
    <t>molar concentration</t>
  </si>
  <si>
    <t>millisiemens per centimeter</t>
  </si>
  <si>
    <t>millipascal-second</t>
  </si>
  <si>
    <t>grams per cubic centimeter</t>
  </si>
  <si>
    <t>\u03bcm</t>
  </si>
  <si>
    <t>mA/cm\u00b2</t>
  </si>
  <si>
    <t>mAh/cm\u00b2</t>
  </si>
  <si>
    <t>g/cm\u00b3</t>
  </si>
  <si>
    <t>unit:V</t>
  </si>
  <si>
    <t>unit:MicroM</t>
  </si>
  <si>
    <t>unit:MOL-PER-L</t>
  </si>
  <si>
    <t>unit:MilliS-PER-CentiM</t>
  </si>
  <si>
    <t>unit:MilliPA-SEC</t>
  </si>
  <si>
    <t>Coating</t>
  </si>
  <si>
    <t>echem:Coating</t>
  </si>
  <si>
    <t>Anode</t>
  </si>
  <si>
    <t>echem:Anode</t>
  </si>
  <si>
    <t>VolumeFraction</t>
  </si>
  <si>
    <t>emmo:VolumeFraction</t>
  </si>
  <si>
    <t>emmo:DynamicViscosity</t>
  </si>
  <si>
    <t>0</t>
  </si>
  <si>
    <t>Institution/company</t>
  </si>
  <si>
    <t>Scientist/technician/operator</t>
  </si>
  <si>
    <t>Empa-bco-000007</t>
  </si>
  <si>
    <t>Date of cell assembly</t>
  </si>
  <si>
    <t>16/6/2024</t>
  </si>
  <si>
    <t>Assembled manually or by robot</t>
  </si>
  <si>
    <t>manually</t>
  </si>
  <si>
    <t>0.16</t>
  </si>
  <si>
    <t>Corsin Battaglia (bco)</t>
  </si>
  <si>
    <t>35</t>
  </si>
  <si>
    <t>11113, A-1594</t>
  </si>
  <si>
    <t>95</t>
  </si>
  <si>
    <t>3</t>
  </si>
  <si>
    <t>Manufacturer</t>
  </si>
  <si>
    <t>Electrolyte manufacturer</t>
  </si>
  <si>
    <t>Electrolyte manufacturer product ID</t>
  </si>
  <si>
    <t>Electrolyte solvent A manufacturer</t>
  </si>
  <si>
    <t>Electrolyte solvent A manufacturer product ID</t>
  </si>
  <si>
    <t>Electrolyte solvent B manufacturer</t>
  </si>
  <si>
    <t>Electrolyte solvent B manufacturer product ID</t>
  </si>
  <si>
    <t>Electrolyte solute A manufacturer</t>
  </si>
  <si>
    <t>Electrolyte solute A manufacturer productD</t>
  </si>
  <si>
    <t>Electrolyte solute B manufacturer</t>
  </si>
  <si>
    <t>Electrolyte solute B manufacturer product ID</t>
  </si>
  <si>
    <t>Electrolyte solute C manufacturer</t>
  </si>
  <si>
    <t>Electrolyte solute C manufacturer product D</t>
  </si>
  <si>
    <t xml:space="preserve">Electrolyte solute D manufacturer </t>
  </si>
  <si>
    <t>Electrolyte solute D manufacturer product ID</t>
  </si>
  <si>
    <t>hasConstituent</t>
  </si>
  <si>
    <t>emmo:hasConstituent</t>
  </si>
  <si>
    <t>R2032</t>
  </si>
  <si>
    <t>NegativeElectrode</t>
  </si>
  <si>
    <t>PositiveElectrode</t>
  </si>
  <si>
    <t>Positive electrode current collector material</t>
  </si>
  <si>
    <t>Positive electrode current collector thickness</t>
  </si>
  <si>
    <t>Positive electrode coating active material</t>
  </si>
  <si>
    <t>Positive electrode coating active material mass fraction</t>
  </si>
  <si>
    <t>Positive electrode coating binder material</t>
  </si>
  <si>
    <t>Positive electrode coating binder material mass fraction</t>
  </si>
  <si>
    <t>Positive electrode coating conductive additive material</t>
  </si>
  <si>
    <t>Positive electrode coating conductive additive material mass fraction</t>
  </si>
  <si>
    <t>Positive electrode coating active material mass loading</t>
  </si>
  <si>
    <t>Positive electrode coating thickness after drying and calendering</t>
  </si>
  <si>
    <t>Positive electrode optional microstructral/physical parameters</t>
  </si>
  <si>
    <t>Positive electrode coating porosity</t>
  </si>
  <si>
    <t>Positive electrode coating tortuosity</t>
  </si>
  <si>
    <t>Positive electrode coating active material mean particle size</t>
  </si>
  <si>
    <t>Positive electrode optional half-cell data</t>
  </si>
  <si>
    <t>Positive electrode manufacturer</t>
  </si>
  <si>
    <t>Positive electrode manufacturer product ID</t>
  </si>
  <si>
    <t>Positive electrode current collector material manufacturer</t>
  </si>
  <si>
    <t>Positive electrode current collector material manufacturer product ID</t>
  </si>
  <si>
    <t>Positive electrode coating active material manufacturer</t>
  </si>
  <si>
    <t>Positive electrode coating active material manufacturer product ID</t>
  </si>
  <si>
    <t>Positive electrode coating binder material manufacturer</t>
  </si>
  <si>
    <t>Positive electrode coating binder material manufacturer product ID</t>
  </si>
  <si>
    <t>Positive electrode coating conductive additive material manufacturer</t>
  </si>
  <si>
    <t>Positive electrode coating conductive additive material manufacturer product ID</t>
  </si>
  <si>
    <t>Negative electrode (anode when battery is discharged)</t>
  </si>
  <si>
    <t>Positive electrode (cathode when battery is discharged)</t>
  </si>
  <si>
    <t>Negative electrode current collector thickness</t>
  </si>
  <si>
    <t>Negative electrode coating active material</t>
  </si>
  <si>
    <t>Negative electrode coating active material mass fraction</t>
  </si>
  <si>
    <t>Negative electrode coating binder material</t>
  </si>
  <si>
    <t>Negative electrode coating binder material mass fraction</t>
  </si>
  <si>
    <t>Negative electrode coating conductive additive material</t>
  </si>
  <si>
    <t>Negative electrode coating conductive additive material mass fraction</t>
  </si>
  <si>
    <t>Negative electrode coating active material mass loading</t>
  </si>
  <si>
    <t>Negative electrode coating thickness after drying and calendering</t>
  </si>
  <si>
    <t>Negative electrode optional microstructural/physical parameters</t>
  </si>
  <si>
    <t>Negative electrode coating porosity</t>
  </si>
  <si>
    <t>Negative electrode coating tortuosity</t>
  </si>
  <si>
    <t>Negative electrode coarting activ material mean particle size</t>
  </si>
  <si>
    <t>Negative electrode optional half-cell data</t>
  </si>
  <si>
    <t>Negative electrode manufacturer</t>
  </si>
  <si>
    <t>Negative electrode manufacturer product ID</t>
  </si>
  <si>
    <t>Negative electrode current collector material manufacturer</t>
  </si>
  <si>
    <t>Negative electrode current collector material manufacturer product ID</t>
  </si>
  <si>
    <t>Negative electrode coating active material manufacturer</t>
  </si>
  <si>
    <t>Negative electrode coating active material manufacturer product ID</t>
  </si>
  <si>
    <t>Negative electrode coating binder material manufacturer</t>
  </si>
  <si>
    <t>Negative electrode coating binder material manufacturer product ID</t>
  </si>
  <si>
    <t>Negative electrode coating conductive additive manufacturer supplier</t>
  </si>
  <si>
    <t>Negative electrode coating conductive additive material manufacturer product ID</t>
  </si>
  <si>
    <t>Negative electrode current collector material</t>
  </si>
  <si>
    <t>Positive electrode diameter</t>
  </si>
  <si>
    <t>Negative electrode diameter</t>
  </si>
  <si>
    <t>Separator manufacturer</t>
  </si>
  <si>
    <t>Separator manufacturer product ID</t>
  </si>
  <si>
    <t>RatedCapacity</t>
  </si>
  <si>
    <t>Negative electrode gravimetric rated discharge capacity</t>
  </si>
  <si>
    <t>Negative electrode areal rated discharge capacity</t>
  </si>
  <si>
    <t>Positive electrode areal rated discharge capacity</t>
  </si>
  <si>
    <t>Positive electrode gravimetric rated discharge capacity</t>
  </si>
  <si>
    <t>Cell case material</t>
  </si>
  <si>
    <t>Cell case lid coating material</t>
  </si>
  <si>
    <t>Cell case can coating material</t>
  </si>
  <si>
    <t>none</t>
  </si>
  <si>
    <t>hasNumericalValue</t>
  </si>
  <si>
    <t>emmo:hasNumericalValue</t>
  </si>
  <si>
    <t>Use pubchem ID if possible</t>
  </si>
  <si>
    <t>BattINFO CoinCellSchema version</t>
  </si>
  <si>
    <t>Reference electrode in half-cell configuration</t>
  </si>
  <si>
    <t>Li</t>
  </si>
  <si>
    <t>ReferenceElectrode</t>
  </si>
  <si>
    <t>https://www.w3.org/TR/rdf-schema/#ch_comment</t>
  </si>
  <si>
    <t>rdfs</t>
  </si>
  <si>
    <t>0.1.0</t>
  </si>
  <si>
    <t>hasPositiveElectrode</t>
  </si>
  <si>
    <t>hasCurrentCollector</t>
  </si>
  <si>
    <t>CoinCell</t>
  </si>
  <si>
    <t>battery:CoinCell</t>
  </si>
  <si>
    <t>Electrode</t>
  </si>
  <si>
    <t>echem:Electrode</t>
  </si>
  <si>
    <t>CoinCell-hasPositiveElectrode-Electrode-hasCurrentCollector-CurrentCollector</t>
  </si>
  <si>
    <t>CoinCell-hasPositiveElectrode-Electrode-hasCurrentCollector-CurrentCollector-hasMeasuredProperty-Thickness</t>
  </si>
  <si>
    <t>hasMeasuredProperty</t>
  </si>
  <si>
    <t>emmo:hasMeasuredProperty</t>
  </si>
  <si>
    <t>hasCoating</t>
  </si>
  <si>
    <t>ElectrodeCoating</t>
  </si>
  <si>
    <t>echem:ElectrodeCoating</t>
  </si>
  <si>
    <t>CoinCell-hasPositiveElectrode-Electrode-hasCoating-ElectrodeCoating-hasActiveMaterial-ActiveMaterial</t>
  </si>
  <si>
    <t>hasActiveMaterial</t>
  </si>
  <si>
    <t>CoinCell-hasPositiveElectrode-Electrode-hasCoating-ElectrodeCoating-hasActiveMaterial-ActiveMaterial-hasMeasuredProperty-MassFraction</t>
  </si>
  <si>
    <t>CoinCell-hasPositiveElectrode-Electrode-hasCoating-ElectrodeCoating-hasActiveMaterial-ActiveMaterial-hasMeasuredProperty-MassLoading</t>
  </si>
  <si>
    <t>CoinCell-hasPositiveElectrode-Electrode-hasCoating-ElectrodeCoating-hasActiveMaterial-ActiveMaterial-hasMeasuredProperty-D50ParticleSize</t>
  </si>
  <si>
    <t>D50ParticleSize</t>
  </si>
  <si>
    <t>hasBinder</t>
  </si>
  <si>
    <t>CoinCell-hasPositiveElectrode-Electrode-hasCoating-ElectrodeCoating-hasBinder-Binder</t>
  </si>
  <si>
    <t>CoinCell-hasPositiveElectrode-Electrode-hasCoating-ElectrodeCoating-hasBinder-Binder-hasMeasuredProperty-MassFraction</t>
  </si>
  <si>
    <t>CoinCell-hasPositiveElectrode-Electrode-hasCoating-ElectrodeCoating-hasConductiveAdditive-ConductiveAdditive</t>
  </si>
  <si>
    <t>hasConductiveAdditive</t>
  </si>
  <si>
    <t>CoinCell-hasPositiveElectrode-Electrode-hasCoating-ElectrodeCoating-hasConductiveAdditive-ConductiveAdditive-hasMeasuredProperty-MassFraction</t>
  </si>
  <si>
    <t>CoinCell-hasPositiveElectrode-Electrode-hasCoating-ElectrodeCoating-hasMeasuredProperty-CalenderedCoatingThickness</t>
  </si>
  <si>
    <t>CoinCell-hasPositiveElectrode-Electrode-hasCoating-ElectrodeCoating-hasMeasuredProperty-Porosity</t>
  </si>
  <si>
    <t>CoinCell-hasPositiveElectrode-Electrode-hasCoating-ElectrodeCoating-hasMeasuredProperty-Tortuosity</t>
  </si>
  <si>
    <t>schema:Manufacturer</t>
  </si>
  <si>
    <t>schema:Version</t>
  </si>
  <si>
    <t>schema:Creator</t>
  </si>
  <si>
    <t>CoinCell-hasNegativeElectrode-Electrode-hasCurrentCollector-CurrentCollector</t>
  </si>
  <si>
    <t>CoinCell-hasNegativeElectrode-Electrode-hasCurrentCollector-CurrentCollector-hasMeasuredProperty-Thickness</t>
  </si>
  <si>
    <t>CoinCell-hasNegativeElectrode-Electrode-hasCoating-ElectrodeCoating-hasActiveMaterial-ActiveMaterial</t>
  </si>
  <si>
    <t>CoinCell-hasNegativeElectrode-Electrode-hasCoating-ElectrodeCoating-hasActiveMaterial-ActiveMaterial-hasMeasuredProperty-MassFraction</t>
  </si>
  <si>
    <t>CoinCell-hasNegativeElectrode-Electrode-hasCoating-ElectrodeCoating-hasBinder-Binder</t>
  </si>
  <si>
    <t>CoinCell-hasNegativeElectrode-Electrode-hasCoating-ElectrodeCoating-hasBinder-Binder-hasMeasuredProperty-MassFraction</t>
  </si>
  <si>
    <t>CoinCell-hasNegativeElectrode-Electrode-hasCoating-ElectrodeCoating-hasConductiveAdditive-ConductiveAdditive</t>
  </si>
  <si>
    <t>CoinCell-hasNegativeElectrode-Electrode-hasCoating-ElectrodeCoating-hasConductiveAdditive-ConductiveAdditive-hasMeasuredProperty-MassFraction</t>
  </si>
  <si>
    <t>CoinCell-hasNegativeElectrode-Electrode-hasCoating-ElectrodeCoating-hasActiveMaterial-ActiveMaterial-hasMeasuredProperty-MassLoading</t>
  </si>
  <si>
    <t>CoinCell-hasNegativeElectrode-Electrode-hasCoating-ElectrodeCoating-hasMeasuredProperty-CalenderedCoatingThickness</t>
  </si>
  <si>
    <t>hasNegativeElectrode</t>
  </si>
  <si>
    <t>CoinCell-hasNegativeElectrode-Electrode-hasCoating-ElectrodeCoating-hasMeasuredProperty-Porosity</t>
  </si>
  <si>
    <t>CoinCell-hasNegativeElectrode-Electrode-hasCoating-ElectrodeCoating-hasMeasuredProperty-Tortuosity</t>
  </si>
  <si>
    <t>CoinCell-hasNegativeElectrode-Electrode-hasCoating-ElectrodeCoating-hasActiveMaterial-ActiveMaterial-hasMeasuredProperty-D50ParticleSize</t>
  </si>
  <si>
    <t>CoinCell-hasPositiveElectrode-Electrode-hasCoating-ElectrodeCoating-hasActiveMaterial-Manufacturer</t>
  </si>
  <si>
    <t>CoinCell-hasPositiveElectrode-Electrode-hasCoating-ElectrodeCoating-hasActiveMaterial-ProductID</t>
  </si>
  <si>
    <t>CoinCell-hasPositiveElectrode-Electrode-hasCoating-ElectrodeCoating-hasBinder-Manufacturer</t>
  </si>
  <si>
    <t>CoinCell-hasPositiveElectrode-Electrode-hasCoating-ElectrodeCoating-hasBinder-ProductID</t>
  </si>
  <si>
    <t>CoinCell-hasPositiveElectrode-Electrode-hasCoating-ElectrodeCoating-hasConductiveAdditive-ProductID</t>
  </si>
  <si>
    <t>CoinCell-hasNegativeElectrode-Manufacturer</t>
  </si>
  <si>
    <t>CoinCell-hasNegativeElectrode-ProductID</t>
  </si>
  <si>
    <t>CoinCell-hasNegativeElectrode-Electrode-hasCurrentCollector-Manufacturer</t>
  </si>
  <si>
    <t>CoinCell-hasNegativeElectrode-Electrode-hasCurrentCollector-ProductID</t>
  </si>
  <si>
    <t>CoinCell-hasNegativeElectrode-Electrode-hasCoating-ElectrodeCoating-hasActiveMaterial-Manufacturer</t>
  </si>
  <si>
    <t>CoinCell-hasNegativeElectrode-Electrode-hasCoating-ElectrodeCoating-hasActiveMaterial-ProductID</t>
  </si>
  <si>
    <t>CoinCell-hasNegativeElectrode-Electrode-hasCoating-ElectrodeCoating-hasBinder-Manufacturer</t>
  </si>
  <si>
    <t>CoinCell-hasNegativeElectrode-Electrode-hasCoating-ElectrodeCoating-hasBinder-ProductID</t>
  </si>
  <si>
    <t>CoinCell-hasNegativeElectrode-Electrode-hasCoating-ElectrodeCoating-hasConductiveAdditive-ProductID</t>
  </si>
  <si>
    <t>hasElectrolyte</t>
  </si>
  <si>
    <t>OrganicElectrolyte</t>
  </si>
  <si>
    <t>echem:OrganicElectrolyte</t>
  </si>
  <si>
    <t>hasSolvent</t>
  </si>
  <si>
    <t>CoinCell-hasElectrolyte-OrganicElectrolyte-hasSolvent-Solvent</t>
  </si>
  <si>
    <t>CoinCell-hasElectrolyte-OrganicElectrolyte-hasSolvent-Solvent-hasMeasuredProperty-VolumeFraction</t>
  </si>
  <si>
    <t>CoinCell-hasElectrolyte-OrganicElectrolyte-hasSolute-Solute</t>
  </si>
  <si>
    <t>hasSolute</t>
  </si>
  <si>
    <t>Solute</t>
  </si>
  <si>
    <t>echem:Solute</t>
  </si>
  <si>
    <t>CoinCell-hasElectrolyte-OrganicElectrolyte-hasSolute-Solute-hasMeasuredProperty-AmountConcentration</t>
  </si>
  <si>
    <t>AmountConcentration</t>
  </si>
  <si>
    <t>hasSeparator</t>
  </si>
  <si>
    <t>CoinCell-hasElectrolyte-Manufacturer</t>
  </si>
  <si>
    <t>CoinCell-hasElectrolyte-Manufacturer-ProductID</t>
  </si>
  <si>
    <t>CoinCell-hasElectrolyte-OrganicElectrolyte-hasSolvent-Manufacturer</t>
  </si>
  <si>
    <t>CoinCell-hasElectrolyte-OrganicElectrolyte-hasSolvent-ProductID</t>
  </si>
  <si>
    <t>CoinCell-hasElectrolyte-OrganicElectrolyte-hasSolute-Manufacturer</t>
  </si>
  <si>
    <t>CoinCell-hasElectrolyte-OrganicElectrolyte-hasSolute-ProductID</t>
  </si>
  <si>
    <t>CoinCell-hasSeparator-Separator</t>
  </si>
  <si>
    <t>CoinCell-hasSeparator-Separator-hasMeasuredProperty-Thickness</t>
  </si>
  <si>
    <t>CoinCell-hasSeparator-Separator-hasMeasuredProperty-Porosity</t>
  </si>
  <si>
    <t>CoinCell-hasSeparator-Separator-hasMeasuredProperty-Tortuosity</t>
  </si>
  <si>
    <t>CoinCell-hasSeparator-Manufacturer</t>
  </si>
  <si>
    <t>hasCase</t>
  </si>
  <si>
    <t>CoinCell-hasSeparator-ProductID</t>
  </si>
  <si>
    <t>Cell case</t>
  </si>
  <si>
    <t>Cell spring diameter</t>
  </si>
  <si>
    <t>Cell spring thickness</t>
  </si>
  <si>
    <t>CoinCell-hasConstituent-Spacer-hasMeasuredProperty-Diameter</t>
  </si>
  <si>
    <t>Cell spacer diameter</t>
  </si>
  <si>
    <t>Cell spacer thickness</t>
  </si>
  <si>
    <t>CoinCell-hasConstituent-Spacer-hasMeasuredProperty-Thickness</t>
  </si>
  <si>
    <t>CoinCell-hasPositiveElectrode-Electrode-hasMeasuredProperty-Diameter</t>
  </si>
  <si>
    <t>CoinCell-hasNegativeElectrode-Electrode-hasMeasuredProperty-Diameter</t>
  </si>
  <si>
    <t>CoinCell-hasSeparator-Separator-hasMeasuredProperty-Diameter</t>
  </si>
  <si>
    <t>Cell case manufacturer</t>
  </si>
  <si>
    <t>Cell case manufacturer product ID</t>
  </si>
  <si>
    <t>CoinCell-hasCase-Manufacturer</t>
  </si>
  <si>
    <t>CoinCell-hasCase-ProductID</t>
  </si>
  <si>
    <t>CoinCell-hasElectrolyte-OrganicElectrolyte-hasMeasuredProperty-ElectrolyticConductivity</t>
  </si>
  <si>
    <t>CoinCell-hasElectrolyte-OrganicElectrolyte-hasMeasuredProperty-DynamicViscosity</t>
  </si>
  <si>
    <t>CoinCell-hasElectrolyte-OrganicElectrolyte-hasMeasuredProperty-Density</t>
  </si>
  <si>
    <t>DynamicViscosity</t>
  </si>
  <si>
    <t>Version</t>
  </si>
  <si>
    <t>CoinCell-hasPositiveElectrode-Electrode-hasMeasuredProperty-RatedCapacity</t>
  </si>
  <si>
    <t>CoinCell-hasNegativeElectrode-Electrode-hasMeasuredProperty-RatedCapacity</t>
  </si>
  <si>
    <t>Creator</t>
  </si>
  <si>
    <t>rdfs:Comment</t>
  </si>
  <si>
    <t>Electrolyte temperature</t>
  </si>
  <si>
    <t>°C</t>
  </si>
  <si>
    <t>Electrolyte conductivity</t>
  </si>
  <si>
    <t>Electrolyte viscosity</t>
  </si>
  <si>
    <t>Electrolyte density</t>
  </si>
  <si>
    <t>degree Celsius</t>
  </si>
  <si>
    <t>Pubchem ID</t>
  </si>
  <si>
    <t>https://pubchem.ncbi.nlm.nih.gov/compound/7303</t>
  </si>
  <si>
    <t>https://pubchem.ncbi.nlm.nih.gov/compound/522046</t>
  </si>
  <si>
    <t>https://pubchem.ncbi.nlm.nih.gov/compound/23688915</t>
  </si>
  <si>
    <t>https://pubchem.ncbi.nlm.nih.gov/compound/13385</t>
  </si>
  <si>
    <t>https://pubchem.ncbi.nlm.nih.gov/compound/Graphite</t>
  </si>
  <si>
    <t>https://pubchem.ncbi.nlm.nih.gov/compound/5359268</t>
  </si>
  <si>
    <t>https://pubchem.ncbi.nlm.nih.gov/compound/23978</t>
  </si>
  <si>
    <t>https://pubchem.ncbi.nlm.nih.gov/substance/135021938</t>
  </si>
  <si>
    <t>https://pubchem.ncbi.nlm.nih.gov/compound/Carbon%20Black</t>
  </si>
  <si>
    <t>https://pubchem.ncbi.nlm.nih.gov/compound/137213</t>
  </si>
  <si>
    <t>https://pubchem.ncbi.nlm.nih.gov/compound/Polyolefin</t>
  </si>
  <si>
    <t>https://pubchem.ncbi.nlm.nih.gov/substance/485083898</t>
  </si>
  <si>
    <t>https://pubchem.ncbi.nlm.nih.gov/compound/45261246</t>
  </si>
  <si>
    <t>Corsin Battaglia</t>
  </si>
  <si>
    <t>Nukorn Plainpan</t>
  </si>
  <si>
    <t>https://orcid.org/0000-0002-5003-1134</t>
  </si>
  <si>
    <t>https://orcid.org/0009-0002-6447-8057</t>
  </si>
  <si>
    <t>https://www.wikidata.org/wiki/Q683116</t>
  </si>
  <si>
    <t>https://www.wikidata.org/wiki/Q30285492</t>
  </si>
  <si>
    <t>https://www.wikidata.org/wiki/Q122199856</t>
  </si>
  <si>
    <t>https://www.wikidata.org/wiki/Q120784603</t>
  </si>
  <si>
    <t>Comment #Version</t>
  </si>
  <si>
    <t>Comment #Manufacturer</t>
  </si>
  <si>
    <t>Comment #Creator</t>
  </si>
  <si>
    <t>Comment #Project</t>
  </si>
  <si>
    <t>Comment #ProductID</t>
  </si>
  <si>
    <t>Comment #DateCreated</t>
  </si>
  <si>
    <t>Comment #</t>
  </si>
  <si>
    <t>CellLid</t>
  </si>
  <si>
    <t>CellCan</t>
  </si>
  <si>
    <t>CoinCell-hasCase-CoinCase</t>
  </si>
  <si>
    <t>CoinCase</t>
  </si>
  <si>
    <t>echem:CoinCase</t>
  </si>
  <si>
    <t>echem:CellCan</t>
  </si>
  <si>
    <t>echem:CellLid</t>
  </si>
  <si>
    <t>echem:RatedCapacity</t>
  </si>
  <si>
    <t>echem:ReferenceElectrode</t>
  </si>
  <si>
    <t>LowerVoltageLimit</t>
  </si>
  <si>
    <t>echem:LowerVoltageLimit</t>
  </si>
  <si>
    <t>UpperVoltageLimit</t>
  </si>
  <si>
    <t>echem:UpperVoltageLimit</t>
  </si>
  <si>
    <t>CoinCell-hasCase-CoinCase-hasConstituent-CellLid-hasCoating-Coating</t>
  </si>
  <si>
    <t>CoinCell-hasCase-CoinCase-hasConstituent-CellCan-hasCoating-Coating</t>
  </si>
  <si>
    <t>echem:NegativeElectrode</t>
  </si>
  <si>
    <t>echem:PositiveElectrode</t>
  </si>
  <si>
    <t>CelsiusTemperature</t>
  </si>
  <si>
    <t>emmo:CelsiusTemperature</t>
  </si>
  <si>
    <t>CoinCell-hasElectrolyte-OrganicElectrolyte-hasMeasuredProperty-CelsiusTemperature</t>
  </si>
  <si>
    <t>ElectrochemicalHalfCell</t>
  </si>
  <si>
    <t>echem:ElectrochemicalHalfCell</t>
  </si>
  <si>
    <t>ElectrolyteAdditive</t>
  </si>
  <si>
    <t>echem:ElectrolyteAdditive</t>
  </si>
  <si>
    <t>CoinCell-hasElectrolyte-OrganicElectrolyte-hasSolute-ElectrolyteAdditive</t>
  </si>
  <si>
    <t>CoinCell-hasElectrolyte-OrganicElectrolyte-hasSolute-ElectrolyteAdditive-hasMeasuredProperty-AmountConcentration</t>
  </si>
  <si>
    <t>#ElectrolyteSalt</t>
  </si>
  <si>
    <t>CoinCell-hasConstituent-WaveSpring-hasMeasuredProperty-Diameter</t>
  </si>
  <si>
    <t>CoinCell-hasConstituent-WaveSpring-hasMeasuredProperty-Thickness</t>
  </si>
  <si>
    <t>WaveSpring</t>
  </si>
  <si>
    <t>hasContact</t>
  </si>
  <si>
    <t>emmo:hasContact</t>
  </si>
  <si>
    <t>echem:hasCase</t>
  </si>
  <si>
    <t>echem:hasCoating</t>
  </si>
  <si>
    <t>echem:hasCurrentCollector</t>
  </si>
  <si>
    <t>echem:hasElectrolyte</t>
  </si>
  <si>
    <t>echem:hasNegativeElectrode</t>
  </si>
  <si>
    <t>echem:hasPositiveElectrode</t>
  </si>
  <si>
    <t>echem:hasSeparator</t>
  </si>
  <si>
    <t>echem:hasSolute</t>
  </si>
  <si>
    <t>echem:hasSolvent</t>
  </si>
  <si>
    <t>hasOutput</t>
  </si>
  <si>
    <t>emmo:hasOutput</t>
  </si>
  <si>
    <t>emmo:hasInput</t>
  </si>
  <si>
    <t>hasInput</t>
  </si>
  <si>
    <t>CoinCell-hasNegativeElectrode-Electrode-hasMeasuredProperty-RatedCapacity-hasInput-ReferenceElectrode</t>
  </si>
  <si>
    <t>ElectricCurrentDensity</t>
  </si>
  <si>
    <t>emmo:ElectricCurrentDensity</t>
  </si>
  <si>
    <t>ConstantCurrentCharging</t>
  </si>
  <si>
    <t>echem:ConstantCurrentCharging</t>
  </si>
  <si>
    <t>ConstantVoltageCharging</t>
  </si>
  <si>
    <t>echem:ConstantVoltageCharging</t>
  </si>
  <si>
    <t>ConstantCurrentDischarging</t>
  </si>
  <si>
    <t>ConstantVoltageDischarging</t>
  </si>
  <si>
    <t>echem:ConstantCurrentDischarging</t>
  </si>
  <si>
    <t>echem:ConstantVoltageDischarging</t>
  </si>
  <si>
    <t>LowerElectricCurrentDensityLimit</t>
  </si>
  <si>
    <t>echem:LowerElectricCurrentDensityLimit</t>
  </si>
  <si>
    <t>CoinCell-hasNegativeElectrode-Electrode-hasMeasuredProperty-RatedCapacity-hasInput-ConstantCurrentCharging-hasInput-ElectricCurrentDensity</t>
  </si>
  <si>
    <t>CoinCell-hasNegativeElectrode-Electrode-hasMeasuredProperty-RatedCapacity-hasInput-ConstantCurrentCharging-hasInput-LowerVoltageLimit</t>
  </si>
  <si>
    <t>CoinCell-hasNegativeElectrode-Electrode-hasMeasuredProperty-RatedCapacity-hasInput-ConstantCurrentCharging-hasInput-UpperVoltageLimit</t>
  </si>
  <si>
    <t>CoinCell-hasNegativeElectrode-Electrode-hasMeasuredProperty-RatedCapacity-hasInput-ConstantVoltageCharging-hasInput-LowerElectricCurrentDensityLimit</t>
  </si>
  <si>
    <t>CoinCell-hasNegativeElectrode-Electrode-hasMeasuredProperty-RatedCapacity-hasInput-ConstantCurrentDischarging-hasInput-LowerVoltageLimit</t>
  </si>
  <si>
    <t>CoinCell-hasNegativeElectrode-Electrode-hasMeasuredProperty-RatedCapacity-hasInput-ConstantCurrentDischarging-hasInput-ElectricCurrentDensity</t>
  </si>
  <si>
    <t>CoinCell-hasNegativeElectrode-Electrode-hasMeasuredProperty-RatedCapacity-hasInput-ConstantVoltageDischarging-hasInput-UpperVoltageLimit</t>
  </si>
  <si>
    <t>CoinCell-hasNegativeElectrode-Electrode-hasMeasuredProperty-RatedCapacity-hasInput-ConstantVoltageDischarging-hasInput-LowerElectricCurrentDensityLimit</t>
  </si>
  <si>
    <t>CoinCell-hasNegativeElectrode-Electrode-hasMeasuredProperty-RatedCapacity-hasInput-ElectrochemicalHalfCell</t>
  </si>
  <si>
    <t>CoinCell-hasNegativeElectrode-Electrode-hasMeasuredProperty-RatedCapacity-hasInput-ConstantVoltageCharging-hasInput-LowerVoltageLimit</t>
  </si>
  <si>
    <t>Measurement in half-cell configuration</t>
  </si>
  <si>
    <t>Half cell constant current charging current density</t>
  </si>
  <si>
    <t>Half cell constant current charging upper voltage limit</t>
  </si>
  <si>
    <t>Half cell constant current charging lower voltage limit</t>
  </si>
  <si>
    <t>Half cell constant voltage charging lower voltage limit</t>
  </si>
  <si>
    <t>Half cell constant voltage charging lower current density limit</t>
  </si>
  <si>
    <t>Half cell constant current discharging current density</t>
  </si>
  <si>
    <t>Half cell constant current discharging current lower voltage limit</t>
  </si>
  <si>
    <t>Half cell constant current discharging current upper voltage limit</t>
  </si>
  <si>
    <t>Half cell constant voltage charging upper voltage limit</t>
  </si>
  <si>
    <t>CoinCell-hasNegativeElectrode-Electrode-hasMeasuredProperty-RatedCapacity-hasInput-ConstantCurrentDischarging-hasInput-UpperVoltageLimit</t>
  </si>
  <si>
    <t>CoinCell-hasPositiveElectrode-Electrode-hasMeasuredProperty-RatedCapacity-hasInput-ElectrochemicalHalfCell</t>
  </si>
  <si>
    <t>CoinCell-hasPositiveElectrode-Electrode-hasMeasuredProperty-RatedCapacity-hasInput-ReferenceElectrode</t>
  </si>
  <si>
    <t>CoinCell-hasPositiveElectrode-Electrode-hasMeasuredProperty-RatedCapacity-hasInput-ConstantCurrentCharging-hasInput-UpperVoltageLimit</t>
  </si>
  <si>
    <t>CoinCell-hasPositiveElectrode-Electrode-hasMeasuredProperty-RatedCapacity-hasInput-ConstantCurrentCharging-hasInput-ElectricCurrentDensity</t>
  </si>
  <si>
    <t>CoinCell-hasPositiveElectrode-Electrode-hasMeasuredProperty-RatedCapacity-hasInput-ConstantCurrentCharging-hasInput-LowerVoltageLimit</t>
  </si>
  <si>
    <t>CoinCell-hasPositiveElectrode-Electrode-hasMeasuredProperty-RatedCapacity-hasInput-ConstantVoltageCharging-hasInput-LowerElectricCurrentDensityLimit</t>
  </si>
  <si>
    <t>CoinCell-hasPositiveElectrode-Electrode-hasMeasuredProperty-RatedCapacity-hasInput-ConstantCurrentDischarging-hasInput-LowerVoltageLimit</t>
  </si>
  <si>
    <t>CoinCell-hasPositiveElectrode-Electrode-hasMeasuredProperty-RatedCapacity-hasInput-ConstantCurrentDischarging-hasInput-ElectricCurrentDensity</t>
  </si>
  <si>
    <t>CoinCell-hasPositiveElectrode-Electrode-hasMeasuredProperty-RatedCapacity-hasInput-ConstantCurrentDischarging-hasInput-UpperVoltageLimit</t>
  </si>
  <si>
    <t>CoinCell-hasPositiveElectrode-Electrode-hasMeasuredProperty-RatedCapacity-hasInput-ConstantVoltageDischarging-hasInput-LowerElectricCurrentDensityLimit</t>
  </si>
  <si>
    <t>CoinCell-hasPositiveElectrode-Electrode-hasMeasuredProperty-RatedCapacity-hasInput-ConstantVoltageCharging-hasInput-UpperVoltageLimit</t>
  </si>
  <si>
    <t>CoinCell-hasPositiveElectrode-Electrode-hasMeasuredProperty-RatedCapacity-hasInput-ConstantVoltageDischarging-hasInput-LowerVoltageLimit</t>
  </si>
  <si>
    <t>Negative electrode optional component manufacturer information</t>
  </si>
  <si>
    <t>Positive electrode optional component manufacturer information</t>
  </si>
  <si>
    <t>Electrolyte additive A</t>
  </si>
  <si>
    <t>Electrolyte additive A molarity</t>
  </si>
  <si>
    <t>Electrolyte additive B</t>
  </si>
  <si>
    <t>Electrolyte additive B molarity</t>
  </si>
  <si>
    <t>Electrolyte optional component manufacturer information</t>
  </si>
  <si>
    <t>Separator optional component manufacturer information</t>
  </si>
  <si>
    <t>https://orcid.org/0000-0001-9610-3589</t>
  </si>
  <si>
    <t>Graham Kimbell</t>
  </si>
  <si>
    <t>echem:hasBinder</t>
  </si>
  <si>
    <t>echem:hasActiveMaterial</t>
  </si>
  <si>
    <t>echem:hasConductiveAdditive</t>
  </si>
  <si>
    <t>Aluminum</t>
  </si>
  <si>
    <t>Carbon black</t>
  </si>
  <si>
    <t>Copper</t>
  </si>
  <si>
    <t>Graphite</t>
  </si>
  <si>
    <t>Polyolefin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</si>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</sst>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  <font>
      <b/>
      <i/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FF0000"/>
      <name val="Segoe UI"/>
      <family val="2"/>
    </font>
    <font>
      <b/>
      <sz val="12"/>
      <color theme="1"/>
      <name val="Segoe UI"/>
      <family val="2"/>
    </font>
    <font>
      <sz val="10"/>
      <color theme="5" tint="-0.249977111117893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  <font>
      <sz val="10"/>
      <color rgb="FF28C840"/>
      <name val="Segoe UI"/>
      <family val="2"/>
    </font>
    <font>
      <sz val="10"/>
      <color rgb="FF009C4A"/>
      <name val="Segoe UI"/>
      <family val="2"/>
    </font>
    <font>
      <sz val="10"/>
      <color theme="5"/>
      <name val="Segoe UI"/>
      <family val="2"/>
    </font>
    <font>
      <sz val="10"/>
      <color theme="4" tint="0.39997558519241921"/>
      <name val="Segoe UI"/>
      <family val="2"/>
    </font>
    <font>
      <sz val="10"/>
      <color theme="0" tint="-0.34998626667073579"/>
      <name val="Segoe UI"/>
      <family val="2"/>
    </font>
    <font>
      <sz val="10"/>
      <color rgb="FFFF7815"/>
      <name val="Segoe UI"/>
      <family val="2"/>
    </font>
    <font>
      <sz val="10"/>
      <color rgb="FF92D050"/>
      <name val="Segoe UI"/>
      <family val="2"/>
    </font>
    <font>
      <b/>
      <sz val="12"/>
      <color theme="1"/>
      <name val="Segoe UI"/>
      <family val="2"/>
    </font>
    <font>
      <sz val="10"/>
      <name val="Arial Unicode MS"/>
      <family val="2"/>
    </font>
    <font>
      <i/>
      <sz val="10"/>
      <name val="Segoe UI"/>
      <family val="2"/>
    </font>
    <font>
      <b/>
      <sz val="12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13">
    <xf numFmtId="0" fontId="0" fillId="0" borderId="0" xfId="0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7" borderId="0" xfId="0" applyFont="1" applyFill="1"/>
    <xf numFmtId="0" fontId="0" fillId="7" borderId="0" xfId="0" applyFill="1"/>
    <xf numFmtId="0" fontId="5" fillId="3" borderId="0" xfId="0" applyFont="1" applyFill="1"/>
    <xf numFmtId="0" fontId="5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8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0" fontId="4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2" fillId="0" borderId="0" xfId="2"/>
    <xf numFmtId="0" fontId="13" fillId="0" borderId="0" xfId="0" applyFont="1"/>
    <xf numFmtId="0" fontId="11" fillId="0" borderId="0" xfId="0" applyFont="1"/>
    <xf numFmtId="0" fontId="0" fillId="0" borderId="0" xfId="0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11" fillId="10" borderId="0" xfId="0" applyFont="1" applyFill="1"/>
    <xf numFmtId="0" fontId="16" fillId="3" borderId="0" xfId="0" applyFont="1" applyFill="1"/>
    <xf numFmtId="0" fontId="17" fillId="8" borderId="0" xfId="0" applyFont="1" applyFill="1" applyAlignment="1">
      <alignment horizontal="center"/>
    </xf>
    <xf numFmtId="0" fontId="5" fillId="12" borderId="0" xfId="0" applyFont="1" applyFill="1"/>
    <xf numFmtId="0" fontId="6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8" fillId="12" borderId="0" xfId="0" applyFont="1" applyFill="1"/>
    <xf numFmtId="0" fontId="5" fillId="14" borderId="0" xfId="0" applyFont="1" applyFill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1" fillId="14" borderId="0" xfId="0" applyFont="1" applyFill="1"/>
    <xf numFmtId="0" fontId="19" fillId="14" borderId="0" xfId="0" applyFont="1" applyFill="1"/>
    <xf numFmtId="0" fontId="20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11" fillId="0" borderId="0" xfId="2" applyFont="1"/>
    <xf numFmtId="0" fontId="11" fillId="0" borderId="0" xfId="0" applyFont="1" applyAlignment="1">
      <alignment horizontal="center"/>
    </xf>
    <xf numFmtId="0" fontId="11" fillId="10" borderId="0" xfId="0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49" fontId="11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2" borderId="0" xfId="1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9" fontId="22" fillId="0" borderId="0" xfId="0" applyNumberFormat="1" applyFont="1" applyAlignment="1">
      <alignment horizontal="center"/>
    </xf>
    <xf numFmtId="0" fontId="22" fillId="5" borderId="0" xfId="1" applyNumberFormat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6" borderId="0" xfId="0" applyFont="1" applyFill="1"/>
    <xf numFmtId="49" fontId="11" fillId="6" borderId="0" xfId="0" applyNumberFormat="1" applyFont="1" applyFill="1" applyAlignment="1">
      <alignment horizontal="center"/>
    </xf>
    <xf numFmtId="0" fontId="11" fillId="0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49" fontId="22" fillId="10" borderId="0" xfId="0" applyNumberFormat="1" applyFont="1" applyFill="1" applyAlignment="1">
      <alignment horizontal="center"/>
    </xf>
    <xf numFmtId="0" fontId="11" fillId="10" borderId="0" xfId="0" applyFont="1" applyFill="1" applyAlignment="1">
      <alignment horizontal="left"/>
    </xf>
    <xf numFmtId="0" fontId="11" fillId="13" borderId="0" xfId="0" applyFont="1" applyFill="1"/>
    <xf numFmtId="0" fontId="18" fillId="0" borderId="0" xfId="0" applyFont="1" applyAlignment="1">
      <alignment horizontal="left"/>
    </xf>
    <xf numFmtId="0" fontId="18" fillId="5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11" fillId="15" borderId="0" xfId="0" applyFont="1" applyFill="1"/>
    <xf numFmtId="0" fontId="0" fillId="10" borderId="0" xfId="0" applyFill="1"/>
    <xf numFmtId="0" fontId="8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5" fillId="0" borderId="0" xfId="0" applyFont="1" applyAlignment="1">
      <alignment horizontal="left"/>
    </xf>
    <xf numFmtId="0" fontId="0" fillId="12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1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4" fillId="10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11" fillId="9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1" fillId="14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1" fontId="11" fillId="5" borderId="0" xfId="0" applyNumberFormat="1" applyFont="1" applyFill="1" applyAlignment="1">
      <alignment horizontal="center"/>
    </xf>
    <xf numFmtId="0" fontId="11" fillId="16" borderId="0" xfId="0" applyFont="1" applyFill="1"/>
    <xf numFmtId="0" fontId="1" fillId="0" borderId="0" xfId="0" applyFont="1"/>
    <xf numFmtId="2" fontId="1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11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33"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7815"/>
      <color rgb="FF28C840"/>
      <color rgb="FF009C4A"/>
      <color rgb="FFFF8DFB"/>
      <color rgb="FFFF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emmo/domain/battery" TargetMode="External"/><Relationship Id="rId7" Type="http://schemas.openxmlformats.org/officeDocument/2006/relationships/hyperlink" Target="https://www.w3.org/TR/rdf-schema/" TargetMode="External"/><Relationship Id="rId2" Type="http://schemas.openxmlformats.org/officeDocument/2006/relationships/hyperlink" Target="https://w3id.org/emmo/domain/electrochemistry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s://qudt.org/vocab/unit/" TargetMode="External"/><Relationship Id="rId5" Type="http://schemas.openxmlformats.org/officeDocument/2006/relationships/hyperlink" Target="https://emmo-repo.github.io/domain-chemicalsubstance/chemicalsubstance.html" TargetMode="External"/><Relationship Id="rId4" Type="http://schemas.openxmlformats.org/officeDocument/2006/relationships/hyperlink" Target="https://w3id.org/emm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9-0002-6447-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0AC4-924F-4442-8D7F-0FF7EE1B14F8}">
  <sheetPr codeName="Sheet2"/>
  <dimension ref="A1:BN150"/>
  <sheetViews>
    <sheetView zoomScale="123" zoomScaleNormal="123" workbookViewId="0">
      <selection activeCell="G117" sqref="G117"/>
    </sheetView>
  </sheetViews>
  <sheetFormatPr baseColWidth="10" defaultColWidth="9" defaultRowHeight="14" outlineLevelRow="2" x14ac:dyDescent="0.2"/>
  <cols>
    <col min="1" max="1" width="77.19921875" customWidth="1"/>
    <col min="2" max="2" width="24.19921875" style="18" bestFit="1" customWidth="1"/>
    <col min="3" max="3" width="9" style="18" bestFit="1" customWidth="1"/>
    <col min="4" max="4" width="6.796875" style="18" bestFit="1" customWidth="1"/>
    <col min="5" max="5" width="157.796875" customWidth="1"/>
    <col min="6" max="6" width="14.3984375" style="62" bestFit="1" customWidth="1"/>
    <col min="7" max="7" width="104.796875" style="78" bestFit="1" customWidth="1"/>
    <col min="8" max="8" width="14.796875" bestFit="1" customWidth="1"/>
    <col min="9" max="9" width="46.19921875" customWidth="1"/>
  </cols>
  <sheetData>
    <row r="1" spans="1:9" ht="16" x14ac:dyDescent="0.2">
      <c r="A1" s="12" t="s">
        <v>58</v>
      </c>
      <c r="B1" s="12" t="s">
        <v>5</v>
      </c>
      <c r="C1" s="43" t="s">
        <v>6</v>
      </c>
      <c r="D1" s="12" t="s">
        <v>4</v>
      </c>
      <c r="E1" s="12" t="s">
        <v>57</v>
      </c>
      <c r="F1" s="96" t="s">
        <v>11</v>
      </c>
      <c r="G1" s="76" t="s">
        <v>34</v>
      </c>
    </row>
    <row r="2" spans="1:9" x14ac:dyDescent="0.2">
      <c r="A2" s="10" t="s">
        <v>51</v>
      </c>
      <c r="B2" s="15"/>
      <c r="C2" s="15"/>
      <c r="D2" s="15"/>
      <c r="E2" s="11"/>
      <c r="F2" s="97"/>
      <c r="G2" s="77"/>
    </row>
    <row r="3" spans="1:9" x14ac:dyDescent="0.2">
      <c r="A3" s="26" t="s">
        <v>185</v>
      </c>
      <c r="B3" s="46" t="s">
        <v>52</v>
      </c>
      <c r="C3" s="46" t="s">
        <v>64</v>
      </c>
      <c r="D3" s="18" t="s">
        <v>2</v>
      </c>
      <c r="E3" s="62" t="s">
        <v>430</v>
      </c>
      <c r="F3" s="62" t="s">
        <v>1</v>
      </c>
    </row>
    <row r="4" spans="1:9" x14ac:dyDescent="0.2">
      <c r="A4" s="30" t="s">
        <v>186</v>
      </c>
      <c r="B4" s="47" t="s">
        <v>193</v>
      </c>
      <c r="C4" s="47" t="s">
        <v>64</v>
      </c>
      <c r="D4" s="16" t="s">
        <v>2</v>
      </c>
      <c r="E4" s="69" t="s">
        <v>431</v>
      </c>
      <c r="F4" s="69" t="s">
        <v>1</v>
      </c>
      <c r="G4" s="79"/>
    </row>
    <row r="5" spans="1:9" x14ac:dyDescent="0.2">
      <c r="A5" s="26" t="s">
        <v>54</v>
      </c>
      <c r="B5" s="46" t="s">
        <v>55</v>
      </c>
      <c r="C5" s="46" t="s">
        <v>64</v>
      </c>
      <c r="D5" s="18" t="s">
        <v>2</v>
      </c>
      <c r="E5" s="62" t="s">
        <v>432</v>
      </c>
      <c r="F5" s="62" t="s">
        <v>1</v>
      </c>
    </row>
    <row r="6" spans="1:9" x14ac:dyDescent="0.2">
      <c r="A6" s="30" t="s">
        <v>53</v>
      </c>
      <c r="B6" s="47" t="s">
        <v>187</v>
      </c>
      <c r="C6" s="47" t="s">
        <v>64</v>
      </c>
      <c r="D6" s="16" t="s">
        <v>2</v>
      </c>
      <c r="E6" s="69" t="s">
        <v>433</v>
      </c>
      <c r="F6" s="69" t="s">
        <v>1</v>
      </c>
      <c r="G6" s="79"/>
    </row>
    <row r="7" spans="1:9" x14ac:dyDescent="0.2">
      <c r="A7" s="26" t="s">
        <v>188</v>
      </c>
      <c r="B7" s="46" t="s">
        <v>189</v>
      </c>
      <c r="C7" s="46" t="s">
        <v>64</v>
      </c>
      <c r="D7" s="18" t="s">
        <v>2</v>
      </c>
      <c r="E7" s="62" t="s">
        <v>434</v>
      </c>
      <c r="F7" s="62" t="s">
        <v>1</v>
      </c>
    </row>
    <row r="8" spans="1:9" x14ac:dyDescent="0.2">
      <c r="A8" s="30" t="s">
        <v>190</v>
      </c>
      <c r="B8" s="47" t="s">
        <v>191</v>
      </c>
      <c r="C8" s="47" t="s">
        <v>64</v>
      </c>
      <c r="D8" s="16" t="s">
        <v>2</v>
      </c>
      <c r="E8" s="69" t="s">
        <v>435</v>
      </c>
      <c r="F8" s="69" t="s">
        <v>1</v>
      </c>
      <c r="G8" s="79"/>
    </row>
    <row r="9" spans="1:9" x14ac:dyDescent="0.2">
      <c r="A9" t="s">
        <v>286</v>
      </c>
      <c r="B9" s="18" t="s">
        <v>292</v>
      </c>
      <c r="C9" s="18" t="s">
        <v>64</v>
      </c>
      <c r="D9" s="18" t="s">
        <v>2</v>
      </c>
      <c r="E9" s="62" t="s">
        <v>429</v>
      </c>
      <c r="F9" s="62" t="s">
        <v>1</v>
      </c>
    </row>
    <row r="10" spans="1:9" x14ac:dyDescent="0.2">
      <c r="A10" s="1" t="s">
        <v>244</v>
      </c>
      <c r="B10" s="17"/>
      <c r="C10" s="17"/>
      <c r="D10" s="17"/>
      <c r="E10" s="2"/>
      <c r="F10" s="98"/>
      <c r="G10" s="80"/>
    </row>
    <row r="11" spans="1:9" s="25" customFormat="1" x14ac:dyDescent="0.2">
      <c r="A11" s="48" t="s">
        <v>218</v>
      </c>
      <c r="B11" s="49" t="s">
        <v>540</v>
      </c>
      <c r="C11" s="49" t="s">
        <v>64</v>
      </c>
      <c r="D11" s="49" t="s">
        <v>2</v>
      </c>
      <c r="E11" s="48" t="s">
        <v>299</v>
      </c>
      <c r="F11" s="99" t="s">
        <v>0</v>
      </c>
      <c r="G11" s="84" t="s">
        <v>285</v>
      </c>
      <c r="H11" s="26"/>
      <c r="I11" s="26"/>
    </row>
    <row r="12" spans="1:9" x14ac:dyDescent="0.2">
      <c r="A12" s="26" t="s">
        <v>219</v>
      </c>
      <c r="B12" s="46">
        <v>15</v>
      </c>
      <c r="C12" s="46" t="s">
        <v>134</v>
      </c>
      <c r="D12" s="46" t="s">
        <v>3</v>
      </c>
      <c r="E12" s="26" t="s">
        <v>300</v>
      </c>
      <c r="F12" s="62" t="s">
        <v>1</v>
      </c>
    </row>
    <row r="13" spans="1:9" s="14" customFormat="1" x14ac:dyDescent="0.2">
      <c r="A13" s="48" t="s">
        <v>220</v>
      </c>
      <c r="B13" s="49" t="s">
        <v>7</v>
      </c>
      <c r="C13" s="49" t="s">
        <v>64</v>
      </c>
      <c r="D13" s="49" t="s">
        <v>2</v>
      </c>
      <c r="E13" s="48" t="s">
        <v>306</v>
      </c>
      <c r="F13" s="99" t="s">
        <v>0</v>
      </c>
      <c r="G13" s="84" t="s">
        <v>285</v>
      </c>
    </row>
    <row r="14" spans="1:9" x14ac:dyDescent="0.2">
      <c r="A14" s="26" t="s">
        <v>221</v>
      </c>
      <c r="B14" s="50" t="s">
        <v>70</v>
      </c>
      <c r="C14" s="46" t="s">
        <v>65</v>
      </c>
      <c r="D14" s="46" t="s">
        <v>3</v>
      </c>
      <c r="E14" s="26" t="s">
        <v>308</v>
      </c>
      <c r="F14" s="62" t="s">
        <v>0</v>
      </c>
      <c r="G14" s="83"/>
    </row>
    <row r="15" spans="1:9" x14ac:dyDescent="0.2">
      <c r="A15" s="48" t="s">
        <v>222</v>
      </c>
      <c r="B15" s="49" t="s">
        <v>8</v>
      </c>
      <c r="C15" s="49" t="s">
        <v>64</v>
      </c>
      <c r="D15" s="49" t="s">
        <v>2</v>
      </c>
      <c r="E15" s="48" t="s">
        <v>313</v>
      </c>
      <c r="F15" s="99" t="s">
        <v>0</v>
      </c>
      <c r="G15" s="84" t="s">
        <v>285</v>
      </c>
    </row>
    <row r="16" spans="1:9" x14ac:dyDescent="0.2">
      <c r="A16" s="26" t="s">
        <v>223</v>
      </c>
      <c r="B16" s="50" t="s">
        <v>69</v>
      </c>
      <c r="C16" s="46" t="s">
        <v>65</v>
      </c>
      <c r="D16" s="46" t="s">
        <v>3</v>
      </c>
      <c r="E16" s="26" t="s">
        <v>314</v>
      </c>
      <c r="F16" s="62" t="s">
        <v>0</v>
      </c>
      <c r="G16" s="83"/>
    </row>
    <row r="17" spans="1:7" x14ac:dyDescent="0.2">
      <c r="A17" s="48" t="s">
        <v>224</v>
      </c>
      <c r="B17" s="49" t="s">
        <v>541</v>
      </c>
      <c r="C17" s="49" t="s">
        <v>64</v>
      </c>
      <c r="D17" s="49" t="s">
        <v>2</v>
      </c>
      <c r="E17" s="48" t="s">
        <v>315</v>
      </c>
      <c r="F17" s="99" t="s">
        <v>0</v>
      </c>
      <c r="G17" s="84" t="s">
        <v>285</v>
      </c>
    </row>
    <row r="18" spans="1:7" x14ac:dyDescent="0.2">
      <c r="A18" s="26" t="s">
        <v>225</v>
      </c>
      <c r="B18" s="50" t="s">
        <v>69</v>
      </c>
      <c r="C18" s="46" t="s">
        <v>65</v>
      </c>
      <c r="D18" s="46" t="s">
        <v>3</v>
      </c>
      <c r="E18" s="26" t="s">
        <v>317</v>
      </c>
      <c r="F18" s="62" t="s">
        <v>0</v>
      </c>
      <c r="G18" s="83"/>
    </row>
    <row r="19" spans="1:7" x14ac:dyDescent="0.2">
      <c r="A19" s="48" t="s">
        <v>226</v>
      </c>
      <c r="B19" s="49">
        <v>6.2</v>
      </c>
      <c r="C19" s="49" t="s">
        <v>9</v>
      </c>
      <c r="D19" s="49" t="s">
        <v>3</v>
      </c>
      <c r="E19" s="99" t="s">
        <v>309</v>
      </c>
      <c r="F19" s="99" t="s">
        <v>0</v>
      </c>
      <c r="G19" s="82"/>
    </row>
    <row r="20" spans="1:7" x14ac:dyDescent="0.2">
      <c r="A20" s="26" t="s">
        <v>227</v>
      </c>
      <c r="B20" s="46">
        <v>16</v>
      </c>
      <c r="C20" s="46" t="s">
        <v>134</v>
      </c>
      <c r="D20" s="46" t="s">
        <v>3</v>
      </c>
      <c r="E20" s="26" t="s">
        <v>318</v>
      </c>
      <c r="F20" s="62" t="s">
        <v>1</v>
      </c>
      <c r="G20" s="83"/>
    </row>
    <row r="21" spans="1:7" x14ac:dyDescent="0.2">
      <c r="A21" s="7" t="s">
        <v>228</v>
      </c>
      <c r="B21" s="22" t="s">
        <v>50</v>
      </c>
      <c r="C21" s="17"/>
      <c r="D21" s="17"/>
      <c r="E21" s="31" t="s">
        <v>56</v>
      </c>
      <c r="F21" s="98"/>
      <c r="G21" s="80"/>
    </row>
    <row r="22" spans="1:7" outlineLevel="1" x14ac:dyDescent="0.2">
      <c r="A22" s="26" t="s">
        <v>229</v>
      </c>
      <c r="B22" s="51" t="s">
        <v>194</v>
      </c>
      <c r="C22" s="46" t="s">
        <v>65</v>
      </c>
      <c r="D22" s="46" t="s">
        <v>3</v>
      </c>
      <c r="E22" s="26" t="s">
        <v>319</v>
      </c>
      <c r="F22" s="62" t="s">
        <v>10</v>
      </c>
      <c r="G22" s="83"/>
    </row>
    <row r="23" spans="1:7" outlineLevel="1" x14ac:dyDescent="0.2">
      <c r="A23" s="48" t="s">
        <v>230</v>
      </c>
      <c r="B23" s="52">
        <v>2.5</v>
      </c>
      <c r="C23" s="49" t="s">
        <v>64</v>
      </c>
      <c r="D23" s="49" t="s">
        <v>3</v>
      </c>
      <c r="E23" s="48" t="s">
        <v>320</v>
      </c>
      <c r="F23" s="99" t="s">
        <v>10</v>
      </c>
      <c r="G23" s="81"/>
    </row>
    <row r="24" spans="1:7" outlineLevel="1" x14ac:dyDescent="0.2">
      <c r="A24" s="26" t="s">
        <v>231</v>
      </c>
      <c r="B24" s="53">
        <v>8</v>
      </c>
      <c r="C24" s="46" t="s">
        <v>134</v>
      </c>
      <c r="D24" s="46" t="s">
        <v>3</v>
      </c>
      <c r="E24" s="26" t="s">
        <v>310</v>
      </c>
      <c r="F24" s="62" t="s">
        <v>10</v>
      </c>
      <c r="G24" s="83"/>
    </row>
    <row r="25" spans="1:7" x14ac:dyDescent="0.2">
      <c r="A25" s="7" t="s">
        <v>232</v>
      </c>
      <c r="B25" s="22" t="s">
        <v>50</v>
      </c>
      <c r="C25" s="17"/>
      <c r="D25" s="17"/>
      <c r="E25" s="31" t="s">
        <v>56</v>
      </c>
      <c r="F25" s="98"/>
      <c r="G25" s="80"/>
    </row>
    <row r="26" spans="1:7" outlineLevel="1" x14ac:dyDescent="0.2">
      <c r="A26" s="26" t="s">
        <v>504</v>
      </c>
      <c r="B26" s="46"/>
      <c r="C26" s="46" t="s">
        <v>64</v>
      </c>
      <c r="D26" s="46" t="s">
        <v>2</v>
      </c>
      <c r="E26" s="78" t="s">
        <v>515</v>
      </c>
      <c r="F26" s="62" t="s">
        <v>10</v>
      </c>
      <c r="G26" s="71"/>
    </row>
    <row r="27" spans="1:7" outlineLevel="1" x14ac:dyDescent="0.2">
      <c r="A27" s="48" t="s">
        <v>287</v>
      </c>
      <c r="B27" s="49" t="s">
        <v>288</v>
      </c>
      <c r="C27" s="49" t="s">
        <v>64</v>
      </c>
      <c r="D27" s="49" t="s">
        <v>2</v>
      </c>
      <c r="E27" s="99" t="s">
        <v>516</v>
      </c>
      <c r="F27" s="99" t="s">
        <v>10</v>
      </c>
      <c r="G27" s="82"/>
    </row>
    <row r="28" spans="1:7" outlineLevel="1" x14ac:dyDescent="0.2">
      <c r="A28" s="26" t="s">
        <v>507</v>
      </c>
      <c r="B28" s="112">
        <v>1</v>
      </c>
      <c r="C28" s="46" t="s">
        <v>159</v>
      </c>
      <c r="D28" s="46" t="s">
        <v>3</v>
      </c>
      <c r="E28" s="78" t="s">
        <v>519</v>
      </c>
      <c r="F28" s="62" t="s">
        <v>10</v>
      </c>
      <c r="G28" s="71"/>
    </row>
    <row r="29" spans="1:7" outlineLevel="1" x14ac:dyDescent="0.2">
      <c r="A29" s="48" t="s">
        <v>505</v>
      </c>
      <c r="B29" s="49">
        <v>0.1</v>
      </c>
      <c r="C29" s="49" t="s">
        <v>47</v>
      </c>
      <c r="D29" s="49" t="s">
        <v>3</v>
      </c>
      <c r="E29" s="99" t="s">
        <v>518</v>
      </c>
      <c r="F29" s="99" t="s">
        <v>10</v>
      </c>
      <c r="G29" s="82"/>
    </row>
    <row r="30" spans="1:7" outlineLevel="1" x14ac:dyDescent="0.2">
      <c r="A30" s="26" t="s">
        <v>506</v>
      </c>
      <c r="B30" s="18">
        <v>0.01</v>
      </c>
      <c r="C30" s="18" t="s">
        <v>159</v>
      </c>
      <c r="D30" s="18" t="s">
        <v>3</v>
      </c>
      <c r="E30" s="78" t="s">
        <v>517</v>
      </c>
      <c r="F30" s="62" t="s">
        <v>10</v>
      </c>
      <c r="G30" s="55"/>
    </row>
    <row r="31" spans="1:7" outlineLevel="1" x14ac:dyDescent="0.2">
      <c r="A31" s="48" t="s">
        <v>513</v>
      </c>
      <c r="B31" s="49">
        <v>0.01</v>
      </c>
      <c r="C31" s="49" t="s">
        <v>159</v>
      </c>
      <c r="D31" s="49" t="s">
        <v>3</v>
      </c>
      <c r="E31" s="99" t="s">
        <v>525</v>
      </c>
      <c r="F31" s="99" t="s">
        <v>10</v>
      </c>
      <c r="G31" s="82"/>
    </row>
    <row r="32" spans="1:7" outlineLevel="1" x14ac:dyDescent="0.2">
      <c r="A32" t="s">
        <v>509</v>
      </c>
      <c r="B32" s="18">
        <v>0.01</v>
      </c>
      <c r="C32" t="s">
        <v>47</v>
      </c>
      <c r="D32" s="18" t="s">
        <v>3</v>
      </c>
      <c r="E32" t="s">
        <v>520</v>
      </c>
      <c r="F32" t="s">
        <v>10</v>
      </c>
      <c r="G32"/>
    </row>
    <row r="33" spans="1:7" outlineLevel="1" x14ac:dyDescent="0.2">
      <c r="A33" s="48" t="s">
        <v>512</v>
      </c>
      <c r="B33" s="49">
        <v>0.01</v>
      </c>
      <c r="C33" s="49" t="s">
        <v>159</v>
      </c>
      <c r="D33" s="49" t="s">
        <v>3</v>
      </c>
      <c r="E33" s="99" t="s">
        <v>523</v>
      </c>
      <c r="F33" s="99" t="s">
        <v>10</v>
      </c>
      <c r="G33" s="82"/>
    </row>
    <row r="34" spans="1:7" outlineLevel="1" x14ac:dyDescent="0.2">
      <c r="A34" t="s">
        <v>510</v>
      </c>
      <c r="B34" s="111">
        <v>0.1</v>
      </c>
      <c r="C34" s="18" t="s">
        <v>47</v>
      </c>
      <c r="D34" s="18" t="s">
        <v>3</v>
      </c>
      <c r="E34" s="78" t="s">
        <v>522</v>
      </c>
      <c r="F34" s="62" t="s">
        <v>10</v>
      </c>
      <c r="G34" s="55"/>
    </row>
    <row r="35" spans="1:7" outlineLevel="1" x14ac:dyDescent="0.2">
      <c r="A35" s="48" t="s">
        <v>511</v>
      </c>
      <c r="B35" s="49">
        <v>1</v>
      </c>
      <c r="C35" s="49" t="s">
        <v>159</v>
      </c>
      <c r="D35" s="49" t="s">
        <v>3</v>
      </c>
      <c r="E35" s="99" t="s">
        <v>521</v>
      </c>
      <c r="F35" s="99" t="s">
        <v>10</v>
      </c>
      <c r="G35" s="82"/>
    </row>
    <row r="36" spans="1:7" outlineLevel="1" x14ac:dyDescent="0.2">
      <c r="A36" t="s">
        <v>508</v>
      </c>
      <c r="B36" s="111">
        <v>1</v>
      </c>
      <c r="C36" s="18" t="s">
        <v>159</v>
      </c>
      <c r="D36" s="18" t="s">
        <v>3</v>
      </c>
      <c r="E36" s="78" t="s">
        <v>526</v>
      </c>
      <c r="F36" s="62" t="s">
        <v>10</v>
      </c>
      <c r="G36" s="55"/>
    </row>
    <row r="37" spans="1:7" outlineLevel="1" x14ac:dyDescent="0.2">
      <c r="A37" s="48" t="s">
        <v>509</v>
      </c>
      <c r="B37" s="49">
        <v>0.01</v>
      </c>
      <c r="C37" s="49" t="s">
        <v>47</v>
      </c>
      <c r="D37" s="49" t="s">
        <v>3</v>
      </c>
      <c r="E37" s="99" t="s">
        <v>524</v>
      </c>
      <c r="F37" s="99" t="s">
        <v>10</v>
      </c>
      <c r="G37" s="82"/>
    </row>
    <row r="38" spans="1:7" outlineLevel="1" x14ac:dyDescent="0.2">
      <c r="A38" t="s">
        <v>277</v>
      </c>
      <c r="B38" s="18">
        <v>1.2</v>
      </c>
      <c r="C38" s="18" t="s">
        <v>48</v>
      </c>
      <c r="D38" s="18" t="s">
        <v>3</v>
      </c>
      <c r="E38" s="78" t="s">
        <v>397</v>
      </c>
      <c r="F38" s="78" t="s">
        <v>10</v>
      </c>
    </row>
    <row r="39" spans="1:7" outlineLevel="1" x14ac:dyDescent="0.2">
      <c r="A39" s="48" t="s">
        <v>278</v>
      </c>
      <c r="B39" s="49">
        <f>B38/B19*1000</f>
        <v>193.54838709677418</v>
      </c>
      <c r="C39" s="49" t="s">
        <v>49</v>
      </c>
      <c r="D39" s="49" t="s">
        <v>3</v>
      </c>
      <c r="E39" s="99" t="s">
        <v>397</v>
      </c>
      <c r="F39" s="99" t="s">
        <v>10</v>
      </c>
      <c r="G39" s="82"/>
    </row>
    <row r="40" spans="1:7" x14ac:dyDescent="0.2">
      <c r="A40" s="7" t="s">
        <v>528</v>
      </c>
      <c r="B40" s="22" t="s">
        <v>50</v>
      </c>
      <c r="C40" s="17"/>
      <c r="D40" s="17"/>
      <c r="E40" s="31" t="s">
        <v>56</v>
      </c>
      <c r="F40" s="98"/>
      <c r="G40" s="80"/>
    </row>
    <row r="41" spans="1:7" outlineLevel="1" x14ac:dyDescent="0.2">
      <c r="A41" s="26" t="s">
        <v>233</v>
      </c>
      <c r="B41" s="46" t="s">
        <v>41</v>
      </c>
      <c r="C41" s="46" t="s">
        <v>64</v>
      </c>
      <c r="D41" s="46" t="s">
        <v>2</v>
      </c>
      <c r="E41" s="26" t="s">
        <v>343</v>
      </c>
      <c r="F41" s="62" t="s">
        <v>10</v>
      </c>
    </row>
    <row r="42" spans="1:7" outlineLevel="1" x14ac:dyDescent="0.2">
      <c r="A42" s="48" t="s">
        <v>234</v>
      </c>
      <c r="B42" s="49">
        <v>100000030</v>
      </c>
      <c r="C42" s="49" t="s">
        <v>64</v>
      </c>
      <c r="D42" s="49" t="s">
        <v>2</v>
      </c>
      <c r="E42" s="99" t="s">
        <v>344</v>
      </c>
      <c r="F42" s="99" t="s">
        <v>10</v>
      </c>
      <c r="G42" s="82"/>
    </row>
    <row r="43" spans="1:7" outlineLevel="1" x14ac:dyDescent="0.2">
      <c r="A43" s="26" t="s">
        <v>235</v>
      </c>
      <c r="B43" s="46"/>
      <c r="C43" s="46" t="s">
        <v>64</v>
      </c>
      <c r="D43" s="46" t="s">
        <v>2</v>
      </c>
      <c r="E43" s="26" t="s">
        <v>345</v>
      </c>
      <c r="F43" s="62" t="s">
        <v>10</v>
      </c>
    </row>
    <row r="44" spans="1:7" outlineLevel="1" x14ac:dyDescent="0.2">
      <c r="A44" s="48" t="s">
        <v>236</v>
      </c>
      <c r="B44" s="49"/>
      <c r="C44" s="49" t="s">
        <v>64</v>
      </c>
      <c r="D44" s="49" t="s">
        <v>2</v>
      </c>
      <c r="E44" s="99" t="s">
        <v>346</v>
      </c>
      <c r="F44" s="99" t="s">
        <v>10</v>
      </c>
      <c r="G44" s="82"/>
    </row>
    <row r="45" spans="1:7" outlineLevel="1" x14ac:dyDescent="0.2">
      <c r="A45" s="26" t="s">
        <v>237</v>
      </c>
      <c r="B45" s="46"/>
      <c r="C45" s="46" t="s">
        <v>64</v>
      </c>
      <c r="D45" s="46" t="s">
        <v>2</v>
      </c>
      <c r="E45" s="26" t="s">
        <v>338</v>
      </c>
      <c r="F45" s="62" t="s">
        <v>10</v>
      </c>
    </row>
    <row r="46" spans="1:7" outlineLevel="1" x14ac:dyDescent="0.2">
      <c r="A46" s="48" t="s">
        <v>238</v>
      </c>
      <c r="B46" s="49"/>
      <c r="C46" s="49" t="s">
        <v>64</v>
      </c>
      <c r="D46" s="49" t="s">
        <v>2</v>
      </c>
      <c r="E46" s="48" t="s">
        <v>339</v>
      </c>
      <c r="F46" s="99" t="s">
        <v>10</v>
      </c>
      <c r="G46" s="84"/>
    </row>
    <row r="47" spans="1:7" outlineLevel="1" x14ac:dyDescent="0.2">
      <c r="A47" s="26" t="s">
        <v>239</v>
      </c>
      <c r="B47" s="46"/>
      <c r="C47" s="46" t="s">
        <v>64</v>
      </c>
      <c r="D47" s="46" t="s">
        <v>2</v>
      </c>
      <c r="E47" s="26" t="s">
        <v>340</v>
      </c>
      <c r="F47" s="62" t="s">
        <v>10</v>
      </c>
    </row>
    <row r="48" spans="1:7" outlineLevel="1" x14ac:dyDescent="0.2">
      <c r="A48" s="48" t="s">
        <v>240</v>
      </c>
      <c r="B48" s="49"/>
      <c r="C48" s="49" t="s">
        <v>64</v>
      </c>
      <c r="D48" s="49" t="s">
        <v>2</v>
      </c>
      <c r="E48" s="48" t="s">
        <v>341</v>
      </c>
      <c r="F48" s="99" t="s">
        <v>10</v>
      </c>
      <c r="G48" s="84"/>
    </row>
    <row r="49" spans="1:7" outlineLevel="1" x14ac:dyDescent="0.2">
      <c r="A49" s="26" t="s">
        <v>241</v>
      </c>
      <c r="B49" s="46"/>
      <c r="C49" s="46" t="s">
        <v>64</v>
      </c>
      <c r="D49" s="46" t="s">
        <v>2</v>
      </c>
      <c r="E49" s="26" t="s">
        <v>315</v>
      </c>
      <c r="F49" s="62" t="s">
        <v>10</v>
      </c>
    </row>
    <row r="50" spans="1:7" outlineLevel="1" x14ac:dyDescent="0.2">
      <c r="A50" s="48" t="s">
        <v>242</v>
      </c>
      <c r="B50" s="49"/>
      <c r="C50" s="49" t="s">
        <v>64</v>
      </c>
      <c r="D50" s="49" t="s">
        <v>2</v>
      </c>
      <c r="E50" s="48" t="s">
        <v>342</v>
      </c>
      <c r="F50" s="99" t="s">
        <v>10</v>
      </c>
      <c r="G50" s="84"/>
    </row>
    <row r="51" spans="1:7" x14ac:dyDescent="0.2">
      <c r="A51" s="3" t="s">
        <v>243</v>
      </c>
      <c r="B51" s="19"/>
      <c r="C51" s="19"/>
      <c r="D51" s="19"/>
      <c r="E51" s="4"/>
      <c r="F51" s="100"/>
      <c r="G51" s="85"/>
    </row>
    <row r="52" spans="1:7" x14ac:dyDescent="0.2">
      <c r="A52" s="56" t="s">
        <v>269</v>
      </c>
      <c r="B52" s="57" t="s">
        <v>542</v>
      </c>
      <c r="C52" s="57" t="s">
        <v>64</v>
      </c>
      <c r="D52" s="57" t="s">
        <v>2</v>
      </c>
      <c r="E52" s="56" t="s">
        <v>324</v>
      </c>
      <c r="F52" s="101" t="s">
        <v>0</v>
      </c>
      <c r="G52" s="86" t="s">
        <v>285</v>
      </c>
    </row>
    <row r="53" spans="1:7" x14ac:dyDescent="0.2">
      <c r="A53" s="26" t="s">
        <v>245</v>
      </c>
      <c r="B53" s="46">
        <v>14</v>
      </c>
      <c r="C53" s="46" t="s">
        <v>134</v>
      </c>
      <c r="D53" s="46" t="s">
        <v>3</v>
      </c>
      <c r="E53" s="26" t="s">
        <v>325</v>
      </c>
      <c r="F53" s="62" t="s">
        <v>1</v>
      </c>
    </row>
    <row r="54" spans="1:7" x14ac:dyDescent="0.2">
      <c r="A54" s="56" t="s">
        <v>246</v>
      </c>
      <c r="B54" s="57" t="s">
        <v>543</v>
      </c>
      <c r="C54" s="57" t="s">
        <v>64</v>
      </c>
      <c r="D54" s="57" t="s">
        <v>2</v>
      </c>
      <c r="E54" s="56" t="s">
        <v>326</v>
      </c>
      <c r="F54" s="101" t="s">
        <v>0</v>
      </c>
      <c r="G54" s="86" t="s">
        <v>285</v>
      </c>
    </row>
    <row r="55" spans="1:7" x14ac:dyDescent="0.2">
      <c r="A55" s="26" t="s">
        <v>247</v>
      </c>
      <c r="B55" s="50" t="s">
        <v>196</v>
      </c>
      <c r="C55" s="46" t="s">
        <v>65</v>
      </c>
      <c r="D55" s="46" t="s">
        <v>3</v>
      </c>
      <c r="E55" s="26" t="s">
        <v>327</v>
      </c>
      <c r="F55" s="62" t="s">
        <v>0</v>
      </c>
    </row>
    <row r="56" spans="1:7" x14ac:dyDescent="0.2">
      <c r="A56" s="56" t="s">
        <v>248</v>
      </c>
      <c r="B56" s="57" t="s">
        <v>8</v>
      </c>
      <c r="C56" s="57" t="s">
        <v>64</v>
      </c>
      <c r="D56" s="57" t="s">
        <v>2</v>
      </c>
      <c r="E56" s="56" t="s">
        <v>328</v>
      </c>
      <c r="F56" s="101" t="s">
        <v>0</v>
      </c>
      <c r="G56" s="86" t="s">
        <v>285</v>
      </c>
    </row>
    <row r="57" spans="1:7" x14ac:dyDescent="0.2">
      <c r="A57" s="26" t="s">
        <v>249</v>
      </c>
      <c r="B57" s="50" t="s">
        <v>197</v>
      </c>
      <c r="C57" s="46" t="s">
        <v>65</v>
      </c>
      <c r="D57" s="46" t="s">
        <v>3</v>
      </c>
      <c r="E57" s="26" t="s">
        <v>329</v>
      </c>
      <c r="F57" s="62" t="s">
        <v>0</v>
      </c>
      <c r="G57" s="87"/>
    </row>
    <row r="58" spans="1:7" x14ac:dyDescent="0.2">
      <c r="A58" s="56" t="s">
        <v>250</v>
      </c>
      <c r="B58" s="57" t="s">
        <v>541</v>
      </c>
      <c r="C58" s="57" t="s">
        <v>64</v>
      </c>
      <c r="D58" s="57" t="s">
        <v>2</v>
      </c>
      <c r="E58" s="56" t="s">
        <v>330</v>
      </c>
      <c r="F58" s="101" t="s">
        <v>0</v>
      </c>
      <c r="G58" s="86" t="s">
        <v>285</v>
      </c>
    </row>
    <row r="59" spans="1:7" x14ac:dyDescent="0.2">
      <c r="A59" s="26" t="s">
        <v>251</v>
      </c>
      <c r="B59" s="50" t="s">
        <v>69</v>
      </c>
      <c r="C59" s="46" t="s">
        <v>65</v>
      </c>
      <c r="D59" s="46" t="s">
        <v>3</v>
      </c>
      <c r="E59" s="26" t="s">
        <v>331</v>
      </c>
      <c r="F59" s="62" t="s">
        <v>0</v>
      </c>
    </row>
    <row r="60" spans="1:7" x14ac:dyDescent="0.2">
      <c r="A60" s="56" t="s">
        <v>252</v>
      </c>
      <c r="B60" s="57">
        <v>3.4</v>
      </c>
      <c r="C60" s="57" t="s">
        <v>9</v>
      </c>
      <c r="D60" s="57" t="s">
        <v>3</v>
      </c>
      <c r="E60" s="56" t="s">
        <v>332</v>
      </c>
      <c r="F60" s="101" t="s">
        <v>0</v>
      </c>
      <c r="G60" s="86"/>
    </row>
    <row r="61" spans="1:7" x14ac:dyDescent="0.2">
      <c r="A61" s="26" t="s">
        <v>253</v>
      </c>
      <c r="B61" s="46">
        <v>20</v>
      </c>
      <c r="C61" s="46" t="s">
        <v>134</v>
      </c>
      <c r="D61" s="46" t="s">
        <v>3</v>
      </c>
      <c r="E61" s="26" t="s">
        <v>333</v>
      </c>
      <c r="F61" s="62" t="s">
        <v>1</v>
      </c>
    </row>
    <row r="62" spans="1:7" collapsed="1" x14ac:dyDescent="0.2">
      <c r="A62" s="33" t="s">
        <v>254</v>
      </c>
      <c r="B62" s="34" t="s">
        <v>50</v>
      </c>
      <c r="C62" s="35"/>
      <c r="D62" s="35"/>
      <c r="E62" s="36" t="s">
        <v>56</v>
      </c>
      <c r="F62" s="102"/>
      <c r="G62" s="88"/>
    </row>
    <row r="63" spans="1:7" outlineLevel="1" x14ac:dyDescent="0.2">
      <c r="A63" s="26" t="s">
        <v>255</v>
      </c>
      <c r="B63" s="58">
        <v>0.34</v>
      </c>
      <c r="C63" s="46" t="s">
        <v>65</v>
      </c>
      <c r="D63" s="46" t="s">
        <v>3</v>
      </c>
      <c r="E63" s="26" t="s">
        <v>335</v>
      </c>
      <c r="F63" s="62" t="s">
        <v>10</v>
      </c>
    </row>
    <row r="64" spans="1:7" outlineLevel="1" x14ac:dyDescent="0.2">
      <c r="A64" s="56" t="s">
        <v>256</v>
      </c>
      <c r="B64" s="59">
        <v>2.5</v>
      </c>
      <c r="C64" s="57" t="s">
        <v>64</v>
      </c>
      <c r="D64" s="57" t="s">
        <v>3</v>
      </c>
      <c r="E64" s="56" t="s">
        <v>336</v>
      </c>
      <c r="F64" s="101" t="s">
        <v>10</v>
      </c>
      <c r="G64" s="86"/>
    </row>
    <row r="65" spans="1:7" outlineLevel="1" x14ac:dyDescent="0.2">
      <c r="A65" s="26" t="s">
        <v>257</v>
      </c>
      <c r="B65" s="53">
        <v>10</v>
      </c>
      <c r="C65" s="46" t="s">
        <v>64</v>
      </c>
      <c r="D65" s="46"/>
      <c r="E65" s="26" t="s">
        <v>337</v>
      </c>
      <c r="F65" s="62" t="s">
        <v>10</v>
      </c>
    </row>
    <row r="66" spans="1:7" x14ac:dyDescent="0.2">
      <c r="A66" s="33" t="s">
        <v>258</v>
      </c>
      <c r="B66" s="34" t="s">
        <v>50</v>
      </c>
      <c r="C66" s="35"/>
      <c r="D66" s="35"/>
      <c r="E66" s="36" t="s">
        <v>56</v>
      </c>
      <c r="F66" s="102"/>
      <c r="G66" s="88"/>
    </row>
    <row r="67" spans="1:7" outlineLevel="1" x14ac:dyDescent="0.2">
      <c r="A67" s="26" t="s">
        <v>504</v>
      </c>
      <c r="B67" s="46"/>
      <c r="C67" s="46" t="s">
        <v>64</v>
      </c>
      <c r="D67" s="46" t="s">
        <v>2</v>
      </c>
      <c r="E67" s="78" t="s">
        <v>502</v>
      </c>
      <c r="F67" s="62" t="s">
        <v>10</v>
      </c>
      <c r="G67" s="71"/>
    </row>
    <row r="68" spans="1:7" outlineLevel="1" x14ac:dyDescent="0.2">
      <c r="A68" s="56" t="s">
        <v>287</v>
      </c>
      <c r="B68" s="107" t="s">
        <v>288</v>
      </c>
      <c r="C68" s="57" t="s">
        <v>64</v>
      </c>
      <c r="D68" s="57" t="s">
        <v>2</v>
      </c>
      <c r="E68" s="56" t="s">
        <v>481</v>
      </c>
      <c r="F68" s="101" t="s">
        <v>10</v>
      </c>
      <c r="G68" s="72"/>
    </row>
    <row r="69" spans="1:7" outlineLevel="1" x14ac:dyDescent="0.2">
      <c r="A69" s="26" t="s">
        <v>506</v>
      </c>
      <c r="B69" s="112">
        <v>1</v>
      </c>
      <c r="C69" s="46" t="s">
        <v>159</v>
      </c>
      <c r="D69" s="46" t="s">
        <v>3</v>
      </c>
      <c r="E69" s="78" t="s">
        <v>496</v>
      </c>
      <c r="F69" s="62" t="s">
        <v>10</v>
      </c>
      <c r="G69" s="71"/>
    </row>
    <row r="70" spans="1:7" outlineLevel="1" x14ac:dyDescent="0.2">
      <c r="A70" s="56" t="s">
        <v>505</v>
      </c>
      <c r="B70" s="110">
        <v>0.1</v>
      </c>
      <c r="C70" s="57" t="s">
        <v>47</v>
      </c>
      <c r="D70" s="57" t="s">
        <v>3</v>
      </c>
      <c r="E70" s="56" t="s">
        <v>494</v>
      </c>
      <c r="F70" s="101" t="s">
        <v>10</v>
      </c>
      <c r="G70" s="72"/>
    </row>
    <row r="71" spans="1:7" outlineLevel="1" x14ac:dyDescent="0.2">
      <c r="A71" s="26" t="s">
        <v>507</v>
      </c>
      <c r="B71" s="18">
        <v>0.01</v>
      </c>
      <c r="C71" s="18" t="s">
        <v>159</v>
      </c>
      <c r="D71" s="18" t="s">
        <v>3</v>
      </c>
      <c r="E71" s="78" t="s">
        <v>495</v>
      </c>
      <c r="F71" s="62" t="s">
        <v>10</v>
      </c>
      <c r="G71" s="55"/>
    </row>
    <row r="72" spans="1:7" outlineLevel="1" x14ac:dyDescent="0.2">
      <c r="A72" s="56" t="s">
        <v>508</v>
      </c>
      <c r="B72" s="110">
        <v>0.01</v>
      </c>
      <c r="C72" s="57" t="s">
        <v>159</v>
      </c>
      <c r="D72" s="57" t="s">
        <v>3</v>
      </c>
      <c r="E72" s="56" t="s">
        <v>503</v>
      </c>
      <c r="F72" s="101" t="s">
        <v>10</v>
      </c>
      <c r="G72" s="72"/>
    </row>
    <row r="73" spans="1:7" outlineLevel="1" x14ac:dyDescent="0.2">
      <c r="A73" t="s">
        <v>509</v>
      </c>
      <c r="B73" s="18">
        <v>0.01</v>
      </c>
      <c r="C73" t="s">
        <v>47</v>
      </c>
      <c r="D73" s="18" t="s">
        <v>3</v>
      </c>
      <c r="E73" t="s">
        <v>497</v>
      </c>
      <c r="F73" t="s">
        <v>10</v>
      </c>
      <c r="G73"/>
    </row>
    <row r="74" spans="1:7" outlineLevel="1" x14ac:dyDescent="0.2">
      <c r="A74" s="56" t="s">
        <v>511</v>
      </c>
      <c r="B74" s="110">
        <v>0.01</v>
      </c>
      <c r="C74" s="57" t="s">
        <v>159</v>
      </c>
      <c r="D74" s="57" t="s">
        <v>3</v>
      </c>
      <c r="E74" s="56" t="s">
        <v>498</v>
      </c>
      <c r="F74" s="101" t="s">
        <v>10</v>
      </c>
      <c r="G74" s="72"/>
    </row>
    <row r="75" spans="1:7" outlineLevel="1" x14ac:dyDescent="0.2">
      <c r="A75" t="s">
        <v>510</v>
      </c>
      <c r="B75" s="111">
        <v>0.1</v>
      </c>
      <c r="C75" s="18" t="s">
        <v>47</v>
      </c>
      <c r="D75" s="18" t="s">
        <v>3</v>
      </c>
      <c r="E75" s="78" t="s">
        <v>499</v>
      </c>
      <c r="F75" s="62" t="s">
        <v>10</v>
      </c>
      <c r="G75" s="55"/>
    </row>
    <row r="76" spans="1:7" outlineLevel="1" x14ac:dyDescent="0.2">
      <c r="A76" s="56" t="s">
        <v>512</v>
      </c>
      <c r="B76" s="110">
        <v>1</v>
      </c>
      <c r="C76" s="57" t="s">
        <v>159</v>
      </c>
      <c r="D76" s="57" t="s">
        <v>3</v>
      </c>
      <c r="E76" s="56" t="s">
        <v>514</v>
      </c>
      <c r="F76" s="101" t="s">
        <v>10</v>
      </c>
      <c r="G76" s="72"/>
    </row>
    <row r="77" spans="1:7" outlineLevel="1" x14ac:dyDescent="0.2">
      <c r="A77" t="s">
        <v>513</v>
      </c>
      <c r="B77" s="111">
        <v>1</v>
      </c>
      <c r="C77" s="18" t="s">
        <v>159</v>
      </c>
      <c r="D77" s="18" t="s">
        <v>3</v>
      </c>
      <c r="E77" s="78" t="s">
        <v>500</v>
      </c>
      <c r="F77" s="62" t="s">
        <v>10</v>
      </c>
      <c r="G77" s="55"/>
    </row>
    <row r="78" spans="1:7" outlineLevel="1" x14ac:dyDescent="0.2">
      <c r="A78" s="56" t="s">
        <v>509</v>
      </c>
      <c r="B78" s="110">
        <v>0.01</v>
      </c>
      <c r="C78" s="57" t="s">
        <v>47</v>
      </c>
      <c r="D78" s="57" t="s">
        <v>3</v>
      </c>
      <c r="E78" s="56" t="s">
        <v>501</v>
      </c>
      <c r="F78" s="101" t="s">
        <v>10</v>
      </c>
      <c r="G78" s="72"/>
    </row>
    <row r="79" spans="1:7" outlineLevel="1" x14ac:dyDescent="0.2">
      <c r="A79" t="s">
        <v>276</v>
      </c>
      <c r="B79" s="18">
        <v>1.2</v>
      </c>
      <c r="C79" s="18" t="s">
        <v>48</v>
      </c>
      <c r="D79" s="18" t="s">
        <v>3</v>
      </c>
      <c r="E79" s="78" t="s">
        <v>398</v>
      </c>
      <c r="F79" s="78" t="s">
        <v>10</v>
      </c>
    </row>
    <row r="80" spans="1:7" outlineLevel="1" x14ac:dyDescent="0.2">
      <c r="A80" s="56" t="s">
        <v>275</v>
      </c>
      <c r="B80" s="107">
        <f>B79/B60*1000</f>
        <v>352.94117647058823</v>
      </c>
      <c r="C80" s="57" t="s">
        <v>49</v>
      </c>
      <c r="D80" s="57" t="s">
        <v>3</v>
      </c>
      <c r="E80" s="56" t="s">
        <v>398</v>
      </c>
      <c r="F80" s="101" t="s">
        <v>10</v>
      </c>
      <c r="G80" s="72"/>
    </row>
    <row r="81" spans="1:7" x14ac:dyDescent="0.2">
      <c r="A81" s="33" t="s">
        <v>527</v>
      </c>
      <c r="B81" s="34" t="s">
        <v>50</v>
      </c>
      <c r="C81" s="35"/>
      <c r="D81" s="35"/>
      <c r="E81" s="36" t="s">
        <v>56</v>
      </c>
      <c r="F81" s="102"/>
      <c r="G81" s="88"/>
    </row>
    <row r="82" spans="1:7" outlineLevel="1" x14ac:dyDescent="0.2">
      <c r="A82" s="26" t="s">
        <v>259</v>
      </c>
      <c r="B82" s="46" t="s">
        <v>41</v>
      </c>
      <c r="C82" s="46" t="s">
        <v>64</v>
      </c>
      <c r="D82" s="46" t="s">
        <v>2</v>
      </c>
      <c r="E82" s="26" t="s">
        <v>343</v>
      </c>
      <c r="F82" s="62" t="s">
        <v>10</v>
      </c>
    </row>
    <row r="83" spans="1:7" outlineLevel="1" x14ac:dyDescent="0.2">
      <c r="A83" s="56" t="s">
        <v>260</v>
      </c>
      <c r="B83" s="57" t="s">
        <v>195</v>
      </c>
      <c r="C83" s="57" t="s">
        <v>64</v>
      </c>
      <c r="D83" s="57" t="s">
        <v>2</v>
      </c>
      <c r="E83" s="56" t="s">
        <v>344</v>
      </c>
      <c r="F83" s="101" t="s">
        <v>10</v>
      </c>
      <c r="G83" s="86"/>
    </row>
    <row r="84" spans="1:7" outlineLevel="1" x14ac:dyDescent="0.2">
      <c r="A84" s="26" t="s">
        <v>261</v>
      </c>
      <c r="B84" s="46"/>
      <c r="C84" s="46" t="s">
        <v>64</v>
      </c>
      <c r="D84" s="46" t="s">
        <v>2</v>
      </c>
      <c r="E84" s="26" t="s">
        <v>345</v>
      </c>
      <c r="F84" s="62" t="s">
        <v>10</v>
      </c>
    </row>
    <row r="85" spans="1:7" outlineLevel="1" x14ac:dyDescent="0.2">
      <c r="A85" s="56" t="s">
        <v>262</v>
      </c>
      <c r="B85" s="57"/>
      <c r="C85" s="57" t="s">
        <v>64</v>
      </c>
      <c r="D85" s="57" t="s">
        <v>2</v>
      </c>
      <c r="E85" s="56" t="s">
        <v>346</v>
      </c>
      <c r="F85" s="101" t="s">
        <v>10</v>
      </c>
      <c r="G85" s="86"/>
    </row>
    <row r="86" spans="1:7" outlineLevel="1" x14ac:dyDescent="0.2">
      <c r="A86" s="26" t="s">
        <v>263</v>
      </c>
      <c r="B86" s="46"/>
      <c r="C86" s="46" t="s">
        <v>64</v>
      </c>
      <c r="D86" s="46" t="s">
        <v>2</v>
      </c>
      <c r="E86" s="26" t="s">
        <v>347</v>
      </c>
      <c r="F86" s="62" t="s">
        <v>10</v>
      </c>
    </row>
    <row r="87" spans="1:7" outlineLevel="1" x14ac:dyDescent="0.2">
      <c r="A87" s="56" t="s">
        <v>264</v>
      </c>
      <c r="B87" s="57"/>
      <c r="C87" s="57" t="s">
        <v>64</v>
      </c>
      <c r="D87" s="57" t="s">
        <v>2</v>
      </c>
      <c r="E87" s="56" t="s">
        <v>348</v>
      </c>
      <c r="F87" s="101" t="s">
        <v>10</v>
      </c>
      <c r="G87" s="86"/>
    </row>
    <row r="88" spans="1:7" outlineLevel="1" x14ac:dyDescent="0.2">
      <c r="A88" s="26" t="s">
        <v>265</v>
      </c>
      <c r="B88" s="46"/>
      <c r="C88" s="46" t="s">
        <v>64</v>
      </c>
      <c r="D88" s="46" t="s">
        <v>2</v>
      </c>
      <c r="E88" s="26" t="s">
        <v>349</v>
      </c>
      <c r="F88" s="62" t="s">
        <v>10</v>
      </c>
    </row>
    <row r="89" spans="1:7" outlineLevel="1" x14ac:dyDescent="0.2">
      <c r="A89" s="56" t="s">
        <v>266</v>
      </c>
      <c r="B89" s="57"/>
      <c r="C89" s="57" t="s">
        <v>64</v>
      </c>
      <c r="D89" s="57" t="s">
        <v>2</v>
      </c>
      <c r="E89" s="56" t="s">
        <v>350</v>
      </c>
      <c r="F89" s="101" t="s">
        <v>10</v>
      </c>
      <c r="G89" s="86"/>
    </row>
    <row r="90" spans="1:7" outlineLevel="1" x14ac:dyDescent="0.2">
      <c r="A90" s="26" t="s">
        <v>267</v>
      </c>
      <c r="B90" s="46"/>
      <c r="C90" s="46" t="s">
        <v>64</v>
      </c>
      <c r="D90" s="46" t="s">
        <v>2</v>
      </c>
      <c r="E90" s="26" t="s">
        <v>330</v>
      </c>
      <c r="F90" s="62" t="s">
        <v>10</v>
      </c>
    </row>
    <row r="91" spans="1:7" outlineLevel="1" x14ac:dyDescent="0.2">
      <c r="A91" s="56" t="s">
        <v>268</v>
      </c>
      <c r="B91" s="57"/>
      <c r="C91" s="57" t="s">
        <v>64</v>
      </c>
      <c r="D91" s="57" t="s">
        <v>2</v>
      </c>
      <c r="E91" s="56" t="s">
        <v>351</v>
      </c>
      <c r="F91" s="101" t="s">
        <v>10</v>
      </c>
      <c r="G91" s="86"/>
    </row>
    <row r="92" spans="1:7" x14ac:dyDescent="0.2">
      <c r="A92" s="41" t="s">
        <v>17</v>
      </c>
      <c r="B92" s="39"/>
      <c r="C92" s="39"/>
      <c r="D92" s="39"/>
      <c r="E92" s="40"/>
      <c r="F92" s="103"/>
      <c r="G92" s="89"/>
    </row>
    <row r="93" spans="1:7" x14ac:dyDescent="0.2">
      <c r="A93" s="26" t="s">
        <v>18</v>
      </c>
      <c r="B93" s="46" t="s">
        <v>22</v>
      </c>
      <c r="C93" s="46" t="s">
        <v>64</v>
      </c>
      <c r="D93" s="46" t="s">
        <v>2</v>
      </c>
      <c r="E93" s="62" t="s">
        <v>356</v>
      </c>
      <c r="F93" s="62" t="s">
        <v>0</v>
      </c>
      <c r="G93" s="78" t="s">
        <v>285</v>
      </c>
    </row>
    <row r="94" spans="1:7" x14ac:dyDescent="0.2">
      <c r="A94" s="63" t="s">
        <v>19</v>
      </c>
      <c r="B94" s="64" t="s">
        <v>67</v>
      </c>
      <c r="C94" s="60" t="s">
        <v>65</v>
      </c>
      <c r="D94" s="60" t="s">
        <v>3</v>
      </c>
      <c r="E94" s="63" t="s">
        <v>357</v>
      </c>
      <c r="F94" s="91" t="s">
        <v>0</v>
      </c>
      <c r="G94" s="90"/>
    </row>
    <row r="95" spans="1:7" x14ac:dyDescent="0.2">
      <c r="A95" s="26" t="s">
        <v>25</v>
      </c>
      <c r="B95" s="46" t="s">
        <v>23</v>
      </c>
      <c r="C95" s="46" t="s">
        <v>64</v>
      </c>
      <c r="D95" s="46" t="s">
        <v>2</v>
      </c>
      <c r="E95" s="62" t="s">
        <v>356</v>
      </c>
      <c r="F95" s="62" t="s">
        <v>33</v>
      </c>
      <c r="G95" s="78" t="s">
        <v>285</v>
      </c>
    </row>
    <row r="96" spans="1:7" x14ac:dyDescent="0.2">
      <c r="A96" s="63" t="s">
        <v>26</v>
      </c>
      <c r="B96" s="64" t="s">
        <v>68</v>
      </c>
      <c r="C96" s="60" t="s">
        <v>65</v>
      </c>
      <c r="D96" s="60" t="s">
        <v>3</v>
      </c>
      <c r="E96" s="63" t="s">
        <v>357</v>
      </c>
      <c r="F96" s="91" t="s">
        <v>33</v>
      </c>
      <c r="G96" s="90"/>
    </row>
    <row r="97" spans="1:66" x14ac:dyDescent="0.2">
      <c r="A97" s="26" t="s">
        <v>29</v>
      </c>
      <c r="B97" s="46" t="s">
        <v>21</v>
      </c>
      <c r="C97" s="46" t="s">
        <v>64</v>
      </c>
      <c r="D97" s="46" t="s">
        <v>2</v>
      </c>
      <c r="E97" s="62" t="s">
        <v>358</v>
      </c>
      <c r="F97" s="62" t="s">
        <v>0</v>
      </c>
      <c r="G97" s="78" t="s">
        <v>285</v>
      </c>
    </row>
    <row r="98" spans="1:66" s="63" customFormat="1" x14ac:dyDescent="0.2">
      <c r="A98" s="63" t="s">
        <v>32</v>
      </c>
      <c r="B98" s="60">
        <v>1</v>
      </c>
      <c r="C98" s="60" t="s">
        <v>20</v>
      </c>
      <c r="D98" s="63" t="s">
        <v>3</v>
      </c>
      <c r="E98" s="63" t="s">
        <v>362</v>
      </c>
      <c r="F98" s="91" t="s">
        <v>0</v>
      </c>
      <c r="G98" s="91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 spans="1:66" x14ac:dyDescent="0.2">
      <c r="A99" s="26" t="s">
        <v>30</v>
      </c>
      <c r="B99" s="46" t="s">
        <v>27</v>
      </c>
      <c r="C99" s="46" t="s">
        <v>64</v>
      </c>
      <c r="D99" s="46" t="s">
        <v>2</v>
      </c>
      <c r="E99" s="62" t="s">
        <v>358</v>
      </c>
      <c r="F99" s="62" t="s">
        <v>10</v>
      </c>
      <c r="G99" s="78" t="s">
        <v>285</v>
      </c>
    </row>
    <row r="100" spans="1:66" x14ac:dyDescent="0.2">
      <c r="A100" s="63" t="s">
        <v>31</v>
      </c>
      <c r="B100" s="60">
        <v>0</v>
      </c>
      <c r="C100" s="60" t="s">
        <v>20</v>
      </c>
      <c r="D100" s="60" t="s">
        <v>3</v>
      </c>
      <c r="E100" s="63" t="s">
        <v>362</v>
      </c>
      <c r="F100" s="91" t="s">
        <v>10</v>
      </c>
      <c r="G100" s="90"/>
    </row>
    <row r="101" spans="1:66" x14ac:dyDescent="0.2">
      <c r="A101" s="26" t="s">
        <v>529</v>
      </c>
      <c r="B101" s="46" t="s">
        <v>24</v>
      </c>
      <c r="C101" s="46" t="s">
        <v>64</v>
      </c>
      <c r="D101" s="46" t="s">
        <v>2</v>
      </c>
      <c r="E101" s="62" t="s">
        <v>460</v>
      </c>
      <c r="F101" s="62" t="s">
        <v>10</v>
      </c>
      <c r="G101" s="78" t="s">
        <v>285</v>
      </c>
    </row>
    <row r="102" spans="1:66" x14ac:dyDescent="0.2">
      <c r="A102" s="63" t="s">
        <v>530</v>
      </c>
      <c r="B102" s="64" t="s">
        <v>192</v>
      </c>
      <c r="C102" s="60" t="s">
        <v>20</v>
      </c>
      <c r="D102" s="60" t="s">
        <v>3</v>
      </c>
      <c r="E102" s="63" t="s">
        <v>461</v>
      </c>
      <c r="F102" s="91" t="s">
        <v>10</v>
      </c>
      <c r="G102" s="90"/>
    </row>
    <row r="103" spans="1:66" x14ac:dyDescent="0.2">
      <c r="A103" s="26" t="s">
        <v>531</v>
      </c>
      <c r="B103" s="46" t="s">
        <v>28</v>
      </c>
      <c r="C103" s="46" t="s">
        <v>64</v>
      </c>
      <c r="D103" s="46" t="s">
        <v>2</v>
      </c>
      <c r="E103" s="62" t="s">
        <v>460</v>
      </c>
      <c r="F103" s="62" t="s">
        <v>10</v>
      </c>
      <c r="G103" s="78" t="s">
        <v>285</v>
      </c>
    </row>
    <row r="104" spans="1:66" x14ac:dyDescent="0.2">
      <c r="A104" s="63" t="s">
        <v>532</v>
      </c>
      <c r="B104" s="64" t="s">
        <v>184</v>
      </c>
      <c r="C104" s="60" t="s">
        <v>20</v>
      </c>
      <c r="D104" s="60" t="s">
        <v>3</v>
      </c>
      <c r="E104" s="63" t="s">
        <v>461</v>
      </c>
      <c r="F104" s="91" t="s">
        <v>10</v>
      </c>
      <c r="G104" s="90"/>
    </row>
    <row r="105" spans="1:66" x14ac:dyDescent="0.2">
      <c r="A105" s="37" t="s">
        <v>38</v>
      </c>
      <c r="B105" s="38" t="s">
        <v>50</v>
      </c>
      <c r="C105" s="39"/>
      <c r="D105" s="39"/>
      <c r="E105" s="42" t="s">
        <v>56</v>
      </c>
      <c r="F105" s="103"/>
      <c r="G105" s="89"/>
    </row>
    <row r="106" spans="1:66" outlineLevel="2" x14ac:dyDescent="0.2">
      <c r="A106" s="63" t="s">
        <v>403</v>
      </c>
      <c r="B106" s="60">
        <v>8</v>
      </c>
      <c r="C106" s="60" t="s">
        <v>45</v>
      </c>
      <c r="D106" s="60" t="s">
        <v>3</v>
      </c>
      <c r="E106" s="63" t="s">
        <v>392</v>
      </c>
      <c r="F106" s="91" t="s">
        <v>10</v>
      </c>
      <c r="G106" s="90"/>
    </row>
    <row r="107" spans="1:66" outlineLevel="2" x14ac:dyDescent="0.2">
      <c r="A107" s="26" t="s">
        <v>404</v>
      </c>
      <c r="B107" s="65">
        <v>3</v>
      </c>
      <c r="C107" s="46" t="s">
        <v>135</v>
      </c>
      <c r="D107" s="46" t="s">
        <v>3</v>
      </c>
      <c r="E107" s="26" t="s">
        <v>393</v>
      </c>
      <c r="F107" s="62" t="s">
        <v>10</v>
      </c>
    </row>
    <row r="108" spans="1:66" outlineLevel="2" x14ac:dyDescent="0.2">
      <c r="A108" s="63" t="s">
        <v>405</v>
      </c>
      <c r="B108" s="60">
        <v>1.3</v>
      </c>
      <c r="C108" s="60" t="s">
        <v>46</v>
      </c>
      <c r="D108" s="60" t="s">
        <v>3</v>
      </c>
      <c r="E108" s="63" t="s">
        <v>394</v>
      </c>
      <c r="F108" s="91" t="s">
        <v>10</v>
      </c>
      <c r="G108" s="90"/>
    </row>
    <row r="109" spans="1:66" outlineLevel="2" x14ac:dyDescent="0.2">
      <c r="A109" s="26" t="s">
        <v>401</v>
      </c>
      <c r="B109" s="65">
        <v>25</v>
      </c>
      <c r="C109" s="46" t="s">
        <v>402</v>
      </c>
      <c r="D109" s="46" t="s">
        <v>3</v>
      </c>
      <c r="E109" s="108" t="s">
        <v>455</v>
      </c>
      <c r="F109" s="62" t="s">
        <v>10</v>
      </c>
    </row>
    <row r="110" spans="1:66" x14ac:dyDescent="0.2">
      <c r="A110" s="37" t="s">
        <v>533</v>
      </c>
      <c r="B110" s="38" t="s">
        <v>50</v>
      </c>
      <c r="C110" s="39"/>
      <c r="D110" s="39"/>
      <c r="E110" s="42" t="s">
        <v>56</v>
      </c>
      <c r="F110" s="103"/>
      <c r="G110" s="89"/>
    </row>
    <row r="111" spans="1:66" outlineLevel="1" x14ac:dyDescent="0.2">
      <c r="A111" s="26" t="s">
        <v>199</v>
      </c>
      <c r="B111" s="46" t="s">
        <v>42</v>
      </c>
      <c r="C111" s="46" t="s">
        <v>64</v>
      </c>
      <c r="D111" s="46" t="s">
        <v>2</v>
      </c>
      <c r="E111" s="62" t="s">
        <v>365</v>
      </c>
      <c r="F111" s="62" t="s">
        <v>10</v>
      </c>
    </row>
    <row r="112" spans="1:66" outlineLevel="1" x14ac:dyDescent="0.2">
      <c r="A112" s="63" t="s">
        <v>200</v>
      </c>
      <c r="B112" s="66"/>
      <c r="C112" s="60" t="s">
        <v>64</v>
      </c>
      <c r="D112" s="60" t="s">
        <v>2</v>
      </c>
      <c r="E112" s="63" t="s">
        <v>366</v>
      </c>
      <c r="F112" s="91" t="s">
        <v>10</v>
      </c>
      <c r="G112" s="90"/>
    </row>
    <row r="113" spans="1:10" outlineLevel="1" x14ac:dyDescent="0.2">
      <c r="A113" s="26" t="s">
        <v>201</v>
      </c>
      <c r="B113" s="53"/>
      <c r="C113" s="46" t="s">
        <v>64</v>
      </c>
      <c r="D113" s="46" t="s">
        <v>2</v>
      </c>
      <c r="E113" s="62" t="s">
        <v>367</v>
      </c>
      <c r="F113" s="62" t="s">
        <v>10</v>
      </c>
    </row>
    <row r="114" spans="1:10" outlineLevel="1" x14ac:dyDescent="0.2">
      <c r="A114" s="63" t="s">
        <v>202</v>
      </c>
      <c r="B114" s="66"/>
      <c r="C114" s="60" t="s">
        <v>64</v>
      </c>
      <c r="D114" s="60" t="s">
        <v>2</v>
      </c>
      <c r="E114" s="63" t="s">
        <v>368</v>
      </c>
      <c r="F114" s="91" t="s">
        <v>10</v>
      </c>
      <c r="G114" s="90"/>
    </row>
    <row r="115" spans="1:10" outlineLevel="1" x14ac:dyDescent="0.2">
      <c r="A115" s="26" t="s">
        <v>203</v>
      </c>
      <c r="B115" s="53"/>
      <c r="C115" s="46" t="s">
        <v>64</v>
      </c>
      <c r="D115" s="46" t="s">
        <v>2</v>
      </c>
      <c r="E115" s="62" t="s">
        <v>367</v>
      </c>
      <c r="F115" s="62" t="s">
        <v>10</v>
      </c>
    </row>
    <row r="116" spans="1:10" outlineLevel="1" x14ac:dyDescent="0.2">
      <c r="A116" s="63" t="s">
        <v>204</v>
      </c>
      <c r="B116" s="66"/>
      <c r="C116" s="60" t="s">
        <v>64</v>
      </c>
      <c r="D116" s="60" t="s">
        <v>2</v>
      </c>
      <c r="E116" s="63" t="s">
        <v>368</v>
      </c>
      <c r="F116" s="91" t="s">
        <v>10</v>
      </c>
      <c r="G116" s="90"/>
    </row>
    <row r="117" spans="1:10" outlineLevel="1" collapsed="1" x14ac:dyDescent="0.2">
      <c r="A117" s="26" t="s">
        <v>205</v>
      </c>
      <c r="B117" s="54"/>
      <c r="C117" s="46" t="s">
        <v>64</v>
      </c>
      <c r="D117" s="46" t="s">
        <v>2</v>
      </c>
      <c r="E117" s="62" t="s">
        <v>369</v>
      </c>
      <c r="F117" s="62" t="s">
        <v>10</v>
      </c>
    </row>
    <row r="118" spans="1:10" outlineLevel="1" x14ac:dyDescent="0.2">
      <c r="A118" s="63" t="s">
        <v>206</v>
      </c>
      <c r="B118" s="66"/>
      <c r="C118" s="60" t="s">
        <v>64</v>
      </c>
      <c r="D118" s="60" t="s">
        <v>2</v>
      </c>
      <c r="E118" s="63" t="s">
        <v>370</v>
      </c>
      <c r="F118" s="91" t="s">
        <v>10</v>
      </c>
      <c r="G118" s="90"/>
    </row>
    <row r="119" spans="1:10" outlineLevel="1" x14ac:dyDescent="0.2">
      <c r="A119" s="26" t="s">
        <v>207</v>
      </c>
      <c r="B119" s="46"/>
      <c r="C119" s="46" t="s">
        <v>64</v>
      </c>
      <c r="D119" s="46" t="s">
        <v>2</v>
      </c>
      <c r="E119" s="62" t="s">
        <v>369</v>
      </c>
      <c r="F119" s="62" t="s">
        <v>10</v>
      </c>
    </row>
    <row r="120" spans="1:10" outlineLevel="1" collapsed="1" x14ac:dyDescent="0.2">
      <c r="A120" s="63" t="s">
        <v>208</v>
      </c>
      <c r="B120" s="60"/>
      <c r="C120" s="60" t="s">
        <v>64</v>
      </c>
      <c r="D120" s="60" t="s">
        <v>2</v>
      </c>
      <c r="E120" s="63" t="s">
        <v>370</v>
      </c>
      <c r="F120" s="91" t="s">
        <v>10</v>
      </c>
      <c r="G120" s="90"/>
    </row>
    <row r="121" spans="1:10" outlineLevel="1" x14ac:dyDescent="0.2">
      <c r="A121" s="26" t="s">
        <v>209</v>
      </c>
      <c r="B121" s="46"/>
      <c r="C121" s="46" t="s">
        <v>64</v>
      </c>
      <c r="D121" s="46" t="s">
        <v>2</v>
      </c>
      <c r="E121" s="62" t="s">
        <v>369</v>
      </c>
      <c r="F121" s="62" t="s">
        <v>10</v>
      </c>
    </row>
    <row r="122" spans="1:10" outlineLevel="1" x14ac:dyDescent="0.2">
      <c r="A122" s="63" t="s">
        <v>210</v>
      </c>
      <c r="B122" s="60"/>
      <c r="C122" s="60" t="s">
        <v>64</v>
      </c>
      <c r="D122" s="60" t="s">
        <v>2</v>
      </c>
      <c r="E122" s="63" t="s">
        <v>370</v>
      </c>
      <c r="F122" s="91" t="s">
        <v>10</v>
      </c>
      <c r="G122" s="90"/>
    </row>
    <row r="123" spans="1:10" outlineLevel="1" x14ac:dyDescent="0.2">
      <c r="A123" s="26" t="s">
        <v>211</v>
      </c>
      <c r="B123" s="46"/>
      <c r="C123" s="46" t="s">
        <v>64</v>
      </c>
      <c r="D123" s="46" t="s">
        <v>2</v>
      </c>
      <c r="E123" s="62" t="s">
        <v>369</v>
      </c>
      <c r="F123" s="62" t="s">
        <v>10</v>
      </c>
    </row>
    <row r="124" spans="1:10" outlineLevel="1" x14ac:dyDescent="0.2">
      <c r="A124" s="63" t="s">
        <v>212</v>
      </c>
      <c r="B124" s="60"/>
      <c r="C124" s="60" t="s">
        <v>64</v>
      </c>
      <c r="D124" s="60" t="s">
        <v>2</v>
      </c>
      <c r="E124" s="63" t="s">
        <v>370</v>
      </c>
      <c r="F124" s="91" t="s">
        <v>10</v>
      </c>
      <c r="G124" s="90"/>
    </row>
    <row r="125" spans="1:10" x14ac:dyDescent="0.2">
      <c r="A125" s="5" t="s">
        <v>12</v>
      </c>
      <c r="B125" s="20"/>
      <c r="C125" s="20"/>
      <c r="D125" s="20"/>
      <c r="E125" s="6"/>
      <c r="F125" s="104"/>
      <c r="G125" s="92"/>
    </row>
    <row r="126" spans="1:10" hidden="1" x14ac:dyDescent="0.2">
      <c r="A126" t="s">
        <v>13</v>
      </c>
      <c r="F126" s="62" t="s">
        <v>0</v>
      </c>
    </row>
    <row r="127" spans="1:10" s="28" customFormat="1" x14ac:dyDescent="0.2">
      <c r="A127" s="67" t="s">
        <v>13</v>
      </c>
      <c r="B127" s="61" t="s">
        <v>544</v>
      </c>
      <c r="C127" s="61" t="s">
        <v>64</v>
      </c>
      <c r="D127" s="61" t="s">
        <v>2</v>
      </c>
      <c r="E127" s="74" t="s">
        <v>371</v>
      </c>
      <c r="F127" s="67" t="s">
        <v>0</v>
      </c>
      <c r="G127" s="106" t="s">
        <v>285</v>
      </c>
      <c r="J127" s="29"/>
    </row>
    <row r="128" spans="1:10" collapsed="1" x14ac:dyDescent="0.2">
      <c r="A128" s="26" t="s">
        <v>14</v>
      </c>
      <c r="B128" s="46">
        <v>25</v>
      </c>
      <c r="C128" s="46" t="s">
        <v>134</v>
      </c>
      <c r="D128" s="46" t="s">
        <v>3</v>
      </c>
      <c r="E128" s="26" t="s">
        <v>372</v>
      </c>
      <c r="F128" s="62" t="s">
        <v>0</v>
      </c>
    </row>
    <row r="129" spans="1:7" x14ac:dyDescent="0.2">
      <c r="A129" s="8" t="s">
        <v>39</v>
      </c>
      <c r="B129" s="23" t="s">
        <v>50</v>
      </c>
      <c r="C129" s="21"/>
      <c r="D129" s="21"/>
      <c r="E129" s="32" t="s">
        <v>56</v>
      </c>
      <c r="F129" s="105"/>
      <c r="G129" s="93"/>
    </row>
    <row r="130" spans="1:7" outlineLevel="1" x14ac:dyDescent="0.2">
      <c r="A130" s="30" t="s">
        <v>15</v>
      </c>
      <c r="B130" s="68" t="s">
        <v>66</v>
      </c>
      <c r="C130" s="47" t="s">
        <v>65</v>
      </c>
      <c r="D130" s="47" t="s">
        <v>3</v>
      </c>
      <c r="E130" s="69" t="s">
        <v>373</v>
      </c>
      <c r="F130" s="69" t="s">
        <v>33</v>
      </c>
      <c r="G130" s="79"/>
    </row>
    <row r="131" spans="1:7" outlineLevel="1" x14ac:dyDescent="0.2">
      <c r="A131" s="26" t="s">
        <v>16</v>
      </c>
      <c r="B131" s="53">
        <v>2.5</v>
      </c>
      <c r="C131" s="46" t="s">
        <v>64</v>
      </c>
      <c r="D131" s="46"/>
      <c r="E131" s="26" t="s">
        <v>374</v>
      </c>
      <c r="F131" s="62" t="s">
        <v>10</v>
      </c>
    </row>
    <row r="132" spans="1:7" x14ac:dyDescent="0.2">
      <c r="A132" s="8" t="s">
        <v>534</v>
      </c>
      <c r="B132" s="23" t="s">
        <v>50</v>
      </c>
      <c r="C132" s="21"/>
      <c r="D132" s="21"/>
      <c r="E132" s="32" t="s">
        <v>56</v>
      </c>
      <c r="F132" s="105"/>
      <c r="G132" s="93"/>
    </row>
    <row r="133" spans="1:7" outlineLevel="1" x14ac:dyDescent="0.2">
      <c r="A133" s="26" t="s">
        <v>272</v>
      </c>
      <c r="B133" s="46" t="s">
        <v>43</v>
      </c>
      <c r="C133" s="46" t="s">
        <v>64</v>
      </c>
      <c r="D133" s="46"/>
      <c r="E133" s="26" t="s">
        <v>375</v>
      </c>
      <c r="F133" s="62" t="s">
        <v>10</v>
      </c>
    </row>
    <row r="134" spans="1:7" outlineLevel="1" x14ac:dyDescent="0.2">
      <c r="A134" s="30" t="s">
        <v>273</v>
      </c>
      <c r="B134" s="47">
        <v>2500</v>
      </c>
      <c r="C134" s="47" t="s">
        <v>64</v>
      </c>
      <c r="D134" s="47"/>
      <c r="E134" s="30" t="s">
        <v>377</v>
      </c>
      <c r="F134" s="69" t="s">
        <v>10</v>
      </c>
      <c r="G134" s="79"/>
    </row>
    <row r="135" spans="1:7" x14ac:dyDescent="0.2">
      <c r="A135" s="5" t="s">
        <v>35</v>
      </c>
      <c r="B135" s="20"/>
      <c r="C135" s="20"/>
      <c r="D135" s="20"/>
      <c r="E135" s="6"/>
      <c r="F135" s="104"/>
      <c r="G135" s="92"/>
    </row>
    <row r="136" spans="1:7" x14ac:dyDescent="0.2">
      <c r="A136" s="30" t="s">
        <v>378</v>
      </c>
      <c r="B136" s="47" t="s">
        <v>215</v>
      </c>
      <c r="C136" s="47" t="s">
        <v>64</v>
      </c>
      <c r="D136" s="47" t="s">
        <v>2</v>
      </c>
      <c r="E136" s="30" t="s">
        <v>438</v>
      </c>
      <c r="F136" s="69" t="s">
        <v>0</v>
      </c>
      <c r="G136" s="94"/>
    </row>
    <row r="137" spans="1:7" x14ac:dyDescent="0.2">
      <c r="A137" s="26" t="s">
        <v>279</v>
      </c>
      <c r="B137" s="46" t="s">
        <v>545</v>
      </c>
      <c r="C137" s="46" t="s">
        <v>64</v>
      </c>
      <c r="D137" s="46" t="s">
        <v>2</v>
      </c>
      <c r="E137" s="26" t="s">
        <v>438</v>
      </c>
      <c r="F137" s="62" t="s">
        <v>0</v>
      </c>
    </row>
    <row r="138" spans="1:7" x14ac:dyDescent="0.2">
      <c r="A138" s="30" t="s">
        <v>280</v>
      </c>
      <c r="B138" s="47" t="s">
        <v>282</v>
      </c>
      <c r="C138" s="47" t="s">
        <v>64</v>
      </c>
      <c r="D138" s="47" t="s">
        <v>2</v>
      </c>
      <c r="E138" s="30" t="s">
        <v>449</v>
      </c>
      <c r="F138" s="69" t="s">
        <v>0</v>
      </c>
      <c r="G138" s="94"/>
    </row>
    <row r="139" spans="1:7" x14ac:dyDescent="0.2">
      <c r="A139" s="26" t="s">
        <v>281</v>
      </c>
      <c r="B139" s="46" t="s">
        <v>540</v>
      </c>
      <c r="C139" s="46" t="s">
        <v>64</v>
      </c>
      <c r="D139" s="46" t="s">
        <v>2</v>
      </c>
      <c r="E139" s="26" t="s">
        <v>450</v>
      </c>
      <c r="F139" s="62" t="s">
        <v>0</v>
      </c>
    </row>
    <row r="140" spans="1:7" x14ac:dyDescent="0.2">
      <c r="A140" s="75" t="s">
        <v>379</v>
      </c>
      <c r="B140" s="16">
        <v>15</v>
      </c>
      <c r="C140" s="16" t="s">
        <v>36</v>
      </c>
      <c r="D140" s="16" t="s">
        <v>2</v>
      </c>
      <c r="E140" s="30" t="s">
        <v>463</v>
      </c>
      <c r="F140" s="69" t="s">
        <v>0</v>
      </c>
      <c r="G140" s="95"/>
    </row>
    <row r="141" spans="1:7" x14ac:dyDescent="0.2">
      <c r="A141" s="26" t="s">
        <v>380</v>
      </c>
      <c r="B141" s="46">
        <v>1.4</v>
      </c>
      <c r="C141" s="46" t="s">
        <v>36</v>
      </c>
      <c r="D141" s="46" t="s">
        <v>3</v>
      </c>
      <c r="E141" s="108" t="s">
        <v>464</v>
      </c>
      <c r="F141" s="62" t="s">
        <v>0</v>
      </c>
    </row>
    <row r="142" spans="1:7" x14ac:dyDescent="0.2">
      <c r="A142" s="30" t="s">
        <v>382</v>
      </c>
      <c r="B142" s="47">
        <v>16</v>
      </c>
      <c r="C142" s="47" t="s">
        <v>36</v>
      </c>
      <c r="D142" s="47" t="s">
        <v>3</v>
      </c>
      <c r="E142" s="70" t="s">
        <v>381</v>
      </c>
      <c r="F142" s="69" t="s">
        <v>0</v>
      </c>
      <c r="G142" s="79"/>
    </row>
    <row r="143" spans="1:7" x14ac:dyDescent="0.2">
      <c r="A143" s="26" t="s">
        <v>383</v>
      </c>
      <c r="B143" s="46">
        <v>1</v>
      </c>
      <c r="C143" s="46" t="s">
        <v>36</v>
      </c>
      <c r="D143" s="46" t="s">
        <v>3</v>
      </c>
      <c r="E143" s="108" t="s">
        <v>384</v>
      </c>
      <c r="F143" s="62" t="s">
        <v>0</v>
      </c>
    </row>
    <row r="144" spans="1:7" x14ac:dyDescent="0.2">
      <c r="A144" s="30" t="s">
        <v>270</v>
      </c>
      <c r="B144" s="47">
        <v>12</v>
      </c>
      <c r="C144" s="47" t="s">
        <v>36</v>
      </c>
      <c r="D144" s="47" t="s">
        <v>3</v>
      </c>
      <c r="E144" s="30" t="s">
        <v>385</v>
      </c>
      <c r="F144" s="69" t="s">
        <v>0</v>
      </c>
      <c r="G144" s="79"/>
    </row>
    <row r="145" spans="1:8" x14ac:dyDescent="0.2">
      <c r="A145" s="26" t="s">
        <v>271</v>
      </c>
      <c r="B145" s="46">
        <v>14</v>
      </c>
      <c r="C145" s="46" t="s">
        <v>36</v>
      </c>
      <c r="D145" s="46" t="s">
        <v>3</v>
      </c>
      <c r="E145" s="108" t="s">
        <v>386</v>
      </c>
      <c r="F145" s="62" t="s">
        <v>10</v>
      </c>
      <c r="G145" s="62"/>
    </row>
    <row r="146" spans="1:8" x14ac:dyDescent="0.2">
      <c r="A146" s="30" t="s">
        <v>37</v>
      </c>
      <c r="B146" s="47">
        <v>15</v>
      </c>
      <c r="C146" s="47" t="s">
        <v>36</v>
      </c>
      <c r="D146" s="47" t="s">
        <v>3</v>
      </c>
      <c r="E146" s="30" t="s">
        <v>387</v>
      </c>
      <c r="F146" s="69" t="s">
        <v>10</v>
      </c>
      <c r="G146" s="69"/>
    </row>
    <row r="147" spans="1:8" x14ac:dyDescent="0.2">
      <c r="A147" s="8" t="s">
        <v>40</v>
      </c>
      <c r="B147" s="21"/>
      <c r="C147" s="21"/>
      <c r="D147" s="21"/>
      <c r="E147" s="9"/>
      <c r="F147" s="105"/>
      <c r="G147" s="93"/>
    </row>
    <row r="148" spans="1:8" outlineLevel="1" x14ac:dyDescent="0.2">
      <c r="A148" s="26" t="s">
        <v>388</v>
      </c>
      <c r="B148" s="46" t="s">
        <v>44</v>
      </c>
      <c r="C148" s="46" t="s">
        <v>64</v>
      </c>
      <c r="D148" s="46" t="s">
        <v>2</v>
      </c>
      <c r="E148" s="62" t="s">
        <v>390</v>
      </c>
      <c r="F148" s="62" t="s">
        <v>10</v>
      </c>
      <c r="G148" s="83"/>
    </row>
    <row r="149" spans="1:8" outlineLevel="1" x14ac:dyDescent="0.2">
      <c r="A149" s="30" t="s">
        <v>389</v>
      </c>
      <c r="B149" s="47" t="s">
        <v>113</v>
      </c>
      <c r="C149" s="47" t="s">
        <v>64</v>
      </c>
      <c r="D149" s="47" t="s">
        <v>2</v>
      </c>
      <c r="E149" s="69" t="s">
        <v>391</v>
      </c>
      <c r="F149" s="69" t="s">
        <v>10</v>
      </c>
      <c r="G149" s="94"/>
      <c r="H149" s="28"/>
    </row>
    <row r="150" spans="1:8" x14ac:dyDescent="0.2">
      <c r="E150" s="62"/>
    </row>
  </sheetData>
  <conditionalFormatting sqref="A24:B24 D24 F24:XFD24 F71 F75">
    <cfRule type="expression" dxfId="32" priority="68">
      <formula>$B22="Hide"</formula>
    </cfRule>
  </conditionalFormatting>
  <conditionalFormatting sqref="A24:B24 D24 F24:XFD24 F69:G69">
    <cfRule type="expression" dxfId="31" priority="65">
      <formula>$B21="Hide"</formula>
    </cfRule>
  </conditionalFormatting>
  <conditionalFormatting sqref="A22:XFD23 F79">
    <cfRule type="expression" dxfId="30" priority="66">
      <formula>$B21="Hide"</formula>
    </cfRule>
  </conditionalFormatting>
  <conditionalFormatting sqref="B63:B64">
    <cfRule type="expression" dxfId="29" priority="48">
      <formula>$B62="Hide"</formula>
    </cfRule>
  </conditionalFormatting>
  <conditionalFormatting sqref="B65">
    <cfRule type="expression" dxfId="28" priority="47">
      <formula>$B62="Hide"</formula>
    </cfRule>
    <cfRule type="expression" dxfId="27" priority="49">
      <formula>$B63="Hide"</formula>
    </cfRule>
  </conditionalFormatting>
  <conditionalFormatting sqref="B106:B107">
    <cfRule type="expression" dxfId="26" priority="45">
      <formula>$B105="Hide"</formula>
    </cfRule>
  </conditionalFormatting>
  <conditionalFormatting sqref="B108">
    <cfRule type="expression" dxfId="25" priority="44">
      <formula>$B105="Hide"</formula>
    </cfRule>
    <cfRule type="expression" dxfId="24" priority="46">
      <formula>$B106="Hide"</formula>
    </cfRule>
  </conditionalFormatting>
  <conditionalFormatting sqref="B109">
    <cfRule type="expression" dxfId="23" priority="29">
      <formula>$B108="Hide"</formula>
    </cfRule>
  </conditionalFormatting>
  <conditionalFormatting sqref="E63:E64">
    <cfRule type="expression" dxfId="22" priority="39">
      <formula>$B62="Hide"</formula>
    </cfRule>
  </conditionalFormatting>
  <conditionalFormatting sqref="E65">
    <cfRule type="expression" dxfId="21" priority="38">
      <formula>$B62="Hide"</formula>
    </cfRule>
    <cfRule type="expression" dxfId="20" priority="40">
      <formula>$B63="Hide"</formula>
    </cfRule>
  </conditionalFormatting>
  <conditionalFormatting sqref="F30 F34">
    <cfRule type="expression" dxfId="19" priority="15">
      <formula>$B28="Hide"</formula>
    </cfRule>
  </conditionalFormatting>
  <conditionalFormatting sqref="F30">
    <cfRule type="expression" dxfId="18" priority="16">
      <formula>$B25="Hide"</formula>
    </cfRule>
  </conditionalFormatting>
  <conditionalFormatting sqref="F34">
    <cfRule type="expression" dxfId="17" priority="11">
      <formula>$B30="Hide"</formula>
    </cfRule>
  </conditionalFormatting>
  <conditionalFormatting sqref="F36">
    <cfRule type="expression" dxfId="16" priority="2">
      <formula>$B32="Hide"</formula>
    </cfRule>
    <cfRule type="expression" dxfId="15" priority="3">
      <formula>$B34="Hide"</formula>
    </cfRule>
  </conditionalFormatting>
  <conditionalFormatting sqref="F38">
    <cfRule type="expression" dxfId="14" priority="14">
      <formula>$B37="Hide"</formula>
    </cfRule>
  </conditionalFormatting>
  <conditionalFormatting sqref="F71">
    <cfRule type="expression" dxfId="13" priority="70">
      <formula>$B66="Hide"</formula>
    </cfRule>
  </conditionalFormatting>
  <conditionalFormatting sqref="F75">
    <cfRule type="expression" dxfId="12" priority="28">
      <formula>$B71="Hide"</formula>
    </cfRule>
  </conditionalFormatting>
  <conditionalFormatting sqref="F77">
    <cfRule type="expression" dxfId="11" priority="18">
      <formula>$B73="Hide"</formula>
    </cfRule>
    <cfRule type="expression" dxfId="10" priority="19">
      <formula>$B75="Hide"</formula>
    </cfRule>
  </conditionalFormatting>
  <conditionalFormatting sqref="F26:G26">
    <cfRule type="expression" dxfId="9" priority="9">
      <formula>$B23="Hide"</formula>
    </cfRule>
  </conditionalFormatting>
  <conditionalFormatting sqref="F28:G28">
    <cfRule type="expression" dxfId="8" priority="13">
      <formula>$B25="Hide"</formula>
    </cfRule>
  </conditionalFormatting>
  <conditionalFormatting sqref="F67:G67">
    <cfRule type="expression" dxfId="7" priority="26">
      <formula>$B64="Hide"</formula>
    </cfRule>
  </conditionalFormatting>
  <conditionalFormatting sqref="F68:G68">
    <cfRule type="expression" dxfId="6" priority="25">
      <formula>$B67="Hide"</formula>
    </cfRule>
  </conditionalFormatting>
  <conditionalFormatting sqref="F70:G70">
    <cfRule type="expression" dxfId="5" priority="24">
      <formula>$B69="Hide"</formula>
    </cfRule>
  </conditionalFormatting>
  <conditionalFormatting sqref="F72:G72">
    <cfRule type="expression" dxfId="4" priority="20">
      <formula>$B71="Hide"</formula>
    </cfRule>
  </conditionalFormatting>
  <conditionalFormatting sqref="F74:G74">
    <cfRule type="expression" dxfId="3" priority="22">
      <formula>$B73="Hide"</formula>
    </cfRule>
  </conditionalFormatting>
  <conditionalFormatting sqref="F76:G76">
    <cfRule type="expression" dxfId="2" priority="21">
      <formula>$B75="Hide"</formula>
    </cfRule>
  </conditionalFormatting>
  <conditionalFormatting sqref="F78:G78">
    <cfRule type="expression" dxfId="1" priority="17">
      <formula>$B77="Hide"</formula>
    </cfRule>
  </conditionalFormatting>
  <conditionalFormatting sqref="F80:G80">
    <cfRule type="expression" dxfId="0" priority="35">
      <formula>$B79="Hide"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EDE4-72BE-DA45-AEA6-349E716BBCDE}">
  <dimension ref="A1:B57"/>
  <sheetViews>
    <sheetView zoomScale="180" zoomScaleNormal="180" workbookViewId="0">
      <selection activeCell="B61" sqref="B61"/>
    </sheetView>
  </sheetViews>
  <sheetFormatPr baseColWidth="10" defaultColWidth="11.3984375" defaultRowHeight="14" x14ac:dyDescent="0.2"/>
  <cols>
    <col min="1" max="1" width="28.796875" bestFit="1" customWidth="1"/>
    <col min="2" max="2" width="42" customWidth="1"/>
  </cols>
  <sheetData>
    <row r="1" spans="1:2" x14ac:dyDescent="0.2">
      <c r="A1" s="13" t="s">
        <v>59</v>
      </c>
      <c r="B1" s="13" t="s">
        <v>60</v>
      </c>
    </row>
    <row r="2" spans="1:2" x14ac:dyDescent="0.2">
      <c r="A2" t="s">
        <v>61</v>
      </c>
      <c r="B2" t="s">
        <v>89</v>
      </c>
    </row>
    <row r="3" spans="1:2" x14ac:dyDescent="0.2">
      <c r="A3" t="s">
        <v>295</v>
      </c>
      <c r="B3" t="s">
        <v>296</v>
      </c>
    </row>
    <row r="4" spans="1:2" x14ac:dyDescent="0.2">
      <c r="A4" t="s">
        <v>131</v>
      </c>
      <c r="B4" t="s">
        <v>132</v>
      </c>
    </row>
    <row r="5" spans="1:2" x14ac:dyDescent="0.2">
      <c r="A5" t="s">
        <v>129</v>
      </c>
      <c r="B5" t="s">
        <v>130</v>
      </c>
    </row>
    <row r="6" spans="1:2" x14ac:dyDescent="0.2">
      <c r="A6" t="s">
        <v>95</v>
      </c>
      <c r="B6" t="s">
        <v>96</v>
      </c>
    </row>
    <row r="7" spans="1:2" x14ac:dyDescent="0.2">
      <c r="A7" t="s">
        <v>179</v>
      </c>
      <c r="B7" t="s">
        <v>180</v>
      </c>
    </row>
    <row r="8" spans="1:2" x14ac:dyDescent="0.2">
      <c r="A8" t="s">
        <v>98</v>
      </c>
      <c r="B8" t="s">
        <v>99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90</v>
      </c>
      <c r="B10" t="s">
        <v>91</v>
      </c>
    </row>
    <row r="11" spans="1:2" x14ac:dyDescent="0.2">
      <c r="A11" t="s">
        <v>437</v>
      </c>
      <c r="B11" t="s">
        <v>441</v>
      </c>
    </row>
    <row r="12" spans="1:2" x14ac:dyDescent="0.2">
      <c r="A12" t="s">
        <v>436</v>
      </c>
      <c r="B12" t="s">
        <v>442</v>
      </c>
    </row>
    <row r="13" spans="1:2" x14ac:dyDescent="0.2">
      <c r="A13" t="s">
        <v>177</v>
      </c>
      <c r="B13" t="s">
        <v>178</v>
      </c>
    </row>
    <row r="14" spans="1:2" x14ac:dyDescent="0.2">
      <c r="A14" t="s">
        <v>439</v>
      </c>
      <c r="B14" t="s">
        <v>440</v>
      </c>
    </row>
    <row r="15" spans="1:2" x14ac:dyDescent="0.2">
      <c r="A15" t="s">
        <v>101</v>
      </c>
      <c r="B15" t="s">
        <v>102</v>
      </c>
    </row>
    <row r="16" spans="1:2" x14ac:dyDescent="0.2">
      <c r="A16" t="s">
        <v>92</v>
      </c>
      <c r="B16" t="s">
        <v>93</v>
      </c>
    </row>
    <row r="17" spans="1:2" x14ac:dyDescent="0.2">
      <c r="A17" t="s">
        <v>311</v>
      </c>
      <c r="B17" t="s">
        <v>111</v>
      </c>
    </row>
    <row r="18" spans="1:2" x14ac:dyDescent="0.2">
      <c r="A18" t="s">
        <v>456</v>
      </c>
      <c r="B18" t="s">
        <v>457</v>
      </c>
    </row>
    <row r="19" spans="1:2" x14ac:dyDescent="0.2">
      <c r="A19" t="s">
        <v>297</v>
      </c>
      <c r="B19" t="s">
        <v>298</v>
      </c>
    </row>
    <row r="20" spans="1:2" x14ac:dyDescent="0.2">
      <c r="A20" t="s">
        <v>304</v>
      </c>
      <c r="B20" t="s">
        <v>305</v>
      </c>
    </row>
    <row r="21" spans="1:2" x14ac:dyDescent="0.2">
      <c r="A21" t="s">
        <v>17</v>
      </c>
      <c r="B21" t="s">
        <v>124</v>
      </c>
    </row>
    <row r="22" spans="1:2" x14ac:dyDescent="0.2">
      <c r="A22" t="s">
        <v>445</v>
      </c>
      <c r="B22" t="s">
        <v>446</v>
      </c>
    </row>
    <row r="23" spans="1:2" x14ac:dyDescent="0.2">
      <c r="A23" t="s">
        <v>103</v>
      </c>
      <c r="B23" t="s">
        <v>104</v>
      </c>
    </row>
    <row r="24" spans="1:2" x14ac:dyDescent="0.2">
      <c r="A24" t="s">
        <v>216</v>
      </c>
      <c r="B24" t="s">
        <v>451</v>
      </c>
    </row>
    <row r="25" spans="1:2" x14ac:dyDescent="0.2">
      <c r="A25" t="s">
        <v>353</v>
      </c>
      <c r="B25" t="s">
        <v>354</v>
      </c>
    </row>
    <row r="26" spans="1:2" x14ac:dyDescent="0.2">
      <c r="A26" t="s">
        <v>217</v>
      </c>
      <c r="B26" t="s">
        <v>452</v>
      </c>
    </row>
    <row r="27" spans="1:2" x14ac:dyDescent="0.2">
      <c r="A27" t="s">
        <v>274</v>
      </c>
      <c r="B27" t="s">
        <v>443</v>
      </c>
    </row>
    <row r="28" spans="1:2" x14ac:dyDescent="0.2">
      <c r="A28" t="s">
        <v>289</v>
      </c>
      <c r="B28" t="s">
        <v>444</v>
      </c>
    </row>
    <row r="29" spans="1:2" x14ac:dyDescent="0.2">
      <c r="A29" t="s">
        <v>12</v>
      </c>
      <c r="B29" t="s">
        <v>119</v>
      </c>
    </row>
    <row r="30" spans="1:2" x14ac:dyDescent="0.2">
      <c r="A30" t="s">
        <v>360</v>
      </c>
      <c r="B30" t="s">
        <v>361</v>
      </c>
    </row>
    <row r="31" spans="1:2" x14ac:dyDescent="0.2">
      <c r="A31" t="s">
        <v>117</v>
      </c>
      <c r="B31" t="s">
        <v>118</v>
      </c>
    </row>
    <row r="32" spans="1:2" x14ac:dyDescent="0.2">
      <c r="A32" t="s">
        <v>465</v>
      </c>
      <c r="B32" t="s">
        <v>122</v>
      </c>
    </row>
    <row r="33" spans="1:2" x14ac:dyDescent="0.2">
      <c r="A33" t="s">
        <v>447</v>
      </c>
      <c r="B33" t="s">
        <v>448</v>
      </c>
    </row>
    <row r="34" spans="1:2" x14ac:dyDescent="0.2">
      <c r="A34" t="s">
        <v>363</v>
      </c>
      <c r="B34" t="s">
        <v>133</v>
      </c>
    </row>
    <row r="35" spans="1:2" x14ac:dyDescent="0.2">
      <c r="A35" t="s">
        <v>453</v>
      </c>
      <c r="B35" t="s">
        <v>454</v>
      </c>
    </row>
    <row r="36" spans="1:2" x14ac:dyDescent="0.2">
      <c r="A36" t="s">
        <v>127</v>
      </c>
      <c r="B36" t="s">
        <v>128</v>
      </c>
    </row>
    <row r="37" spans="1:2" x14ac:dyDescent="0.2">
      <c r="A37" t="s">
        <v>120</v>
      </c>
      <c r="B37" t="s">
        <v>121</v>
      </c>
    </row>
    <row r="38" spans="1:2" x14ac:dyDescent="0.2">
      <c r="A38" t="s">
        <v>395</v>
      </c>
      <c r="B38" t="s">
        <v>183</v>
      </c>
    </row>
    <row r="39" spans="1:2" x14ac:dyDescent="0.2">
      <c r="A39" t="s">
        <v>126</v>
      </c>
      <c r="B39" t="s">
        <v>125</v>
      </c>
    </row>
    <row r="40" spans="1:2" x14ac:dyDescent="0.2">
      <c r="A40" t="s">
        <v>97</v>
      </c>
      <c r="B40" t="s">
        <v>100</v>
      </c>
    </row>
    <row r="41" spans="1:2" x14ac:dyDescent="0.2">
      <c r="A41" t="s">
        <v>107</v>
      </c>
      <c r="B41" t="s">
        <v>108</v>
      </c>
    </row>
    <row r="42" spans="1:2" x14ac:dyDescent="0.2">
      <c r="A42" t="s">
        <v>115</v>
      </c>
      <c r="B42" t="s">
        <v>116</v>
      </c>
    </row>
    <row r="43" spans="1:2" x14ac:dyDescent="0.2">
      <c r="A43" t="s">
        <v>109</v>
      </c>
      <c r="B43" t="s">
        <v>110</v>
      </c>
    </row>
    <row r="44" spans="1:2" x14ac:dyDescent="0.2">
      <c r="A44" t="s">
        <v>181</v>
      </c>
      <c r="B44" t="s">
        <v>182</v>
      </c>
    </row>
    <row r="45" spans="1:2" x14ac:dyDescent="0.2">
      <c r="A45" t="s">
        <v>34</v>
      </c>
      <c r="B45" t="s">
        <v>400</v>
      </c>
    </row>
    <row r="46" spans="1:2" x14ac:dyDescent="0.2">
      <c r="A46" t="s">
        <v>399</v>
      </c>
      <c r="B46" t="s">
        <v>323</v>
      </c>
    </row>
    <row r="47" spans="1:2" x14ac:dyDescent="0.2">
      <c r="A47" t="s">
        <v>198</v>
      </c>
      <c r="B47" t="s">
        <v>321</v>
      </c>
    </row>
    <row r="48" spans="1:2" x14ac:dyDescent="0.2">
      <c r="A48" t="s">
        <v>112</v>
      </c>
      <c r="B48" t="s">
        <v>123</v>
      </c>
    </row>
    <row r="49" spans="1:2" x14ac:dyDescent="0.2">
      <c r="A49" t="s">
        <v>396</v>
      </c>
      <c r="B49" t="s">
        <v>322</v>
      </c>
    </row>
    <row r="50" spans="1:2" x14ac:dyDescent="0.2">
      <c r="A50" t="s">
        <v>458</v>
      </c>
      <c r="B50" t="s">
        <v>459</v>
      </c>
    </row>
    <row r="51" spans="1:2" x14ac:dyDescent="0.2">
      <c r="A51" s="28" t="s">
        <v>462</v>
      </c>
      <c r="B51" s="28" t="s">
        <v>94</v>
      </c>
    </row>
    <row r="52" spans="1:2" x14ac:dyDescent="0.2">
      <c r="A52" t="s">
        <v>482</v>
      </c>
      <c r="B52" t="s">
        <v>483</v>
      </c>
    </row>
    <row r="53" spans="1:2" x14ac:dyDescent="0.2">
      <c r="A53" t="s">
        <v>484</v>
      </c>
      <c r="B53" t="s">
        <v>485</v>
      </c>
    </row>
    <row r="54" spans="1:2" x14ac:dyDescent="0.2">
      <c r="A54" t="s">
        <v>486</v>
      </c>
      <c r="B54" t="s">
        <v>487</v>
      </c>
    </row>
    <row r="55" spans="1:2" x14ac:dyDescent="0.2">
      <c r="A55" t="s">
        <v>488</v>
      </c>
      <c r="B55" t="s">
        <v>490</v>
      </c>
    </row>
    <row r="56" spans="1:2" x14ac:dyDescent="0.2">
      <c r="A56" t="s">
        <v>489</v>
      </c>
      <c r="B56" t="s">
        <v>491</v>
      </c>
    </row>
    <row r="57" spans="1:2" x14ac:dyDescent="0.2">
      <c r="A57" t="s">
        <v>492</v>
      </c>
      <c r="B57" t="s">
        <v>493</v>
      </c>
    </row>
  </sheetData>
  <autoFilter ref="A1:B49" xr:uid="{7219EDE4-72BE-DA45-AEA6-349E716BBCDE}">
    <sortState xmlns:xlrd2="http://schemas.microsoft.com/office/spreadsheetml/2017/richdata2" ref="A2:B49">
      <sortCondition ref="B1:B4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33AC-1BC0-FA4A-85D2-A638D9079692}">
  <dimension ref="A1:B8"/>
  <sheetViews>
    <sheetView zoomScale="180" zoomScaleNormal="180" workbookViewId="0">
      <selection activeCell="B3" sqref="B3"/>
    </sheetView>
  </sheetViews>
  <sheetFormatPr baseColWidth="10" defaultColWidth="11.3984375" defaultRowHeight="14" x14ac:dyDescent="0.2"/>
  <cols>
    <col min="2" max="2" width="75.796875" bestFit="1" customWidth="1"/>
  </cols>
  <sheetData>
    <row r="1" spans="1:2" x14ac:dyDescent="0.2">
      <c r="A1" s="13" t="s">
        <v>59</v>
      </c>
      <c r="B1" s="13" t="s">
        <v>60</v>
      </c>
    </row>
    <row r="2" spans="1:2" x14ac:dyDescent="0.2">
      <c r="A2" t="s">
        <v>71</v>
      </c>
      <c r="B2" s="24" t="s">
        <v>72</v>
      </c>
    </row>
    <row r="3" spans="1:2" x14ac:dyDescent="0.2">
      <c r="A3" t="s">
        <v>73</v>
      </c>
      <c r="B3" s="24" t="s">
        <v>74</v>
      </c>
    </row>
    <row r="4" spans="1:2" x14ac:dyDescent="0.2">
      <c r="A4" t="s">
        <v>75</v>
      </c>
      <c r="B4" s="24" t="s">
        <v>76</v>
      </c>
    </row>
    <row r="5" spans="1:2" x14ac:dyDescent="0.2">
      <c r="A5" t="s">
        <v>77</v>
      </c>
      <c r="B5" s="24" t="s">
        <v>78</v>
      </c>
    </row>
    <row r="6" spans="1:2" x14ac:dyDescent="0.2">
      <c r="A6" t="s">
        <v>79</v>
      </c>
      <c r="B6" s="24" t="s">
        <v>80</v>
      </c>
    </row>
    <row r="7" spans="1:2" x14ac:dyDescent="0.2">
      <c r="A7" t="s">
        <v>81</v>
      </c>
      <c r="B7" s="24" t="s">
        <v>82</v>
      </c>
    </row>
    <row r="8" spans="1:2" x14ac:dyDescent="0.2">
      <c r="A8" t="s">
        <v>291</v>
      </c>
      <c r="B8" s="24" t="s">
        <v>290</v>
      </c>
    </row>
  </sheetData>
  <hyperlinks>
    <hyperlink ref="B2" r:id="rId1" xr:uid="{C82ABEF3-71F8-BD4B-B78C-B09F86266916}"/>
    <hyperlink ref="B4" r:id="rId2" xr:uid="{48237E4C-657A-0243-906A-789265932410}"/>
    <hyperlink ref="B5" r:id="rId3" xr:uid="{77259492-DB39-FB42-8B6B-D8D2C0FFE724}"/>
    <hyperlink ref="B3" r:id="rId4" xr:uid="{539F42B8-B056-CC45-A64F-4D9A699065BF}"/>
    <hyperlink ref="B6" r:id="rId5" xr:uid="{E41E52B2-0D66-8C4A-849B-1666457B08A4}"/>
    <hyperlink ref="B7" r:id="rId6" xr:uid="{0CABA07A-D113-6C41-8BD8-3838E9D6778F}"/>
    <hyperlink ref="B8" r:id="rId7" location="ch_comment" xr:uid="{AF90A977-7FB6-4655-BF5D-ABF6716A4E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063-134B-6744-95A2-509D11AA316B}">
  <dimension ref="A1:B22"/>
  <sheetViews>
    <sheetView zoomScale="180" zoomScaleNormal="180" workbookViewId="0">
      <selection activeCell="C1" sqref="C1:C1048576"/>
    </sheetView>
  </sheetViews>
  <sheetFormatPr baseColWidth="10" defaultColWidth="11.3984375" defaultRowHeight="14" x14ac:dyDescent="0.2"/>
  <cols>
    <col min="1" max="1" width="25" customWidth="1"/>
    <col min="2" max="2" width="28.3984375" customWidth="1"/>
  </cols>
  <sheetData>
    <row r="1" spans="1:2" x14ac:dyDescent="0.2">
      <c r="A1" s="13" t="s">
        <v>59</v>
      </c>
      <c r="B1" s="13" t="s">
        <v>60</v>
      </c>
    </row>
    <row r="2" spans="1:2" x14ac:dyDescent="0.2">
      <c r="A2" t="s">
        <v>307</v>
      </c>
      <c r="B2" t="s">
        <v>538</v>
      </c>
    </row>
    <row r="3" spans="1:2" x14ac:dyDescent="0.2">
      <c r="A3" t="s">
        <v>312</v>
      </c>
      <c r="B3" t="s">
        <v>537</v>
      </c>
    </row>
    <row r="4" spans="1:2" x14ac:dyDescent="0.2">
      <c r="A4" t="s">
        <v>376</v>
      </c>
      <c r="B4" t="s">
        <v>468</v>
      </c>
    </row>
    <row r="5" spans="1:2" x14ac:dyDescent="0.2">
      <c r="A5" t="s">
        <v>303</v>
      </c>
      <c r="B5" t="s">
        <v>469</v>
      </c>
    </row>
    <row r="6" spans="1:2" x14ac:dyDescent="0.2">
      <c r="A6" t="s">
        <v>316</v>
      </c>
      <c r="B6" t="s">
        <v>539</v>
      </c>
    </row>
    <row r="7" spans="1:2" x14ac:dyDescent="0.2">
      <c r="A7" t="s">
        <v>294</v>
      </c>
      <c r="B7" t="s">
        <v>470</v>
      </c>
    </row>
    <row r="8" spans="1:2" x14ac:dyDescent="0.2">
      <c r="A8" t="s">
        <v>352</v>
      </c>
      <c r="B8" t="s">
        <v>471</v>
      </c>
    </row>
    <row r="9" spans="1:2" x14ac:dyDescent="0.2">
      <c r="A9" t="s">
        <v>334</v>
      </c>
      <c r="B9" t="s">
        <v>472</v>
      </c>
    </row>
    <row r="10" spans="1:2" x14ac:dyDescent="0.2">
      <c r="A10" t="s">
        <v>293</v>
      </c>
      <c r="B10" t="s">
        <v>473</v>
      </c>
    </row>
    <row r="11" spans="1:2" x14ac:dyDescent="0.2">
      <c r="A11" t="s">
        <v>364</v>
      </c>
      <c r="B11" t="s">
        <v>474</v>
      </c>
    </row>
    <row r="12" spans="1:2" x14ac:dyDescent="0.2">
      <c r="A12" t="s">
        <v>359</v>
      </c>
      <c r="B12" t="s">
        <v>475</v>
      </c>
    </row>
    <row r="13" spans="1:2" x14ac:dyDescent="0.2">
      <c r="A13" t="s">
        <v>355</v>
      </c>
      <c r="B13" t="s">
        <v>476</v>
      </c>
    </row>
    <row r="14" spans="1:2" x14ac:dyDescent="0.2">
      <c r="A14" t="s">
        <v>213</v>
      </c>
      <c r="B14" s="45" t="s">
        <v>214</v>
      </c>
    </row>
    <row r="15" spans="1:2" x14ac:dyDescent="0.2">
      <c r="A15" t="s">
        <v>466</v>
      </c>
      <c r="B15" t="s">
        <v>467</v>
      </c>
    </row>
    <row r="16" spans="1:2" x14ac:dyDescent="0.2">
      <c r="A16" t="s">
        <v>480</v>
      </c>
      <c r="B16" t="s">
        <v>479</v>
      </c>
    </row>
    <row r="17" spans="1:2" x14ac:dyDescent="0.2">
      <c r="A17" t="s">
        <v>301</v>
      </c>
      <c r="B17" t="s">
        <v>302</v>
      </c>
    </row>
    <row r="18" spans="1:2" x14ac:dyDescent="0.2">
      <c r="A18" t="s">
        <v>283</v>
      </c>
      <c r="B18" t="s">
        <v>284</v>
      </c>
    </row>
    <row r="19" spans="1:2" x14ac:dyDescent="0.2">
      <c r="A19" t="s">
        <v>477</v>
      </c>
      <c r="B19" t="s">
        <v>478</v>
      </c>
    </row>
    <row r="20" spans="1:2" x14ac:dyDescent="0.2">
      <c r="A20" t="s">
        <v>83</v>
      </c>
      <c r="B20" t="s">
        <v>84</v>
      </c>
    </row>
    <row r="21" spans="1:2" x14ac:dyDescent="0.2">
      <c r="A21" t="s">
        <v>85</v>
      </c>
      <c r="B21" t="s">
        <v>86</v>
      </c>
    </row>
    <row r="22" spans="1:2" x14ac:dyDescent="0.2">
      <c r="A22" t="s">
        <v>87</v>
      </c>
      <c r="B22" t="s">
        <v>88</v>
      </c>
    </row>
  </sheetData>
  <autoFilter ref="A1:B19" xr:uid="{E6D61063-134B-6744-95A2-509D11AA316B}">
    <sortState xmlns:xlrd2="http://schemas.microsoft.com/office/spreadsheetml/2017/richdata2" ref="A2:B22">
      <sortCondition ref="B1:B1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056-09CF-D34B-89B9-B55BABB0D56E}">
  <dimension ref="A1:D18"/>
  <sheetViews>
    <sheetView zoomScale="180" zoomScaleNormal="180" workbookViewId="0">
      <selection activeCell="B19" sqref="B19"/>
    </sheetView>
  </sheetViews>
  <sheetFormatPr baseColWidth="10" defaultColWidth="11.3984375" defaultRowHeight="14" x14ac:dyDescent="0.2"/>
  <cols>
    <col min="2" max="2" width="35.3984375" bestFit="1" customWidth="1"/>
    <col min="3" max="3" width="14.19921875" bestFit="1" customWidth="1"/>
    <col min="4" max="4" width="23.3984375" bestFit="1" customWidth="1"/>
  </cols>
  <sheetData>
    <row r="1" spans="1:4" x14ac:dyDescent="0.2">
      <c r="A1" s="13" t="s">
        <v>59</v>
      </c>
      <c r="B1" s="13" t="s">
        <v>62</v>
      </c>
      <c r="C1" s="13" t="s">
        <v>63</v>
      </c>
      <c r="D1" s="13" t="s">
        <v>60</v>
      </c>
    </row>
    <row r="2" spans="1:4" x14ac:dyDescent="0.2">
      <c r="A2" t="s">
        <v>36</v>
      </c>
      <c r="B2" t="s">
        <v>136</v>
      </c>
      <c r="C2" t="s">
        <v>36</v>
      </c>
      <c r="D2" t="s">
        <v>137</v>
      </c>
    </row>
    <row r="3" spans="1:4" x14ac:dyDescent="0.2">
      <c r="A3" t="s">
        <v>49</v>
      </c>
      <c r="B3" t="s">
        <v>138</v>
      </c>
      <c r="C3" t="s">
        <v>49</v>
      </c>
      <c r="D3" t="s">
        <v>139</v>
      </c>
    </row>
    <row r="4" spans="1:4" x14ac:dyDescent="0.2">
      <c r="A4" t="s">
        <v>9</v>
      </c>
      <c r="B4" t="s">
        <v>140</v>
      </c>
      <c r="C4" t="s">
        <v>141</v>
      </c>
      <c r="D4" t="s">
        <v>142</v>
      </c>
    </row>
    <row r="5" spans="1:4" ht="16" x14ac:dyDescent="0.2">
      <c r="A5" t="s">
        <v>143</v>
      </c>
      <c r="B5" t="s">
        <v>144</v>
      </c>
      <c r="C5" t="s">
        <v>143</v>
      </c>
      <c r="D5" s="44" t="s">
        <v>145</v>
      </c>
    </row>
    <row r="6" spans="1:4" ht="16" x14ac:dyDescent="0.2">
      <c r="A6" t="s">
        <v>146</v>
      </c>
      <c r="B6" t="s">
        <v>147</v>
      </c>
      <c r="C6" t="s">
        <v>148</v>
      </c>
      <c r="D6" s="44" t="s">
        <v>149</v>
      </c>
    </row>
    <row r="7" spans="1:4" x14ac:dyDescent="0.2">
      <c r="A7" t="s">
        <v>65</v>
      </c>
      <c r="B7" t="s">
        <v>150</v>
      </c>
      <c r="C7" t="s">
        <v>65</v>
      </c>
      <c r="D7" t="s">
        <v>151</v>
      </c>
    </row>
    <row r="8" spans="1:4" x14ac:dyDescent="0.2">
      <c r="A8" t="s">
        <v>152</v>
      </c>
      <c r="B8" t="s">
        <v>153</v>
      </c>
      <c r="C8" t="s">
        <v>152</v>
      </c>
      <c r="D8" t="s">
        <v>154</v>
      </c>
    </row>
    <row r="9" spans="1:4" x14ac:dyDescent="0.2">
      <c r="A9" t="s">
        <v>155</v>
      </c>
      <c r="B9" t="s">
        <v>156</v>
      </c>
      <c r="C9" t="s">
        <v>157</v>
      </c>
      <c r="D9" t="s">
        <v>158</v>
      </c>
    </row>
    <row r="10" spans="1:4" ht="15" x14ac:dyDescent="0.2">
      <c r="A10" t="s">
        <v>134</v>
      </c>
      <c r="B10" s="27" t="s">
        <v>160</v>
      </c>
      <c r="C10" t="s">
        <v>168</v>
      </c>
      <c r="D10" t="s">
        <v>173</v>
      </c>
    </row>
    <row r="11" spans="1:4" ht="15" x14ac:dyDescent="0.2">
      <c r="A11" t="s">
        <v>159</v>
      </c>
      <c r="B11" s="27" t="s">
        <v>161</v>
      </c>
      <c r="C11" t="s">
        <v>159</v>
      </c>
      <c r="D11" t="s">
        <v>172</v>
      </c>
    </row>
    <row r="12" spans="1:4" x14ac:dyDescent="0.2">
      <c r="A12" s="28" t="s">
        <v>47</v>
      </c>
      <c r="B12" s="28" t="s">
        <v>162</v>
      </c>
      <c r="C12" s="28" t="s">
        <v>169</v>
      </c>
      <c r="D12" s="28" t="s">
        <v>94</v>
      </c>
    </row>
    <row r="13" spans="1:4" x14ac:dyDescent="0.2">
      <c r="A13" s="28" t="s">
        <v>48</v>
      </c>
      <c r="B13" s="28" t="s">
        <v>163</v>
      </c>
      <c r="C13" s="28" t="s">
        <v>170</v>
      </c>
      <c r="D13" s="28" t="s">
        <v>94</v>
      </c>
    </row>
    <row r="14" spans="1:4" ht="15" x14ac:dyDescent="0.2">
      <c r="A14" t="s">
        <v>20</v>
      </c>
      <c r="B14" t="s">
        <v>164</v>
      </c>
      <c r="C14" s="27" t="s">
        <v>20</v>
      </c>
      <c r="D14" t="s">
        <v>174</v>
      </c>
    </row>
    <row r="15" spans="1:4" ht="15" x14ac:dyDescent="0.2">
      <c r="A15" t="s">
        <v>45</v>
      </c>
      <c r="B15" s="27" t="s">
        <v>165</v>
      </c>
      <c r="C15" t="s">
        <v>45</v>
      </c>
      <c r="D15" t="s">
        <v>175</v>
      </c>
    </row>
    <row r="16" spans="1:4" x14ac:dyDescent="0.2">
      <c r="A16" t="s">
        <v>135</v>
      </c>
      <c r="B16" t="s">
        <v>166</v>
      </c>
      <c r="C16" t="s">
        <v>135</v>
      </c>
      <c r="D16" t="s">
        <v>176</v>
      </c>
    </row>
    <row r="17" spans="1:4" ht="15" x14ac:dyDescent="0.2">
      <c r="A17" s="28" t="s">
        <v>46</v>
      </c>
      <c r="B17" s="73" t="s">
        <v>167</v>
      </c>
      <c r="C17" s="28" t="s">
        <v>171</v>
      </c>
      <c r="D17" s="28" t="s">
        <v>94</v>
      </c>
    </row>
    <row r="18" spans="1:4" x14ac:dyDescent="0.2">
      <c r="A18" t="s">
        <v>402</v>
      </c>
      <c r="B18" t="s">
        <v>406</v>
      </c>
      <c r="C18" t="s">
        <v>402</v>
      </c>
      <c r="D18" s="28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2F9-7520-4BAF-85B4-9FA6117747D6}">
  <dimension ref="A1:B14"/>
  <sheetViews>
    <sheetView zoomScale="180" zoomScaleNormal="180" workbookViewId="0">
      <selection activeCell="A8" sqref="A8"/>
    </sheetView>
  </sheetViews>
  <sheetFormatPr baseColWidth="10" defaultColWidth="9" defaultRowHeight="14" x14ac:dyDescent="0.2"/>
  <cols>
    <col min="1" max="1" width="43.19921875" customWidth="1"/>
    <col min="2" max="2" width="59.3984375" bestFit="1" customWidth="1"/>
  </cols>
  <sheetData>
    <row r="1" spans="1:2" x14ac:dyDescent="0.2">
      <c r="A1" s="109" t="s">
        <v>59</v>
      </c>
      <c r="B1" s="109" t="s">
        <v>407</v>
      </c>
    </row>
    <row r="2" spans="1:2" x14ac:dyDescent="0.2">
      <c r="A2" t="s">
        <v>540</v>
      </c>
      <c r="B2" t="s">
        <v>413</v>
      </c>
    </row>
    <row r="3" spans="1:2" x14ac:dyDescent="0.2">
      <c r="A3" t="s">
        <v>542</v>
      </c>
      <c r="B3" t="s">
        <v>414</v>
      </c>
    </row>
    <row r="4" spans="1:2" x14ac:dyDescent="0.2">
      <c r="A4" t="s">
        <v>7</v>
      </c>
      <c r="B4" t="s">
        <v>419</v>
      </c>
    </row>
    <row r="5" spans="1:2" x14ac:dyDescent="0.2">
      <c r="A5" t="s">
        <v>543</v>
      </c>
      <c r="B5" t="s">
        <v>412</v>
      </c>
    </row>
    <row r="6" spans="1:2" x14ac:dyDescent="0.2">
      <c r="A6" t="s">
        <v>8</v>
      </c>
      <c r="B6" t="s">
        <v>415</v>
      </c>
    </row>
    <row r="7" spans="1:2" x14ac:dyDescent="0.2">
      <c r="A7" t="s">
        <v>541</v>
      </c>
      <c r="B7" t="s">
        <v>416</v>
      </c>
    </row>
    <row r="8" spans="1:2" x14ac:dyDescent="0.2">
      <c r="A8" t="s">
        <v>22</v>
      </c>
      <c r="B8" t="s">
        <v>408</v>
      </c>
    </row>
    <row r="9" spans="1:2" x14ac:dyDescent="0.2">
      <c r="A9" t="s">
        <v>23</v>
      </c>
      <c r="B9" t="s">
        <v>409</v>
      </c>
    </row>
    <row r="10" spans="1:2" x14ac:dyDescent="0.2">
      <c r="A10" t="s">
        <v>21</v>
      </c>
      <c r="B10" t="s">
        <v>410</v>
      </c>
    </row>
    <row r="11" spans="1:2" x14ac:dyDescent="0.2">
      <c r="A11" t="s">
        <v>24</v>
      </c>
      <c r="B11" t="s">
        <v>411</v>
      </c>
    </row>
    <row r="12" spans="1:2" x14ac:dyDescent="0.2">
      <c r="A12" t="s">
        <v>28</v>
      </c>
      <c r="B12" t="s">
        <v>417</v>
      </c>
    </row>
    <row r="13" spans="1:2" x14ac:dyDescent="0.2">
      <c r="A13" t="s">
        <v>544</v>
      </c>
      <c r="B13" t="s">
        <v>418</v>
      </c>
    </row>
    <row r="14" spans="1:2" x14ac:dyDescent="0.2">
      <c r="A14" t="s">
        <v>545</v>
      </c>
      <c r="B14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D408-989A-4CEE-81E5-8EBFC53E353A}">
  <dimension ref="A1:B9"/>
  <sheetViews>
    <sheetView tabSelected="1" zoomScale="180" zoomScaleNormal="180" workbookViewId="0">
      <selection activeCell="B8" sqref="B8"/>
    </sheetView>
  </sheetViews>
  <sheetFormatPr baseColWidth="10" defaultColWidth="9" defaultRowHeight="14" x14ac:dyDescent="0.2"/>
  <cols>
    <col min="1" max="1" width="44.19921875" customWidth="1"/>
    <col min="2" max="2" width="40" bestFit="1" customWidth="1"/>
  </cols>
  <sheetData>
    <row r="1" spans="1:2" x14ac:dyDescent="0.2">
      <c r="A1" s="109" t="s">
        <v>59</v>
      </c>
      <c r="B1" s="109" t="s">
        <v>114</v>
      </c>
    </row>
    <row r="2" spans="1:2" x14ac:dyDescent="0.2">
      <c r="A2" t="s">
        <v>52</v>
      </c>
      <c r="B2" t="s">
        <v>425</v>
      </c>
    </row>
    <row r="3" spans="1:2" x14ac:dyDescent="0.2">
      <c r="A3" t="s">
        <v>41</v>
      </c>
      <c r="B3" t="s">
        <v>428</v>
      </c>
    </row>
    <row r="4" spans="1:2" x14ac:dyDescent="0.2">
      <c r="A4" t="s">
        <v>42</v>
      </c>
      <c r="B4" t="s">
        <v>426</v>
      </c>
    </row>
    <row r="5" spans="1:2" x14ac:dyDescent="0.2">
      <c r="A5" t="s">
        <v>43</v>
      </c>
      <c r="B5" t="s">
        <v>427</v>
      </c>
    </row>
    <row r="6" spans="1:2" x14ac:dyDescent="0.2">
      <c r="A6" t="s">
        <v>44</v>
      </c>
    </row>
    <row r="7" spans="1:2" x14ac:dyDescent="0.2">
      <c r="A7" t="s">
        <v>421</v>
      </c>
      <c r="B7" t="s">
        <v>423</v>
      </c>
    </row>
    <row r="8" spans="1:2" x14ac:dyDescent="0.2">
      <c r="A8" t="s">
        <v>422</v>
      </c>
      <c r="B8" s="24" t="s">
        <v>424</v>
      </c>
    </row>
    <row r="9" spans="1:2" x14ac:dyDescent="0.2">
      <c r="A9" t="s">
        <v>536</v>
      </c>
      <c r="B9" t="s">
        <v>535</v>
      </c>
    </row>
  </sheetData>
  <hyperlinks>
    <hyperlink ref="B8" r:id="rId1" xr:uid="{4B86D384-6E02-F94D-99F9-0F705D75D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Schemas</vt:lpstr>
      <vt:lpstr>Ontology - Item</vt:lpstr>
      <vt:lpstr>@context-TopLevel</vt:lpstr>
      <vt:lpstr>@context-Connector</vt:lpstr>
      <vt:lpstr>Ontology - Unit</vt:lpstr>
      <vt:lpstr>Pubchem ID</vt:lpstr>
      <vt:lpstr>Schema ID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Battaglia, Corsin</dc:creator>
  <cp:lastModifiedBy>Plainpan, Nukorn</cp:lastModifiedBy>
  <dcterms:created xsi:type="dcterms:W3CDTF">2024-05-01T08:12:48Z</dcterms:created>
  <dcterms:modified xsi:type="dcterms:W3CDTF">2024-06-24T13:12:54Z</dcterms:modified>
</cp:coreProperties>
</file>