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nu\Desktop\test\"/>
    </mc:Choice>
  </mc:AlternateContent>
  <xr:revisionPtr revIDLastSave="0" documentId="13_ncr:1_{769D0880-490A-4EB7-8C88-EE90A6CDF3E6}" xr6:coauthVersionLast="47" xr6:coauthVersionMax="47" xr10:uidLastSave="{00000000-0000-0000-0000-000000000000}"/>
  <bookViews>
    <workbookView xWindow="1452" yWindow="1668" windowWidth="42252" windowHeight="18864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2" l="1"/>
  <c r="B39" i="2"/>
</calcChain>
</file>

<file path=xl/sharedStrings.xml><?xml version="1.0" encoding="utf-8"?>
<sst xmlns="http://schemas.openxmlformats.org/spreadsheetml/2006/main" count="761" uniqueCount="407">
  <si>
    <t>Metadata</t>
  </si>
  <si>
    <t>Value</t>
  </si>
  <si>
    <t>Unit</t>
  </si>
  <si>
    <t>Priority</t>
  </si>
  <si>
    <t>Ontology link</t>
  </si>
  <si>
    <t>Comment</t>
  </si>
  <si>
    <t>Cell identification</t>
  </si>
  <si>
    <t>Cell type</t>
  </si>
  <si>
    <t>CoinCell</t>
  </si>
  <si>
    <t>No Unit</t>
  </si>
  <si>
    <t>required</t>
  </si>
  <si>
    <t>NotOntologize</t>
  </si>
  <si>
    <t>REQUIRED FIELD, CANNOT BE CHANGED</t>
  </si>
  <si>
    <t>Cell ID</t>
  </si>
  <si>
    <t>Empa-bco-000007</t>
  </si>
  <si>
    <t>Date of cell assembly</t>
  </si>
  <si>
    <t>16/6/2024</t>
  </si>
  <si>
    <t>Institution/company</t>
  </si>
  <si>
    <t>Empa</t>
  </si>
  <si>
    <t>Scientist/technician/operator</t>
  </si>
  <si>
    <t>Corsin Battaglia</t>
  </si>
  <si>
    <t>BattINFO CoinCellSchema version</t>
  </si>
  <si>
    <t>Project</t>
  </si>
  <si>
    <t>Battery2030+/PREMISE</t>
  </si>
  <si>
    <t>recommended</t>
  </si>
  <si>
    <t>Assembled manually or by robot</t>
  </si>
  <si>
    <t>manually</t>
  </si>
  <si>
    <t>Positive electrode (cathode when battery is discharged)</t>
  </si>
  <si>
    <t>Positive electrode current collector material</t>
  </si>
  <si>
    <t>Aluminium</t>
  </si>
  <si>
    <t>hasPositiveElectrode-hasCurrentCollector</t>
  </si>
  <si>
    <t>Positive electrode current collector thickness</t>
  </si>
  <si>
    <t>um</t>
  </si>
  <si>
    <t>hasPositiveElectrode-hasCurrentCollector-hasMeasuredProperty-Thickness</t>
  </si>
  <si>
    <t>Positive electrode coating active material</t>
  </si>
  <si>
    <t>LithiumNickelCobaltManganeseOxide</t>
  </si>
  <si>
    <t>hasPositiveElectrode-hasCoating-type|ElectrodeCoating-hasActiveMaterial</t>
  </si>
  <si>
    <t>Positive electrode coating active material chemical composition</t>
  </si>
  <si>
    <t>LiNi0.6Co0.2Mn0.2O2</t>
  </si>
  <si>
    <t>hasPositiveElectrode-hasCoating-type|ElectrodeCoating-hasActiveMaterial-molecularFormula</t>
  </si>
  <si>
    <t>Positive electrode coating active material mass fraction</t>
  </si>
  <si>
    <t>%</t>
  </si>
  <si>
    <t>hasPositiveElectrode-hasCoating-type|ElectrodeCoating-hasActiveMaterial-hasMeasuredProperty-MassFraction</t>
  </si>
  <si>
    <t>Positive electrode coating binder material</t>
  </si>
  <si>
    <t>PolyvinylideneFluoride</t>
  </si>
  <si>
    <t>hasPositiveElectrode-hasCoating-type|ElectrodeCoating-hasBinder</t>
  </si>
  <si>
    <t>Positive electrode coating binder material mass fraction</t>
  </si>
  <si>
    <t>hasPositiveElectrode-hasCoating-type|ElectrodeCoating-hasBinder-hasMeasuredProperty-MassFraction</t>
  </si>
  <si>
    <t>Positive electrode coating conductive additive material</t>
  </si>
  <si>
    <t>CarbonBlack</t>
  </si>
  <si>
    <t>hasPositiveElectrode-hasCoating-type|ElectrodeCoating-hasConductiveAdditive</t>
  </si>
  <si>
    <t>Positive electrode coating conductive additive material mass fraction</t>
  </si>
  <si>
    <t>hasPositiveElectrode-hasCoating-type|ElectrodeCoating-hasConductiveAdditive-hasMeasuredProperty-MassFraction</t>
  </si>
  <si>
    <t>Positive electrode coating active material mass loading</t>
  </si>
  <si>
    <t>mg/cm2</t>
  </si>
  <si>
    <t>hasPositiveElectrode-hasCoating-type|ElectrodeCoating-hasActiveMaterial-hasMeasuredProperty-MassLoading</t>
  </si>
  <si>
    <t>Positive electrode coating thickness after drying and calendering</t>
  </si>
  <si>
    <t>hasPositiveElectrode-hasCoating-type|ElectrodeCoating-hasMeasuredProperty-CalenderedCoatingThickness</t>
  </si>
  <si>
    <t>Positive electrode optional microstructral/physical parameters</t>
  </si>
  <si>
    <t>Positive electrode coating porosity</t>
  </si>
  <si>
    <t>optional</t>
  </si>
  <si>
    <t>hasPositiveElectrode-hasCoating-type|ElectrodeCoating-hasMeasuredProperty-Porosity</t>
  </si>
  <si>
    <t>Positive electrode coating tortuosity</t>
  </si>
  <si>
    <t>unitless</t>
  </si>
  <si>
    <t>hasPositiveElectrode-hasCoating-type|ElectrodeCoating-hasMeasuredProperty-Tortuosity</t>
  </si>
  <si>
    <t>Positive electrode coating active material mean particle size</t>
  </si>
  <si>
    <t>hasPositiveElectrode-hasCoating-type|ElectrodeCoating-hasActiveMaterial-hasMeasuredProperty-D50ParticleSize</t>
  </si>
  <si>
    <t>Positive electrode optional half-cell data</t>
  </si>
  <si>
    <t>Positive electrode in half-cell configuration</t>
  </si>
  <si>
    <t>yes</t>
  </si>
  <si>
    <t>hasPositiveElectrode-hasMeasuredProperty-type|RatedCapacity-rev|hasOutput-type|Measurement-hasInput-ElectrochemicalHalfCell</t>
  </si>
  <si>
    <t>Reference electrode in half-cell configuration</t>
  </si>
  <si>
    <t>Lithium</t>
  </si>
  <si>
    <t>hasPositiveElectrode-hasMeasuredProperty-type|RatedCapacity-rev|hasOutput-type|Measurement-hasInput-ElectrochemicalHalfCell-hasReferenceElectrode</t>
  </si>
  <si>
    <t>Half cell constant current charging lower voltage limit</t>
  </si>
  <si>
    <t>V</t>
  </si>
  <si>
    <t>hasPositiveElectrode-hasMeasuredProperty-type|RatedCapacity-rev|hasOutput-type|Measurement-hasInput-ConstantCurrentCharging-hasInput-LowerVoltageLimit</t>
  </si>
  <si>
    <t>Half cell constant current charging current density</t>
  </si>
  <si>
    <t>mA/cm2</t>
  </si>
  <si>
    <t>hasPositiveElectrode-hasMeasuredProperty-type|RatedCapacity-rev|hasOutput-type|Measurement-hasInput-ConstantCurrentCharging-hasInput-ElectricCurrentDensity</t>
  </si>
  <si>
    <t>Half cell constant current charging upper voltage limit</t>
  </si>
  <si>
    <t>hasPositiveElectrode-hasMeasuredProperty-type|RatedCapacity-rev|hasOutput-type|Measurement-hasInput-ConstantCurrentCharging-hasInput-UpperVoltageLimit</t>
  </si>
  <si>
    <t>Half cell constant voltage charging upper voltage limit</t>
  </si>
  <si>
    <t>hasPositiveElectrode-hasMeasuredProperty-type|RatedCapacity-rev|hasOutput-type|Measurement-hasInput-ConstantVoltageCharging-hasInput-UpperVoltageLimit</t>
  </si>
  <si>
    <t>Half cell constant voltage charging lower current density limit</t>
  </si>
  <si>
    <t>hasPositiveElectrode-hasMeasuredProperty-type|RatedCapacity-rev|hasOutput-type|Measurement-hasInput-ConstantVoltageCharging-hasInput-LowerCurrentDensityLimit</t>
  </si>
  <si>
    <t>Half cell constant current discharging current upper voltage limit</t>
  </si>
  <si>
    <t>hasPositiveElectrode-hasMeasuredProperty-type|RatedCapacity-rev|hasOutput-type|Measurement-hasInput-ConstantCurrentDischarging-hasInput-UpperVoltageLimit</t>
  </si>
  <si>
    <t>Half cell constant current discharging current density</t>
  </si>
  <si>
    <t>hasPositiveElectrode-hasMeasuredProperty-type|RatedCapacity-rev|hasOutput-type|Measurement-hasInput-ConstantCurrentDischarging-hasInput-ElectricCurrentDensity</t>
  </si>
  <si>
    <t>Half cell constant current discharging current lower voltage limit</t>
  </si>
  <si>
    <t>hasPositiveElectrode-hasMeasuredProperty-type|RatedCapacity-rev|hasOutput-type|Measurement-hasInput-ConstantCurrentDischarging-hasInput-LowerVoltageLimit</t>
  </si>
  <si>
    <t>Half cell constant voltage charging lower voltage limit</t>
  </si>
  <si>
    <t>hasPositiveElectrode-hasMeasuredProperty-type|RatedCapacity-rev|hasOutput-type|Measurement-hasInput-ConstantVoltageCharging-hasInput-LowerVoltageLimit</t>
  </si>
  <si>
    <t>Positive electrode rated areal discharge capacity</t>
  </si>
  <si>
    <t>mAh/cm2</t>
  </si>
  <si>
    <t>hasPositiveElectrode-hasMeasuredProperty-type|RatedCapacity</t>
  </si>
  <si>
    <t>Positive electrode rated specific discharge capacity</t>
  </si>
  <si>
    <t>mAh/g</t>
  </si>
  <si>
    <t>Positive electrode optional component manufacturer information</t>
  </si>
  <si>
    <t>Positive electrode manufacturer</t>
  </si>
  <si>
    <t>Customcells</t>
  </si>
  <si>
    <t>hasPositiveElectrode-schema:manufacturer</t>
  </si>
  <si>
    <t>Positive electrode manufacturer product ID</t>
  </si>
  <si>
    <t>hasPositiveElectrode-schema:productID</t>
  </si>
  <si>
    <t>Positive electrode current collector material manufacturer</t>
  </si>
  <si>
    <t>hasPositiveElectrode-hasCurrentCollector-schema:manufacturer</t>
  </si>
  <si>
    <t>Positive electrode current collector material manufacturer product ID</t>
  </si>
  <si>
    <t>hasPositiveElectrode-hasCurrentCollector-schema:productID</t>
  </si>
  <si>
    <t>Positive electrode coating active material manufacturer</t>
  </si>
  <si>
    <t>hasPositiveElectrode-hasCoating-type|ElectrodeCoating-hasActiveMaterial-schema:manufacturer</t>
  </si>
  <si>
    <t>Positive electrode coating active material manufacturer product ID</t>
  </si>
  <si>
    <t>hasPositiveElectrode-hasCoating-type|ElectrodeCoating-hasActiveMaterial-schema:productID</t>
  </si>
  <si>
    <t>Positive electrode coating binder material manufacturer</t>
  </si>
  <si>
    <t>hasPositiveElectrode-hasCoating-type|ElectrodeCoating-hasBinder-schema:manufacturer</t>
  </si>
  <si>
    <t>Positive electrode coating binder material manufacturer product ID</t>
  </si>
  <si>
    <t>hasPositiveElectrode-hasCoating-type|ElectrodeCoating-hasBinder-schema:productID</t>
  </si>
  <si>
    <t>Positive electrode coating conductive additive material manufacturer</t>
  </si>
  <si>
    <t>Positive electrode coating conductive additive material manufacturer product ID</t>
  </si>
  <si>
    <t>hasPositiveElectrode-hasCoating-type|ElectrodeCoating-hasConductiveAdditive-schema:productID</t>
  </si>
  <si>
    <t>Negative electrode (anode when battery is discharged)</t>
  </si>
  <si>
    <t>Negative electrode current collector material</t>
  </si>
  <si>
    <t>Copper</t>
  </si>
  <si>
    <t>hasNegativeElectrode-hasCurrentCollector</t>
  </si>
  <si>
    <t>Negative electrode current collector thickness</t>
  </si>
  <si>
    <t>hasNegativeElectrode-hasCurrentCollector-hasMeasuredProperty-Thickness</t>
  </si>
  <si>
    <t>Negative electrode coating active material</t>
  </si>
  <si>
    <t>Graphite</t>
  </si>
  <si>
    <t>hasNegativeElectrode-hasCoating-type|ElectrodeCoating-hasActiveMaterial</t>
  </si>
  <si>
    <t>Negative electrode coating active material mass fraction</t>
  </si>
  <si>
    <t>hasNegativeElectrode-hasCoating-type|ElectrodeCoating-hasActiveMaterial-hasMeasuredProperty-MassFraction</t>
  </si>
  <si>
    <t>Negative electrode coating binder material</t>
  </si>
  <si>
    <t>hasNegativeElectrode-hasCoating-type|ElectrodeCoating-hasBinder</t>
  </si>
  <si>
    <t>Negative electrode coating binder material mass fraction</t>
  </si>
  <si>
    <t>hasNegativeElectrode-hasCoating-type|ElectrodeCoating-hasBinder-hasMeasuredProperty-MassFraction</t>
  </si>
  <si>
    <t>Negative electrode coating conductive additive material</t>
  </si>
  <si>
    <t>hasNegativeElectrode-hasCoating-type|ElectrodeCoating-hasConductiveAdditive</t>
  </si>
  <si>
    <t>Negative electrode coating conductive additive material mass fraction</t>
  </si>
  <si>
    <t>hasNegativeElectrode-hasCoating-type|ElectrodeCoating-hasConductiveAdditive-hasMeasuredProperty-MassFraction</t>
  </si>
  <si>
    <t>Negative electrode coating active material mass loading</t>
  </si>
  <si>
    <t>hasNegativeElectrode-hasCoating-type|ElectrodeCoating-hasActiveMaterial-hasMeasuredProperty-MassLoading</t>
  </si>
  <si>
    <t>Negative electrode coating thickness after drying and calendering</t>
  </si>
  <si>
    <t>hasNegativeElectrode-hasCoating-type|ElectrodeCoating-hasMeasuredProperty-CalenderedCoatingThickness</t>
  </si>
  <si>
    <t>Negative electrode optional microstructural/physical parameters</t>
  </si>
  <si>
    <t>Negative electrode coating porosity</t>
  </si>
  <si>
    <t>hasNegativeElectrode-hasCoating-type|ElectrodeCoating-hasMeasuredProperty-Porosity</t>
  </si>
  <si>
    <t>Negative electrode coating tortuosity</t>
  </si>
  <si>
    <t>hasNegativeElectrode-hasCoating-type|ElectrodeCoating-hasMeasuredProperty-Tortuosity</t>
  </si>
  <si>
    <t>Negative electrode coating active material mean particle size</t>
  </si>
  <si>
    <t>hasNegativeElectrode-hasCoating-type|ElectrodeCoating-hasActiveMaterial-hasMeasuredProperty-D50ParticleSize</t>
  </si>
  <si>
    <t>Negative electrode optional half-cell data</t>
  </si>
  <si>
    <t>Negative electrode in half-cell configuration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</si>
  <si>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</si>
  <si>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</si>
  <si>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</si>
  <si>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</si>
  <si>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</si>
  <si>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</si>
  <si>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</si>
  <si>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</si>
  <si>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</si>
  <si>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</si>
  <si>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hasNegativeElectrode-hasMeasuredProperty-type|RatedCapacity-rev|hasOutput-type|Measurement-hasInput-ConstantVoltageCharging-hasInput-UpperVoltageLimit</t>
  </si>
  <si>
    <t>Negative electrode rated areal discharge capacity</t>
  </si>
  <si>
    <t>hasNegativeElectrode-hasMeasuredProperty-type|RatedCapacity</t>
  </si>
  <si>
    <t>Negative electrode rated specific discharge capacity</t>
  </si>
  <si>
    <t>Negative electrode optional component manufacturer information</t>
  </si>
  <si>
    <t>Negative electrode manufacturer</t>
  </si>
  <si>
    <t>hasNegativeElectrode-schema:manufacturer</t>
  </si>
  <si>
    <t>Negative electrode manufacturer product ID</t>
  </si>
  <si>
    <t>11113, A-1594</t>
  </si>
  <si>
    <t>hasNegativeElectrode-schema:productID</t>
  </si>
  <si>
    <t>Negative electrode current collector material manufacturer</t>
  </si>
  <si>
    <t>hasNegativeElectrode-hasCurrentCollector-schema:manufacturer</t>
  </si>
  <si>
    <t>Negative electrode current collector material manufacturer product ID</t>
  </si>
  <si>
    <t>hasNegativeElectrode-hasCurrentCollector-schema:productID</t>
  </si>
  <si>
    <t>Negative electrode coating active material manufacturer</t>
  </si>
  <si>
    <t>hasNegativeElectrode-hasCoating-type|ElectrodeCoating-hasActiveMaterial-schema:manufacturer</t>
  </si>
  <si>
    <t>Negative electrode coating active material manufacturer product ID</t>
  </si>
  <si>
    <t>hasNegativeElectrode-hasCoating-type|ElectrodeCoating-hasActiveMaterial-schema:productID</t>
  </si>
  <si>
    <t>Negative electrode coating binder material manufacturer</t>
  </si>
  <si>
    <t>hasNegativeElectrode-hasCoating-type|ElectrodeCoating-hasBinder-schema:manufacturer</t>
  </si>
  <si>
    <t>Negative electrode coating binder material manufacturer product ID</t>
  </si>
  <si>
    <t>hasNegativeElectrode-hasCoating-type|ElectrodeCoating-hasBinder-schema:productID</t>
  </si>
  <si>
    <t>Negative electrode coating conductive additive manufacturer supplier</t>
  </si>
  <si>
    <t>Negative electrode coating conductive additive material manufacturer product ID</t>
  </si>
  <si>
    <t>hasNegativeElectrode-hasCoating-type|ElectrodeCoating-hasConductiveAdditive-schema:productID</t>
  </si>
  <si>
    <t>Electrolyte</t>
  </si>
  <si>
    <t>Electrolyte solvent A</t>
  </si>
  <si>
    <t>EthyleneCarbonate</t>
  </si>
  <si>
    <t>hasElectrolyte-hasSolvent-hasConstituent</t>
  </si>
  <si>
    <t>Electrolyte solvent A volume fraction</t>
  </si>
  <si>
    <t>hasElectrolyte-hasSolvent-hasConstituent-hasMeasuredProperty-VolumeFraction</t>
  </si>
  <si>
    <t>Electrolyte solvent B</t>
  </si>
  <si>
    <t>EthylMethylCarbonate</t>
  </si>
  <si>
    <t>recommanded</t>
  </si>
  <si>
    <t>Electrolyte solvent B volume fraction</t>
  </si>
  <si>
    <t>Electrolyte solute A</t>
  </si>
  <si>
    <t>LithiumHexafluorophosphate</t>
  </si>
  <si>
    <t>hasElectrolyte-hasSolute-hasConstituent</t>
  </si>
  <si>
    <t>Electrolyte solute A molarity</t>
  </si>
  <si>
    <t>mol/L</t>
  </si>
  <si>
    <t>hasElectrolyte-hasSolute-hasConstituent-hasMeasuredProperty-AmountConcentration</t>
  </si>
  <si>
    <t>Electrolyte solute B</t>
  </si>
  <si>
    <t>LithiumBisfluorosulfonylimide</t>
  </si>
  <si>
    <t>Electrolyte solute B molarity</t>
  </si>
  <si>
    <t>Electrolyte additive A</t>
  </si>
  <si>
    <t>VinyleneCarbonate</t>
  </si>
  <si>
    <t>hasElectrolyte-hasSolute-hasAdditive-hasConstituent</t>
  </si>
  <si>
    <t>Electrolyte additive A molarity</t>
  </si>
  <si>
    <t>hasElectrolyte-hasSolute-hasAdditive-hasConstituent-hasMeasuredProperty-AmountConcentration</t>
  </si>
  <si>
    <t>Electrolyte additive B</t>
  </si>
  <si>
    <t>TrisTrimethylsilyPhosphite</t>
  </si>
  <si>
    <t>Electrolyte additive B molarity</t>
  </si>
  <si>
    <t>Electrolyte optional physical parameters</t>
  </si>
  <si>
    <t>Electrolyte conductivity</t>
  </si>
  <si>
    <t>mS/cm</t>
  </si>
  <si>
    <t>hasElectrolyte-hasMeasuredProperty-ElectrolyticConductivity</t>
  </si>
  <si>
    <t>Electrolyte viscosity</t>
  </si>
  <si>
    <t>mPa.s</t>
  </si>
  <si>
    <t>hasElectrolyte-hasMeasuredProperty-DynamicViscosity</t>
  </si>
  <si>
    <t>Electrolyte density</t>
  </si>
  <si>
    <t>g/cm3</t>
  </si>
  <si>
    <t>hasElectrolyte-hasMeasuredProperty-Density</t>
  </si>
  <si>
    <t>Electrolyte temperature</t>
  </si>
  <si>
    <t>°C</t>
  </si>
  <si>
    <t>hasElectrolyte-hasMeasuredProperty-CelsiusTemperature</t>
  </si>
  <si>
    <t>Electrolyte optional component manufacturer information</t>
  </si>
  <si>
    <t>Electrolyte manufacturer</t>
  </si>
  <si>
    <t>Solvionic</t>
  </si>
  <si>
    <t>hasElectrolyte-schema:manufacturer</t>
  </si>
  <si>
    <t>Electrolyte manufacturer product ID</t>
  </si>
  <si>
    <t>hasElectrolyte-schema:productID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</si>
  <si>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</si>
  <si>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</si>
  <si>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</si>
  <si>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</si>
  <si>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</si>
  <si>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 ID</t>
  </si>
  <si>
    <t>Electrolyte solute B manufacturer</t>
  </si>
  <si>
    <t>Electrolyte solute B manufacturer product ID</t>
  </si>
  <si>
    <t>Separator</t>
  </si>
  <si>
    <t>Separator material</t>
  </si>
  <si>
    <t>Polypropylene</t>
  </si>
  <si>
    <t>hasSeparator</t>
  </si>
  <si>
    <t>Separator thickness</t>
  </si>
  <si>
    <t>hasSeparator-hasMeasuredProperty-Thickness</t>
  </si>
  <si>
    <t>Separator optional microstructural/physical parameters</t>
  </si>
  <si>
    <t>Separator porosity</t>
  </si>
  <si>
    <t>hasSeparator-hasMeasuredProperty-Porosity</t>
  </si>
  <si>
    <t>Separator tortuosity</t>
  </si>
  <si>
    <t>hasSeparator-hasMeasuredProperty-Tortuosity</t>
  </si>
  <si>
    <t>Separator optional component manufacturer information</t>
  </si>
  <si>
    <t>Separator manufacturer</t>
  </si>
  <si>
    <t>Celgard</t>
  </si>
  <si>
    <t>hasSeparator-schema:manufacturer</t>
  </si>
  <si>
    <t>Separator manufacturer product ID</t>
  </si>
  <si>
    <t>hasSeparator-schema:productID</t>
  </si>
  <si>
    <t>Cell assembly</t>
  </si>
  <si>
    <t>Cell case</t>
  </si>
  <si>
    <t>R2032</t>
  </si>
  <si>
    <t>hasCase</t>
  </si>
  <si>
    <t>Cell case material</t>
  </si>
  <si>
    <t>StainlessSteel</t>
  </si>
  <si>
    <t>Cell case lid coating material</t>
  </si>
  <si>
    <t>none</t>
  </si>
  <si>
    <t>hasCase-hasConstituent-CellLid-hasCoating</t>
  </si>
  <si>
    <t>Cell case can coating material</t>
  </si>
  <si>
    <t>hasCase-hasConstituent-CellCan-hasCoating</t>
  </si>
  <si>
    <t>Cell spring diameter</t>
  </si>
  <si>
    <t>mm</t>
  </si>
  <si>
    <t>hasConstituent-Spring-hasMeasuredProperty-Diameter</t>
  </si>
  <si>
    <t>Cell spring thickness</t>
  </si>
  <si>
    <t>hasConstituent-Spring-hasMeasuredProperty-Thickness</t>
  </si>
  <si>
    <t>Cell spacer diameter</t>
  </si>
  <si>
    <t>hasConstituent-Spacer-hasMeasuredProperty-Diameter</t>
  </si>
  <si>
    <t>Cell spacer thickness</t>
  </si>
  <si>
    <t>hasConstituent-Spacer-hasMeasuredProperty-Thickness</t>
  </si>
  <si>
    <t>Positive electrode diameter</t>
  </si>
  <si>
    <t>hasPositiveElectrode-hasMeasuredProperty-Diameter</t>
  </si>
  <si>
    <t>Negative electrode diameter</t>
  </si>
  <si>
    <t>hasNegativeElectrode-hasMeasuredProperty-Diameter</t>
  </si>
  <si>
    <t>Separator diameter</t>
  </si>
  <si>
    <t>hasSeparator-hasMeasuredProperty-Diameter</t>
  </si>
  <si>
    <t>Cell assembly sequence</t>
  </si>
  <si>
    <t>CellCan, NegativeElectrode, Separator, 100.0 uL Electrolyte, PositiveElectrode, 1.0 mm Spacer, Spring, CellLid</t>
  </si>
  <si>
    <t>Cell optional component supplier information</t>
  </si>
  <si>
    <t>Cell case manufacturer</t>
  </si>
  <si>
    <t>Hosen</t>
  </si>
  <si>
    <t>hasCase-schema:manufacturer</t>
  </si>
  <si>
    <t>Cell case manufacturer product ID</t>
  </si>
  <si>
    <t>2032, SUS316L</t>
  </si>
  <si>
    <t>hasCase-schema:productID</t>
  </si>
  <si>
    <t>Item</t>
  </si>
  <si>
    <t>Key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</si>
  <si>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</si>
  <si>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</si>
  <si>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</si>
  <si>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</si>
  <si>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</si>
  <si>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</si>
  <si>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</si>
  <si>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</si>
  <si>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</si>
  <si>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https://w3id.org/emmo/domain/chemical-substance/context</t>
  </si>
  <si>
    <t>unit</t>
  </si>
  <si>
    <t>https://qudt.org/vocab/unit/</t>
  </si>
  <si>
    <t>rdfs</t>
  </si>
  <si>
    <t>https://www.w3.org/TR/rdf-schema/#ch_comment</t>
  </si>
  <si>
    <t>hasActiveMaterial</t>
  </si>
  <si>
    <t>hasBinder</t>
  </si>
  <si>
    <t>Binder</t>
  </si>
  <si>
    <t>hasCoating</t>
  </si>
  <si>
    <t>hasConductiveAdditive</t>
  </si>
  <si>
    <t>ConductiveAdditive</t>
  </si>
  <si>
    <t>hasCurrentCollector</t>
  </si>
  <si>
    <t>CurrentCollector</t>
  </si>
  <si>
    <t>hasElectrolyte</t>
  </si>
  <si>
    <t>OrganicElectrolyte</t>
  </si>
  <si>
    <t>hasNegativeElectrode</t>
  </si>
  <si>
    <t>Electrode</t>
  </si>
  <si>
    <t>hasPositiveElectrode</t>
  </si>
  <si>
    <t>hasSolute</t>
  </si>
  <si>
    <t>Solute</t>
  </si>
  <si>
    <t>hasSolvent</t>
  </si>
  <si>
    <t>Solvent</t>
  </si>
  <si>
    <t>hasConstituent</t>
  </si>
  <si>
    <t>hasInput</t>
  </si>
  <si>
    <t>hasProperty</t>
  </si>
  <si>
    <t>hasWaveSpring</t>
  </si>
  <si>
    <t>hasSpacer</t>
  </si>
  <si>
    <t>hasMeasuredProperty</t>
  </si>
  <si>
    <t>hasOutput</t>
  </si>
  <si>
    <t>hasReferenceElectrode</t>
  </si>
  <si>
    <t>ReferenceElectrode</t>
  </si>
  <si>
    <t>CellLid</t>
  </si>
  <si>
    <t>CellCan</t>
  </si>
  <si>
    <t>Spring</t>
  </si>
  <si>
    <t>Spacer</t>
  </si>
  <si>
    <t>ElectrochemicalHalfCell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</si>
  <si>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</si>
  <si>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</si>
  <si>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</si>
  <si>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</si>
  <si>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</si>
  <si>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</si>
  <si>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</si>
  <si>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hasAdditive</t>
  </si>
  <si>
    <t>Additive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</si>
  <si>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</si>
  <si>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</si>
  <si>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</si>
  <si>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</si>
  <si>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</si>
  <si>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</si>
  <si>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</si>
  <si>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</si>
  <si>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</si>
  <si>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</si>
  <si>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</si>
  <si>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</si>
  <si>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emmo:MicroMetre</t>
  </si>
  <si>
    <t>unit:V</t>
  </si>
  <si>
    <t>emmo:MilliAmperePerSquareCentiMetre</t>
  </si>
  <si>
    <t>emmo:MilliAmpereHourPerSquareCentiMetre</t>
  </si>
  <si>
    <t>unit:MOL-PER-L</t>
  </si>
  <si>
    <t>unit:MilliS-PER-CentiM</t>
  </si>
  <si>
    <t>unit:MilliPA-SEC</t>
  </si>
  <si>
    <t>emmo:GramPerCubicCentiMetre</t>
  </si>
  <si>
    <t>emmo:CelsiusTemperature</t>
  </si>
  <si>
    <t>emmo:UnitOne</t>
  </si>
  <si>
    <t>ID</t>
  </si>
  <si>
    <t>Note</t>
  </si>
  <si>
    <t xml:space="preserve">If the item is listed here without unique ID (e.g. R2032), this means the item is already ontologized in BattInFo ontology. No unique is required. </t>
  </si>
  <si>
    <t>LithiumNickleCobaltManganeseOxide</t>
  </si>
  <si>
    <t>https://pubchem.ncbi.nlm.nih.gov/substance/485083898</t>
  </si>
  <si>
    <t>EthylMethylCaronate</t>
  </si>
  <si>
    <t>Polyolefin</t>
  </si>
  <si>
    <t>https://www.wikidata.org/wiki/Q683116</t>
  </si>
  <si>
    <t>https://www.wikidata.org/wiki/Q120784603</t>
  </si>
  <si>
    <t>https://www.wikidata.org/wiki/Q30285492</t>
  </si>
  <si>
    <t>https://www.wikidata.org/wiki/Q122199856</t>
  </si>
  <si>
    <t>https://orcid.org/0000-0002-5003-1134</t>
  </si>
  <si>
    <t>Nukorn Plainpan</t>
  </si>
  <si>
    <t>https://orcid.org/0009-0002-6447-8057</t>
  </si>
  <si>
    <t>Graham Kimbell</t>
  </si>
  <si>
    <t>https://orcid.org/0000-0001-9610-3589</t>
  </si>
  <si>
    <t>Li</t>
  </si>
  <si>
    <t>Enea Svaluto-Ferro</t>
  </si>
  <si>
    <t>https://orcid.org/0009-0004-4673-7806</t>
  </si>
  <si>
    <t>CarboxymethylCellulose</t>
  </si>
  <si>
    <t>StyreneButadiene</t>
  </si>
  <si>
    <t>FluoroethyleneCarbonate</t>
  </si>
  <si>
    <t>GlassFibreSeparator</t>
  </si>
  <si>
    <t>hasPositiveElectrode-hasCoating-type|ElectrodeCoating-hasConductiveAdditive-schema:manufacturer</t>
  </si>
  <si>
    <t>hasNegativeElectrode-hasCoating-type|ElectrodeCoating-hasConductiveAdditive-schema:manufacturer</t>
  </si>
  <si>
    <t>hasElectrolyte-hasSolvent-hasConstituent-schema:manufacturer</t>
  </si>
  <si>
    <t>hasElectrolyte-hasSolvent-hasConstituent-schema:productID</t>
  </si>
  <si>
    <t>hasElectrolyte-hasSolute-hasConstituent-schema:manufacturer</t>
  </si>
  <si>
    <t>hasElectrolyte-hasSolute-hasConstituent-schema:productID</t>
  </si>
  <si>
    <t>Electrolyte additive A manufacturer</t>
  </si>
  <si>
    <t>Electrolyte additive A manufacturer product ID</t>
  </si>
  <si>
    <t>Electrolyte additive B manufacturer</t>
  </si>
  <si>
    <t>Electrolyte additive B manufacturer product ID</t>
  </si>
  <si>
    <t>hasElectrolyte-hasSolute-hasAdditive-hasConstituent-schema:manufacturer</t>
  </si>
  <si>
    <t>hasElectrolyte-hasSolute-hasAdditive-hasConstituent-schema:productID</t>
  </si>
  <si>
    <t>1.1.9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</si>
</sst>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0" xfId="2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Border="1"/>
    <xf numFmtId="0" fontId="3" fillId="0" borderId="0" xfId="0" applyFont="1"/>
    <xf numFmtId="0" fontId="9" fillId="0" borderId="0" xfId="0" applyFont="1"/>
    <xf numFmtId="0" fontId="4" fillId="0" borderId="0" xfId="2" applyFont="1"/>
    <xf numFmtId="0" fontId="11" fillId="0" borderId="0" xfId="0" applyFont="1"/>
    <xf numFmtId="0" fontId="8" fillId="0" borderId="0" xfId="0" applyFont="1" applyAlignment="1">
      <alignment horizontal="center"/>
    </xf>
    <xf numFmtId="0" fontId="12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0" xfId="0" applyFont="1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12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3" fillId="2" borderId="0" xfId="0" applyFont="1" applyFill="1" applyAlignment="1">
      <alignment horizontal="center"/>
    </xf>
    <xf numFmtId="0" fontId="14" fillId="3" borderId="0" xfId="0" applyFont="1" applyFill="1"/>
    <xf numFmtId="0" fontId="7" fillId="3" borderId="0" xfId="0" applyFont="1" applyFill="1" applyAlignment="1">
      <alignment horizontal="center"/>
    </xf>
    <xf numFmtId="0" fontId="4" fillId="2" borderId="0" xfId="1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2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4" fillId="10" borderId="0" xfId="0" applyFont="1" applyFill="1"/>
    <xf numFmtId="0" fontId="7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5" borderId="0" xfId="1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2" fillId="11" borderId="0" xfId="0" applyFont="1" applyFill="1"/>
    <xf numFmtId="0" fontId="4" fillId="11" borderId="0" xfId="0" applyFont="1" applyFill="1" applyAlignment="1">
      <alignment horizontal="center"/>
    </xf>
    <xf numFmtId="0" fontId="4" fillId="11" borderId="0" xfId="0" applyFont="1" applyFill="1"/>
    <xf numFmtId="0" fontId="14" fillId="11" borderId="0" xfId="0" applyFont="1" applyFill="1"/>
    <xf numFmtId="0" fontId="7" fillId="11" borderId="0" xfId="0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12" borderId="0" xfId="0" applyFont="1" applyFill="1"/>
    <xf numFmtId="0" fontId="12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4" fillId="0" borderId="0" xfId="0" applyFont="1" applyAlignment="1">
      <alignment horizontal="right"/>
    </xf>
    <xf numFmtId="0" fontId="14" fillId="8" borderId="0" xfId="0" applyFont="1" applyFill="1"/>
    <xf numFmtId="0" fontId="7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4" borderId="0" xfId="0" applyFont="1" applyFill="1"/>
    <xf numFmtId="0" fontId="4" fillId="8" borderId="0" xfId="0" applyFont="1" applyFill="1"/>
    <xf numFmtId="164" fontId="4" fillId="2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1" xfId="0" applyFon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6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8DFB"/>
      <color rgb="FF009C4A"/>
      <color rgb="FFFF0000"/>
      <color rgb="FFFF7815"/>
      <color rgb="FF28C840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3"/>
  <sheetViews>
    <sheetView tabSelected="1" zoomScale="110" zoomScaleNormal="110" workbookViewId="0">
      <selection activeCell="B44" sqref="B44:B51"/>
    </sheetView>
  </sheetViews>
  <sheetFormatPr defaultColWidth="9" defaultRowHeight="15" outlineLevelRow="2"/>
  <cols>
    <col min="1" max="1" width="71.77734375" style="2" bestFit="1" customWidth="1"/>
    <col min="2" max="2" width="94.5546875" style="4" bestFit="1" customWidth="1"/>
    <col min="3" max="3" width="10.21875" style="4" bestFit="1" customWidth="1"/>
    <col min="4" max="4" width="14.44140625" style="10" bestFit="1" customWidth="1"/>
    <col min="5" max="5" width="77.88671875" style="2" customWidth="1"/>
    <col min="6" max="6" width="67" style="10" customWidth="1"/>
    <col min="7" max="7" width="46.21875" style="2" customWidth="1"/>
    <col min="8" max="16384" width="9" style="2"/>
  </cols>
  <sheetData>
    <row r="1" spans="1:101" ht="19.2">
      <c r="A1" s="29" t="s">
        <v>0</v>
      </c>
      <c r="B1" s="29" t="s">
        <v>1</v>
      </c>
      <c r="C1" s="29" t="s">
        <v>2</v>
      </c>
      <c r="D1" s="13" t="s">
        <v>3</v>
      </c>
      <c r="E1" s="29" t="s">
        <v>4</v>
      </c>
      <c r="F1" s="13" t="s">
        <v>5</v>
      </c>
    </row>
    <row r="2" spans="1:101">
      <c r="A2" s="30" t="s">
        <v>6</v>
      </c>
      <c r="B2" s="31"/>
      <c r="C2" s="31"/>
      <c r="D2" s="14"/>
      <c r="E2" s="32"/>
      <c r="F2" s="14"/>
    </row>
    <row r="3" spans="1:101">
      <c r="A3" s="2" t="s">
        <v>7</v>
      </c>
      <c r="B3" s="4" t="s">
        <v>8</v>
      </c>
      <c r="C3" s="4" t="s">
        <v>9</v>
      </c>
      <c r="D3" s="10" t="s">
        <v>10</v>
      </c>
      <c r="E3" s="2" t="s">
        <v>11</v>
      </c>
      <c r="F3" s="10" t="s">
        <v>12</v>
      </c>
    </row>
    <row r="4" spans="1:101" ht="15" customHeight="1">
      <c r="A4" s="33" t="s">
        <v>13</v>
      </c>
      <c r="B4" s="34" t="s">
        <v>14</v>
      </c>
      <c r="C4" s="34" t="s">
        <v>9</v>
      </c>
      <c r="D4" s="35" t="s">
        <v>10</v>
      </c>
      <c r="E4" s="33" t="s">
        <v>11</v>
      </c>
      <c r="F4" s="35" t="s">
        <v>12</v>
      </c>
    </row>
    <row r="5" spans="1:101">
      <c r="A5" s="2" t="s">
        <v>15</v>
      </c>
      <c r="B5" s="36" t="s">
        <v>16</v>
      </c>
      <c r="C5" s="4" t="s">
        <v>9</v>
      </c>
      <c r="D5" s="10" t="s">
        <v>10</v>
      </c>
      <c r="E5" s="2" t="s">
        <v>11</v>
      </c>
      <c r="F5" s="10" t="s">
        <v>12</v>
      </c>
    </row>
    <row r="6" spans="1:101">
      <c r="A6" s="33" t="s">
        <v>17</v>
      </c>
      <c r="B6" s="34" t="s">
        <v>18</v>
      </c>
      <c r="C6" s="34" t="s">
        <v>9</v>
      </c>
      <c r="D6" s="35" t="s">
        <v>10</v>
      </c>
      <c r="E6" s="33" t="s">
        <v>11</v>
      </c>
      <c r="F6" s="35" t="s">
        <v>12</v>
      </c>
    </row>
    <row r="7" spans="1:101">
      <c r="A7" s="2" t="s">
        <v>19</v>
      </c>
      <c r="B7" s="4" t="s">
        <v>20</v>
      </c>
      <c r="C7" s="4" t="s">
        <v>9</v>
      </c>
      <c r="D7" s="10" t="s">
        <v>10</v>
      </c>
      <c r="E7" s="2" t="s">
        <v>11</v>
      </c>
      <c r="F7" s="10" t="s">
        <v>12</v>
      </c>
    </row>
    <row r="8" spans="1:101">
      <c r="A8" s="33" t="s">
        <v>21</v>
      </c>
      <c r="B8" s="34" t="s">
        <v>406</v>
      </c>
      <c r="C8" s="34" t="s">
        <v>9</v>
      </c>
      <c r="D8" s="35" t="s">
        <v>10</v>
      </c>
      <c r="E8" s="35" t="s">
        <v>5</v>
      </c>
      <c r="F8" s="35"/>
    </row>
    <row r="9" spans="1:101">
      <c r="A9" s="2" t="s">
        <v>22</v>
      </c>
      <c r="B9" s="4" t="s">
        <v>23</v>
      </c>
      <c r="C9" s="4" t="s">
        <v>9</v>
      </c>
      <c r="D9" s="10" t="s">
        <v>24</v>
      </c>
      <c r="E9" s="10" t="s">
        <v>5</v>
      </c>
    </row>
    <row r="10" spans="1:101">
      <c r="A10" s="33" t="s">
        <v>25</v>
      </c>
      <c r="B10" s="34" t="s">
        <v>26</v>
      </c>
      <c r="C10" s="34" t="s">
        <v>9</v>
      </c>
      <c r="D10" s="35" t="s">
        <v>24</v>
      </c>
      <c r="E10" s="35" t="s">
        <v>5</v>
      </c>
      <c r="F10" s="35"/>
    </row>
    <row r="11" spans="1:101">
      <c r="A11" s="37" t="s">
        <v>27</v>
      </c>
      <c r="B11" s="38"/>
      <c r="C11" s="38"/>
      <c r="D11" s="15"/>
      <c r="E11" s="39"/>
      <c r="F11" s="15"/>
    </row>
    <row r="12" spans="1:101">
      <c r="A12" s="2" t="s">
        <v>28</v>
      </c>
      <c r="B12" s="4" t="s">
        <v>29</v>
      </c>
      <c r="C12" s="4" t="s">
        <v>9</v>
      </c>
      <c r="D12" s="10" t="s">
        <v>10</v>
      </c>
      <c r="E12" s="2" t="s">
        <v>30</v>
      </c>
    </row>
    <row r="13" spans="1:101" s="5" customFormat="1">
      <c r="A13" s="5" t="s">
        <v>31</v>
      </c>
      <c r="B13" s="6">
        <v>15</v>
      </c>
      <c r="C13" s="6" t="s">
        <v>32</v>
      </c>
      <c r="D13" s="16" t="s">
        <v>24</v>
      </c>
      <c r="E13" s="5" t="s">
        <v>33</v>
      </c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>
      <c r="A14" s="2" t="s">
        <v>34</v>
      </c>
      <c r="B14" s="4" t="s">
        <v>35</v>
      </c>
      <c r="C14" s="4" t="s">
        <v>9</v>
      </c>
      <c r="D14" s="10" t="s">
        <v>10</v>
      </c>
      <c r="E14" s="2" t="s">
        <v>36</v>
      </c>
    </row>
    <row r="15" spans="1:101">
      <c r="A15" s="5" t="s">
        <v>37</v>
      </c>
      <c r="B15" s="40" t="s">
        <v>38</v>
      </c>
      <c r="C15" s="6" t="s">
        <v>9</v>
      </c>
      <c r="D15" s="16" t="s">
        <v>24</v>
      </c>
      <c r="E15" s="5" t="s">
        <v>39</v>
      </c>
      <c r="F15" s="16"/>
    </row>
    <row r="16" spans="1:101">
      <c r="A16" s="2" t="s">
        <v>40</v>
      </c>
      <c r="B16" s="4">
        <v>96</v>
      </c>
      <c r="C16" s="4" t="s">
        <v>41</v>
      </c>
      <c r="D16" s="10" t="s">
        <v>10</v>
      </c>
      <c r="E16" s="2" t="s">
        <v>42</v>
      </c>
    </row>
    <row r="17" spans="1:101">
      <c r="A17" s="5" t="s">
        <v>43</v>
      </c>
      <c r="B17" s="6" t="s">
        <v>44</v>
      </c>
      <c r="C17" s="6" t="s">
        <v>9</v>
      </c>
      <c r="D17" s="16" t="s">
        <v>10</v>
      </c>
      <c r="E17" s="5" t="s">
        <v>45</v>
      </c>
      <c r="F17" s="16"/>
    </row>
    <row r="18" spans="1:101" s="5" customFormat="1">
      <c r="A18" s="2" t="s">
        <v>46</v>
      </c>
      <c r="B18" s="4">
        <v>2</v>
      </c>
      <c r="C18" s="4" t="s">
        <v>41</v>
      </c>
      <c r="D18" s="10" t="s">
        <v>10</v>
      </c>
      <c r="E18" s="2" t="s">
        <v>47</v>
      </c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.75" customHeight="1">
      <c r="A19" s="5" t="s">
        <v>48</v>
      </c>
      <c r="B19" s="6" t="s">
        <v>49</v>
      </c>
      <c r="C19" s="6" t="s">
        <v>9</v>
      </c>
      <c r="D19" s="16" t="s">
        <v>10</v>
      </c>
      <c r="E19" s="5" t="s">
        <v>50</v>
      </c>
      <c r="F19" s="16"/>
    </row>
    <row r="20" spans="1:101" s="5" customFormat="1">
      <c r="A20" s="2" t="s">
        <v>51</v>
      </c>
      <c r="B20" s="4">
        <v>2</v>
      </c>
      <c r="C20" s="4" t="s">
        <v>41</v>
      </c>
      <c r="D20" s="10" t="s">
        <v>10</v>
      </c>
      <c r="E20" s="2" t="s">
        <v>52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>
      <c r="A21" s="5" t="s">
        <v>53</v>
      </c>
      <c r="B21" s="6">
        <v>6.6</v>
      </c>
      <c r="C21" s="6" t="s">
        <v>54</v>
      </c>
      <c r="D21" s="16" t="s">
        <v>10</v>
      </c>
      <c r="E21" s="16" t="s">
        <v>55</v>
      </c>
      <c r="F21" s="16"/>
    </row>
    <row r="22" spans="1:101" s="5" customFormat="1">
      <c r="A22" s="2" t="s">
        <v>56</v>
      </c>
      <c r="B22" s="4">
        <v>16</v>
      </c>
      <c r="C22" s="4" t="s">
        <v>32</v>
      </c>
      <c r="D22" s="10" t="s">
        <v>24</v>
      </c>
      <c r="E22" s="2" t="s">
        <v>57</v>
      </c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collapsed="1">
      <c r="A23" s="41" t="s">
        <v>58</v>
      </c>
      <c r="B23" s="42"/>
      <c r="C23" s="38"/>
      <c r="D23" s="15"/>
      <c r="E23" s="39" t="s">
        <v>11</v>
      </c>
      <c r="F23" s="15"/>
    </row>
    <row r="24" spans="1:101" outlineLevel="1">
      <c r="A24" s="2" t="s">
        <v>59</v>
      </c>
      <c r="B24" s="4">
        <v>35</v>
      </c>
      <c r="C24" s="4" t="s">
        <v>41</v>
      </c>
      <c r="D24" s="10" t="s">
        <v>60</v>
      </c>
      <c r="E24" s="2" t="s">
        <v>61</v>
      </c>
    </row>
    <row r="25" spans="1:101" outlineLevel="1">
      <c r="A25" s="5" t="s">
        <v>62</v>
      </c>
      <c r="B25" s="43">
        <v>2.5</v>
      </c>
      <c r="C25" s="6" t="s">
        <v>63</v>
      </c>
      <c r="D25" s="16" t="s">
        <v>60</v>
      </c>
      <c r="E25" s="5" t="s">
        <v>64</v>
      </c>
      <c r="F25" s="16"/>
    </row>
    <row r="26" spans="1:101" outlineLevel="1">
      <c r="A26" s="2" t="s">
        <v>65</v>
      </c>
      <c r="B26" s="4">
        <v>8</v>
      </c>
      <c r="C26" s="4" t="s">
        <v>32</v>
      </c>
      <c r="D26" s="10" t="s">
        <v>60</v>
      </c>
      <c r="E26" s="2" t="s">
        <v>66</v>
      </c>
    </row>
    <row r="27" spans="1:101">
      <c r="A27" s="41" t="s">
        <v>67</v>
      </c>
      <c r="B27" s="42"/>
      <c r="C27" s="38"/>
      <c r="D27" s="15"/>
      <c r="E27" s="39" t="s">
        <v>11</v>
      </c>
      <c r="F27" s="15"/>
    </row>
    <row r="28" spans="1:101" outlineLevel="1">
      <c r="A28" s="2" t="s">
        <v>68</v>
      </c>
      <c r="B28" s="4" t="s">
        <v>69</v>
      </c>
      <c r="C28" s="4" t="s">
        <v>9</v>
      </c>
      <c r="D28" s="10" t="s">
        <v>60</v>
      </c>
      <c r="E28" s="10" t="s">
        <v>70</v>
      </c>
    </row>
    <row r="29" spans="1:101" outlineLevel="1">
      <c r="A29" s="5" t="s">
        <v>71</v>
      </c>
      <c r="B29" s="6" t="s">
        <v>72</v>
      </c>
      <c r="C29" s="6" t="s">
        <v>9</v>
      </c>
      <c r="D29" s="16" t="s">
        <v>60</v>
      </c>
      <c r="E29" s="16" t="s">
        <v>73</v>
      </c>
      <c r="F29" s="16"/>
    </row>
    <row r="30" spans="1:101" outlineLevel="1">
      <c r="A30" s="2" t="s">
        <v>74</v>
      </c>
      <c r="B30" s="44">
        <v>2.5</v>
      </c>
      <c r="C30" s="4" t="s">
        <v>75</v>
      </c>
      <c r="D30" s="10" t="s">
        <v>60</v>
      </c>
      <c r="E30" s="10" t="s">
        <v>76</v>
      </c>
    </row>
    <row r="31" spans="1:101" outlineLevel="1">
      <c r="A31" s="5" t="s">
        <v>77</v>
      </c>
      <c r="B31" s="6">
        <v>0.1</v>
      </c>
      <c r="C31" s="6" t="s">
        <v>78</v>
      </c>
      <c r="D31" s="16" t="s">
        <v>60</v>
      </c>
      <c r="E31" s="16" t="s">
        <v>79</v>
      </c>
      <c r="F31" s="16"/>
    </row>
    <row r="32" spans="1:101" outlineLevel="1">
      <c r="A32" s="2" t="s">
        <v>80</v>
      </c>
      <c r="B32" s="4">
        <v>4.2</v>
      </c>
      <c r="C32" s="4" t="s">
        <v>75</v>
      </c>
      <c r="D32" s="10" t="s">
        <v>60</v>
      </c>
      <c r="E32" s="10" t="s">
        <v>81</v>
      </c>
    </row>
    <row r="33" spans="1:6" outlineLevel="1">
      <c r="A33" s="5" t="s">
        <v>82</v>
      </c>
      <c r="B33" s="6">
        <v>4.2</v>
      </c>
      <c r="C33" s="6" t="s">
        <v>75</v>
      </c>
      <c r="D33" s="16" t="s">
        <v>60</v>
      </c>
      <c r="E33" s="16" t="s">
        <v>83</v>
      </c>
      <c r="F33" s="16"/>
    </row>
    <row r="34" spans="1:6" outlineLevel="1">
      <c r="A34" s="2" t="s">
        <v>84</v>
      </c>
      <c r="B34" s="4">
        <v>0.01</v>
      </c>
      <c r="C34" s="2" t="s">
        <v>78</v>
      </c>
      <c r="D34" s="2" t="s">
        <v>60</v>
      </c>
      <c r="E34" s="2" t="s">
        <v>85</v>
      </c>
      <c r="F34" s="2"/>
    </row>
    <row r="35" spans="1:6" outlineLevel="1">
      <c r="A35" s="5" t="s">
        <v>86</v>
      </c>
      <c r="B35" s="6">
        <v>4.2</v>
      </c>
      <c r="C35" s="6" t="s">
        <v>75</v>
      </c>
      <c r="D35" s="16" t="s">
        <v>60</v>
      </c>
      <c r="E35" s="16" t="s">
        <v>87</v>
      </c>
      <c r="F35" s="16"/>
    </row>
    <row r="36" spans="1:6" outlineLevel="1">
      <c r="A36" s="2" t="s">
        <v>88</v>
      </c>
      <c r="B36" s="45">
        <v>0.1</v>
      </c>
      <c r="C36" s="4" t="s">
        <v>78</v>
      </c>
      <c r="D36" s="10" t="s">
        <v>60</v>
      </c>
      <c r="E36" s="10" t="s">
        <v>89</v>
      </c>
    </row>
    <row r="37" spans="1:6" outlineLevel="1">
      <c r="A37" s="5" t="s">
        <v>90</v>
      </c>
      <c r="B37" s="6">
        <v>2.5</v>
      </c>
      <c r="C37" s="6" t="s">
        <v>75</v>
      </c>
      <c r="D37" s="16" t="s">
        <v>60</v>
      </c>
      <c r="E37" s="16" t="s">
        <v>91</v>
      </c>
      <c r="F37" s="16"/>
    </row>
    <row r="38" spans="1:6" outlineLevel="1">
      <c r="A38" s="2" t="s">
        <v>92</v>
      </c>
      <c r="B38" s="44">
        <v>2.5</v>
      </c>
      <c r="C38" s="4" t="s">
        <v>75</v>
      </c>
      <c r="D38" s="10" t="s">
        <v>60</v>
      </c>
      <c r="E38" s="10" t="s">
        <v>93</v>
      </c>
    </row>
    <row r="39" spans="1:6" outlineLevel="1">
      <c r="A39" s="5" t="s">
        <v>94</v>
      </c>
      <c r="B39" s="72">
        <f>160*B21/1000</f>
        <v>1.056</v>
      </c>
      <c r="C39" s="6" t="s">
        <v>95</v>
      </c>
      <c r="D39" s="16" t="s">
        <v>60</v>
      </c>
      <c r="E39" s="16" t="s">
        <v>96</v>
      </c>
      <c r="F39" s="16"/>
    </row>
    <row r="40" spans="1:6" outlineLevel="1">
      <c r="A40" s="2" t="s">
        <v>97</v>
      </c>
      <c r="B40" s="4">
        <v>160</v>
      </c>
      <c r="C40" s="4" t="s">
        <v>98</v>
      </c>
      <c r="D40" s="10" t="s">
        <v>60</v>
      </c>
      <c r="E40" s="10" t="s">
        <v>96</v>
      </c>
    </row>
    <row r="41" spans="1:6">
      <c r="A41" s="41" t="s">
        <v>99</v>
      </c>
      <c r="B41" s="42"/>
      <c r="C41" s="38"/>
      <c r="D41" s="15"/>
      <c r="E41" s="39" t="s">
        <v>11</v>
      </c>
      <c r="F41" s="15"/>
    </row>
    <row r="42" spans="1:6" outlineLevel="1">
      <c r="A42" s="2" t="s">
        <v>100</v>
      </c>
      <c r="B42" s="4" t="s">
        <v>101</v>
      </c>
      <c r="C42" s="4" t="s">
        <v>9</v>
      </c>
      <c r="D42" s="10" t="s">
        <v>60</v>
      </c>
      <c r="E42" s="2" t="s">
        <v>102</v>
      </c>
    </row>
    <row r="43" spans="1:6" outlineLevel="1">
      <c r="A43" s="5" t="s">
        <v>103</v>
      </c>
      <c r="B43" s="6">
        <v>100000030</v>
      </c>
      <c r="C43" s="6" t="s">
        <v>9</v>
      </c>
      <c r="D43" s="16" t="s">
        <v>60</v>
      </c>
      <c r="E43" s="16" t="s">
        <v>104</v>
      </c>
      <c r="F43" s="16"/>
    </row>
    <row r="44" spans="1:6" outlineLevel="1">
      <c r="A44" s="2" t="s">
        <v>105</v>
      </c>
      <c r="C44" s="4" t="s">
        <v>9</v>
      </c>
      <c r="D44" s="10" t="s">
        <v>60</v>
      </c>
      <c r="E44" s="2" t="s">
        <v>106</v>
      </c>
    </row>
    <row r="45" spans="1:6" outlineLevel="1">
      <c r="A45" s="5" t="s">
        <v>107</v>
      </c>
      <c r="B45" s="6"/>
      <c r="C45" s="6" t="s">
        <v>9</v>
      </c>
      <c r="D45" s="16" t="s">
        <v>60</v>
      </c>
      <c r="E45" s="16" t="s">
        <v>108</v>
      </c>
      <c r="F45" s="16"/>
    </row>
    <row r="46" spans="1:6" outlineLevel="1">
      <c r="A46" s="2" t="s">
        <v>109</v>
      </c>
      <c r="C46" s="4" t="s">
        <v>9</v>
      </c>
      <c r="D46" s="10" t="s">
        <v>60</v>
      </c>
      <c r="E46" s="2" t="s">
        <v>110</v>
      </c>
    </row>
    <row r="47" spans="1:6" outlineLevel="1">
      <c r="A47" s="5" t="s">
        <v>111</v>
      </c>
      <c r="B47" s="6"/>
      <c r="C47" s="6" t="s">
        <v>9</v>
      </c>
      <c r="D47" s="16" t="s">
        <v>60</v>
      </c>
      <c r="E47" s="5" t="s">
        <v>112</v>
      </c>
      <c r="F47" s="16"/>
    </row>
    <row r="48" spans="1:6" outlineLevel="1">
      <c r="A48" s="2" t="s">
        <v>113</v>
      </c>
      <c r="C48" s="4" t="s">
        <v>9</v>
      </c>
      <c r="D48" s="10" t="s">
        <v>60</v>
      </c>
      <c r="E48" s="2" t="s">
        <v>114</v>
      </c>
    </row>
    <row r="49" spans="1:6" outlineLevel="1">
      <c r="A49" s="5" t="s">
        <v>115</v>
      </c>
      <c r="B49" s="6"/>
      <c r="C49" s="6" t="s">
        <v>9</v>
      </c>
      <c r="D49" s="16" t="s">
        <v>60</v>
      </c>
      <c r="E49" s="5" t="s">
        <v>116</v>
      </c>
      <c r="F49" s="16"/>
    </row>
    <row r="50" spans="1:6" outlineLevel="1">
      <c r="A50" s="2" t="s">
        <v>117</v>
      </c>
      <c r="C50" s="4" t="s">
        <v>9</v>
      </c>
      <c r="D50" s="10" t="s">
        <v>60</v>
      </c>
      <c r="E50" s="2" t="s">
        <v>394</v>
      </c>
    </row>
    <row r="51" spans="1:6" outlineLevel="1">
      <c r="A51" s="5" t="s">
        <v>118</v>
      </c>
      <c r="B51" s="6"/>
      <c r="C51" s="6" t="s">
        <v>9</v>
      </c>
      <c r="D51" s="16" t="s">
        <v>60</v>
      </c>
      <c r="E51" s="5" t="s">
        <v>119</v>
      </c>
      <c r="F51" s="16"/>
    </row>
    <row r="52" spans="1:6">
      <c r="A52" s="46" t="s">
        <v>120</v>
      </c>
      <c r="B52" s="47"/>
      <c r="C52" s="47"/>
      <c r="D52" s="17"/>
      <c r="E52" s="48"/>
      <c r="F52" s="17"/>
    </row>
    <row r="53" spans="1:6">
      <c r="A53" s="7" t="s">
        <v>121</v>
      </c>
      <c r="B53" s="8" t="s">
        <v>122</v>
      </c>
      <c r="C53" s="8" t="s">
        <v>9</v>
      </c>
      <c r="D53" s="18" t="s">
        <v>10</v>
      </c>
      <c r="E53" s="7" t="s">
        <v>123</v>
      </c>
      <c r="F53" s="18"/>
    </row>
    <row r="54" spans="1:6">
      <c r="A54" s="2" t="s">
        <v>124</v>
      </c>
      <c r="B54" s="4">
        <v>14</v>
      </c>
      <c r="C54" s="4" t="s">
        <v>32</v>
      </c>
      <c r="D54" s="10" t="s">
        <v>24</v>
      </c>
      <c r="E54" s="2" t="s">
        <v>125</v>
      </c>
    </row>
    <row r="55" spans="1:6">
      <c r="A55" s="7" t="s">
        <v>126</v>
      </c>
      <c r="B55" s="8" t="s">
        <v>127</v>
      </c>
      <c r="C55" s="8" t="s">
        <v>9</v>
      </c>
      <c r="D55" s="18" t="s">
        <v>10</v>
      </c>
      <c r="E55" s="7" t="s">
        <v>128</v>
      </c>
      <c r="F55" s="18"/>
    </row>
    <row r="56" spans="1:6">
      <c r="A56" s="2" t="s">
        <v>129</v>
      </c>
      <c r="B56" s="4">
        <v>95</v>
      </c>
      <c r="C56" s="4" t="s">
        <v>41</v>
      </c>
      <c r="D56" s="10" t="s">
        <v>10</v>
      </c>
      <c r="E56" s="2" t="s">
        <v>130</v>
      </c>
    </row>
    <row r="57" spans="1:6">
      <c r="A57" s="7" t="s">
        <v>131</v>
      </c>
      <c r="B57" s="8" t="s">
        <v>44</v>
      </c>
      <c r="C57" s="8" t="s">
        <v>9</v>
      </c>
      <c r="D57" s="18" t="s">
        <v>10</v>
      </c>
      <c r="E57" s="7" t="s">
        <v>132</v>
      </c>
      <c r="F57" s="18"/>
    </row>
    <row r="58" spans="1:6">
      <c r="A58" s="2" t="s">
        <v>133</v>
      </c>
      <c r="B58" s="4">
        <v>3</v>
      </c>
      <c r="C58" s="4" t="s">
        <v>41</v>
      </c>
      <c r="D58" s="10" t="s">
        <v>10</v>
      </c>
      <c r="E58" s="2" t="s">
        <v>134</v>
      </c>
    </row>
    <row r="59" spans="1:6">
      <c r="A59" s="7" t="s">
        <v>135</v>
      </c>
      <c r="B59" s="8" t="s">
        <v>49</v>
      </c>
      <c r="C59" s="8" t="s">
        <v>9</v>
      </c>
      <c r="D59" s="18" t="s">
        <v>10</v>
      </c>
      <c r="E59" s="7" t="s">
        <v>136</v>
      </c>
      <c r="F59" s="18"/>
    </row>
    <row r="60" spans="1:6">
      <c r="A60" s="2" t="s">
        <v>137</v>
      </c>
      <c r="B60" s="4">
        <v>2</v>
      </c>
      <c r="C60" s="4" t="s">
        <v>41</v>
      </c>
      <c r="D60" s="10" t="s">
        <v>10</v>
      </c>
      <c r="E60" s="2" t="s">
        <v>138</v>
      </c>
    </row>
    <row r="61" spans="1:6">
      <c r="A61" s="7" t="s">
        <v>139</v>
      </c>
      <c r="B61" s="8">
        <v>3.4</v>
      </c>
      <c r="C61" s="8" t="s">
        <v>54</v>
      </c>
      <c r="D61" s="18" t="s">
        <v>10</v>
      </c>
      <c r="E61" s="7" t="s">
        <v>140</v>
      </c>
      <c r="F61" s="18"/>
    </row>
    <row r="62" spans="1:6">
      <c r="A62" s="2" t="s">
        <v>141</v>
      </c>
      <c r="B62" s="4">
        <v>20</v>
      </c>
      <c r="C62" s="4" t="s">
        <v>32</v>
      </c>
      <c r="D62" s="10" t="s">
        <v>24</v>
      </c>
      <c r="E62" s="2" t="s">
        <v>142</v>
      </c>
    </row>
    <row r="63" spans="1:6" collapsed="1">
      <c r="A63" s="49" t="s">
        <v>143</v>
      </c>
      <c r="B63" s="50"/>
      <c r="C63" s="51"/>
      <c r="D63" s="19"/>
      <c r="E63" s="52" t="s">
        <v>11</v>
      </c>
      <c r="F63" s="19"/>
    </row>
    <row r="64" spans="1:6" outlineLevel="1">
      <c r="A64" s="2" t="s">
        <v>144</v>
      </c>
      <c r="B64" s="4">
        <v>34</v>
      </c>
      <c r="C64" s="4" t="s">
        <v>41</v>
      </c>
      <c r="D64" s="10" t="s">
        <v>60</v>
      </c>
      <c r="E64" s="2" t="s">
        <v>145</v>
      </c>
    </row>
    <row r="65" spans="1:6" outlineLevel="1">
      <c r="A65" s="7" t="s">
        <v>146</v>
      </c>
      <c r="B65" s="53">
        <v>2.5</v>
      </c>
      <c r="C65" s="8" t="s">
        <v>63</v>
      </c>
      <c r="D65" s="18" t="s">
        <v>60</v>
      </c>
      <c r="E65" s="7" t="s">
        <v>147</v>
      </c>
      <c r="F65" s="18"/>
    </row>
    <row r="66" spans="1:6" outlineLevel="1">
      <c r="A66" s="2" t="s">
        <v>148</v>
      </c>
      <c r="B66" s="4">
        <v>10</v>
      </c>
      <c r="C66" s="4" t="s">
        <v>32</v>
      </c>
      <c r="D66" s="10" t="s">
        <v>60</v>
      </c>
      <c r="E66" s="2" t="s">
        <v>149</v>
      </c>
    </row>
    <row r="67" spans="1:6">
      <c r="A67" s="49" t="s">
        <v>150</v>
      </c>
      <c r="B67" s="50"/>
      <c r="C67" s="51"/>
      <c r="D67" s="19"/>
      <c r="E67" s="52" t="s">
        <v>11</v>
      </c>
      <c r="F67" s="19"/>
    </row>
    <row r="68" spans="1:6" outlineLevel="1">
      <c r="A68" s="2" t="s">
        <v>151</v>
      </c>
      <c r="B68" s="4" t="s">
        <v>69</v>
      </c>
      <c r="C68" s="4" t="s">
        <v>9</v>
      </c>
      <c r="D68" s="10" t="s">
        <v>60</v>
      </c>
      <c r="E68" s="10" t="s">
        <v>152</v>
      </c>
    </row>
    <row r="69" spans="1:6" outlineLevel="1">
      <c r="A69" s="7" t="s">
        <v>71</v>
      </c>
      <c r="B69" s="54" t="s">
        <v>72</v>
      </c>
      <c r="C69" s="8" t="s">
        <v>9</v>
      </c>
      <c r="D69" s="18" t="s">
        <v>60</v>
      </c>
      <c r="E69" s="18" t="s">
        <v>153</v>
      </c>
      <c r="F69" s="18"/>
    </row>
    <row r="70" spans="1:6" outlineLevel="1">
      <c r="A70" s="2" t="s">
        <v>80</v>
      </c>
      <c r="B70" s="45">
        <v>1</v>
      </c>
      <c r="C70" s="4" t="s">
        <v>75</v>
      </c>
      <c r="D70" s="10" t="s">
        <v>60</v>
      </c>
      <c r="E70" s="10" t="s">
        <v>154</v>
      </c>
    </row>
    <row r="71" spans="1:6" outlineLevel="1">
      <c r="A71" s="7" t="s">
        <v>77</v>
      </c>
      <c r="B71" s="55">
        <v>0.1</v>
      </c>
      <c r="C71" s="8" t="s">
        <v>78</v>
      </c>
      <c r="D71" s="18" t="s">
        <v>60</v>
      </c>
      <c r="E71" s="18" t="s">
        <v>155</v>
      </c>
      <c r="F71" s="18"/>
    </row>
    <row r="72" spans="1:6" outlineLevel="1">
      <c r="A72" s="2" t="s">
        <v>74</v>
      </c>
      <c r="B72" s="4">
        <v>0.01</v>
      </c>
      <c r="C72" s="4" t="s">
        <v>75</v>
      </c>
      <c r="D72" s="10" t="s">
        <v>60</v>
      </c>
      <c r="E72" s="10" t="s">
        <v>156</v>
      </c>
    </row>
    <row r="73" spans="1:6" outlineLevel="1">
      <c r="A73" s="7" t="s">
        <v>92</v>
      </c>
      <c r="B73" s="55">
        <v>0.01</v>
      </c>
      <c r="C73" s="8" t="s">
        <v>75</v>
      </c>
      <c r="D73" s="18" t="s">
        <v>60</v>
      </c>
      <c r="E73" s="18" t="s">
        <v>157</v>
      </c>
      <c r="F73" s="18"/>
    </row>
    <row r="74" spans="1:6" outlineLevel="1">
      <c r="A74" s="2" t="s">
        <v>84</v>
      </c>
      <c r="B74" s="4">
        <v>0.01</v>
      </c>
      <c r="C74" s="2" t="s">
        <v>78</v>
      </c>
      <c r="D74" s="2" t="s">
        <v>60</v>
      </c>
      <c r="E74" s="2" t="s">
        <v>158</v>
      </c>
    </row>
    <row r="75" spans="1:6" outlineLevel="1">
      <c r="A75" s="7" t="s">
        <v>90</v>
      </c>
      <c r="B75" s="55">
        <v>0.01</v>
      </c>
      <c r="C75" s="8" t="s">
        <v>75</v>
      </c>
      <c r="D75" s="18" t="s">
        <v>60</v>
      </c>
      <c r="E75" s="18" t="s">
        <v>159</v>
      </c>
      <c r="F75" s="18"/>
    </row>
    <row r="76" spans="1:6" outlineLevel="1">
      <c r="A76" s="2" t="s">
        <v>88</v>
      </c>
      <c r="B76" s="45">
        <v>0.1</v>
      </c>
      <c r="C76" s="4" t="s">
        <v>78</v>
      </c>
      <c r="D76" s="10" t="s">
        <v>60</v>
      </c>
      <c r="E76" s="10" t="s">
        <v>160</v>
      </c>
    </row>
    <row r="77" spans="1:6" outlineLevel="1">
      <c r="A77" s="7" t="s">
        <v>86</v>
      </c>
      <c r="B77" s="55">
        <v>1</v>
      </c>
      <c r="C77" s="8" t="s">
        <v>75</v>
      </c>
      <c r="D77" s="18" t="s">
        <v>60</v>
      </c>
      <c r="E77" s="18" t="s">
        <v>161</v>
      </c>
      <c r="F77" s="18"/>
    </row>
    <row r="78" spans="1:6" outlineLevel="1">
      <c r="A78" s="2" t="s">
        <v>82</v>
      </c>
      <c r="B78" s="45">
        <v>1</v>
      </c>
      <c r="C78" s="4" t="s">
        <v>75</v>
      </c>
      <c r="D78" s="10" t="s">
        <v>60</v>
      </c>
      <c r="E78" s="10" t="s">
        <v>162</v>
      </c>
    </row>
    <row r="79" spans="1:6" outlineLevel="1">
      <c r="A79" s="7" t="s">
        <v>163</v>
      </c>
      <c r="B79" s="73">
        <f>B80*B61/1000</f>
        <v>1.19</v>
      </c>
      <c r="C79" s="8" t="s">
        <v>95</v>
      </c>
      <c r="D79" s="18" t="s">
        <v>60</v>
      </c>
      <c r="E79" s="18" t="s">
        <v>164</v>
      </c>
      <c r="F79" s="18"/>
    </row>
    <row r="80" spans="1:6" outlineLevel="1">
      <c r="A80" s="2" t="s">
        <v>165</v>
      </c>
      <c r="B80" s="74">
        <v>350</v>
      </c>
      <c r="C80" s="4" t="s">
        <v>98</v>
      </c>
      <c r="D80" s="10" t="s">
        <v>60</v>
      </c>
      <c r="E80" s="10" t="s">
        <v>164</v>
      </c>
    </row>
    <row r="81" spans="1:6">
      <c r="A81" s="49" t="s">
        <v>166</v>
      </c>
      <c r="B81" s="50"/>
      <c r="C81" s="51"/>
      <c r="D81" s="19"/>
      <c r="E81" s="52" t="s">
        <v>11</v>
      </c>
      <c r="F81" s="19"/>
    </row>
    <row r="82" spans="1:6" outlineLevel="1">
      <c r="A82" s="2" t="s">
        <v>167</v>
      </c>
      <c r="B82" s="4" t="s">
        <v>101</v>
      </c>
      <c r="C82" s="4" t="s">
        <v>9</v>
      </c>
      <c r="D82" s="10" t="s">
        <v>60</v>
      </c>
      <c r="E82" s="2" t="s">
        <v>168</v>
      </c>
    </row>
    <row r="83" spans="1:6" outlineLevel="1">
      <c r="A83" s="7" t="s">
        <v>169</v>
      </c>
      <c r="B83" s="8" t="s">
        <v>170</v>
      </c>
      <c r="C83" s="8" t="s">
        <v>9</v>
      </c>
      <c r="D83" s="18" t="s">
        <v>60</v>
      </c>
      <c r="E83" s="7" t="s">
        <v>171</v>
      </c>
      <c r="F83" s="18"/>
    </row>
    <row r="84" spans="1:6" outlineLevel="1">
      <c r="A84" s="2" t="s">
        <v>172</v>
      </c>
      <c r="C84" s="4" t="s">
        <v>9</v>
      </c>
      <c r="D84" s="10" t="s">
        <v>60</v>
      </c>
      <c r="E84" s="2" t="s">
        <v>173</v>
      </c>
    </row>
    <row r="85" spans="1:6" outlineLevel="1">
      <c r="A85" s="7" t="s">
        <v>174</v>
      </c>
      <c r="B85" s="8"/>
      <c r="C85" s="8" t="s">
        <v>9</v>
      </c>
      <c r="D85" s="18" t="s">
        <v>60</v>
      </c>
      <c r="E85" s="7" t="s">
        <v>175</v>
      </c>
      <c r="F85" s="18"/>
    </row>
    <row r="86" spans="1:6" outlineLevel="1">
      <c r="A86" s="2" t="s">
        <v>176</v>
      </c>
      <c r="C86" s="4" t="s">
        <v>9</v>
      </c>
      <c r="D86" s="10" t="s">
        <v>60</v>
      </c>
      <c r="E86" s="2" t="s">
        <v>177</v>
      </c>
    </row>
    <row r="87" spans="1:6" outlineLevel="1">
      <c r="A87" s="7" t="s">
        <v>178</v>
      </c>
      <c r="B87" s="8"/>
      <c r="C87" s="8" t="s">
        <v>9</v>
      </c>
      <c r="D87" s="18" t="s">
        <v>60</v>
      </c>
      <c r="E87" s="7" t="s">
        <v>179</v>
      </c>
      <c r="F87" s="18"/>
    </row>
    <row r="88" spans="1:6" outlineLevel="1">
      <c r="A88" s="2" t="s">
        <v>180</v>
      </c>
      <c r="C88" s="4" t="s">
        <v>9</v>
      </c>
      <c r="D88" s="10" t="s">
        <v>60</v>
      </c>
      <c r="E88" s="2" t="s">
        <v>181</v>
      </c>
    </row>
    <row r="89" spans="1:6" outlineLevel="1">
      <c r="A89" s="7" t="s">
        <v>182</v>
      </c>
      <c r="B89" s="8"/>
      <c r="C89" s="8" t="s">
        <v>9</v>
      </c>
      <c r="D89" s="18" t="s">
        <v>60</v>
      </c>
      <c r="E89" s="7" t="s">
        <v>183</v>
      </c>
      <c r="F89" s="18"/>
    </row>
    <row r="90" spans="1:6" outlineLevel="1">
      <c r="A90" s="2" t="s">
        <v>184</v>
      </c>
      <c r="C90" s="4" t="s">
        <v>9</v>
      </c>
      <c r="D90" s="10" t="s">
        <v>60</v>
      </c>
      <c r="E90" s="2" t="s">
        <v>395</v>
      </c>
    </row>
    <row r="91" spans="1:6" outlineLevel="1">
      <c r="A91" s="7" t="s">
        <v>185</v>
      </c>
      <c r="B91" s="8"/>
      <c r="C91" s="8" t="s">
        <v>9</v>
      </c>
      <c r="D91" s="18" t="s">
        <v>60</v>
      </c>
      <c r="E91" s="7" t="s">
        <v>186</v>
      </c>
      <c r="F91" s="18"/>
    </row>
    <row r="92" spans="1:6">
      <c r="A92" s="56" t="s">
        <v>187</v>
      </c>
      <c r="B92" s="57"/>
      <c r="C92" s="57"/>
      <c r="D92" s="20"/>
      <c r="E92" s="58"/>
      <c r="F92" s="20"/>
    </row>
    <row r="93" spans="1:6">
      <c r="A93" s="2" t="s">
        <v>188</v>
      </c>
      <c r="B93" s="4" t="s">
        <v>189</v>
      </c>
      <c r="C93" s="4" t="s">
        <v>9</v>
      </c>
      <c r="D93" s="10" t="s">
        <v>10</v>
      </c>
      <c r="E93" s="10" t="s">
        <v>190</v>
      </c>
    </row>
    <row r="94" spans="1:6">
      <c r="A94" s="11" t="s">
        <v>191</v>
      </c>
      <c r="B94" s="9">
        <v>30</v>
      </c>
      <c r="C94" s="9" t="s">
        <v>41</v>
      </c>
      <c r="D94" s="12" t="s">
        <v>10</v>
      </c>
      <c r="E94" s="11" t="s">
        <v>192</v>
      </c>
      <c r="F94" s="12"/>
    </row>
    <row r="95" spans="1:6">
      <c r="A95" s="2" t="s">
        <v>193</v>
      </c>
      <c r="B95" s="4" t="s">
        <v>194</v>
      </c>
      <c r="C95" s="4" t="s">
        <v>9</v>
      </c>
      <c r="D95" s="10" t="s">
        <v>195</v>
      </c>
      <c r="E95" s="10" t="s">
        <v>190</v>
      </c>
    </row>
    <row r="96" spans="1:6">
      <c r="A96" s="11" t="s">
        <v>196</v>
      </c>
      <c r="B96" s="9">
        <v>70</v>
      </c>
      <c r="C96" s="9" t="s">
        <v>41</v>
      </c>
      <c r="D96" s="12" t="s">
        <v>195</v>
      </c>
      <c r="E96" s="11" t="s">
        <v>192</v>
      </c>
      <c r="F96" s="12"/>
    </row>
    <row r="97" spans="1:287">
      <c r="A97" s="2" t="s">
        <v>197</v>
      </c>
      <c r="B97" s="4" t="s">
        <v>198</v>
      </c>
      <c r="C97" s="4" t="s">
        <v>9</v>
      </c>
      <c r="D97" s="10" t="s">
        <v>10</v>
      </c>
      <c r="E97" s="10" t="s">
        <v>199</v>
      </c>
    </row>
    <row r="98" spans="1:287" s="11" customFormat="1">
      <c r="A98" s="11" t="s">
        <v>200</v>
      </c>
      <c r="B98" s="9">
        <v>1</v>
      </c>
      <c r="C98" s="9" t="s">
        <v>201</v>
      </c>
      <c r="D98" s="12" t="s">
        <v>10</v>
      </c>
      <c r="E98" s="11" t="s">
        <v>202</v>
      </c>
      <c r="F98" s="1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</row>
    <row r="99" spans="1:287">
      <c r="A99" s="2" t="s">
        <v>203</v>
      </c>
      <c r="B99" s="4" t="s">
        <v>204</v>
      </c>
      <c r="C99" s="4" t="s">
        <v>9</v>
      </c>
      <c r="D99" s="10" t="s">
        <v>60</v>
      </c>
      <c r="E99" s="10" t="s">
        <v>199</v>
      </c>
    </row>
    <row r="100" spans="1:287">
      <c r="A100" s="11" t="s">
        <v>205</v>
      </c>
      <c r="B100" s="9">
        <v>0</v>
      </c>
      <c r="C100" s="9" t="s">
        <v>201</v>
      </c>
      <c r="D100" s="12" t="s">
        <v>60</v>
      </c>
      <c r="E100" s="11" t="s">
        <v>202</v>
      </c>
      <c r="F100" s="12"/>
    </row>
    <row r="101" spans="1:287">
      <c r="A101" s="2" t="s">
        <v>206</v>
      </c>
      <c r="B101" s="4" t="s">
        <v>207</v>
      </c>
      <c r="C101" s="4" t="s">
        <v>9</v>
      </c>
      <c r="D101" s="10" t="s">
        <v>60</v>
      </c>
      <c r="E101" s="10" t="s">
        <v>208</v>
      </c>
    </row>
    <row r="102" spans="1:287">
      <c r="A102" s="11" t="s">
        <v>209</v>
      </c>
      <c r="B102" s="9">
        <v>0.16</v>
      </c>
      <c r="C102" s="9" t="s">
        <v>201</v>
      </c>
      <c r="D102" s="12" t="s">
        <v>60</v>
      </c>
      <c r="E102" s="11" t="s">
        <v>210</v>
      </c>
      <c r="F102" s="12"/>
    </row>
    <row r="103" spans="1:287">
      <c r="A103" s="2" t="s">
        <v>211</v>
      </c>
      <c r="B103" s="4" t="s">
        <v>212</v>
      </c>
      <c r="C103" s="4" t="s">
        <v>9</v>
      </c>
      <c r="D103" s="10" t="s">
        <v>60</v>
      </c>
      <c r="E103" s="10" t="s">
        <v>208</v>
      </c>
    </row>
    <row r="104" spans="1:287">
      <c r="A104" s="11" t="s">
        <v>213</v>
      </c>
      <c r="B104" s="9">
        <v>0</v>
      </c>
      <c r="C104" s="9" t="s">
        <v>201</v>
      </c>
      <c r="D104" s="12" t="s">
        <v>60</v>
      </c>
      <c r="E104" s="11" t="s">
        <v>210</v>
      </c>
      <c r="F104" s="12"/>
    </row>
    <row r="105" spans="1:287">
      <c r="A105" s="59" t="s">
        <v>214</v>
      </c>
      <c r="B105" s="60"/>
      <c r="C105" s="57"/>
      <c r="D105" s="20"/>
      <c r="E105" s="58" t="s">
        <v>11</v>
      </c>
      <c r="F105" s="20"/>
    </row>
    <row r="106" spans="1:287" outlineLevel="2">
      <c r="A106" s="11" t="s">
        <v>215</v>
      </c>
      <c r="B106" s="9">
        <v>8</v>
      </c>
      <c r="C106" s="9" t="s">
        <v>216</v>
      </c>
      <c r="D106" s="12" t="s">
        <v>60</v>
      </c>
      <c r="E106" s="11" t="s">
        <v>217</v>
      </c>
      <c r="F106" s="12"/>
    </row>
    <row r="107" spans="1:287" outlineLevel="2">
      <c r="A107" s="2" t="s">
        <v>218</v>
      </c>
      <c r="B107" s="61">
        <v>3</v>
      </c>
      <c r="C107" s="4" t="s">
        <v>219</v>
      </c>
      <c r="D107" s="10" t="s">
        <v>60</v>
      </c>
      <c r="E107" s="2" t="s">
        <v>220</v>
      </c>
    </row>
    <row r="108" spans="1:287" outlineLevel="2">
      <c r="A108" s="11" t="s">
        <v>221</v>
      </c>
      <c r="B108" s="9">
        <v>1.3</v>
      </c>
      <c r="C108" s="9" t="s">
        <v>222</v>
      </c>
      <c r="D108" s="12" t="s">
        <v>60</v>
      </c>
      <c r="E108" s="11" t="s">
        <v>223</v>
      </c>
      <c r="F108" s="12"/>
    </row>
    <row r="109" spans="1:287" outlineLevel="2">
      <c r="A109" s="2" t="s">
        <v>224</v>
      </c>
      <c r="B109" s="61">
        <v>25</v>
      </c>
      <c r="C109" s="4" t="s">
        <v>225</v>
      </c>
      <c r="D109" s="10" t="s">
        <v>60</v>
      </c>
      <c r="E109" s="62" t="s">
        <v>226</v>
      </c>
    </row>
    <row r="110" spans="1:287">
      <c r="A110" s="59" t="s">
        <v>227</v>
      </c>
      <c r="B110" s="60"/>
      <c r="C110" s="57"/>
      <c r="D110" s="20"/>
      <c r="E110" s="58" t="s">
        <v>11</v>
      </c>
      <c r="F110" s="20"/>
    </row>
    <row r="111" spans="1:287" outlineLevel="1">
      <c r="A111" s="2" t="s">
        <v>228</v>
      </c>
      <c r="B111" s="4" t="s">
        <v>229</v>
      </c>
      <c r="C111" s="4" t="s">
        <v>9</v>
      </c>
      <c r="D111" s="10" t="s">
        <v>60</v>
      </c>
      <c r="E111" s="10" t="s">
        <v>230</v>
      </c>
    </row>
    <row r="112" spans="1:287" outlineLevel="1">
      <c r="A112" s="11" t="s">
        <v>231</v>
      </c>
      <c r="B112" s="9"/>
      <c r="C112" s="9" t="s">
        <v>9</v>
      </c>
      <c r="D112" s="12" t="s">
        <v>60</v>
      </c>
      <c r="E112" s="11" t="s">
        <v>232</v>
      </c>
      <c r="F112" s="12"/>
    </row>
    <row r="113" spans="1:6" outlineLevel="1">
      <c r="A113" s="2" t="s">
        <v>233</v>
      </c>
      <c r="C113" s="4" t="s">
        <v>9</v>
      </c>
      <c r="D113" s="10" t="s">
        <v>60</v>
      </c>
      <c r="E113" s="10" t="s">
        <v>396</v>
      </c>
    </row>
    <row r="114" spans="1:6" outlineLevel="1">
      <c r="A114" s="11" t="s">
        <v>234</v>
      </c>
      <c r="B114" s="9"/>
      <c r="C114" s="9" t="s">
        <v>9</v>
      </c>
      <c r="D114" s="12" t="s">
        <v>60</v>
      </c>
      <c r="E114" s="11" t="s">
        <v>397</v>
      </c>
      <c r="F114" s="12"/>
    </row>
    <row r="115" spans="1:6" outlineLevel="1">
      <c r="A115" s="2" t="s">
        <v>235</v>
      </c>
      <c r="C115" s="4" t="s">
        <v>9</v>
      </c>
      <c r="D115" s="10" t="s">
        <v>60</v>
      </c>
      <c r="E115" s="10" t="s">
        <v>396</v>
      </c>
    </row>
    <row r="116" spans="1:6" outlineLevel="1">
      <c r="A116" s="76" t="s">
        <v>236</v>
      </c>
      <c r="B116" s="77"/>
      <c r="C116" s="77" t="s">
        <v>9</v>
      </c>
      <c r="D116" s="78" t="s">
        <v>60</v>
      </c>
      <c r="E116" s="76" t="s">
        <v>397</v>
      </c>
      <c r="F116" s="12"/>
    </row>
    <row r="117" spans="1:6" outlineLevel="1" collapsed="1">
      <c r="A117" s="2" t="s">
        <v>237</v>
      </c>
      <c r="B117" s="74"/>
      <c r="C117" s="4" t="s">
        <v>9</v>
      </c>
      <c r="D117" s="10" t="s">
        <v>60</v>
      </c>
      <c r="E117" s="10" t="s">
        <v>398</v>
      </c>
    </row>
    <row r="118" spans="1:6" outlineLevel="1">
      <c r="A118" s="11" t="s">
        <v>238</v>
      </c>
      <c r="B118" s="9"/>
      <c r="C118" s="9" t="s">
        <v>9</v>
      </c>
      <c r="D118" s="12" t="s">
        <v>60</v>
      </c>
      <c r="E118" s="11" t="s">
        <v>399</v>
      </c>
      <c r="F118" s="12"/>
    </row>
    <row r="119" spans="1:6" outlineLevel="1">
      <c r="A119" s="2" t="s">
        <v>239</v>
      </c>
      <c r="C119" s="4" t="s">
        <v>9</v>
      </c>
      <c r="D119" s="10" t="s">
        <v>60</v>
      </c>
      <c r="E119" s="10" t="s">
        <v>398</v>
      </c>
    </row>
    <row r="120" spans="1:6" outlineLevel="1" collapsed="1">
      <c r="A120" s="11" t="s">
        <v>240</v>
      </c>
      <c r="B120" s="9"/>
      <c r="C120" s="9" t="s">
        <v>9</v>
      </c>
      <c r="D120" s="12" t="s">
        <v>60</v>
      </c>
      <c r="E120" s="11" t="s">
        <v>399</v>
      </c>
      <c r="F120" s="12"/>
    </row>
    <row r="121" spans="1:6" s="62" customFormat="1" outlineLevel="1">
      <c r="A121" s="62" t="s">
        <v>400</v>
      </c>
      <c r="B121" s="79"/>
      <c r="C121" s="79" t="s">
        <v>9</v>
      </c>
      <c r="D121" s="80" t="s">
        <v>60</v>
      </c>
      <c r="E121" s="62" t="s">
        <v>404</v>
      </c>
      <c r="F121" s="80"/>
    </row>
    <row r="122" spans="1:6" outlineLevel="1">
      <c r="A122" s="11" t="s">
        <v>401</v>
      </c>
      <c r="B122" s="9"/>
      <c r="C122" s="9" t="s">
        <v>9</v>
      </c>
      <c r="D122" s="12" t="s">
        <v>60</v>
      </c>
      <c r="E122" s="11" t="s">
        <v>405</v>
      </c>
      <c r="F122" s="12"/>
    </row>
    <row r="123" spans="1:6" s="62" customFormat="1" outlineLevel="1">
      <c r="A123" s="62" t="s">
        <v>402</v>
      </c>
      <c r="B123" s="79"/>
      <c r="C123" s="79" t="s">
        <v>9</v>
      </c>
      <c r="D123" s="80" t="s">
        <v>60</v>
      </c>
      <c r="E123" s="62" t="s">
        <v>404</v>
      </c>
      <c r="F123" s="80"/>
    </row>
    <row r="124" spans="1:6" outlineLevel="1">
      <c r="A124" s="11" t="s">
        <v>403</v>
      </c>
      <c r="B124" s="9"/>
      <c r="C124" s="9" t="s">
        <v>9</v>
      </c>
      <c r="D124" s="12" t="s">
        <v>60</v>
      </c>
      <c r="E124" s="11" t="s">
        <v>405</v>
      </c>
      <c r="F124" s="12"/>
    </row>
    <row r="125" spans="1:6" ht="14.4" customHeight="1" outlineLevel="1">
      <c r="A125" s="63" t="s">
        <v>241</v>
      </c>
      <c r="B125" s="64"/>
      <c r="C125" s="64"/>
      <c r="D125" s="21"/>
      <c r="E125" s="65"/>
      <c r="F125" s="22"/>
    </row>
    <row r="126" spans="1:6" outlineLevel="1">
      <c r="A126" s="35" t="s">
        <v>242</v>
      </c>
      <c r="B126" s="34" t="s">
        <v>243</v>
      </c>
      <c r="C126" s="34" t="s">
        <v>9</v>
      </c>
      <c r="D126" s="35" t="s">
        <v>10</v>
      </c>
      <c r="E126" s="33" t="s">
        <v>244</v>
      </c>
      <c r="F126" s="35"/>
    </row>
    <row r="127" spans="1:6" outlineLevel="1">
      <c r="A127" s="2" t="s">
        <v>245</v>
      </c>
      <c r="B127" s="4">
        <v>25</v>
      </c>
      <c r="C127" s="4" t="s">
        <v>32</v>
      </c>
      <c r="D127" s="10" t="s">
        <v>10</v>
      </c>
      <c r="E127" s="2" t="s">
        <v>246</v>
      </c>
    </row>
    <row r="128" spans="1:6" outlineLevel="1">
      <c r="A128" s="67" t="s">
        <v>247</v>
      </c>
      <c r="B128" s="68"/>
      <c r="C128" s="69"/>
      <c r="D128" s="22"/>
      <c r="E128" s="69" t="s">
        <v>11</v>
      </c>
      <c r="F128" s="22"/>
    </row>
    <row r="129" spans="1:287">
      <c r="A129" s="33" t="s">
        <v>248</v>
      </c>
      <c r="B129" s="34">
        <v>55</v>
      </c>
      <c r="C129" s="34" t="s">
        <v>41</v>
      </c>
      <c r="D129" s="35" t="s">
        <v>195</v>
      </c>
      <c r="E129" s="35" t="s">
        <v>249</v>
      </c>
      <c r="F129" s="35"/>
    </row>
    <row r="130" spans="1:287" s="33" customFormat="1">
      <c r="A130" s="2" t="s">
        <v>250</v>
      </c>
      <c r="B130" s="4">
        <v>2.5</v>
      </c>
      <c r="C130" s="4" t="s">
        <v>63</v>
      </c>
      <c r="D130" s="10" t="s">
        <v>60</v>
      </c>
      <c r="E130" s="2" t="s">
        <v>251</v>
      </c>
      <c r="F130" s="80"/>
      <c r="G130" s="2"/>
      <c r="H130" s="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</row>
    <row r="131" spans="1:287" collapsed="1">
      <c r="A131" s="67" t="s">
        <v>252</v>
      </c>
      <c r="B131" s="68"/>
      <c r="C131" s="69"/>
      <c r="D131" s="22"/>
      <c r="E131" s="69" t="s">
        <v>11</v>
      </c>
      <c r="F131" s="22"/>
    </row>
    <row r="132" spans="1:287">
      <c r="A132" s="2" t="s">
        <v>253</v>
      </c>
      <c r="B132" s="4" t="s">
        <v>254</v>
      </c>
      <c r="C132" s="4" t="s">
        <v>9</v>
      </c>
      <c r="D132" s="10" t="s">
        <v>60</v>
      </c>
      <c r="E132" s="2" t="s">
        <v>255</v>
      </c>
      <c r="F132" s="80"/>
    </row>
    <row r="133" spans="1:287" s="33" customFormat="1" outlineLevel="1">
      <c r="A133" s="33" t="s">
        <v>256</v>
      </c>
      <c r="B133" s="34">
        <v>2500</v>
      </c>
      <c r="C133" s="34" t="s">
        <v>9</v>
      </c>
      <c r="D133" s="35" t="s">
        <v>60</v>
      </c>
      <c r="E133" s="33" t="s">
        <v>257</v>
      </c>
      <c r="F133" s="3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</row>
    <row r="134" spans="1:287" outlineLevel="1">
      <c r="A134" s="63" t="s">
        <v>258</v>
      </c>
      <c r="B134" s="64"/>
      <c r="C134" s="64"/>
      <c r="D134" s="21"/>
      <c r="E134" s="65"/>
      <c r="F134" s="21"/>
    </row>
    <row r="135" spans="1:287">
      <c r="A135" s="33" t="s">
        <v>259</v>
      </c>
      <c r="B135" s="34" t="s">
        <v>260</v>
      </c>
      <c r="C135" s="34" t="s">
        <v>9</v>
      </c>
      <c r="D135" s="35" t="s">
        <v>10</v>
      </c>
      <c r="E135" s="33" t="s">
        <v>261</v>
      </c>
      <c r="F135" s="35"/>
    </row>
    <row r="136" spans="1:287" outlineLevel="1">
      <c r="A136" s="2" t="s">
        <v>262</v>
      </c>
      <c r="B136" s="4" t="s">
        <v>263</v>
      </c>
      <c r="C136" s="4" t="s">
        <v>9</v>
      </c>
      <c r="D136" s="10" t="s">
        <v>10</v>
      </c>
      <c r="E136" s="2" t="s">
        <v>261</v>
      </c>
    </row>
    <row r="137" spans="1:287" s="33" customFormat="1" outlineLevel="1">
      <c r="A137" s="33" t="s">
        <v>264</v>
      </c>
      <c r="B137" s="34" t="s">
        <v>265</v>
      </c>
      <c r="C137" s="34" t="s">
        <v>9</v>
      </c>
      <c r="D137" s="35" t="s">
        <v>10</v>
      </c>
      <c r="E137" s="33" t="s">
        <v>266</v>
      </c>
      <c r="F137" s="3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</row>
    <row r="138" spans="1:287">
      <c r="A138" s="2" t="s">
        <v>267</v>
      </c>
      <c r="B138" s="4" t="s">
        <v>29</v>
      </c>
      <c r="C138" s="4" t="s">
        <v>9</v>
      </c>
      <c r="D138" s="10" t="s">
        <v>10</v>
      </c>
      <c r="E138" s="2" t="s">
        <v>268</v>
      </c>
    </row>
    <row r="139" spans="1:287" s="33" customFormat="1">
      <c r="A139" s="33" t="s">
        <v>269</v>
      </c>
      <c r="B139" s="34">
        <v>15</v>
      </c>
      <c r="C139" s="34" t="s">
        <v>270</v>
      </c>
      <c r="D139" s="35" t="s">
        <v>10</v>
      </c>
      <c r="E139" s="33" t="s">
        <v>271</v>
      </c>
      <c r="F139" s="3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</row>
    <row r="140" spans="1:287">
      <c r="A140" s="2" t="s">
        <v>272</v>
      </c>
      <c r="B140" s="4">
        <v>1.4</v>
      </c>
      <c r="C140" s="4" t="s">
        <v>270</v>
      </c>
      <c r="D140" s="10" t="s">
        <v>10</v>
      </c>
      <c r="E140" s="2" t="s">
        <v>273</v>
      </c>
    </row>
    <row r="141" spans="1:287" s="33" customFormat="1">
      <c r="A141" s="33" t="s">
        <v>274</v>
      </c>
      <c r="B141" s="34">
        <v>16</v>
      </c>
      <c r="C141" s="34" t="s">
        <v>270</v>
      </c>
      <c r="D141" s="35" t="s">
        <v>10</v>
      </c>
      <c r="E141" s="70" t="s">
        <v>275</v>
      </c>
      <c r="F141" s="3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</row>
    <row r="142" spans="1:287">
      <c r="A142" s="2" t="s">
        <v>276</v>
      </c>
      <c r="B142" s="4">
        <v>1</v>
      </c>
      <c r="C142" s="4" t="s">
        <v>270</v>
      </c>
      <c r="D142" s="10" t="s">
        <v>10</v>
      </c>
      <c r="E142" s="2" t="s">
        <v>277</v>
      </c>
    </row>
    <row r="143" spans="1:287" s="33" customFormat="1">
      <c r="A143" s="33" t="s">
        <v>278</v>
      </c>
      <c r="B143" s="34">
        <v>12</v>
      </c>
      <c r="C143" s="34" t="s">
        <v>270</v>
      </c>
      <c r="D143" s="35" t="s">
        <v>10</v>
      </c>
      <c r="E143" s="33" t="s">
        <v>279</v>
      </c>
      <c r="F143" s="3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</row>
    <row r="144" spans="1:287">
      <c r="A144" s="2" t="s">
        <v>280</v>
      </c>
      <c r="B144" s="4">
        <v>14</v>
      </c>
      <c r="C144" s="4" t="s">
        <v>270</v>
      </c>
      <c r="D144" s="10" t="s">
        <v>60</v>
      </c>
      <c r="E144" s="2" t="s">
        <v>281</v>
      </c>
    </row>
    <row r="145" spans="1:287" s="33" customFormat="1">
      <c r="A145" s="33" t="s">
        <v>282</v>
      </c>
      <c r="B145" s="34">
        <v>16</v>
      </c>
      <c r="C145" s="34" t="s">
        <v>270</v>
      </c>
      <c r="D145" s="35" t="s">
        <v>60</v>
      </c>
      <c r="E145" s="33" t="s">
        <v>283</v>
      </c>
      <c r="F145" s="3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</row>
    <row r="146" spans="1:287">
      <c r="A146" s="2" t="s">
        <v>284</v>
      </c>
      <c r="B146" s="81" t="s">
        <v>285</v>
      </c>
      <c r="C146" s="4" t="s">
        <v>9</v>
      </c>
      <c r="D146" s="10" t="s">
        <v>60</v>
      </c>
      <c r="E146" s="10" t="s">
        <v>5</v>
      </c>
    </row>
    <row r="147" spans="1:287" s="33" customFormat="1">
      <c r="A147" s="67" t="s">
        <v>286</v>
      </c>
      <c r="B147" s="69"/>
      <c r="C147" s="69"/>
      <c r="D147" s="22"/>
      <c r="E147" s="71"/>
      <c r="F147" s="2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</row>
    <row r="148" spans="1:287">
      <c r="A148" s="2" t="s">
        <v>287</v>
      </c>
      <c r="B148" s="4" t="s">
        <v>288</v>
      </c>
      <c r="C148" s="4" t="s">
        <v>9</v>
      </c>
      <c r="D148" s="10" t="s">
        <v>60</v>
      </c>
      <c r="E148" s="10" t="s">
        <v>289</v>
      </c>
    </row>
    <row r="149" spans="1:287" s="33" customFormat="1">
      <c r="A149" s="33" t="s">
        <v>290</v>
      </c>
      <c r="B149" s="34" t="s">
        <v>291</v>
      </c>
      <c r="C149" s="34" t="s">
        <v>9</v>
      </c>
      <c r="D149" s="35" t="s">
        <v>60</v>
      </c>
      <c r="E149" s="35" t="s">
        <v>292</v>
      </c>
      <c r="F149" s="3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</row>
    <row r="150" spans="1:287" s="33" customFormat="1">
      <c r="A150" s="2"/>
      <c r="B150" s="4"/>
      <c r="C150" s="4"/>
      <c r="D150" s="10"/>
      <c r="E150" s="10"/>
      <c r="F150" s="1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</row>
    <row r="152" spans="1:287" outlineLevel="1"/>
    <row r="153" spans="1:287" s="33" customFormat="1" outlineLevel="1">
      <c r="A153" s="2"/>
      <c r="B153" s="4"/>
      <c r="C153" s="4"/>
      <c r="D153" s="10"/>
      <c r="E153" s="2"/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</row>
  </sheetData>
  <phoneticPr fontId="10" type="noConversion"/>
  <conditionalFormatting sqref="A26:B26 B108">
    <cfRule type="expression" dxfId="35" priority="4">
      <formula>#REF!="Hide"</formula>
    </cfRule>
    <cfRule type="expression" dxfId="34" priority="5">
      <formula>$B24="Hide"</formula>
    </cfRule>
  </conditionalFormatting>
  <conditionalFormatting sqref="A25:XFD25 D80">
    <cfRule type="expression" dxfId="33" priority="1">
      <formula>$B24="Hide"</formula>
    </cfRule>
  </conditionalFormatting>
  <conditionalFormatting sqref="B22 A24:XFD24 B106">
    <cfRule type="expression" dxfId="32" priority="2">
      <formula>#REF!="Hide"</formula>
    </cfRule>
  </conditionalFormatting>
  <conditionalFormatting sqref="B64:B65 B107 B109">
    <cfRule type="expression" dxfId="31" priority="3">
      <formula>$B63="Hide"</formula>
    </cfRule>
  </conditionalFormatting>
  <conditionalFormatting sqref="B66">
    <cfRule type="expression" dxfId="30" priority="6">
      <formula>$B63="Hide"</formula>
    </cfRule>
    <cfRule type="expression" dxfId="29" priority="7">
      <formula>$B64="Hide"</formula>
    </cfRule>
  </conditionalFormatting>
  <conditionalFormatting sqref="D26 F26:XFD26">
    <cfRule type="expression" dxfId="28" priority="193">
      <formula>#REF!="Hide"</formula>
    </cfRule>
    <cfRule type="expression" dxfId="27" priority="194">
      <formula>$B24="Hide"</formula>
    </cfRule>
  </conditionalFormatting>
  <conditionalFormatting sqref="D28">
    <cfRule type="expression" dxfId="26" priority="9">
      <formula>$B25="Hide"</formula>
    </cfRule>
  </conditionalFormatting>
  <conditionalFormatting sqref="D30 D70">
    <cfRule type="expression" dxfId="25" priority="18">
      <formula>$B27="Hide"</formula>
    </cfRule>
  </conditionalFormatting>
  <conditionalFormatting sqref="D32">
    <cfRule type="expression" dxfId="24" priority="23">
      <formula>$B27="Hide"</formula>
    </cfRule>
    <cfRule type="expression" dxfId="23" priority="22">
      <formula>#REF!="Hide"</formula>
    </cfRule>
  </conditionalFormatting>
  <conditionalFormatting sqref="D36">
    <cfRule type="expression" dxfId="22" priority="24">
      <formula>#REF!="Hide"</formula>
    </cfRule>
  </conditionalFormatting>
  <conditionalFormatting sqref="D38:D39">
    <cfRule type="expression" dxfId="21" priority="26">
      <formula>#REF!="Hide"</formula>
    </cfRule>
  </conditionalFormatting>
  <conditionalFormatting sqref="D68">
    <cfRule type="expression" dxfId="20" priority="8">
      <formula>$B65="Hide"</formula>
    </cfRule>
  </conditionalFormatting>
  <conditionalFormatting sqref="D69">
    <cfRule type="expression" dxfId="19" priority="16">
      <formula>$B68="Hide"</formula>
    </cfRule>
  </conditionalFormatting>
  <conditionalFormatting sqref="D71">
    <cfRule type="expression" dxfId="18" priority="21">
      <formula>$B70="Hide"</formula>
    </cfRule>
  </conditionalFormatting>
  <conditionalFormatting sqref="D72 D76">
    <cfRule type="expression" dxfId="17" priority="19">
      <formula>$B70="Hide"</formula>
    </cfRule>
  </conditionalFormatting>
  <conditionalFormatting sqref="D72">
    <cfRule type="expression" dxfId="16" priority="20">
      <formula>$B67="Hide"</formula>
    </cfRule>
  </conditionalFormatting>
  <conditionalFormatting sqref="D73">
    <cfRule type="expression" dxfId="15" priority="13">
      <formula>$B72="Hide"</formula>
    </cfRule>
  </conditionalFormatting>
  <conditionalFormatting sqref="D75">
    <cfRule type="expression" dxfId="14" priority="15">
      <formula>$B74="Hide"</formula>
    </cfRule>
  </conditionalFormatting>
  <conditionalFormatting sqref="D76">
    <cfRule type="expression" dxfId="13" priority="17">
      <formula>$B72="Hide"</formula>
    </cfRule>
  </conditionalFormatting>
  <conditionalFormatting sqref="D77">
    <cfRule type="expression" dxfId="12" priority="14">
      <formula>$B76="Hide"</formula>
    </cfRule>
  </conditionalFormatting>
  <conditionalFormatting sqref="D78">
    <cfRule type="expression" dxfId="11" priority="12">
      <formula>$B76="Hide"</formula>
    </cfRule>
    <cfRule type="expression" dxfId="10" priority="11">
      <formula>$B74="Hide"</formula>
    </cfRule>
  </conditionalFormatting>
  <conditionalFormatting sqref="D79">
    <cfRule type="expression" dxfId="9" priority="199">
      <formula>#REF!="Hide"</formula>
    </cfRule>
  </conditionalFormatting>
  <conditionalFormatting sqref="E64:E65">
    <cfRule type="expression" dxfId="8" priority="162">
      <formula>$B63="Hide"</formula>
    </cfRule>
  </conditionalFormatting>
  <conditionalFormatting sqref="E66">
    <cfRule type="expression" dxfId="7" priority="197">
      <formula>$B63="Hide"</formula>
    </cfRule>
    <cfRule type="expression" dxfId="6" priority="198">
      <formula>$B64="Hide"</formula>
    </cfRule>
  </conditionalFormatting>
  <conditionalFormatting sqref="F28 F30 F68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69">
    <cfRule type="expression" dxfId="0" priority="88">
      <formula>$B68="Hide"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4" sqref="B4"/>
    </sheetView>
  </sheetViews>
  <sheetFormatPr defaultColWidth="11.44140625" defaultRowHeight="15"/>
  <cols>
    <col min="2" max="2" width="75.77734375" bestFit="1" customWidth="1"/>
  </cols>
  <sheetData>
    <row r="1" spans="1:2">
      <c r="A1" s="23" t="s">
        <v>293</v>
      </c>
      <c r="B1" s="23" t="s">
        <v>294</v>
      </c>
    </row>
    <row r="2" spans="1:2">
      <c r="A2" t="s">
        <v>295</v>
      </c>
      <c r="B2" s="1" t="s">
        <v>296</v>
      </c>
    </row>
    <row r="3" spans="1:2">
      <c r="A3" t="s">
        <v>297</v>
      </c>
      <c r="B3" s="1" t="s">
        <v>298</v>
      </c>
    </row>
    <row r="4" spans="1:2">
      <c r="A4" t="s">
        <v>299</v>
      </c>
      <c r="B4" s="1" t="s">
        <v>300</v>
      </c>
    </row>
    <row r="5" spans="1:2">
      <c r="A5" t="s">
        <v>301</v>
      </c>
      <c r="B5" s="1" t="s">
        <v>302</v>
      </c>
    </row>
    <row r="6" spans="1:2">
      <c r="A6" t="s">
        <v>303</v>
      </c>
      <c r="B6" s="1" t="s">
        <v>304</v>
      </c>
    </row>
    <row r="7" spans="1:2">
      <c r="A7" t="s">
        <v>305</v>
      </c>
      <c r="B7" s="1" t="s">
        <v>306</v>
      </c>
    </row>
    <row r="8" spans="1:2">
      <c r="A8" t="s">
        <v>307</v>
      </c>
      <c r="B8" s="1" t="s">
        <v>308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4"/>
  <sheetViews>
    <sheetView zoomScale="180" zoomScaleNormal="180" workbookViewId="0">
      <selection activeCell="B5" sqref="B5"/>
    </sheetView>
  </sheetViews>
  <sheetFormatPr defaultColWidth="11.44140625" defaultRowHeight="15"/>
  <cols>
    <col min="1" max="1" width="25" customWidth="1"/>
    <col min="2" max="2" width="28.44140625" customWidth="1"/>
    <col min="3" max="3" width="17.77734375" bestFit="1" customWidth="1"/>
    <col min="4" max="4" width="13.21875" customWidth="1"/>
  </cols>
  <sheetData>
    <row r="1" spans="1:2">
      <c r="A1" s="75" t="s">
        <v>293</v>
      </c>
      <c r="B1" s="75" t="s">
        <v>294</v>
      </c>
    </row>
    <row r="2" spans="1:2">
      <c r="A2" t="s">
        <v>309</v>
      </c>
    </row>
    <row r="3" spans="1:2">
      <c r="A3" t="s">
        <v>310</v>
      </c>
      <c r="B3" t="s">
        <v>311</v>
      </c>
    </row>
    <row r="4" spans="1:2">
      <c r="A4" t="s">
        <v>261</v>
      </c>
    </row>
    <row r="5" spans="1:2">
      <c r="A5" t="s">
        <v>312</v>
      </c>
    </row>
    <row r="6" spans="1:2">
      <c r="A6" t="s">
        <v>313</v>
      </c>
      <c r="B6" t="s">
        <v>314</v>
      </c>
    </row>
    <row r="7" spans="1:2">
      <c r="A7" t="s">
        <v>315</v>
      </c>
      <c r="B7" t="s">
        <v>316</v>
      </c>
    </row>
    <row r="8" spans="1:2">
      <c r="A8" t="s">
        <v>317</v>
      </c>
      <c r="B8" t="s">
        <v>318</v>
      </c>
    </row>
    <row r="9" spans="1:2">
      <c r="A9" t="s">
        <v>319</v>
      </c>
      <c r="B9" t="s">
        <v>320</v>
      </c>
    </row>
    <row r="10" spans="1:2">
      <c r="A10" t="s">
        <v>321</v>
      </c>
      <c r="B10" t="s">
        <v>320</v>
      </c>
    </row>
    <row r="11" spans="1:2">
      <c r="A11" t="s">
        <v>244</v>
      </c>
      <c r="B11" t="s">
        <v>241</v>
      </c>
    </row>
    <row r="12" spans="1:2">
      <c r="A12" t="s">
        <v>322</v>
      </c>
      <c r="B12" t="s">
        <v>323</v>
      </c>
    </row>
    <row r="13" spans="1:2">
      <c r="A13" t="s">
        <v>324</v>
      </c>
      <c r="B13" t="s">
        <v>325</v>
      </c>
    </row>
    <row r="14" spans="1:2">
      <c r="A14" t="s">
        <v>326</v>
      </c>
      <c r="B14" s="24"/>
    </row>
    <row r="15" spans="1:2">
      <c r="A15" s="2" t="s">
        <v>327</v>
      </c>
      <c r="B15" s="25"/>
    </row>
    <row r="16" spans="1:2">
      <c r="A16" t="s">
        <v>328</v>
      </c>
    </row>
    <row r="17" spans="1:2">
      <c r="A17" t="s">
        <v>329</v>
      </c>
    </row>
    <row r="18" spans="1:2">
      <c r="A18" t="s">
        <v>330</v>
      </c>
    </row>
    <row r="19" spans="1:2">
      <c r="A19" t="s">
        <v>331</v>
      </c>
    </row>
    <row r="20" spans="1:2">
      <c r="A20" t="s">
        <v>332</v>
      </c>
    </row>
    <row r="21" spans="1:2">
      <c r="A21" t="s">
        <v>333</v>
      </c>
      <c r="B21" t="s">
        <v>334</v>
      </c>
    </row>
    <row r="22" spans="1:2">
      <c r="A22" t="s">
        <v>335</v>
      </c>
      <c r="B22" t="s">
        <v>335</v>
      </c>
    </row>
    <row r="23" spans="1:2">
      <c r="A23" t="s">
        <v>336</v>
      </c>
      <c r="B23" t="s">
        <v>336</v>
      </c>
    </row>
    <row r="24" spans="1:2">
      <c r="A24" t="s">
        <v>337</v>
      </c>
      <c r="B24" t="s">
        <v>337</v>
      </c>
    </row>
    <row r="25" spans="1:2">
      <c r="A25" t="s">
        <v>338</v>
      </c>
      <c r="B25" t="s">
        <v>338</v>
      </c>
    </row>
    <row r="26" spans="1:2">
      <c r="A26" t="s">
        <v>339</v>
      </c>
      <c r="B26" t="s">
        <v>339</v>
      </c>
    </row>
    <row r="27" spans="1:2">
      <c r="A27" t="s">
        <v>340</v>
      </c>
      <c r="B27" t="s">
        <v>340</v>
      </c>
    </row>
    <row r="28" spans="1:2">
      <c r="A28" t="s">
        <v>341</v>
      </c>
      <c r="B28" t="s">
        <v>341</v>
      </c>
    </row>
    <row r="29" spans="1:2">
      <c r="A29" t="s">
        <v>342</v>
      </c>
      <c r="B29" t="s">
        <v>342</v>
      </c>
    </row>
    <row r="30" spans="1:2">
      <c r="A30" t="s">
        <v>343</v>
      </c>
      <c r="B30" t="s">
        <v>343</v>
      </c>
    </row>
    <row r="31" spans="1:2">
      <c r="A31" t="s">
        <v>344</v>
      </c>
      <c r="B31" t="s">
        <v>344</v>
      </c>
    </row>
    <row r="32" spans="1:2">
      <c r="A32" t="s">
        <v>345</v>
      </c>
      <c r="B32" t="s">
        <v>345</v>
      </c>
    </row>
    <row r="33" spans="1:2">
      <c r="A33" t="s">
        <v>346</v>
      </c>
      <c r="B33" t="s">
        <v>346</v>
      </c>
    </row>
    <row r="34" spans="1:2">
      <c r="A34" t="s">
        <v>347</v>
      </c>
      <c r="B34" t="s">
        <v>348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defaultColWidth="11.44140625" defaultRowHeight="15"/>
  <cols>
    <col min="2" max="2" width="28.5546875" bestFit="1" customWidth="1"/>
  </cols>
  <sheetData>
    <row r="1" spans="1:2">
      <c r="A1" s="23" t="s">
        <v>293</v>
      </c>
      <c r="B1" s="23" t="s">
        <v>294</v>
      </c>
    </row>
    <row r="2" spans="1:2">
      <c r="A2" t="s">
        <v>270</v>
      </c>
      <c r="B2" t="s">
        <v>349</v>
      </c>
    </row>
    <row r="3" spans="1:2">
      <c r="A3" t="s">
        <v>98</v>
      </c>
      <c r="B3" t="s">
        <v>350</v>
      </c>
    </row>
    <row r="4" spans="1:2">
      <c r="A4" t="s">
        <v>54</v>
      </c>
      <c r="B4" t="s">
        <v>351</v>
      </c>
    </row>
    <row r="5" spans="1:2">
      <c r="A5" t="s">
        <v>352</v>
      </c>
      <c r="B5" s="3" t="s">
        <v>353</v>
      </c>
    </row>
    <row r="6" spans="1:2">
      <c r="A6" t="s">
        <v>354</v>
      </c>
      <c r="B6" s="3" t="s">
        <v>355</v>
      </c>
    </row>
    <row r="7" spans="1:2">
      <c r="A7" t="s">
        <v>41</v>
      </c>
      <c r="B7" t="s">
        <v>356</v>
      </c>
    </row>
    <row r="8" spans="1:2">
      <c r="A8" t="s">
        <v>357</v>
      </c>
      <c r="B8" t="s">
        <v>358</v>
      </c>
    </row>
    <row r="9" spans="1:2">
      <c r="A9" t="s">
        <v>359</v>
      </c>
      <c r="B9" t="s">
        <v>360</v>
      </c>
    </row>
    <row r="10" spans="1:2">
      <c r="A10" t="s">
        <v>32</v>
      </c>
      <c r="B10" s="26" t="s">
        <v>361</v>
      </c>
    </row>
    <row r="11" spans="1:2">
      <c r="A11" t="s">
        <v>75</v>
      </c>
      <c r="B11" t="s">
        <v>362</v>
      </c>
    </row>
    <row r="12" spans="1:2">
      <c r="A12" t="s">
        <v>78</v>
      </c>
      <c r="B12" t="s">
        <v>363</v>
      </c>
    </row>
    <row r="13" spans="1:2">
      <c r="A13" t="s">
        <v>95</v>
      </c>
      <c r="B13" t="s">
        <v>364</v>
      </c>
    </row>
    <row r="14" spans="1:2">
      <c r="A14" t="s">
        <v>201</v>
      </c>
      <c r="B14" t="s">
        <v>365</v>
      </c>
    </row>
    <row r="15" spans="1:2">
      <c r="A15" t="s">
        <v>216</v>
      </c>
      <c r="B15" t="s">
        <v>366</v>
      </c>
    </row>
    <row r="16" spans="1:2">
      <c r="A16" t="s">
        <v>219</v>
      </c>
      <c r="B16" t="s">
        <v>367</v>
      </c>
    </row>
    <row r="17" spans="1:2">
      <c r="A17" s="2" t="s">
        <v>222</v>
      </c>
      <c r="B17" s="2" t="s">
        <v>368</v>
      </c>
    </row>
    <row r="18" spans="1:2">
      <c r="A18" t="s">
        <v>225</v>
      </c>
      <c r="B18" s="2" t="s">
        <v>369</v>
      </c>
    </row>
    <row r="19" spans="1:2">
      <c r="A19" t="s">
        <v>63</v>
      </c>
      <c r="B19" t="s">
        <v>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topLeftCell="A13" zoomScale="180" zoomScaleNormal="180" workbookViewId="0">
      <selection activeCell="A35" sqref="A35"/>
    </sheetView>
  </sheetViews>
  <sheetFormatPr defaultColWidth="9" defaultRowHeight="15"/>
  <cols>
    <col min="1" max="1" width="43.21875" customWidth="1"/>
    <col min="2" max="2" width="59.44140625" bestFit="1" customWidth="1"/>
    <col min="3" max="3" width="47.21875" customWidth="1"/>
  </cols>
  <sheetData>
    <row r="1" spans="1:3">
      <c r="A1" s="23" t="s">
        <v>293</v>
      </c>
      <c r="B1" s="23" t="s">
        <v>371</v>
      </c>
      <c r="C1" s="23" t="s">
        <v>372</v>
      </c>
    </row>
    <row r="2" spans="1:3">
      <c r="A2" t="s">
        <v>29</v>
      </c>
      <c r="C2" t="s">
        <v>373</v>
      </c>
    </row>
    <row r="3" spans="1:3">
      <c r="A3" t="s">
        <v>122</v>
      </c>
    </row>
    <row r="4" spans="1:3">
      <c r="A4" s="28" t="s">
        <v>374</v>
      </c>
      <c r="C4" s="27" t="s">
        <v>375</v>
      </c>
    </row>
    <row r="5" spans="1:3">
      <c r="A5" t="s">
        <v>127</v>
      </c>
    </row>
    <row r="6" spans="1:3">
      <c r="A6" t="s">
        <v>44</v>
      </c>
    </row>
    <row r="7" spans="1:3">
      <c r="A7" t="s">
        <v>49</v>
      </c>
    </row>
    <row r="8" spans="1:3">
      <c r="A8" t="s">
        <v>189</v>
      </c>
    </row>
    <row r="9" spans="1:3">
      <c r="A9" t="s">
        <v>376</v>
      </c>
    </row>
    <row r="10" spans="1:3">
      <c r="A10" s="10" t="s">
        <v>198</v>
      </c>
    </row>
    <row r="11" spans="1:3">
      <c r="A11" s="10" t="s">
        <v>207</v>
      </c>
    </row>
    <row r="12" spans="1:3">
      <c r="A12" s="10" t="s">
        <v>204</v>
      </c>
    </row>
    <row r="13" spans="1:3">
      <c r="A13" s="10" t="s">
        <v>212</v>
      </c>
    </row>
    <row r="14" spans="1:3">
      <c r="A14" t="s">
        <v>377</v>
      </c>
    </row>
    <row r="15" spans="1:3">
      <c r="A15" t="s">
        <v>18</v>
      </c>
      <c r="B15" t="s">
        <v>378</v>
      </c>
    </row>
    <row r="16" spans="1:3">
      <c r="A16" t="s">
        <v>101</v>
      </c>
      <c r="B16" t="s">
        <v>379</v>
      </c>
    </row>
    <row r="17" spans="1:2">
      <c r="A17" t="s">
        <v>229</v>
      </c>
      <c r="B17" t="s">
        <v>380</v>
      </c>
    </row>
    <row r="18" spans="1:2">
      <c r="A18" t="s">
        <v>254</v>
      </c>
      <c r="B18" t="s">
        <v>381</v>
      </c>
    </row>
    <row r="19" spans="1:2">
      <c r="A19" t="s">
        <v>288</v>
      </c>
    </row>
    <row r="20" spans="1:2">
      <c r="A20" t="s">
        <v>20</v>
      </c>
      <c r="B20" t="s">
        <v>382</v>
      </c>
    </row>
    <row r="21" spans="1:2">
      <c r="A21" t="s">
        <v>383</v>
      </c>
      <c r="B21" s="27" t="s">
        <v>384</v>
      </c>
    </row>
    <row r="22" spans="1:2">
      <c r="A22" t="s">
        <v>385</v>
      </c>
      <c r="B22" t="s">
        <v>386</v>
      </c>
    </row>
    <row r="23" spans="1:2">
      <c r="A23" t="s">
        <v>260</v>
      </c>
    </row>
    <row r="24" spans="1:2">
      <c r="A24" t="s">
        <v>339</v>
      </c>
    </row>
    <row r="25" spans="1:2">
      <c r="A25" t="s">
        <v>387</v>
      </c>
    </row>
    <row r="26" spans="1:2">
      <c r="A26" t="s">
        <v>49</v>
      </c>
    </row>
    <row r="27" spans="1:2">
      <c r="A27" t="s">
        <v>263</v>
      </c>
    </row>
    <row r="28" spans="1:2">
      <c r="A28" t="s">
        <v>243</v>
      </c>
    </row>
    <row r="29" spans="1:2">
      <c r="A29" t="s">
        <v>194</v>
      </c>
    </row>
    <row r="30" spans="1:2">
      <c r="A30" t="s">
        <v>72</v>
      </c>
    </row>
    <row r="31" spans="1:2">
      <c r="A31" t="s">
        <v>388</v>
      </c>
      <c r="B31" t="s">
        <v>389</v>
      </c>
    </row>
    <row r="32" spans="1:2">
      <c r="A32" t="s">
        <v>390</v>
      </c>
    </row>
    <row r="33" spans="1:1">
      <c r="A33" t="s">
        <v>391</v>
      </c>
    </row>
    <row r="34" spans="1:1">
      <c r="A34" t="s">
        <v>392</v>
      </c>
    </row>
    <row r="35" spans="1:1">
      <c r="A35" t="s">
        <v>393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Props1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D89A20-922B-4399-8A99-02ABCC3D1E33}">
  <ds:schemaRefs>
    <ds:schemaRef ds:uri="http://schemas.microsoft.com/office/2006/metadata/properties"/>
    <ds:schemaRef ds:uri="http://schemas.microsoft.com/office/infopath/2007/PartnerControls"/>
    <ds:schemaRef ds:uri="35345429-01ed-4d83-85b9-6cc21878d7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Manager/>
  <Company>Empa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Battaglia, Corsin</dc:creator>
  <cp:keywords/>
  <dc:description/>
  <cp:lastModifiedBy>Plainpan, Nukorn</cp:lastModifiedBy>
  <cp:revision/>
  <dcterms:created xsi:type="dcterms:W3CDTF">2024-05-01T08:12:48Z</dcterms:created>
  <dcterms:modified xsi:type="dcterms:W3CDTF">2025-10-16T13:59:31Z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