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c\Documents\Github-local\FAIRData\BattInfoConverter\Excel for reference\"/>
    </mc:Choice>
  </mc:AlternateContent>
  <xr:revisionPtr revIDLastSave="0" documentId="13_ncr:1_{0116D42C-DAA2-49FA-8E23-4F70EA999AFE}" xr6:coauthVersionLast="47" xr6:coauthVersionMax="47" xr10:uidLastSave="{00000000-0000-0000-0000-000000000000}"/>
  <bookViews>
    <workbookView xWindow="-108" yWindow="-108" windowWidth="23256" windowHeight="12456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" l="1"/>
  <c r="B40" i="2"/>
</calcChain>
</file>

<file path=xl/sharedStrings.xml><?xml version="1.0" encoding="utf-8"?>
<sst xmlns="http://schemas.openxmlformats.org/spreadsheetml/2006/main" count="867" uniqueCount="395">
  <si>
    <t>required</t>
  </si>
  <si>
    <t>recommended</t>
  </si>
  <si>
    <t>string</t>
  </si>
  <si>
    <t>float</t>
  </si>
  <si>
    <t>Type</t>
  </si>
  <si>
    <t>Value</t>
  </si>
  <si>
    <t>Unit</t>
  </si>
  <si>
    <t>LiNi0.6Co0.2Mn0.2O2</t>
  </si>
  <si>
    <t>PVDF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</si>
  <si>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</si>
  <si>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</si>
  <si>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</si>
  <si>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</si>
  <si>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</si>
  <si>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</si>
  <si>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</si>
  <si>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</si>
  <si>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</si>
  <si>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</si>
  <si>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</si>
  <si>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</si>
  <si>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LiPF6</t>
  </si>
  <si>
    <t>EC</t>
  </si>
  <si>
    <t>EMC</t>
  </si>
  <si>
    <t>VC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</si>
  <si>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</si>
  <si>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</si>
  <si>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</si>
  <si>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</si>
  <si>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</si>
  <si>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 xml:space="preserve">Electrolyte solute A molarity 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</si>
  <si>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</si>
  <si>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</si>
  <si>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</si>
  <si>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</si>
  <si>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</si>
  <si>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</si>
  <si>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</si>
  <si>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</si>
  <si>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</si>
  <si>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</si>
  <si>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</si>
  <si>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</si>
  <si>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</si>
  <si>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</si>
  <si>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</si>
  <si>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</si>
  <si>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</si>
  <si>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</si>
  <si>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</si>
  <si>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</si>
  <si>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</si>
  <si>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</si>
  <si>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</si>
  <si>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</si>
  <si>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</si>
  <si>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</si>
  <si>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</si>
  <si>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</si>
  <si>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</si>
  <si>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</si>
  <si>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</si>
  <si>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</si>
  <si>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</si>
  <si>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</si>
  <si>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</si>
  <si>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</si>
  <si>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</si>
  <si>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https://emmo-repo.github.io/domain-chemicalsubstance/chemicalsubstance.html</t>
  </si>
  <si>
    <t>unit</t>
  </si>
  <si>
    <t>https://qudt.org/vocab/unit/</t>
  </si>
  <si>
    <t>hasProperty</t>
  </si>
  <si>
    <t>CurrentCollector</t>
  </si>
  <si>
    <t>REQUESTED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</si>
  <si>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</si>
  <si>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</si>
  <si>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</si>
  <si>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</si>
  <si>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</si>
  <si>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</si>
  <si>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</si>
  <si>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</si>
  <si>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</si>
  <si>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</si>
  <si>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</si>
  <si>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</si>
  <si>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</si>
  <si>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</si>
  <si>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</si>
  <si>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</si>
  <si>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</si>
  <si>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</si>
  <si>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</si>
  <si>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</si>
  <si>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</si>
  <si>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Empa-bco-000007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</si>
  <si>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</si>
  <si>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</si>
  <si>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</si>
  <si>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</si>
  <si>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</si>
  <si>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</si>
  <si>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</si>
  <si>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</si>
  <si>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</si>
  <si>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productD</t>
  </si>
  <si>
    <t>Electrolyte solute B manufacturer</t>
  </si>
  <si>
    <t>Electrolyte solute B manufacturer product ID</t>
  </si>
  <si>
    <t>Electrolyte solute C manufacturer</t>
  </si>
  <si>
    <t>Electrolyte solute C manufacturer product D</t>
  </si>
  <si>
    <t xml:space="preserve">Electrolyte solute D manufacturer </t>
  </si>
  <si>
    <t>Electrolyte solute D manufacturer product ID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</si>
  <si>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</si>
  <si>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</si>
  <si>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</si>
  <si>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</si>
  <si>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</si>
  <si>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</si>
  <si>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</si>
  <si>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</si>
  <si>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</si>
  <si>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</si>
  <si>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</si>
  <si>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</si>
  <si>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</si>
  <si>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</si>
  <si>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</si>
  <si>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</si>
  <si>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</si>
  <si>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</si>
  <si>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</si>
  <si>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</si>
  <si>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</si>
  <si>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</si>
  <si>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</si>
  <si>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</si>
  <si>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</si>
  <si>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</si>
  <si>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</si>
  <si>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</si>
  <si>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</si>
  <si>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</si>
  <si>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</si>
  <si>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</si>
  <si>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</si>
  <si>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</si>
  <si>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</si>
  <si>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</si>
  <si>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</si>
  <si>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</si>
  <si>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</si>
  <si>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</si>
  <si>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coarting activ material mean particle size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</si>
  <si>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</si>
  <si>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</si>
  <si>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</si>
  <si>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</si>
  <si>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</si>
  <si>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</si>
  <si>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</si>
  <si>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</si>
  <si>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</si>
  <si>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</si>
  <si>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</si>
  <si>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</si>
  <si>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</si>
  <si>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</si>
  <si>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</si>
  <si>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</si>
  <si>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Negative electrode gravimetric rated discharge capacity</t>
  </si>
  <si>
    <t>Negative electrode areal rated discharge capacity</t>
  </si>
  <si>
    <t>Positive electrode areal rated discharge capacity</t>
  </si>
  <si>
    <t>Positive electrode gravimetric rated discharge capacity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</si>
  <si>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</si>
  <si>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</si>
  <si>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</si>
  <si>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</si>
  <si>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</si>
  <si>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</si>
  <si>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</si>
  <si>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</si>
  <si>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</si>
  <si>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</si>
  <si>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</si>
  <si>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</si>
  <si>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</si>
  <si>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</si>
  <si>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</si>
  <si>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</si>
  <si>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</si>
  <si>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</si>
  <si>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</si>
  <si>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</si>
  <si>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</si>
  <si>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</si>
  <si>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</si>
  <si>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</si>
  <si>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</si>
  <si>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</si>
  <si>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</si>
  <si>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</si>
  <si>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</si>
  <si>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</si>
  <si>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</si>
  <si>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</si>
  <si>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</si>
  <si>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</si>
  <si>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</si>
  <si>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</si>
  <si>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</si>
  <si>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</si>
  <si>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</si>
  <si>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</si>
  <si>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</si>
  <si>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</si>
  <si>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</si>
  <si>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</si>
  <si>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</si>
  <si>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</si>
  <si>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</si>
  <si>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</si>
  <si>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</si>
  <si>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</si>
  <si>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</si>
  <si>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</si>
  <si>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</si>
  <si>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</si>
  <si>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</si>
  <si>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</si>
  <si>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</si>
  <si>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</si>
  <si>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</si>
  <si>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</si>
  <si>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</si>
  <si>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Aluminum</t>
  </si>
  <si>
    <t>Carbon black</t>
  </si>
  <si>
    <t>Copper</t>
  </si>
  <si>
    <t>Graphite</t>
  </si>
  <si>
    <t>Polyolefin</t>
  </si>
  <si>
    <t>BattINFO CoinCellSchema version</t>
  </si>
  <si>
    <t>Cell type</t>
  </si>
  <si>
    <t>16/6/2024</t>
  </si>
  <si>
    <t>hasPositiveElectrode-hasCurrentCollector</t>
  </si>
  <si>
    <t>ID</t>
  </si>
  <si>
    <t>ElectrodeCoating</t>
  </si>
  <si>
    <t>hasPositiveElectrode-hasCoating-hasActiveMaterial</t>
  </si>
  <si>
    <t>Binder</t>
  </si>
  <si>
    <t>ConductiveAdditive</t>
  </si>
  <si>
    <t>OrganicElectrolyte</t>
  </si>
  <si>
    <t>Solvent</t>
  </si>
  <si>
    <t>hasPositiveElectrode-hasCoating-hasBinder</t>
  </si>
  <si>
    <t>hasPositiveElectrode-hasCoating-hasConductiveAdditive</t>
  </si>
  <si>
    <t>hasNegativeElectrode-hasCoating-hasActiveMaterial</t>
  </si>
  <si>
    <t>hasNegativeElectrode-hasCoating-hasBinder</t>
  </si>
  <si>
    <t>hasNegativeElectrode-hasCoating-hasConductiveAdditive</t>
  </si>
  <si>
    <t>hasNegativeElectrode-hasCurrentCollector</t>
  </si>
  <si>
    <t>hasCase-hasConstituent-CellLid-hasCoating</t>
  </si>
  <si>
    <t>hasCase-hasConstituent-CellCan-hasCoating</t>
  </si>
  <si>
    <t>96</t>
  </si>
  <si>
    <t>2</t>
  </si>
  <si>
    <t>35</t>
  </si>
  <si>
    <t>95</t>
  </si>
  <si>
    <t>3</t>
  </si>
  <si>
    <t>Battery2030+/PREMISE</t>
  </si>
  <si>
    <t>manually</t>
  </si>
  <si>
    <t>11113, A-1594</t>
  </si>
  <si>
    <t>R2032</t>
  </si>
  <si>
    <t>none</t>
  </si>
  <si>
    <t>2032, SUS316L</t>
  </si>
  <si>
    <t>hasElectrolyte-hasSolute</t>
  </si>
  <si>
    <t>hasElectrolyte-hasSolute-hasConductiveAdditive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</si>
  <si>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</si>
  <si>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</si>
  <si>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</si>
  <si>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</si>
  <si>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</si>
  <si>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</si>
  <si>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</si>
  <si>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</si>
  <si>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Dev_Excel_for_v060</t>
  </si>
  <si>
    <t>Li</t>
  </si>
  <si>
    <t>hasMeasuredProperty</t>
  </si>
  <si>
    <t>hasOutput</t>
  </si>
  <si>
    <t>ElectrochemicalHalfCell</t>
  </si>
  <si>
    <t>REQUIRED FIELD, CANNOT BE CHANGED</t>
  </si>
  <si>
    <t xml:space="preserve">Corsin Battaglia 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</si>
  <si>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</si>
  <si>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</si>
  <si>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</si>
  <si>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</si>
  <si>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</si>
  <si>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</si>
  <si>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hasPositiveElectrode-hasCoating-hasActiveMaterial-hasMeasuredProperty-MassFraction</t>
  </si>
  <si>
    <t>hasPositiveElectrode-hasCoating-hasBinder-hasMeasuredProperty-MassFraction</t>
  </si>
  <si>
    <t>hasPositiveElectrode-hasCoating-hasConductiveAdditive-hasMeasuredProperty-MassFraction</t>
  </si>
  <si>
    <t>hasPositiveElectrode-hasCoating-hasActiveMaterial-hasMeasuredProperty-MassLoading</t>
  </si>
  <si>
    <t>hasPositiveElectrode-hasCoating-hasMeasuredProperty-CalenderedCoatingThickness</t>
  </si>
  <si>
    <t>hasPositiveElectrode-hasCoating-hasMeasuredProperty-Porosity</t>
  </si>
  <si>
    <t>hasPositiveElectrode-hasCoating-hasMeasuredProperty-Tortuosity</t>
  </si>
  <si>
    <t>hasPositiveElectrode-hasCoating-hasActiveMaterial-hasMeasuredProperty-D50ParticleSize</t>
  </si>
  <si>
    <t>hasNegativeElectrode-hasCurrentCollector-hasMeasuredProperty-Thickness</t>
  </si>
  <si>
    <t>hasNegativeElectrode-hasCoating-hasActiveMaterial-hasMeasuredProperty-MassFraction</t>
  </si>
  <si>
    <t>hasNegativeElectrode-hasCoating-hasBinder-hasMeasuredProperty-MassFraction</t>
  </si>
  <si>
    <t>hasNegativeElectrode-hasCoating-hasConductiveAdditive-hasMeasuredProperty-MassFraction</t>
  </si>
  <si>
    <t>hasNegativeElectrode-hasCoating-hasActiveMaterial-hasMeasuredProperty-MassLoading</t>
  </si>
  <si>
    <t>hasNegativeElectrode-hasCoating-hasMeasuredProperty-CalenderedCoatingThickness</t>
  </si>
  <si>
    <t>hasNegativeElectrode-hasCoating-hasMeasuredProperty-Porosity</t>
  </si>
  <si>
    <t>hasNegativeElectrode-hasCoating-hasMeasuredProperty-Tortuosity</t>
  </si>
  <si>
    <t>hasNegativeElectrode-hasCoating-hasActiveMaterial-hasMeasuredProperty-D50ParticleSize</t>
  </si>
  <si>
    <t>hasElectrolyte-hasSolvent-hasConstituent-hasMeasuredProperty-VolumeFraction</t>
  </si>
  <si>
    <t>hasElectrolyte-hasSolute-hasMeasuredProperty-AmountConcentration</t>
  </si>
  <si>
    <t>hasElectrolyte-hasSolute-hasConductiveAdditive-hasMeasuredProperty-AmountConcentration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</si>
  <si>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</si>
  <si>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</si>
  <si>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</si>
  <si>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</si>
  <si>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</si>
  <si>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</si>
  <si>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</si>
  <si>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</si>
  <si>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</si>
  <si>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</si>
  <si>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</si>
  <si>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</si>
  <si>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yes</t>
  </si>
  <si>
    <t>TMSPi</t>
  </si>
  <si>
    <t>Negative electrode in half-cell configuration</t>
  </si>
  <si>
    <t>to be further discussed in the Battery2030+ community</t>
  </si>
  <si>
    <t>a tentative to define the protocol used for the determination of the rated discharge capacity of the positive electrode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</si>
  <si>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</si>
  <si>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</si>
  <si>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</si>
  <si>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</si>
  <si>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</si>
  <si>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</si>
  <si>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hasPositiveElectrode-hasCoating-hasActiveMaterial-schema:manufacturer</t>
  </si>
  <si>
    <t>hasPositiveElectrode-hasCoating-hasActiveMaterial-schema:productID</t>
  </si>
  <si>
    <t>hasPositiveElectrode-hasCoating-hasBinder-schema:manufacturer</t>
  </si>
  <si>
    <t>hasPositiveElectrode-hasCoating-hasBinder-schema:productID</t>
  </si>
  <si>
    <t>hasPositiveElectrode-hasCoating-hasConductiveAdditive-schema:productID</t>
  </si>
  <si>
    <t>hasNegativeElectrode-schema:productID</t>
  </si>
  <si>
    <t>hasNegativeElectrode-hasCoating-hasActiveMaterial-schema:manufacturer</t>
  </si>
  <si>
    <t>hasNegativeElectrode-hasCoating-hasActiveMaterial-schema:productID</t>
  </si>
  <si>
    <t>hasNegativeElectrode-hasCoating-hasBinder-schema:manufacturer</t>
  </si>
  <si>
    <t>hasNegativeElectrode-hasCoating-hasBinder-schema:productID</t>
  </si>
  <si>
    <t>hasNegativeElectrode-hasCoating-hasConductiveAdditive-schema:productID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</si>
  <si>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</si>
  <si>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</si>
  <si>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</si>
  <si>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</si>
  <si>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</si>
  <si>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</si>
  <si>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</si>
  <si>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</si>
  <si>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hasConstituent-hasMeasuredProperty-Diameter</t>
  </si>
  <si>
    <t>hasConstituent-hasMeasuredProperty-Thickness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</si>
  <si>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</si>
  <si>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</si>
  <si>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</si>
  <si>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</si>
  <si>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</si>
  <si>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</si>
  <si>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</si>
  <si>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</si>
  <si>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</si>
  <si>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</si>
  <si>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</si>
  <si>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Nickel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</si>
  <si>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</si>
  <si>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</si>
  <si>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</si>
  <si>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</si>
  <si>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</si>
  <si>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</si>
  <si>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hasPositiveElectrode-hasMeasuredProperty-type|RatedCapacity-rev|hasOutput-type|Measurement-hasInput-ConstantVoltageCharging-hasInput-ElectricCurrentDensity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</si>
  <si>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</si>
  <si>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</si>
  <si>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</si>
  <si>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hasPositiveElectrode-hasMeasuredProperty-type|RatedCapacity-rev|hasOutput-type|Measurement-hasInput-ConstantVoltageDischarging-hasInput-LowerVoltageLimit</t>
  </si>
  <si>
    <t>hasPositiveElectrode-hasMeasuredProperty-type|RatedCapacity-rev|hasOutput-type|Measurement-hasInput-ConstantVoltageDischarging-hasInput-ElectricCurrentDensity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</si>
  <si>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</si>
  <si>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</si>
  <si>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</si>
  <si>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</si>
  <si>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</si>
  <si>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</si>
  <si>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hasNegativeElectrode-hasMeasuredProperty-type|RatedCapacity-rev|hasOutput-type|Measurement-hasInput-ConstantVoltageCharging-hasInput-ElectricCurrentDensity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</si>
  <si>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</si>
  <si>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</si>
  <si>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</si>
  <si>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hasNegativeElectrode-hasMeasuredProperty-type|RatedCapacity-rev|hasOutput-type|Measurement-hasInput-ConstantVoltageDischarging-hasInput-LowerVoltageLimit</t>
  </si>
  <si>
    <t>hasNegativeElectrode-hasMeasuredProperty-type|RatedCapacity-rev|hasOutput-type|Measurement-hasInput-ConstantVoltageDischarging-hasInput-ElectricCurrentDensity</t>
  </si>
  <si>
    <t>LithiumNickelCobaltManganeseOxide</t>
  </si>
  <si>
    <t>hasPositiveElectrode-hasCoating-hasActiveMaterial-molecularFormula</t>
  </si>
  <si>
    <t>ChemicalMaterial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</si>
</sst>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i/>
      <sz val="10"/>
      <color theme="1"/>
      <name val="Segoe UI"/>
      <family val="2"/>
    </font>
    <font>
      <i/>
      <sz val="10"/>
      <color theme="1"/>
      <name val="Segoe UI"/>
      <family val="2"/>
    </font>
    <font>
      <sz val="10"/>
      <color rgb="FFFF0000"/>
      <name val="Segoe UI"/>
      <family val="2"/>
    </font>
    <font>
      <b/>
      <sz val="12"/>
      <color theme="1"/>
      <name val="Segoe UI"/>
      <family val="2"/>
    </font>
    <font>
      <sz val="10"/>
      <color theme="5" tint="-0.249977111117893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color rgb="FF28C840"/>
      <name val="Segoe UI"/>
      <family val="2"/>
    </font>
    <font>
      <sz val="10"/>
      <color rgb="FF009C4A"/>
      <name val="Segoe UI"/>
      <family val="2"/>
    </font>
    <font>
      <sz val="10"/>
      <color theme="5"/>
      <name val="Segoe UI"/>
      <family val="2"/>
    </font>
    <font>
      <sz val="10"/>
      <color theme="4" tint="0.39997558519241921"/>
      <name val="Segoe UI"/>
      <family val="2"/>
    </font>
    <font>
      <sz val="10"/>
      <color theme="0" tint="-0.34998626667073579"/>
      <name val="Segoe UI"/>
      <family val="2"/>
    </font>
    <font>
      <sz val="10"/>
      <color rgb="FFFF7815"/>
      <name val="Segoe UI"/>
      <family val="2"/>
    </font>
    <font>
      <sz val="10"/>
      <color rgb="FF92D050"/>
      <name val="Segoe UI"/>
      <family val="2"/>
    </font>
    <font>
      <b/>
      <sz val="12"/>
      <color theme="1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rgb="FFFF0000"/>
      <name val="Segoe UI"/>
    </font>
    <font>
      <sz val="10"/>
      <color theme="2" tint="-9.9978637043366805E-2"/>
      <name val="Segoe U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7" borderId="0" xfId="0" applyFont="1" applyFill="1"/>
    <xf numFmtId="0" fontId="0" fillId="7" borderId="0" xfId="0" applyFill="1"/>
    <xf numFmtId="0" fontId="5" fillId="3" borderId="0" xfId="0" applyFont="1" applyFill="1"/>
    <xf numFmtId="0" fontId="5" fillId="8" borderId="0" xfId="0" applyFont="1" applyFill="1"/>
    <xf numFmtId="0" fontId="0" fillId="8" borderId="0" xfId="0" applyFill="1"/>
    <xf numFmtId="0" fontId="3" fillId="9" borderId="0" xfId="0" applyFont="1" applyFill="1"/>
    <xf numFmtId="0" fontId="4" fillId="9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4" fillId="9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2" fillId="0" borderId="0" xfId="2"/>
    <xf numFmtId="0" fontId="11" fillId="0" borderId="0" xfId="0" applyFont="1"/>
    <xf numFmtId="0" fontId="7" fillId="0" borderId="0" xfId="0" applyFont="1"/>
    <xf numFmtId="0" fontId="16" fillId="3" borderId="0" xfId="0" applyFont="1" applyFill="1"/>
    <xf numFmtId="0" fontId="17" fillId="8" borderId="0" xfId="0" applyFont="1" applyFill="1" applyAlignment="1">
      <alignment horizontal="center"/>
    </xf>
    <xf numFmtId="0" fontId="5" fillId="10" borderId="0" xfId="0" applyFont="1" applyFill="1"/>
    <xf numFmtId="0" fontId="6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8" fillId="10" borderId="0" xfId="0" applyFont="1" applyFill="1"/>
    <xf numFmtId="0" fontId="5" fillId="11" borderId="0" xfId="0" applyFont="1" applyFill="1"/>
    <xf numFmtId="0" fontId="6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1" fillId="11" borderId="0" xfId="0" applyFont="1" applyFill="1"/>
    <xf numFmtId="0" fontId="19" fillId="11" borderId="0" xfId="0" applyFont="1" applyFill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6" borderId="0" xfId="0" applyFont="1" applyFill="1"/>
    <xf numFmtId="0" fontId="22" fillId="6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23" fillId="0" borderId="0" xfId="0" applyFont="1" applyAlignment="1">
      <alignment horizontal="left"/>
    </xf>
    <xf numFmtId="0" fontId="11" fillId="9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1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center"/>
    </xf>
    <xf numFmtId="0" fontId="11" fillId="12" borderId="0" xfId="0" applyFont="1" applyFill="1"/>
    <xf numFmtId="0" fontId="1" fillId="0" borderId="0" xfId="0" applyFont="1"/>
    <xf numFmtId="2" fontId="11" fillId="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1" fillId="5" borderId="0" xfId="1" applyNumberFormat="1" applyFont="1" applyFill="1" applyAlignment="1">
      <alignment horizontal="center"/>
    </xf>
    <xf numFmtId="49" fontId="22" fillId="0" borderId="0" xfId="0" applyNumberFormat="1" applyFont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0" fillId="0" borderId="1" xfId="0" applyFont="1" applyBorder="1"/>
    <xf numFmtId="0" fontId="11" fillId="0" borderId="0" xfId="2" applyFont="1" applyFill="1" applyBorder="1"/>
    <xf numFmtId="0" fontId="4" fillId="0" borderId="0" xfId="0" applyFont="1"/>
    <xf numFmtId="0" fontId="24" fillId="0" borderId="0" xfId="0" applyFont="1"/>
    <xf numFmtId="0" fontId="13" fillId="0" borderId="0" xfId="0" applyFont="1"/>
    <xf numFmtId="0" fontId="0" fillId="2" borderId="0" xfId="0" applyFill="1"/>
    <xf numFmtId="0" fontId="11" fillId="13" borderId="0" xfId="0" applyFont="1" applyFill="1"/>
    <xf numFmtId="0" fontId="11" fillId="13" borderId="0" xfId="0" applyFont="1" applyFill="1" applyAlignment="1">
      <alignment horizontal="center"/>
    </xf>
    <xf numFmtId="0" fontId="11" fillId="13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11" fillId="14" borderId="0" xfId="0" applyFont="1" applyFill="1"/>
    <xf numFmtId="0" fontId="0" fillId="13" borderId="0" xfId="0" applyFill="1" applyAlignment="1">
      <alignment horizontal="center"/>
    </xf>
    <xf numFmtId="0" fontId="7" fillId="13" borderId="0" xfId="0" applyFont="1" applyFill="1" applyAlignment="1">
      <alignment horizontal="left"/>
    </xf>
    <xf numFmtId="0" fontId="7" fillId="13" borderId="0" xfId="0" applyFont="1" applyFill="1"/>
    <xf numFmtId="0" fontId="11" fillId="0" borderId="0" xfId="2" applyFont="1"/>
    <xf numFmtId="0" fontId="9" fillId="0" borderId="0" xfId="0" applyFont="1"/>
    <xf numFmtId="0" fontId="26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7" fillId="5" borderId="0" xfId="0" applyFont="1" applyFill="1"/>
    <xf numFmtId="0" fontId="26" fillId="13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27" fillId="13" borderId="0" xfId="0" applyFont="1" applyFill="1"/>
    <xf numFmtId="0" fontId="7" fillId="0" borderId="0" xfId="0" applyFont="1" applyAlignment="1">
      <alignment horizontal="right"/>
    </xf>
    <xf numFmtId="0" fontId="11" fillId="2" borderId="0" xfId="1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8" fillId="0" borderId="0" xfId="0" applyFont="1"/>
    <xf numFmtId="0" fontId="28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7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0000"/>
      <color rgb="FFFF7815"/>
      <color rgb="FF28C840"/>
      <color rgb="FF009C4A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emmo-repo.github.io/domain-chemicalsubstance/chemicalsubstance.html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B152"/>
  <sheetViews>
    <sheetView tabSelected="1" topLeftCell="B113" zoomScale="85" zoomScaleNormal="85" workbookViewId="0">
      <selection activeCell="B129" sqref="B129"/>
    </sheetView>
  </sheetViews>
  <sheetFormatPr defaultColWidth="9" defaultRowHeight="15" outlineLevelRow="2"/>
  <cols>
    <col min="1" max="1" width="60.5546875" customWidth="1"/>
    <col min="2" max="2" width="35" style="16" bestFit="1" customWidth="1"/>
    <col min="3" max="3" width="9" style="16" bestFit="1" customWidth="1"/>
    <col min="4" max="4" width="6.77734375" style="16" bestFit="1" customWidth="1"/>
    <col min="5" max="5" width="157.77734375" customWidth="1"/>
    <col min="6" max="6" width="14.77734375" style="49" bestFit="1" customWidth="1"/>
    <col min="7" max="7" width="67" style="54" customWidth="1"/>
    <col min="8" max="8" width="46.21875" customWidth="1"/>
  </cols>
  <sheetData>
    <row r="1" spans="1:102" ht="19.2">
      <c r="A1" s="12" t="s">
        <v>54</v>
      </c>
      <c r="B1" s="12" t="s">
        <v>5</v>
      </c>
      <c r="C1" s="37" t="s">
        <v>6</v>
      </c>
      <c r="D1" s="12" t="s">
        <v>4</v>
      </c>
      <c r="E1" s="12" t="s">
        <v>53</v>
      </c>
      <c r="F1" s="69" t="s">
        <v>11</v>
      </c>
      <c r="G1" s="52" t="s">
        <v>32</v>
      </c>
    </row>
    <row r="2" spans="1:102">
      <c r="A2" s="10" t="s">
        <v>48</v>
      </c>
      <c r="B2" s="14"/>
      <c r="C2" s="14"/>
      <c r="D2" s="14"/>
      <c r="E2" s="11"/>
      <c r="F2" s="70"/>
      <c r="G2" s="53"/>
    </row>
    <row r="3" spans="1:102">
      <c r="A3" t="s">
        <v>240</v>
      </c>
      <c r="B3" s="16" t="s">
        <v>181</v>
      </c>
      <c r="C3" s="39" t="s">
        <v>57</v>
      </c>
      <c r="D3" s="16" t="s">
        <v>2</v>
      </c>
      <c r="E3" s="91" t="s">
        <v>52</v>
      </c>
      <c r="F3" s="49" t="s">
        <v>0</v>
      </c>
      <c r="G3" s="107" t="s">
        <v>284</v>
      </c>
    </row>
    <row r="4" spans="1:102" ht="15" customHeight="1">
      <c r="A4" s="99" t="s">
        <v>50</v>
      </c>
      <c r="B4" s="102" t="s">
        <v>95</v>
      </c>
      <c r="C4" s="96" t="s">
        <v>57</v>
      </c>
      <c r="D4" s="102" t="s">
        <v>2</v>
      </c>
      <c r="E4" s="114" t="s">
        <v>52</v>
      </c>
      <c r="F4" s="97" t="s">
        <v>0</v>
      </c>
      <c r="G4" s="111" t="s">
        <v>284</v>
      </c>
    </row>
    <row r="5" spans="1:102">
      <c r="A5" t="s">
        <v>96</v>
      </c>
      <c r="B5" s="85" t="s">
        <v>241</v>
      </c>
      <c r="C5" s="39" t="s">
        <v>57</v>
      </c>
      <c r="D5" s="16" t="s">
        <v>2</v>
      </c>
      <c r="E5" s="91" t="s">
        <v>52</v>
      </c>
      <c r="F5" s="49" t="s">
        <v>0</v>
      </c>
      <c r="G5" s="107" t="s">
        <v>284</v>
      </c>
    </row>
    <row r="6" spans="1:102">
      <c r="A6" s="95" t="s">
        <v>93</v>
      </c>
      <c r="B6" s="96" t="s">
        <v>49</v>
      </c>
      <c r="C6" s="96" t="s">
        <v>57</v>
      </c>
      <c r="D6" s="102" t="s">
        <v>2</v>
      </c>
      <c r="E6" s="114" t="s">
        <v>52</v>
      </c>
      <c r="F6" s="97" t="s">
        <v>0</v>
      </c>
      <c r="G6" s="111" t="s">
        <v>284</v>
      </c>
    </row>
    <row r="7" spans="1:102">
      <c r="A7" s="23" t="s">
        <v>94</v>
      </c>
      <c r="B7" s="39" t="s">
        <v>285</v>
      </c>
      <c r="C7" s="39" t="s">
        <v>57</v>
      </c>
      <c r="D7" s="16" t="s">
        <v>2</v>
      </c>
      <c r="E7" s="91" t="s">
        <v>52</v>
      </c>
      <c r="F7" s="49" t="s">
        <v>0</v>
      </c>
      <c r="G7" s="107" t="s">
        <v>284</v>
      </c>
    </row>
    <row r="8" spans="1:102">
      <c r="A8" s="99" t="s">
        <v>239</v>
      </c>
      <c r="B8" s="102" t="s">
        <v>279</v>
      </c>
      <c r="C8" s="96" t="s">
        <v>57</v>
      </c>
      <c r="D8" s="102" t="s">
        <v>2</v>
      </c>
      <c r="E8" s="97" t="s">
        <v>32</v>
      </c>
      <c r="F8" s="97" t="s">
        <v>0</v>
      </c>
      <c r="G8" s="112"/>
    </row>
    <row r="9" spans="1:102">
      <c r="A9" s="23" t="s">
        <v>51</v>
      </c>
      <c r="B9" s="39" t="s">
        <v>263</v>
      </c>
      <c r="C9" s="39" t="s">
        <v>57</v>
      </c>
      <c r="D9" s="16" t="s">
        <v>2</v>
      </c>
      <c r="E9" s="49" t="s">
        <v>32</v>
      </c>
      <c r="F9" s="49" t="s">
        <v>1</v>
      </c>
    </row>
    <row r="10" spans="1:102">
      <c r="A10" s="95" t="s">
        <v>97</v>
      </c>
      <c r="B10" s="96" t="s">
        <v>264</v>
      </c>
      <c r="C10" s="96" t="s">
        <v>57</v>
      </c>
      <c r="D10" s="102" t="s">
        <v>2</v>
      </c>
      <c r="E10" s="97" t="s">
        <v>32</v>
      </c>
      <c r="F10" s="97" t="s">
        <v>1</v>
      </c>
      <c r="G10" s="100"/>
    </row>
    <row r="11" spans="1:102">
      <c r="A11" s="1" t="s">
        <v>139</v>
      </c>
      <c r="B11" s="15"/>
      <c r="C11" s="15"/>
      <c r="D11" s="15"/>
      <c r="E11" s="2"/>
      <c r="F11" s="71"/>
      <c r="G11" s="55"/>
    </row>
    <row r="12" spans="1:102" s="93" customFormat="1">
      <c r="A12" s="23" t="s">
        <v>113</v>
      </c>
      <c r="B12" s="39" t="s">
        <v>358</v>
      </c>
      <c r="C12" s="39" t="s">
        <v>57</v>
      </c>
      <c r="D12" s="39" t="s">
        <v>2</v>
      </c>
      <c r="E12" s="23" t="s">
        <v>242</v>
      </c>
      <c r="F12" s="49" t="s">
        <v>0</v>
      </c>
      <c r="G12" s="54"/>
      <c r="H12" s="23"/>
    </row>
    <row r="13" spans="1:102" s="94" customFormat="1">
      <c r="A13" s="40" t="s">
        <v>114</v>
      </c>
      <c r="B13" s="41">
        <v>15</v>
      </c>
      <c r="C13" s="41" t="s">
        <v>74</v>
      </c>
      <c r="D13" s="41" t="s">
        <v>3</v>
      </c>
      <c r="E13" s="40" t="s">
        <v>291</v>
      </c>
      <c r="F13" s="72" t="s">
        <v>1</v>
      </c>
      <c r="G13" s="59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</row>
    <row r="14" spans="1:102" s="106" customFormat="1">
      <c r="A14" s="23" t="s">
        <v>115</v>
      </c>
      <c r="B14" s="16" t="s">
        <v>392</v>
      </c>
      <c r="C14" s="39" t="s">
        <v>57</v>
      </c>
      <c r="D14" s="39" t="s">
        <v>2</v>
      </c>
      <c r="E14" s="23" t="s">
        <v>245</v>
      </c>
      <c r="F14" s="49" t="s">
        <v>0</v>
      </c>
      <c r="G14" s="54"/>
    </row>
    <row r="15" spans="1:102" s="106" customFormat="1">
      <c r="A15" s="40" t="s">
        <v>331</v>
      </c>
      <c r="B15" s="120" t="s">
        <v>7</v>
      </c>
      <c r="C15" s="41" t="s">
        <v>57</v>
      </c>
      <c r="D15" s="41" t="s">
        <v>2</v>
      </c>
      <c r="E15" s="40" t="s">
        <v>393</v>
      </c>
      <c r="F15" s="72"/>
      <c r="G15" s="59"/>
    </row>
    <row r="16" spans="1:102" s="94" customFormat="1">
      <c r="A16" s="23" t="s">
        <v>116</v>
      </c>
      <c r="B16" s="42" t="s">
        <v>258</v>
      </c>
      <c r="C16" s="39" t="s">
        <v>58</v>
      </c>
      <c r="D16" s="39" t="s">
        <v>3</v>
      </c>
      <c r="E16" s="23" t="s">
        <v>292</v>
      </c>
      <c r="F16" s="49" t="s">
        <v>0</v>
      </c>
      <c r="G16" s="5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</row>
    <row r="17" spans="1:102">
      <c r="A17" s="40" t="s">
        <v>117</v>
      </c>
      <c r="B17" s="41" t="s">
        <v>365</v>
      </c>
      <c r="C17" s="41" t="s">
        <v>57</v>
      </c>
      <c r="D17" s="41" t="s">
        <v>2</v>
      </c>
      <c r="E17" s="40" t="s">
        <v>250</v>
      </c>
      <c r="F17" s="72" t="s">
        <v>0</v>
      </c>
      <c r="G17" s="59"/>
    </row>
    <row r="18" spans="1:102" s="94" customFormat="1">
      <c r="A18" s="23" t="s">
        <v>118</v>
      </c>
      <c r="B18" s="42" t="s">
        <v>259</v>
      </c>
      <c r="C18" s="39" t="s">
        <v>58</v>
      </c>
      <c r="D18" s="39" t="s">
        <v>3</v>
      </c>
      <c r="E18" s="23" t="s">
        <v>293</v>
      </c>
      <c r="F18" s="49" t="s">
        <v>0</v>
      </c>
      <c r="G18" s="5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</row>
    <row r="19" spans="1:102">
      <c r="A19" s="40" t="s">
        <v>119</v>
      </c>
      <c r="B19" s="41" t="s">
        <v>329</v>
      </c>
      <c r="C19" s="41" t="s">
        <v>57</v>
      </c>
      <c r="D19" s="41" t="s">
        <v>2</v>
      </c>
      <c r="E19" s="40" t="s">
        <v>251</v>
      </c>
      <c r="F19" s="72" t="s">
        <v>0</v>
      </c>
      <c r="G19" s="59"/>
    </row>
    <row r="20" spans="1:102" s="94" customFormat="1">
      <c r="A20" s="23" t="s">
        <v>120</v>
      </c>
      <c r="B20" s="16">
        <v>2</v>
      </c>
      <c r="C20" s="39" t="s">
        <v>58</v>
      </c>
      <c r="D20" s="39" t="s">
        <v>3</v>
      </c>
      <c r="E20" s="23" t="s">
        <v>294</v>
      </c>
      <c r="F20" s="49" t="s">
        <v>0</v>
      </c>
      <c r="G20" s="5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</row>
    <row r="21" spans="1:102">
      <c r="A21" s="40" t="s">
        <v>121</v>
      </c>
      <c r="B21" s="41">
        <v>6.6</v>
      </c>
      <c r="C21" s="41" t="s">
        <v>9</v>
      </c>
      <c r="D21" s="41" t="s">
        <v>3</v>
      </c>
      <c r="E21" s="72" t="s">
        <v>295</v>
      </c>
      <c r="F21" s="72" t="s">
        <v>0</v>
      </c>
      <c r="G21" s="57"/>
    </row>
    <row r="22" spans="1:102" s="94" customFormat="1">
      <c r="A22" s="23" t="s">
        <v>122</v>
      </c>
      <c r="B22" s="39">
        <v>16</v>
      </c>
      <c r="C22" s="39" t="s">
        <v>74</v>
      </c>
      <c r="D22" s="39" t="s">
        <v>3</v>
      </c>
      <c r="E22" s="23" t="s">
        <v>296</v>
      </c>
      <c r="F22" s="49" t="s">
        <v>1</v>
      </c>
      <c r="G22" s="5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</row>
    <row r="23" spans="1:102" collapsed="1">
      <c r="A23" s="7" t="s">
        <v>123</v>
      </c>
      <c r="B23" s="20"/>
      <c r="C23" s="15"/>
      <c r="D23" s="15"/>
      <c r="E23" s="25" t="s">
        <v>52</v>
      </c>
      <c r="F23" s="71"/>
      <c r="G23" s="55"/>
    </row>
    <row r="24" spans="1:102" outlineLevel="1">
      <c r="A24" s="23" t="s">
        <v>124</v>
      </c>
      <c r="B24" s="87" t="s">
        <v>260</v>
      </c>
      <c r="C24" s="39" t="s">
        <v>58</v>
      </c>
      <c r="D24" s="39" t="s">
        <v>3</v>
      </c>
      <c r="E24" s="23" t="s">
        <v>297</v>
      </c>
      <c r="F24" s="49" t="s">
        <v>10</v>
      </c>
      <c r="G24" s="58"/>
    </row>
    <row r="25" spans="1:102" outlineLevel="1">
      <c r="A25" s="40" t="s">
        <v>125</v>
      </c>
      <c r="B25" s="116">
        <v>2.5</v>
      </c>
      <c r="C25" s="41" t="s">
        <v>271</v>
      </c>
      <c r="D25" s="41" t="s">
        <v>3</v>
      </c>
      <c r="E25" s="40" t="s">
        <v>298</v>
      </c>
      <c r="F25" s="72" t="s">
        <v>10</v>
      </c>
      <c r="G25" s="56"/>
    </row>
    <row r="26" spans="1:102" outlineLevel="1">
      <c r="A26" s="23" t="s">
        <v>126</v>
      </c>
      <c r="B26" s="39">
        <v>8</v>
      </c>
      <c r="C26" s="39" t="s">
        <v>74</v>
      </c>
      <c r="D26" s="39" t="s">
        <v>3</v>
      </c>
      <c r="E26" s="23" t="s">
        <v>299</v>
      </c>
      <c r="F26" s="49" t="s">
        <v>10</v>
      </c>
      <c r="G26" s="58"/>
    </row>
    <row r="27" spans="1:102">
      <c r="A27" s="7" t="s">
        <v>127</v>
      </c>
      <c r="B27" s="20"/>
      <c r="C27" s="15"/>
      <c r="D27" s="15"/>
      <c r="E27" s="25" t="s">
        <v>52</v>
      </c>
      <c r="F27" s="71"/>
      <c r="G27" s="55"/>
    </row>
    <row r="28" spans="1:102" outlineLevel="1">
      <c r="A28" s="23" t="s">
        <v>323</v>
      </c>
      <c r="B28" s="39" t="s">
        <v>324</v>
      </c>
      <c r="C28" s="39" t="s">
        <v>57</v>
      </c>
      <c r="D28" s="39" t="s">
        <v>2</v>
      </c>
      <c r="E28" s="54" t="s">
        <v>368</v>
      </c>
      <c r="F28" s="49" t="s">
        <v>10</v>
      </c>
      <c r="G28" s="54" t="s">
        <v>328</v>
      </c>
    </row>
    <row r="29" spans="1:102" outlineLevel="1">
      <c r="A29" s="40" t="s">
        <v>176</v>
      </c>
      <c r="B29" s="41" t="s">
        <v>366</v>
      </c>
      <c r="C29" s="41" t="s">
        <v>57</v>
      </c>
      <c r="D29" s="41" t="s">
        <v>2</v>
      </c>
      <c r="E29" s="72" t="s">
        <v>369</v>
      </c>
      <c r="F29" s="72" t="s">
        <v>10</v>
      </c>
      <c r="G29" s="72" t="s">
        <v>327</v>
      </c>
    </row>
    <row r="30" spans="1:102" outlineLevel="1">
      <c r="A30" s="23" t="s">
        <v>217</v>
      </c>
      <c r="B30" s="117">
        <v>2.5</v>
      </c>
      <c r="C30" s="39" t="s">
        <v>88</v>
      </c>
      <c r="D30" s="39" t="s">
        <v>3</v>
      </c>
      <c r="E30" s="49" t="s">
        <v>370</v>
      </c>
      <c r="F30" s="49" t="s">
        <v>10</v>
      </c>
      <c r="G30" s="49"/>
    </row>
    <row r="31" spans="1:102" outlineLevel="1">
      <c r="A31" s="40" t="s">
        <v>215</v>
      </c>
      <c r="B31" s="41">
        <v>0.1</v>
      </c>
      <c r="C31" s="41" t="s">
        <v>45</v>
      </c>
      <c r="D31" s="41" t="s">
        <v>3</v>
      </c>
      <c r="E31" s="72" t="s">
        <v>371</v>
      </c>
      <c r="F31" s="72" t="s">
        <v>10</v>
      </c>
      <c r="G31" s="72"/>
    </row>
    <row r="32" spans="1:102" outlineLevel="1">
      <c r="A32" s="23" t="s">
        <v>216</v>
      </c>
      <c r="B32" s="16">
        <v>4.2</v>
      </c>
      <c r="C32" s="16" t="s">
        <v>88</v>
      </c>
      <c r="D32" s="16" t="s">
        <v>3</v>
      </c>
      <c r="E32" s="49" t="s">
        <v>372</v>
      </c>
      <c r="F32" s="49" t="s">
        <v>10</v>
      </c>
      <c r="G32" s="49"/>
    </row>
    <row r="33" spans="1:7" outlineLevel="1">
      <c r="A33" s="40" t="s">
        <v>223</v>
      </c>
      <c r="B33" s="41">
        <v>4.2</v>
      </c>
      <c r="C33" s="41" t="s">
        <v>88</v>
      </c>
      <c r="D33" s="41" t="s">
        <v>3</v>
      </c>
      <c r="E33" s="72" t="s">
        <v>373</v>
      </c>
      <c r="F33" s="72" t="s">
        <v>10</v>
      </c>
      <c r="G33" s="72"/>
    </row>
    <row r="34" spans="1:7" outlineLevel="1">
      <c r="A34" t="s">
        <v>219</v>
      </c>
      <c r="B34" s="16">
        <v>0.01</v>
      </c>
      <c r="C34" t="s">
        <v>45</v>
      </c>
      <c r="D34" s="16" t="s">
        <v>3</v>
      </c>
      <c r="E34" s="23" t="s">
        <v>374</v>
      </c>
      <c r="F34" t="s">
        <v>10</v>
      </c>
      <c r="G34"/>
    </row>
    <row r="35" spans="1:7" outlineLevel="1">
      <c r="A35" s="40" t="s">
        <v>222</v>
      </c>
      <c r="B35" s="41">
        <v>4.2</v>
      </c>
      <c r="C35" s="41" t="s">
        <v>88</v>
      </c>
      <c r="D35" s="41" t="s">
        <v>3</v>
      </c>
      <c r="E35" s="72" t="s">
        <v>375</v>
      </c>
      <c r="F35" s="72" t="s">
        <v>10</v>
      </c>
      <c r="G35" s="72"/>
    </row>
    <row r="36" spans="1:7" outlineLevel="1">
      <c r="A36" t="s">
        <v>220</v>
      </c>
      <c r="B36" s="83">
        <v>0.1</v>
      </c>
      <c r="C36" s="16" t="s">
        <v>45</v>
      </c>
      <c r="D36" s="16" t="s">
        <v>3</v>
      </c>
      <c r="E36" s="49" t="s">
        <v>376</v>
      </c>
      <c r="F36" s="49" t="s">
        <v>10</v>
      </c>
      <c r="G36" s="49"/>
    </row>
    <row r="37" spans="1:7" outlineLevel="1">
      <c r="A37" s="40" t="s">
        <v>221</v>
      </c>
      <c r="B37" s="41">
        <v>2.5</v>
      </c>
      <c r="C37" s="41" t="s">
        <v>88</v>
      </c>
      <c r="D37" s="41" t="s">
        <v>3</v>
      </c>
      <c r="E37" s="72" t="s">
        <v>377</v>
      </c>
      <c r="F37" s="72" t="s">
        <v>10</v>
      </c>
      <c r="G37" s="72"/>
    </row>
    <row r="38" spans="1:7" outlineLevel="1">
      <c r="A38" t="s">
        <v>218</v>
      </c>
      <c r="B38" s="118">
        <v>2.5</v>
      </c>
      <c r="C38" s="16" t="s">
        <v>88</v>
      </c>
      <c r="D38" s="16" t="s">
        <v>3</v>
      </c>
      <c r="E38" s="49" t="s">
        <v>378</v>
      </c>
      <c r="F38" s="49" t="s">
        <v>10</v>
      </c>
      <c r="G38" s="49"/>
    </row>
    <row r="39" spans="1:7" outlineLevel="1">
      <c r="A39" s="40" t="s">
        <v>219</v>
      </c>
      <c r="B39" s="41">
        <v>0.01</v>
      </c>
      <c r="C39" s="41" t="s">
        <v>45</v>
      </c>
      <c r="D39" s="41" t="s">
        <v>3</v>
      </c>
      <c r="E39" s="72" t="s">
        <v>379</v>
      </c>
      <c r="F39" s="72" t="s">
        <v>10</v>
      </c>
      <c r="G39" s="72"/>
    </row>
    <row r="40" spans="1:7" outlineLevel="1">
      <c r="A40" s="24" t="s">
        <v>171</v>
      </c>
      <c r="B40" s="118">
        <f>160*B21/1000</f>
        <v>1.056</v>
      </c>
      <c r="C40" s="16" t="s">
        <v>46</v>
      </c>
      <c r="D40" s="16" t="s">
        <v>3</v>
      </c>
      <c r="E40" s="45" t="s">
        <v>289</v>
      </c>
      <c r="F40" s="54" t="s">
        <v>10</v>
      </c>
    </row>
    <row r="41" spans="1:7" outlineLevel="1">
      <c r="A41" s="109" t="s">
        <v>172</v>
      </c>
      <c r="B41" s="41">
        <v>160</v>
      </c>
      <c r="C41" s="41" t="s">
        <v>47</v>
      </c>
      <c r="D41" s="41" t="s">
        <v>3</v>
      </c>
      <c r="E41" s="108" t="s">
        <v>289</v>
      </c>
      <c r="F41" s="72" t="s">
        <v>10</v>
      </c>
      <c r="G41" s="72"/>
    </row>
    <row r="42" spans="1:7">
      <c r="A42" s="7" t="s">
        <v>225</v>
      </c>
      <c r="B42" s="20"/>
      <c r="C42" s="15"/>
      <c r="D42" s="15"/>
      <c r="E42" s="25" t="s">
        <v>52</v>
      </c>
      <c r="F42" s="71"/>
      <c r="G42" s="55"/>
    </row>
    <row r="43" spans="1:7" outlineLevel="1">
      <c r="A43" s="23" t="s">
        <v>128</v>
      </c>
      <c r="B43" s="39" t="s">
        <v>39</v>
      </c>
      <c r="C43" s="39" t="s">
        <v>57</v>
      </c>
      <c r="D43" s="39" t="s">
        <v>2</v>
      </c>
      <c r="E43" s="23" t="s">
        <v>332</v>
      </c>
      <c r="F43" s="49" t="s">
        <v>10</v>
      </c>
    </row>
    <row r="44" spans="1:7" outlineLevel="1">
      <c r="A44" s="40" t="s">
        <v>129</v>
      </c>
      <c r="B44" s="41">
        <v>100000030</v>
      </c>
      <c r="C44" s="41" t="s">
        <v>57</v>
      </c>
      <c r="D44" s="41" t="s">
        <v>2</v>
      </c>
      <c r="E44" s="72" t="s">
        <v>340</v>
      </c>
      <c r="F44" s="72" t="s">
        <v>10</v>
      </c>
      <c r="G44" s="57"/>
    </row>
    <row r="45" spans="1:7" outlineLevel="1">
      <c r="A45" s="23" t="s">
        <v>130</v>
      </c>
      <c r="B45" s="39"/>
      <c r="C45" s="39" t="s">
        <v>57</v>
      </c>
      <c r="D45" s="39" t="s">
        <v>2</v>
      </c>
      <c r="E45" s="23" t="s">
        <v>334</v>
      </c>
      <c r="F45" s="49" t="s">
        <v>10</v>
      </c>
    </row>
    <row r="46" spans="1:7" outlineLevel="1">
      <c r="A46" s="40" t="s">
        <v>131</v>
      </c>
      <c r="B46" s="41"/>
      <c r="C46" s="41" t="s">
        <v>57</v>
      </c>
      <c r="D46" s="41" t="s">
        <v>2</v>
      </c>
      <c r="E46" s="72" t="s">
        <v>333</v>
      </c>
      <c r="F46" s="72" t="s">
        <v>10</v>
      </c>
      <c r="G46" s="57"/>
    </row>
    <row r="47" spans="1:7" outlineLevel="1">
      <c r="A47" s="23" t="s">
        <v>132</v>
      </c>
      <c r="B47" s="39"/>
      <c r="C47" s="39" t="s">
        <v>57</v>
      </c>
      <c r="D47" s="39" t="s">
        <v>2</v>
      </c>
      <c r="E47" s="23" t="s">
        <v>335</v>
      </c>
      <c r="F47" s="49" t="s">
        <v>10</v>
      </c>
    </row>
    <row r="48" spans="1:7" outlineLevel="1">
      <c r="A48" s="40" t="s">
        <v>133</v>
      </c>
      <c r="B48" s="41"/>
      <c r="C48" s="41" t="s">
        <v>57</v>
      </c>
      <c r="D48" s="41" t="s">
        <v>2</v>
      </c>
      <c r="E48" s="40" t="s">
        <v>336</v>
      </c>
      <c r="F48" s="72" t="s">
        <v>10</v>
      </c>
      <c r="G48" s="59"/>
    </row>
    <row r="49" spans="1:7" outlineLevel="1">
      <c r="A49" s="23" t="s">
        <v>134</v>
      </c>
      <c r="B49" s="39"/>
      <c r="C49" s="39" t="s">
        <v>57</v>
      </c>
      <c r="D49" s="39" t="s">
        <v>2</v>
      </c>
      <c r="E49" s="23" t="s">
        <v>337</v>
      </c>
      <c r="F49" s="49" t="s">
        <v>10</v>
      </c>
    </row>
    <row r="50" spans="1:7" outlineLevel="1">
      <c r="A50" s="40" t="s">
        <v>135</v>
      </c>
      <c r="B50" s="41"/>
      <c r="C50" s="41" t="s">
        <v>57</v>
      </c>
      <c r="D50" s="41" t="s">
        <v>2</v>
      </c>
      <c r="E50" s="40" t="s">
        <v>338</v>
      </c>
      <c r="F50" s="72" t="s">
        <v>10</v>
      </c>
      <c r="G50" s="59"/>
    </row>
    <row r="51" spans="1:7" outlineLevel="1">
      <c r="A51" s="23" t="s">
        <v>136</v>
      </c>
      <c r="B51" s="39"/>
      <c r="C51" s="39" t="s">
        <v>57</v>
      </c>
      <c r="D51" s="39" t="s">
        <v>2</v>
      </c>
      <c r="E51" s="23" t="s">
        <v>251</v>
      </c>
      <c r="F51" s="49" t="s">
        <v>10</v>
      </c>
    </row>
    <row r="52" spans="1:7" outlineLevel="1">
      <c r="A52" s="40" t="s">
        <v>137</v>
      </c>
      <c r="B52" s="41"/>
      <c r="C52" s="41" t="s">
        <v>57</v>
      </c>
      <c r="D52" s="41" t="s">
        <v>2</v>
      </c>
      <c r="E52" s="40" t="s">
        <v>339</v>
      </c>
      <c r="F52" s="72" t="s">
        <v>10</v>
      </c>
      <c r="G52" s="59"/>
    </row>
    <row r="53" spans="1:7">
      <c r="A53" s="3" t="s">
        <v>138</v>
      </c>
      <c r="B53" s="17"/>
      <c r="C53" s="17"/>
      <c r="D53" s="17"/>
      <c r="E53" s="4"/>
      <c r="F53" s="73"/>
      <c r="G53" s="60"/>
    </row>
    <row r="54" spans="1:7">
      <c r="A54" s="46" t="s">
        <v>164</v>
      </c>
      <c r="B54" s="47" t="s">
        <v>236</v>
      </c>
      <c r="C54" s="47" t="s">
        <v>57</v>
      </c>
      <c r="D54" s="47" t="s">
        <v>2</v>
      </c>
      <c r="E54" s="46" t="s">
        <v>255</v>
      </c>
      <c r="F54" s="74" t="s">
        <v>0</v>
      </c>
      <c r="G54" s="61"/>
    </row>
    <row r="55" spans="1:7">
      <c r="A55" s="23" t="s">
        <v>140</v>
      </c>
      <c r="B55" s="39">
        <v>14</v>
      </c>
      <c r="C55" s="39" t="s">
        <v>74</v>
      </c>
      <c r="D55" s="39" t="s">
        <v>3</v>
      </c>
      <c r="E55" s="23" t="s">
        <v>300</v>
      </c>
      <c r="F55" s="49" t="s">
        <v>1</v>
      </c>
    </row>
    <row r="56" spans="1:7">
      <c r="A56" s="46" t="s">
        <v>141</v>
      </c>
      <c r="B56" s="47" t="s">
        <v>237</v>
      </c>
      <c r="C56" s="47" t="s">
        <v>57</v>
      </c>
      <c r="D56" s="47" t="s">
        <v>2</v>
      </c>
      <c r="E56" s="46" t="s">
        <v>252</v>
      </c>
      <c r="F56" s="74" t="s">
        <v>0</v>
      </c>
      <c r="G56" s="61"/>
    </row>
    <row r="57" spans="1:7">
      <c r="A57" s="23" t="s">
        <v>142</v>
      </c>
      <c r="B57" s="42" t="s">
        <v>261</v>
      </c>
      <c r="C57" s="39" t="s">
        <v>58</v>
      </c>
      <c r="D57" s="39" t="s">
        <v>3</v>
      </c>
      <c r="E57" s="23" t="s">
        <v>301</v>
      </c>
      <c r="F57" s="49" t="s">
        <v>0</v>
      </c>
    </row>
    <row r="58" spans="1:7">
      <c r="A58" s="46" t="s">
        <v>143</v>
      </c>
      <c r="B58" s="47" t="s">
        <v>365</v>
      </c>
      <c r="C58" s="47" t="s">
        <v>57</v>
      </c>
      <c r="D58" s="47" t="s">
        <v>2</v>
      </c>
      <c r="E58" s="46" t="s">
        <v>253</v>
      </c>
      <c r="F58" s="74" t="s">
        <v>0</v>
      </c>
      <c r="G58" s="61"/>
    </row>
    <row r="59" spans="1:7">
      <c r="A59" s="23" t="s">
        <v>144</v>
      </c>
      <c r="B59" s="42" t="s">
        <v>262</v>
      </c>
      <c r="C59" s="39" t="s">
        <v>58</v>
      </c>
      <c r="D59" s="39" t="s">
        <v>3</v>
      </c>
      <c r="E59" s="23" t="s">
        <v>302</v>
      </c>
      <c r="F59" s="49" t="s">
        <v>0</v>
      </c>
      <c r="G59" s="62"/>
    </row>
    <row r="60" spans="1:7">
      <c r="A60" s="46" t="s">
        <v>145</v>
      </c>
      <c r="B60" s="47" t="s">
        <v>329</v>
      </c>
      <c r="C60" s="47" t="s">
        <v>57</v>
      </c>
      <c r="D60" s="47" t="s">
        <v>2</v>
      </c>
      <c r="E60" s="46" t="s">
        <v>254</v>
      </c>
      <c r="F60" s="74" t="s">
        <v>0</v>
      </c>
      <c r="G60" s="61"/>
    </row>
    <row r="61" spans="1:7">
      <c r="A61" s="23" t="s">
        <v>146</v>
      </c>
      <c r="B61" s="42" t="s">
        <v>259</v>
      </c>
      <c r="C61" s="39" t="s">
        <v>58</v>
      </c>
      <c r="D61" s="39" t="s">
        <v>3</v>
      </c>
      <c r="E61" s="23" t="s">
        <v>303</v>
      </c>
      <c r="F61" s="49" t="s">
        <v>0</v>
      </c>
    </row>
    <row r="62" spans="1:7">
      <c r="A62" s="46" t="s">
        <v>147</v>
      </c>
      <c r="B62" s="47">
        <v>3.4</v>
      </c>
      <c r="C62" s="47" t="s">
        <v>9</v>
      </c>
      <c r="D62" s="47" t="s">
        <v>3</v>
      </c>
      <c r="E62" s="46" t="s">
        <v>304</v>
      </c>
      <c r="F62" s="74" t="s">
        <v>0</v>
      </c>
      <c r="G62" s="61"/>
    </row>
    <row r="63" spans="1:7">
      <c r="A63" s="23" t="s">
        <v>148</v>
      </c>
      <c r="B63" s="39">
        <v>20</v>
      </c>
      <c r="C63" s="39" t="s">
        <v>74</v>
      </c>
      <c r="D63" s="39" t="s">
        <v>3</v>
      </c>
      <c r="E63" s="23" t="s">
        <v>305</v>
      </c>
      <c r="F63" s="49" t="s">
        <v>1</v>
      </c>
    </row>
    <row r="64" spans="1:7" collapsed="1">
      <c r="A64" s="27" t="s">
        <v>149</v>
      </c>
      <c r="B64" s="28"/>
      <c r="C64" s="29"/>
      <c r="D64" s="29"/>
      <c r="E64" s="30" t="s">
        <v>52</v>
      </c>
      <c r="F64" s="75"/>
      <c r="G64" s="63"/>
    </row>
    <row r="65" spans="1:7" outlineLevel="1">
      <c r="A65" s="23" t="s">
        <v>150</v>
      </c>
      <c r="B65" s="39">
        <v>34</v>
      </c>
      <c r="C65" s="39" t="s">
        <v>58</v>
      </c>
      <c r="D65" s="39" t="s">
        <v>3</v>
      </c>
      <c r="E65" s="23" t="s">
        <v>306</v>
      </c>
      <c r="F65" s="49" t="s">
        <v>10</v>
      </c>
    </row>
    <row r="66" spans="1:7" outlineLevel="1">
      <c r="A66" s="46" t="s">
        <v>151</v>
      </c>
      <c r="B66" s="86">
        <v>2.5</v>
      </c>
      <c r="C66" s="47" t="s">
        <v>271</v>
      </c>
      <c r="D66" s="47" t="s">
        <v>3</v>
      </c>
      <c r="E66" s="46" t="s">
        <v>307</v>
      </c>
      <c r="F66" s="74" t="s">
        <v>10</v>
      </c>
      <c r="G66" s="61"/>
    </row>
    <row r="67" spans="1:7" outlineLevel="1">
      <c r="A67" s="23" t="s">
        <v>152</v>
      </c>
      <c r="B67" s="39">
        <v>10</v>
      </c>
      <c r="C67" s="39" t="s">
        <v>74</v>
      </c>
      <c r="D67" s="39"/>
      <c r="E67" s="23" t="s">
        <v>308</v>
      </c>
      <c r="F67" s="49" t="s">
        <v>10</v>
      </c>
    </row>
    <row r="68" spans="1:7">
      <c r="A68" s="27" t="s">
        <v>153</v>
      </c>
      <c r="B68" s="28"/>
      <c r="C68" s="29"/>
      <c r="D68" s="29"/>
      <c r="E68" s="30" t="s">
        <v>52</v>
      </c>
      <c r="F68" s="75"/>
      <c r="G68" s="63"/>
    </row>
    <row r="69" spans="1:7" outlineLevel="1">
      <c r="A69" s="23" t="s">
        <v>326</v>
      </c>
      <c r="B69" s="39" t="s">
        <v>324</v>
      </c>
      <c r="C69" s="39" t="s">
        <v>57</v>
      </c>
      <c r="D69" s="39" t="s">
        <v>2</v>
      </c>
      <c r="E69" s="54" t="s">
        <v>380</v>
      </c>
      <c r="F69" s="49" t="s">
        <v>10</v>
      </c>
      <c r="G69" s="54" t="s">
        <v>328</v>
      </c>
    </row>
    <row r="70" spans="1:7" outlineLevel="1">
      <c r="A70" s="46" t="s">
        <v>176</v>
      </c>
      <c r="B70" s="79" t="s">
        <v>366</v>
      </c>
      <c r="C70" s="47" t="s">
        <v>57</v>
      </c>
      <c r="D70" s="47" t="s">
        <v>2</v>
      </c>
      <c r="E70" s="74" t="s">
        <v>381</v>
      </c>
      <c r="F70" s="74" t="s">
        <v>10</v>
      </c>
      <c r="G70" s="74" t="s">
        <v>327</v>
      </c>
    </row>
    <row r="71" spans="1:7" outlineLevel="1">
      <c r="A71" s="23" t="s">
        <v>216</v>
      </c>
      <c r="B71" s="84">
        <v>1</v>
      </c>
      <c r="C71" s="39" t="s">
        <v>88</v>
      </c>
      <c r="D71" s="39" t="s">
        <v>3</v>
      </c>
      <c r="E71" s="49" t="s">
        <v>382</v>
      </c>
      <c r="F71" s="49" t="s">
        <v>10</v>
      </c>
    </row>
    <row r="72" spans="1:7" outlineLevel="1">
      <c r="A72" s="46" t="s">
        <v>215</v>
      </c>
      <c r="B72" s="82">
        <v>0.1</v>
      </c>
      <c r="C72" s="47" t="s">
        <v>45</v>
      </c>
      <c r="D72" s="47" t="s">
        <v>3</v>
      </c>
      <c r="E72" s="74" t="s">
        <v>383</v>
      </c>
      <c r="F72" s="74" t="s">
        <v>10</v>
      </c>
      <c r="G72" s="61"/>
    </row>
    <row r="73" spans="1:7" outlineLevel="1">
      <c r="A73" s="23" t="s">
        <v>217</v>
      </c>
      <c r="B73" s="16">
        <v>0.01</v>
      </c>
      <c r="C73" s="16" t="s">
        <v>88</v>
      </c>
      <c r="D73" s="16" t="s">
        <v>3</v>
      </c>
      <c r="E73" s="49" t="s">
        <v>384</v>
      </c>
      <c r="F73" s="49" t="s">
        <v>10</v>
      </c>
    </row>
    <row r="74" spans="1:7" outlineLevel="1">
      <c r="A74" s="46" t="s">
        <v>218</v>
      </c>
      <c r="B74" s="82">
        <v>0.01</v>
      </c>
      <c r="C74" s="47" t="s">
        <v>88</v>
      </c>
      <c r="D74" s="47" t="s">
        <v>3</v>
      </c>
      <c r="E74" s="74" t="s">
        <v>385</v>
      </c>
      <c r="F74" s="74" t="s">
        <v>10</v>
      </c>
      <c r="G74" s="61"/>
    </row>
    <row r="75" spans="1:7" outlineLevel="1">
      <c r="A75" t="s">
        <v>219</v>
      </c>
      <c r="B75" s="16">
        <v>0.01</v>
      </c>
      <c r="C75" t="s">
        <v>45</v>
      </c>
      <c r="D75" s="16" t="s">
        <v>3</v>
      </c>
      <c r="E75" s="23" t="s">
        <v>386</v>
      </c>
      <c r="F75" t="s">
        <v>10</v>
      </c>
    </row>
    <row r="76" spans="1:7" outlineLevel="1">
      <c r="A76" s="46" t="s">
        <v>221</v>
      </c>
      <c r="B76" s="82">
        <v>0.01</v>
      </c>
      <c r="C76" s="47" t="s">
        <v>88</v>
      </c>
      <c r="D76" s="47" t="s">
        <v>3</v>
      </c>
      <c r="E76" s="74" t="s">
        <v>387</v>
      </c>
      <c r="F76" s="74" t="s">
        <v>10</v>
      </c>
      <c r="G76" s="61"/>
    </row>
    <row r="77" spans="1:7" outlineLevel="1">
      <c r="A77" t="s">
        <v>220</v>
      </c>
      <c r="B77" s="83">
        <v>0.1</v>
      </c>
      <c r="C77" s="16" t="s">
        <v>45</v>
      </c>
      <c r="D77" s="16" t="s">
        <v>3</v>
      </c>
      <c r="E77" s="49" t="s">
        <v>388</v>
      </c>
      <c r="F77" s="49" t="s">
        <v>10</v>
      </c>
    </row>
    <row r="78" spans="1:7" outlineLevel="1">
      <c r="A78" s="46" t="s">
        <v>222</v>
      </c>
      <c r="B78" s="82">
        <v>1</v>
      </c>
      <c r="C78" s="47" t="s">
        <v>88</v>
      </c>
      <c r="D78" s="47" t="s">
        <v>3</v>
      </c>
      <c r="E78" s="74" t="s">
        <v>389</v>
      </c>
      <c r="F78" s="74" t="s">
        <v>10</v>
      </c>
      <c r="G78" s="61"/>
    </row>
    <row r="79" spans="1:7" outlineLevel="1">
      <c r="A79" t="s">
        <v>223</v>
      </c>
      <c r="B79" s="83">
        <v>1</v>
      </c>
      <c r="C79" s="16" t="s">
        <v>88</v>
      </c>
      <c r="D79" s="16" t="s">
        <v>3</v>
      </c>
      <c r="E79" s="49" t="s">
        <v>390</v>
      </c>
      <c r="F79" s="49" t="s">
        <v>10</v>
      </c>
    </row>
    <row r="80" spans="1:7" outlineLevel="1">
      <c r="A80" s="46" t="s">
        <v>219</v>
      </c>
      <c r="B80" s="82">
        <v>0.01</v>
      </c>
      <c r="C80" s="47" t="s">
        <v>45</v>
      </c>
      <c r="D80" s="47" t="s">
        <v>3</v>
      </c>
      <c r="E80" s="74" t="s">
        <v>391</v>
      </c>
      <c r="F80" s="74" t="s">
        <v>10</v>
      </c>
      <c r="G80" s="61"/>
    </row>
    <row r="81" spans="1:7" outlineLevel="1">
      <c r="A81" s="24" t="s">
        <v>170</v>
      </c>
      <c r="B81" s="118">
        <f>B82*B62/1000</f>
        <v>1.19</v>
      </c>
      <c r="C81" s="16" t="s">
        <v>46</v>
      </c>
      <c r="D81" s="16" t="s">
        <v>3</v>
      </c>
      <c r="E81" s="45" t="s">
        <v>290</v>
      </c>
      <c r="F81" s="54" t="s">
        <v>10</v>
      </c>
    </row>
    <row r="82" spans="1:7" outlineLevel="1">
      <c r="A82" s="110" t="s">
        <v>169</v>
      </c>
      <c r="B82" s="79">
        <v>350</v>
      </c>
      <c r="C82" s="47" t="s">
        <v>47</v>
      </c>
      <c r="D82" s="47" t="s">
        <v>3</v>
      </c>
      <c r="E82" s="113" t="s">
        <v>290</v>
      </c>
      <c r="F82" s="74" t="s">
        <v>10</v>
      </c>
      <c r="G82" s="61"/>
    </row>
    <row r="83" spans="1:7">
      <c r="A83" s="27" t="s">
        <v>224</v>
      </c>
      <c r="B83" s="28"/>
      <c r="C83" s="29"/>
      <c r="D83" s="29"/>
      <c r="E83" s="30" t="s">
        <v>52</v>
      </c>
      <c r="F83" s="75"/>
      <c r="G83" s="63"/>
    </row>
    <row r="84" spans="1:7" outlineLevel="1">
      <c r="A84" s="23" t="s">
        <v>154</v>
      </c>
      <c r="B84" s="39" t="s">
        <v>39</v>
      </c>
      <c r="C84" s="39" t="s">
        <v>57</v>
      </c>
      <c r="D84" s="39" t="s">
        <v>2</v>
      </c>
      <c r="E84" s="23" t="s">
        <v>332</v>
      </c>
      <c r="F84" s="49" t="s">
        <v>10</v>
      </c>
    </row>
    <row r="85" spans="1:7" outlineLevel="1">
      <c r="A85" s="46" t="s">
        <v>155</v>
      </c>
      <c r="B85" s="47" t="s">
        <v>265</v>
      </c>
      <c r="C85" s="47" t="s">
        <v>57</v>
      </c>
      <c r="D85" s="47" t="s">
        <v>2</v>
      </c>
      <c r="E85" s="46" t="s">
        <v>340</v>
      </c>
      <c r="F85" s="74" t="s">
        <v>10</v>
      </c>
      <c r="G85" s="61"/>
    </row>
    <row r="86" spans="1:7" outlineLevel="1">
      <c r="A86" s="23" t="s">
        <v>156</v>
      </c>
      <c r="B86" s="39"/>
      <c r="C86" s="39" t="s">
        <v>57</v>
      </c>
      <c r="D86" s="39" t="s">
        <v>2</v>
      </c>
      <c r="E86" s="23" t="s">
        <v>334</v>
      </c>
      <c r="F86" s="49" t="s">
        <v>10</v>
      </c>
    </row>
    <row r="87" spans="1:7" outlineLevel="1">
      <c r="A87" s="46" t="s">
        <v>157</v>
      </c>
      <c r="B87" s="47"/>
      <c r="C87" s="47" t="s">
        <v>57</v>
      </c>
      <c r="D87" s="47" t="s">
        <v>2</v>
      </c>
      <c r="E87" s="46" t="s">
        <v>333</v>
      </c>
      <c r="F87" s="74" t="s">
        <v>10</v>
      </c>
      <c r="G87" s="61"/>
    </row>
    <row r="88" spans="1:7" outlineLevel="1">
      <c r="A88" s="23" t="s">
        <v>158</v>
      </c>
      <c r="B88" s="39"/>
      <c r="C88" s="39" t="s">
        <v>57</v>
      </c>
      <c r="D88" s="39" t="s">
        <v>2</v>
      </c>
      <c r="E88" s="23" t="s">
        <v>341</v>
      </c>
      <c r="F88" s="49" t="s">
        <v>10</v>
      </c>
    </row>
    <row r="89" spans="1:7" outlineLevel="1">
      <c r="A89" s="46" t="s">
        <v>159</v>
      </c>
      <c r="B89" s="47"/>
      <c r="C89" s="47" t="s">
        <v>57</v>
      </c>
      <c r="D89" s="47" t="s">
        <v>2</v>
      </c>
      <c r="E89" s="46" t="s">
        <v>342</v>
      </c>
      <c r="F89" s="74" t="s">
        <v>10</v>
      </c>
      <c r="G89" s="61"/>
    </row>
    <row r="90" spans="1:7" outlineLevel="1">
      <c r="A90" s="23" t="s">
        <v>160</v>
      </c>
      <c r="B90" s="39"/>
      <c r="C90" s="39" t="s">
        <v>57</v>
      </c>
      <c r="D90" s="39" t="s">
        <v>2</v>
      </c>
      <c r="E90" s="23" t="s">
        <v>343</v>
      </c>
      <c r="F90" s="49" t="s">
        <v>10</v>
      </c>
    </row>
    <row r="91" spans="1:7" outlineLevel="1">
      <c r="A91" s="46" t="s">
        <v>161</v>
      </c>
      <c r="B91" s="47"/>
      <c r="C91" s="47" t="s">
        <v>57</v>
      </c>
      <c r="D91" s="47" t="s">
        <v>2</v>
      </c>
      <c r="E91" s="46" t="s">
        <v>344</v>
      </c>
      <c r="F91" s="74" t="s">
        <v>10</v>
      </c>
      <c r="G91" s="61"/>
    </row>
    <row r="92" spans="1:7" outlineLevel="1">
      <c r="A92" s="23" t="s">
        <v>162</v>
      </c>
      <c r="B92" s="39"/>
      <c r="C92" s="39" t="s">
        <v>57</v>
      </c>
      <c r="D92" s="39" t="s">
        <v>2</v>
      </c>
      <c r="E92" s="23" t="s">
        <v>254</v>
      </c>
      <c r="F92" s="49" t="s">
        <v>10</v>
      </c>
    </row>
    <row r="93" spans="1:7" outlineLevel="1">
      <c r="A93" s="46" t="s">
        <v>163</v>
      </c>
      <c r="B93" s="47"/>
      <c r="C93" s="47" t="s">
        <v>57</v>
      </c>
      <c r="D93" s="47" t="s">
        <v>2</v>
      </c>
      <c r="E93" s="46" t="s">
        <v>345</v>
      </c>
      <c r="F93" s="74" t="s">
        <v>10</v>
      </c>
      <c r="G93" s="61"/>
    </row>
    <row r="94" spans="1:7">
      <c r="A94" s="35" t="s">
        <v>17</v>
      </c>
      <c r="B94" s="33"/>
      <c r="C94" s="33"/>
      <c r="D94" s="33"/>
      <c r="E94" s="34"/>
      <c r="F94" s="76"/>
      <c r="G94" s="64"/>
    </row>
    <row r="95" spans="1:7">
      <c r="A95" s="23" t="s">
        <v>18</v>
      </c>
      <c r="B95" s="39" t="s">
        <v>361</v>
      </c>
      <c r="C95" s="39" t="s">
        <v>57</v>
      </c>
      <c r="D95" s="39" t="s">
        <v>2</v>
      </c>
      <c r="E95" s="49" t="s">
        <v>273</v>
      </c>
      <c r="F95" s="49" t="s">
        <v>0</v>
      </c>
    </row>
    <row r="96" spans="1:7">
      <c r="A96" s="50" t="s">
        <v>19</v>
      </c>
      <c r="B96" s="48">
        <v>30</v>
      </c>
      <c r="C96" s="48" t="s">
        <v>58</v>
      </c>
      <c r="D96" s="48" t="s">
        <v>3</v>
      </c>
      <c r="E96" s="50" t="s">
        <v>309</v>
      </c>
      <c r="F96" s="66" t="s">
        <v>0</v>
      </c>
      <c r="G96" s="65"/>
    </row>
    <row r="97" spans="1:288">
      <c r="A97" s="23" t="s">
        <v>25</v>
      </c>
      <c r="B97" s="39" t="s">
        <v>360</v>
      </c>
      <c r="C97" s="39" t="s">
        <v>57</v>
      </c>
      <c r="D97" s="39" t="s">
        <v>2</v>
      </c>
      <c r="E97" s="49" t="s">
        <v>273</v>
      </c>
      <c r="F97" s="49" t="s">
        <v>31</v>
      </c>
    </row>
    <row r="98" spans="1:288">
      <c r="A98" s="50" t="s">
        <v>26</v>
      </c>
      <c r="B98" s="48">
        <v>70</v>
      </c>
      <c r="C98" s="48" t="s">
        <v>58</v>
      </c>
      <c r="D98" s="48" t="s">
        <v>3</v>
      </c>
      <c r="E98" s="50" t="s">
        <v>309</v>
      </c>
      <c r="F98" s="66" t="s">
        <v>31</v>
      </c>
      <c r="G98" s="65"/>
    </row>
    <row r="99" spans="1:288">
      <c r="A99" s="23" t="s">
        <v>27</v>
      </c>
      <c r="B99" s="39" t="s">
        <v>359</v>
      </c>
      <c r="C99" s="39" t="s">
        <v>57</v>
      </c>
      <c r="D99" s="39" t="s">
        <v>2</v>
      </c>
      <c r="E99" s="49" t="s">
        <v>269</v>
      </c>
      <c r="F99" s="49" t="s">
        <v>0</v>
      </c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</row>
    <row r="100" spans="1:288" s="50" customFormat="1">
      <c r="A100" s="50" t="s">
        <v>30</v>
      </c>
      <c r="B100" s="48">
        <v>1</v>
      </c>
      <c r="C100" s="48" t="s">
        <v>20</v>
      </c>
      <c r="D100" s="50" t="s">
        <v>3</v>
      </c>
      <c r="E100" s="50" t="s">
        <v>310</v>
      </c>
      <c r="F100" s="66" t="s">
        <v>0</v>
      </c>
      <c r="G100" s="66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</row>
    <row r="101" spans="1:288">
      <c r="A101" s="23" t="s">
        <v>28</v>
      </c>
      <c r="B101" s="39" t="s">
        <v>362</v>
      </c>
      <c r="C101" s="39" t="s">
        <v>57</v>
      </c>
      <c r="D101" s="39" t="s">
        <v>2</v>
      </c>
      <c r="E101" s="49" t="s">
        <v>269</v>
      </c>
      <c r="F101" s="49" t="s">
        <v>10</v>
      </c>
    </row>
    <row r="102" spans="1:288">
      <c r="A102" s="50" t="s">
        <v>29</v>
      </c>
      <c r="B102" s="48">
        <v>0</v>
      </c>
      <c r="C102" s="48" t="s">
        <v>20</v>
      </c>
      <c r="D102" s="48" t="s">
        <v>3</v>
      </c>
      <c r="E102" s="50" t="s">
        <v>310</v>
      </c>
      <c r="F102" s="66" t="s">
        <v>10</v>
      </c>
      <c r="G102" s="65"/>
    </row>
    <row r="103" spans="1:288">
      <c r="A103" s="23" t="s">
        <v>226</v>
      </c>
      <c r="B103" s="39" t="s">
        <v>363</v>
      </c>
      <c r="C103" s="39" t="s">
        <v>57</v>
      </c>
      <c r="D103" s="39" t="s">
        <v>2</v>
      </c>
      <c r="E103" s="49" t="s">
        <v>270</v>
      </c>
      <c r="F103" s="49" t="s">
        <v>10</v>
      </c>
    </row>
    <row r="104" spans="1:288">
      <c r="A104" s="50" t="s">
        <v>227</v>
      </c>
      <c r="B104" s="48">
        <v>0.16</v>
      </c>
      <c r="C104" s="48" t="s">
        <v>20</v>
      </c>
      <c r="D104" s="48" t="s">
        <v>3</v>
      </c>
      <c r="E104" s="50" t="s">
        <v>311</v>
      </c>
      <c r="F104" s="66" t="s">
        <v>10</v>
      </c>
      <c r="G104" s="65"/>
    </row>
    <row r="105" spans="1:288">
      <c r="A105" s="23" t="s">
        <v>228</v>
      </c>
      <c r="B105" s="39" t="s">
        <v>364</v>
      </c>
      <c r="C105" s="39" t="s">
        <v>57</v>
      </c>
      <c r="D105" s="39" t="s">
        <v>2</v>
      </c>
      <c r="E105" s="49" t="s">
        <v>270</v>
      </c>
      <c r="F105" s="49" t="s">
        <v>10</v>
      </c>
    </row>
    <row r="106" spans="1:288">
      <c r="A106" s="50" t="s">
        <v>229</v>
      </c>
      <c r="B106" s="48">
        <v>0</v>
      </c>
      <c r="C106" s="48" t="s">
        <v>20</v>
      </c>
      <c r="D106" s="48" t="s">
        <v>3</v>
      </c>
      <c r="E106" s="50" t="s">
        <v>311</v>
      </c>
      <c r="F106" s="66" t="s">
        <v>10</v>
      </c>
      <c r="G106" s="65"/>
    </row>
    <row r="107" spans="1:288">
      <c r="A107" s="31" t="s">
        <v>36</v>
      </c>
      <c r="B107" s="32"/>
      <c r="C107" s="33"/>
      <c r="D107" s="33"/>
      <c r="E107" s="36" t="s">
        <v>52</v>
      </c>
      <c r="F107" s="76"/>
      <c r="G107" s="64"/>
    </row>
    <row r="108" spans="1:288" outlineLevel="2">
      <c r="A108" s="50" t="s">
        <v>202</v>
      </c>
      <c r="B108" s="48">
        <v>8</v>
      </c>
      <c r="C108" s="48" t="s">
        <v>43</v>
      </c>
      <c r="D108" s="48" t="s">
        <v>3</v>
      </c>
      <c r="E108" s="50" t="s">
        <v>312</v>
      </c>
      <c r="F108" s="66" t="s">
        <v>10</v>
      </c>
      <c r="G108" s="65"/>
    </row>
    <row r="109" spans="1:288" outlineLevel="2">
      <c r="A109" s="23" t="s">
        <v>203</v>
      </c>
      <c r="B109" s="88">
        <v>3</v>
      </c>
      <c r="C109" s="39" t="s">
        <v>75</v>
      </c>
      <c r="D109" s="39" t="s">
        <v>3</v>
      </c>
      <c r="E109" s="23" t="s">
        <v>313</v>
      </c>
      <c r="F109" s="49" t="s">
        <v>10</v>
      </c>
    </row>
    <row r="110" spans="1:288" outlineLevel="2">
      <c r="A110" s="50" t="s">
        <v>204</v>
      </c>
      <c r="B110" s="48">
        <v>1.3</v>
      </c>
      <c r="C110" s="48" t="s">
        <v>44</v>
      </c>
      <c r="D110" s="48" t="s">
        <v>3</v>
      </c>
      <c r="E110" s="50" t="s">
        <v>314</v>
      </c>
      <c r="F110" s="66" t="s">
        <v>10</v>
      </c>
      <c r="G110" s="65"/>
    </row>
    <row r="111" spans="1:288" outlineLevel="2">
      <c r="A111" s="23" t="s">
        <v>200</v>
      </c>
      <c r="B111" s="88">
        <v>25</v>
      </c>
      <c r="C111" s="39" t="s">
        <v>201</v>
      </c>
      <c r="D111" s="39" t="s">
        <v>3</v>
      </c>
      <c r="E111" s="80" t="s">
        <v>315</v>
      </c>
      <c r="F111" s="49" t="s">
        <v>10</v>
      </c>
    </row>
    <row r="112" spans="1:288">
      <c r="A112" s="31" t="s">
        <v>230</v>
      </c>
      <c r="B112" s="32"/>
      <c r="C112" s="33"/>
      <c r="D112" s="33"/>
      <c r="E112" s="36" t="s">
        <v>52</v>
      </c>
      <c r="F112" s="76"/>
      <c r="G112" s="64"/>
    </row>
    <row r="113" spans="1:238" outlineLevel="1">
      <c r="A113" s="23" t="s">
        <v>98</v>
      </c>
      <c r="B113" s="39" t="s">
        <v>40</v>
      </c>
      <c r="C113" s="39" t="s">
        <v>57</v>
      </c>
      <c r="D113" s="39" t="s">
        <v>2</v>
      </c>
      <c r="E113" s="49" t="s">
        <v>346</v>
      </c>
      <c r="F113" s="49" t="s">
        <v>10</v>
      </c>
    </row>
    <row r="114" spans="1:238" outlineLevel="1">
      <c r="A114" s="50" t="s">
        <v>99</v>
      </c>
      <c r="B114" s="51"/>
      <c r="C114" s="48" t="s">
        <v>57</v>
      </c>
      <c r="D114" s="48" t="s">
        <v>2</v>
      </c>
      <c r="E114" s="50" t="s">
        <v>347</v>
      </c>
      <c r="F114" s="66" t="s">
        <v>10</v>
      </c>
      <c r="G114" s="65"/>
    </row>
    <row r="115" spans="1:238" outlineLevel="1">
      <c r="A115" s="23" t="s">
        <v>100</v>
      </c>
      <c r="B115" s="43"/>
      <c r="C115" s="39" t="s">
        <v>57</v>
      </c>
      <c r="D115" s="39" t="s">
        <v>2</v>
      </c>
      <c r="E115" s="49" t="s">
        <v>348</v>
      </c>
      <c r="F115" s="49" t="s">
        <v>10</v>
      </c>
    </row>
    <row r="116" spans="1:238" outlineLevel="1">
      <c r="A116" s="50" t="s">
        <v>101</v>
      </c>
      <c r="B116" s="51"/>
      <c r="C116" s="48" t="s">
        <v>57</v>
      </c>
      <c r="D116" s="48" t="s">
        <v>2</v>
      </c>
      <c r="E116" s="50" t="s">
        <v>349</v>
      </c>
      <c r="F116" s="66" t="s">
        <v>10</v>
      </c>
      <c r="G116" s="65"/>
    </row>
    <row r="117" spans="1:238" outlineLevel="1">
      <c r="A117" s="23" t="s">
        <v>102</v>
      </c>
      <c r="B117" s="43"/>
      <c r="C117" s="39" t="s">
        <v>57</v>
      </c>
      <c r="D117" s="39" t="s">
        <v>2</v>
      </c>
      <c r="E117" s="49" t="s">
        <v>348</v>
      </c>
      <c r="F117" s="49" t="s">
        <v>10</v>
      </c>
    </row>
    <row r="118" spans="1:238" outlineLevel="1">
      <c r="A118" s="50" t="s">
        <v>103</v>
      </c>
      <c r="B118" s="51"/>
      <c r="C118" s="48" t="s">
        <v>57</v>
      </c>
      <c r="D118" s="48" t="s">
        <v>2</v>
      </c>
      <c r="E118" s="50" t="s">
        <v>349</v>
      </c>
      <c r="F118" s="66" t="s">
        <v>10</v>
      </c>
      <c r="G118" s="65"/>
    </row>
    <row r="119" spans="1:238" outlineLevel="1" collapsed="1">
      <c r="A119" s="23" t="s">
        <v>104</v>
      </c>
      <c r="B119" s="44"/>
      <c r="C119" s="39" t="s">
        <v>57</v>
      </c>
      <c r="D119" s="39" t="s">
        <v>2</v>
      </c>
      <c r="E119" s="49" t="s">
        <v>350</v>
      </c>
      <c r="F119" s="49" t="s">
        <v>10</v>
      </c>
    </row>
    <row r="120" spans="1:238" outlineLevel="1">
      <c r="A120" s="50" t="s">
        <v>105</v>
      </c>
      <c r="B120" s="51"/>
      <c r="C120" s="48" t="s">
        <v>57</v>
      </c>
      <c r="D120" s="48" t="s">
        <v>2</v>
      </c>
      <c r="E120" s="50" t="s">
        <v>351</v>
      </c>
      <c r="F120" s="66" t="s">
        <v>10</v>
      </c>
      <c r="G120" s="65"/>
    </row>
    <row r="121" spans="1:238" outlineLevel="1">
      <c r="A121" s="23" t="s">
        <v>106</v>
      </c>
      <c r="B121" s="39"/>
      <c r="C121" s="39" t="s">
        <v>57</v>
      </c>
      <c r="D121" s="39" t="s">
        <v>2</v>
      </c>
      <c r="E121" s="49" t="s">
        <v>350</v>
      </c>
      <c r="F121" s="49" t="s">
        <v>10</v>
      </c>
    </row>
    <row r="122" spans="1:238" outlineLevel="1" collapsed="1">
      <c r="A122" s="50" t="s">
        <v>107</v>
      </c>
      <c r="B122" s="48"/>
      <c r="C122" s="48" t="s">
        <v>57</v>
      </c>
      <c r="D122" s="48" t="s">
        <v>2</v>
      </c>
      <c r="E122" s="50" t="s">
        <v>351</v>
      </c>
      <c r="F122" s="66" t="s">
        <v>10</v>
      </c>
      <c r="G122" s="65"/>
    </row>
    <row r="123" spans="1:238" outlineLevel="1">
      <c r="A123" s="23" t="s">
        <v>108</v>
      </c>
      <c r="B123" s="39"/>
      <c r="C123" s="39" t="s">
        <v>57</v>
      </c>
      <c r="D123" s="39" t="s">
        <v>2</v>
      </c>
      <c r="E123" s="49" t="s">
        <v>350</v>
      </c>
      <c r="F123" s="49" t="s">
        <v>10</v>
      </c>
    </row>
    <row r="124" spans="1:238" outlineLevel="1">
      <c r="A124" s="50" t="s">
        <v>109</v>
      </c>
      <c r="B124" s="48"/>
      <c r="C124" s="48" t="s">
        <v>57</v>
      </c>
      <c r="D124" s="48" t="s">
        <v>2</v>
      </c>
      <c r="E124" s="50" t="s">
        <v>351</v>
      </c>
      <c r="F124" s="66" t="s">
        <v>10</v>
      </c>
      <c r="G124" s="65"/>
    </row>
    <row r="125" spans="1:238" outlineLevel="1">
      <c r="A125" s="23" t="s">
        <v>110</v>
      </c>
      <c r="B125" s="39"/>
      <c r="C125" s="39" t="s">
        <v>57</v>
      </c>
      <c r="D125" s="39" t="s">
        <v>2</v>
      </c>
      <c r="E125" s="49" t="s">
        <v>350</v>
      </c>
      <c r="F125" s="49" t="s">
        <v>10</v>
      </c>
    </row>
    <row r="126" spans="1:238" outlineLevel="1">
      <c r="A126" s="50" t="s">
        <v>111</v>
      </c>
      <c r="B126" s="48"/>
      <c r="C126" s="48" t="s">
        <v>57</v>
      </c>
      <c r="D126" s="48" t="s">
        <v>2</v>
      </c>
      <c r="E126" s="50" t="s">
        <v>351</v>
      </c>
      <c r="F126" s="66" t="s">
        <v>10</v>
      </c>
      <c r="G126" s="65"/>
    </row>
    <row r="127" spans="1:238">
      <c r="A127" s="5" t="s">
        <v>12</v>
      </c>
      <c r="B127" s="18"/>
      <c r="C127" s="18"/>
      <c r="D127" s="18"/>
      <c r="E127" s="6"/>
      <c r="F127" s="77"/>
      <c r="G127" s="67"/>
    </row>
    <row r="128" spans="1:238" hidden="1">
      <c r="A128" t="s">
        <v>13</v>
      </c>
      <c r="F128" s="49" t="s">
        <v>0</v>
      </c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</row>
    <row r="129" spans="1:288" s="104" customFormat="1">
      <c r="A129" s="97" t="s">
        <v>13</v>
      </c>
      <c r="B129" s="96" t="s">
        <v>394</v>
      </c>
      <c r="C129" s="96" t="s">
        <v>57</v>
      </c>
      <c r="D129" s="96" t="s">
        <v>2</v>
      </c>
      <c r="E129" s="95" t="s">
        <v>191</v>
      </c>
      <c r="F129" s="97" t="s">
        <v>0</v>
      </c>
      <c r="G129" s="100"/>
      <c r="H129" s="24"/>
      <c r="I129" s="115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</row>
    <row r="130" spans="1:288" collapsed="1">
      <c r="A130" s="23" t="s">
        <v>14</v>
      </c>
      <c r="B130" s="39">
        <v>25</v>
      </c>
      <c r="C130" s="39" t="s">
        <v>74</v>
      </c>
      <c r="D130" s="39" t="s">
        <v>3</v>
      </c>
      <c r="E130" s="23" t="s">
        <v>316</v>
      </c>
      <c r="F130" s="49" t="s">
        <v>0</v>
      </c>
    </row>
    <row r="131" spans="1:288">
      <c r="A131" s="8" t="s">
        <v>37</v>
      </c>
      <c r="B131" s="21"/>
      <c r="C131" s="19"/>
      <c r="D131" s="19"/>
      <c r="E131" s="26" t="s">
        <v>52</v>
      </c>
      <c r="F131" s="78"/>
      <c r="G131" s="68"/>
    </row>
    <row r="132" spans="1:288" s="99" customFormat="1" outlineLevel="1">
      <c r="A132" s="95" t="s">
        <v>15</v>
      </c>
      <c r="B132" s="96">
        <v>55</v>
      </c>
      <c r="C132" s="96" t="s">
        <v>58</v>
      </c>
      <c r="D132" s="96" t="s">
        <v>3</v>
      </c>
      <c r="E132" s="97" t="s">
        <v>317</v>
      </c>
      <c r="F132" s="97" t="s">
        <v>31</v>
      </c>
      <c r="G132" s="100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</row>
    <row r="133" spans="1:288" outlineLevel="1">
      <c r="A133" s="23" t="s">
        <v>16</v>
      </c>
      <c r="B133" s="39">
        <v>2.5</v>
      </c>
      <c r="C133" s="39" t="s">
        <v>271</v>
      </c>
      <c r="D133" s="39"/>
      <c r="E133" s="23" t="s">
        <v>318</v>
      </c>
      <c r="F133" s="49" t="s">
        <v>10</v>
      </c>
    </row>
    <row r="134" spans="1:288">
      <c r="A134" s="8" t="s">
        <v>231</v>
      </c>
      <c r="B134" s="21"/>
      <c r="C134" s="19"/>
      <c r="D134" s="19"/>
      <c r="E134" s="26" t="s">
        <v>52</v>
      </c>
      <c r="F134" s="78"/>
      <c r="G134" s="68"/>
    </row>
    <row r="135" spans="1:288" outlineLevel="1">
      <c r="A135" s="23" t="s">
        <v>167</v>
      </c>
      <c r="B135" s="39" t="s">
        <v>41</v>
      </c>
      <c r="C135" s="39" t="s">
        <v>57</v>
      </c>
      <c r="D135" s="39"/>
      <c r="E135" s="23" t="s">
        <v>352</v>
      </c>
      <c r="F135" s="49" t="s">
        <v>10</v>
      </c>
    </row>
    <row r="136" spans="1:288" s="99" customFormat="1" outlineLevel="1">
      <c r="A136" s="95" t="s">
        <v>168</v>
      </c>
      <c r="B136" s="96">
        <v>2500</v>
      </c>
      <c r="C136" s="96" t="s">
        <v>57</v>
      </c>
      <c r="D136" s="96"/>
      <c r="E136" s="95" t="s">
        <v>353</v>
      </c>
      <c r="F136" s="97" t="s">
        <v>10</v>
      </c>
      <c r="G136" s="100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</row>
    <row r="137" spans="1:288">
      <c r="A137" s="5" t="s">
        <v>33</v>
      </c>
      <c r="B137" s="18"/>
      <c r="C137" s="18"/>
      <c r="D137" s="18"/>
      <c r="E137" s="6"/>
      <c r="F137" s="77"/>
      <c r="G137" s="67"/>
    </row>
    <row r="138" spans="1:288" s="99" customFormat="1">
      <c r="A138" s="95" t="s">
        <v>193</v>
      </c>
      <c r="B138" s="96" t="s">
        <v>266</v>
      </c>
      <c r="C138" s="96" t="s">
        <v>57</v>
      </c>
      <c r="D138" s="96" t="s">
        <v>2</v>
      </c>
      <c r="E138" s="95" t="s">
        <v>192</v>
      </c>
      <c r="F138" s="97" t="s">
        <v>0</v>
      </c>
      <c r="G138" s="9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</row>
    <row r="139" spans="1:288">
      <c r="A139" s="23" t="s">
        <v>173</v>
      </c>
      <c r="B139" s="39" t="s">
        <v>367</v>
      </c>
      <c r="C139" s="39" t="s">
        <v>57</v>
      </c>
      <c r="D139" s="39" t="s">
        <v>2</v>
      </c>
      <c r="E139" s="23" t="s">
        <v>192</v>
      </c>
      <c r="F139" s="49" t="s">
        <v>0</v>
      </c>
    </row>
    <row r="140" spans="1:288" s="99" customFormat="1">
      <c r="A140" s="95" t="s">
        <v>174</v>
      </c>
      <c r="B140" s="96" t="s">
        <v>267</v>
      </c>
      <c r="C140" s="96" t="s">
        <v>57</v>
      </c>
      <c r="D140" s="96" t="s">
        <v>2</v>
      </c>
      <c r="E140" s="95" t="s">
        <v>256</v>
      </c>
      <c r="F140" s="97" t="s">
        <v>0</v>
      </c>
      <c r="G140" s="98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</row>
    <row r="141" spans="1:288">
      <c r="A141" s="23" t="s">
        <v>175</v>
      </c>
      <c r="B141" s="39" t="s">
        <v>358</v>
      </c>
      <c r="C141" s="39" t="s">
        <v>57</v>
      </c>
      <c r="D141" s="39" t="s">
        <v>2</v>
      </c>
      <c r="E141" s="23" t="s">
        <v>257</v>
      </c>
      <c r="F141" s="49" t="s">
        <v>0</v>
      </c>
    </row>
    <row r="142" spans="1:288" s="99" customFormat="1">
      <c r="A142" s="99" t="s">
        <v>194</v>
      </c>
      <c r="B142" s="96">
        <v>15</v>
      </c>
      <c r="C142" s="102" t="s">
        <v>34</v>
      </c>
      <c r="D142" s="102" t="s">
        <v>2</v>
      </c>
      <c r="E142" s="95" t="s">
        <v>354</v>
      </c>
      <c r="F142" s="97" t="s">
        <v>0</v>
      </c>
      <c r="G142" s="103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</row>
    <row r="143" spans="1:288">
      <c r="A143" s="23" t="s">
        <v>195</v>
      </c>
      <c r="B143" s="39">
        <v>1.4</v>
      </c>
      <c r="C143" s="39" t="s">
        <v>34</v>
      </c>
      <c r="D143" s="39" t="s">
        <v>3</v>
      </c>
      <c r="E143" s="80" t="s">
        <v>355</v>
      </c>
      <c r="F143" s="49" t="s">
        <v>0</v>
      </c>
    </row>
    <row r="144" spans="1:288" s="99" customFormat="1">
      <c r="A144" s="95" t="s">
        <v>196</v>
      </c>
      <c r="B144" s="96">
        <v>16</v>
      </c>
      <c r="C144" s="96" t="s">
        <v>34</v>
      </c>
      <c r="D144" s="96" t="s">
        <v>3</v>
      </c>
      <c r="E144" s="101" t="s">
        <v>354</v>
      </c>
      <c r="F144" s="97" t="s">
        <v>0</v>
      </c>
      <c r="G144" s="100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</row>
    <row r="145" spans="1:288">
      <c r="A145" s="23" t="s">
        <v>197</v>
      </c>
      <c r="B145" s="39">
        <v>1</v>
      </c>
      <c r="C145" s="39" t="s">
        <v>34</v>
      </c>
      <c r="D145" s="39" t="s">
        <v>3</v>
      </c>
      <c r="E145" s="80" t="s">
        <v>355</v>
      </c>
      <c r="F145" s="49" t="s">
        <v>0</v>
      </c>
    </row>
    <row r="146" spans="1:288" s="99" customFormat="1">
      <c r="A146" s="95" t="s">
        <v>165</v>
      </c>
      <c r="B146" s="96">
        <v>12</v>
      </c>
      <c r="C146" s="96" t="s">
        <v>34</v>
      </c>
      <c r="D146" s="96" t="s">
        <v>3</v>
      </c>
      <c r="E146" s="95" t="s">
        <v>286</v>
      </c>
      <c r="F146" s="97" t="s">
        <v>0</v>
      </c>
      <c r="G146" s="100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</row>
    <row r="147" spans="1:288">
      <c r="A147" s="23" t="s">
        <v>166</v>
      </c>
      <c r="B147" s="39">
        <v>14</v>
      </c>
      <c r="C147" s="39" t="s">
        <v>34</v>
      </c>
      <c r="D147" s="39" t="s">
        <v>3</v>
      </c>
      <c r="E147" s="80" t="s">
        <v>319</v>
      </c>
      <c r="F147" s="49" t="s">
        <v>10</v>
      </c>
      <c r="G147" s="49"/>
    </row>
    <row r="148" spans="1:288" s="99" customFormat="1">
      <c r="A148" s="95" t="s">
        <v>35</v>
      </c>
      <c r="B148" s="96">
        <v>15</v>
      </c>
      <c r="C148" s="96" t="s">
        <v>34</v>
      </c>
      <c r="D148" s="96" t="s">
        <v>3</v>
      </c>
      <c r="E148" s="95" t="s">
        <v>320</v>
      </c>
      <c r="F148" s="97" t="s">
        <v>10</v>
      </c>
      <c r="G148" s="97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</row>
    <row r="149" spans="1:288">
      <c r="A149" s="8" t="s">
        <v>38</v>
      </c>
      <c r="B149" s="19"/>
      <c r="C149" s="19"/>
      <c r="D149" s="19"/>
      <c r="E149" s="9"/>
      <c r="F149" s="78"/>
      <c r="G149" s="68"/>
    </row>
    <row r="150" spans="1:288" outlineLevel="1">
      <c r="A150" s="23" t="s">
        <v>198</v>
      </c>
      <c r="B150" s="39" t="s">
        <v>42</v>
      </c>
      <c r="C150" s="39" t="s">
        <v>57</v>
      </c>
      <c r="D150" s="39" t="s">
        <v>2</v>
      </c>
      <c r="E150" s="49" t="s">
        <v>356</v>
      </c>
      <c r="F150" s="49" t="s">
        <v>10</v>
      </c>
      <c r="G150" s="58"/>
    </row>
    <row r="151" spans="1:288" s="99" customFormat="1" outlineLevel="1">
      <c r="A151" s="95" t="s">
        <v>199</v>
      </c>
      <c r="B151" s="96" t="s">
        <v>268</v>
      </c>
      <c r="C151" s="96" t="s">
        <v>57</v>
      </c>
      <c r="D151" s="96" t="s">
        <v>2</v>
      </c>
      <c r="E151" s="97" t="s">
        <v>357</v>
      </c>
      <c r="F151" s="97" t="s">
        <v>10</v>
      </c>
      <c r="G151" s="98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</row>
    <row r="152" spans="1:288">
      <c r="E152" s="49"/>
    </row>
  </sheetData>
  <phoneticPr fontId="25" type="noConversion"/>
  <conditionalFormatting sqref="A24">
    <cfRule type="expression" dxfId="26" priority="172">
      <formula>#REF!="Hide"</formula>
    </cfRule>
  </conditionalFormatting>
  <conditionalFormatting sqref="A26:B26 D26 F26:XFD26 B110">
    <cfRule type="expression" dxfId="25" priority="166">
      <formula>#REF!="Hide"</formula>
    </cfRule>
    <cfRule type="expression" dxfId="24" priority="167">
      <formula>$B24="Hide"</formula>
    </cfRule>
  </conditionalFormatting>
  <conditionalFormatting sqref="A25:XFD25">
    <cfRule type="expression" dxfId="23" priority="61">
      <formula>$B24="Hide"</formula>
    </cfRule>
  </conditionalFormatting>
  <conditionalFormatting sqref="B22 B24:XFD24 B108">
    <cfRule type="expression" dxfId="22" priority="88">
      <formula>#REF!="Hide"</formula>
    </cfRule>
  </conditionalFormatting>
  <conditionalFormatting sqref="B65:B66 E65:E66 F72 B109 B111">
    <cfRule type="expression" dxfId="21" priority="135">
      <formula>$B64="Hide"</formula>
    </cfRule>
  </conditionalFormatting>
  <conditionalFormatting sqref="B67 E67">
    <cfRule type="expression" dxfId="20" priority="170">
      <formula>$B64="Hide"</formula>
    </cfRule>
    <cfRule type="expression" dxfId="19" priority="171">
      <formula>$B65="Hide"</formula>
    </cfRule>
  </conditionalFormatting>
  <conditionalFormatting sqref="F40">
    <cfRule type="expression" dxfId="18" priority="161">
      <formula>#REF!="Hide"</formula>
    </cfRule>
  </conditionalFormatting>
  <conditionalFormatting sqref="F73 F77">
    <cfRule type="expression" dxfId="17" priority="81">
      <formula>$B71="Hide"</formula>
    </cfRule>
  </conditionalFormatting>
  <conditionalFormatting sqref="F73">
    <cfRule type="expression" dxfId="16" priority="83">
      <formula>$B68="Hide"</formula>
    </cfRule>
  </conditionalFormatting>
  <conditionalFormatting sqref="F74">
    <cfRule type="expression" dxfId="15" priority="33">
      <formula>$B73="Hide"</formula>
    </cfRule>
  </conditionalFormatting>
  <conditionalFormatting sqref="F76">
    <cfRule type="expression" dxfId="14" priority="35">
      <formula>$B75="Hide"</formula>
    </cfRule>
  </conditionalFormatting>
  <conditionalFormatting sqref="F77">
    <cfRule type="expression" dxfId="13" priority="41">
      <formula>$B73="Hide"</formula>
    </cfRule>
  </conditionalFormatting>
  <conditionalFormatting sqref="F78">
    <cfRule type="expression" dxfId="12" priority="34">
      <formula>$B77="Hide"</formula>
    </cfRule>
  </conditionalFormatting>
  <conditionalFormatting sqref="F79">
    <cfRule type="expression" dxfId="11" priority="31">
      <formula>$B75="Hide"</formula>
    </cfRule>
    <cfRule type="expression" dxfId="10" priority="32">
      <formula>$B77="Hide"</formula>
    </cfRule>
  </conditionalFormatting>
  <conditionalFormatting sqref="F80:F82">
    <cfRule type="expression" dxfId="9" priority="30">
      <formula>$B79="Hide"</formula>
    </cfRule>
  </conditionalFormatting>
  <conditionalFormatting sqref="F28:G28">
    <cfRule type="expression" dxfId="8" priority="26">
      <formula>$B25="Hide"</formula>
    </cfRule>
  </conditionalFormatting>
  <conditionalFormatting sqref="F30:G30 F71">
    <cfRule type="expression" dxfId="7" priority="78">
      <formula>$B27="Hide"</formula>
    </cfRule>
  </conditionalFormatting>
  <conditionalFormatting sqref="F32:G32">
    <cfRule type="expression" dxfId="6" priority="155">
      <formula>#REF!="Hide"</formula>
    </cfRule>
    <cfRule type="expression" dxfId="5" priority="156">
      <formula>$B27="Hide"</formula>
    </cfRule>
  </conditionalFormatting>
  <conditionalFormatting sqref="F36:G36">
    <cfRule type="expression" dxfId="4" priority="157">
      <formula>#REF!="Hide"</formula>
    </cfRule>
    <cfRule type="expression" dxfId="3" priority="158">
      <formula>#REF!="Hide"</formula>
    </cfRule>
  </conditionalFormatting>
  <conditionalFormatting sqref="F38:G38">
    <cfRule type="expression" dxfId="2" priority="159">
      <formula>#REF!="Hide"</formula>
    </cfRule>
  </conditionalFormatting>
  <conditionalFormatting sqref="F69:G69">
    <cfRule type="expression" dxfId="1" priority="1">
      <formula>$B66="Hide"</formula>
    </cfRule>
  </conditionalFormatting>
  <conditionalFormatting sqref="F70:G70">
    <cfRule type="expression" dxfId="0" priority="38">
      <formula>$B69="Hide"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15" sqref="B15"/>
    </sheetView>
  </sheetViews>
  <sheetFormatPr defaultColWidth="11.44140625" defaultRowHeight="15"/>
  <cols>
    <col min="2" max="2" width="75.77734375" bestFit="1" customWidth="1"/>
  </cols>
  <sheetData>
    <row r="1" spans="1:2">
      <c r="A1" s="13" t="s">
        <v>55</v>
      </c>
      <c r="B1" s="13" t="s">
        <v>56</v>
      </c>
    </row>
    <row r="2" spans="1:2">
      <c r="A2" t="s">
        <v>59</v>
      </c>
      <c r="B2" s="22" t="s">
        <v>60</v>
      </c>
    </row>
    <row r="3" spans="1:2">
      <c r="A3" t="s">
        <v>61</v>
      </c>
      <c r="B3" s="22" t="s">
        <v>62</v>
      </c>
    </row>
    <row r="4" spans="1:2">
      <c r="A4" t="s">
        <v>63</v>
      </c>
      <c r="B4" s="22" t="s">
        <v>64</v>
      </c>
    </row>
    <row r="5" spans="1:2">
      <c r="A5" t="s">
        <v>65</v>
      </c>
      <c r="B5" s="22" t="s">
        <v>66</v>
      </c>
    </row>
    <row r="6" spans="1:2">
      <c r="A6" t="s">
        <v>67</v>
      </c>
      <c r="B6" s="22" t="s">
        <v>68</v>
      </c>
    </row>
    <row r="7" spans="1:2">
      <c r="A7" t="s">
        <v>69</v>
      </c>
      <c r="B7" s="22" t="s">
        <v>70</v>
      </c>
    </row>
    <row r="8" spans="1:2">
      <c r="A8" t="s">
        <v>178</v>
      </c>
      <c r="B8" s="22" t="s">
        <v>177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21"/>
  <sheetViews>
    <sheetView topLeftCell="A14" zoomScale="180" zoomScaleNormal="180" workbookViewId="0">
      <selection activeCell="A26" sqref="A26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89" t="s">
        <v>55</v>
      </c>
      <c r="B1" s="89" t="s">
        <v>56</v>
      </c>
    </row>
    <row r="2" spans="1:2">
      <c r="A2" t="s">
        <v>184</v>
      </c>
    </row>
    <row r="3" spans="1:2">
      <c r="A3" t="s">
        <v>185</v>
      </c>
      <c r="B3" t="s">
        <v>246</v>
      </c>
    </row>
    <row r="4" spans="1:2">
      <c r="A4" t="s">
        <v>192</v>
      </c>
    </row>
    <row r="5" spans="1:2">
      <c r="A5" t="s">
        <v>183</v>
      </c>
      <c r="B5" t="s">
        <v>244</v>
      </c>
    </row>
    <row r="6" spans="1:2">
      <c r="A6" t="s">
        <v>186</v>
      </c>
      <c r="B6" t="s">
        <v>247</v>
      </c>
    </row>
    <row r="7" spans="1:2">
      <c r="A7" t="s">
        <v>180</v>
      </c>
      <c r="B7" t="s">
        <v>72</v>
      </c>
    </row>
    <row r="8" spans="1:2">
      <c r="A8" t="s">
        <v>188</v>
      </c>
      <c r="B8" t="s">
        <v>248</v>
      </c>
    </row>
    <row r="9" spans="1:2">
      <c r="A9" t="s">
        <v>187</v>
      </c>
      <c r="B9" t="s">
        <v>182</v>
      </c>
    </row>
    <row r="10" spans="1:2">
      <c r="A10" t="s">
        <v>179</v>
      </c>
      <c r="B10" t="s">
        <v>182</v>
      </c>
    </row>
    <row r="11" spans="1:2">
      <c r="A11" t="s">
        <v>191</v>
      </c>
      <c r="B11" t="s">
        <v>12</v>
      </c>
    </row>
    <row r="12" spans="1:2">
      <c r="A12" t="s">
        <v>190</v>
      </c>
    </row>
    <row r="13" spans="1:2">
      <c r="A13" t="s">
        <v>189</v>
      </c>
      <c r="B13" t="s">
        <v>249</v>
      </c>
    </row>
    <row r="14" spans="1:2">
      <c r="A14" t="s">
        <v>112</v>
      </c>
      <c r="B14" s="90"/>
    </row>
    <row r="15" spans="1:2">
      <c r="A15" s="23" t="s">
        <v>214</v>
      </c>
      <c r="B15" s="91"/>
    </row>
    <row r="16" spans="1:2">
      <c r="A16" t="s">
        <v>71</v>
      </c>
    </row>
    <row r="17" spans="1:2">
      <c r="A17" t="s">
        <v>321</v>
      </c>
    </row>
    <row r="18" spans="1:2">
      <c r="A18" t="s">
        <v>322</v>
      </c>
    </row>
    <row r="19" spans="1:2">
      <c r="A19" t="s">
        <v>281</v>
      </c>
    </row>
    <row r="20" spans="1:2">
      <c r="A20" t="s">
        <v>282</v>
      </c>
    </row>
    <row r="21" spans="1:2">
      <c r="A21" t="s">
        <v>287</v>
      </c>
      <c r="B21" t="s">
        <v>288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topLeftCell="A10" zoomScale="180" zoomScaleNormal="180" workbookViewId="0">
      <selection activeCell="B11" sqref="B11"/>
    </sheetView>
  </sheetViews>
  <sheetFormatPr defaultColWidth="11.44140625" defaultRowHeight="15"/>
  <cols>
    <col min="2" max="2" width="28.5546875" bestFit="1" customWidth="1"/>
  </cols>
  <sheetData>
    <row r="1" spans="1:2">
      <c r="A1" s="13" t="s">
        <v>55</v>
      </c>
      <c r="B1" s="13" t="s">
        <v>56</v>
      </c>
    </row>
    <row r="2" spans="1:2">
      <c r="A2" t="s">
        <v>34</v>
      </c>
      <c r="B2" t="s">
        <v>76</v>
      </c>
    </row>
    <row r="3" spans="1:2">
      <c r="A3" t="s">
        <v>47</v>
      </c>
      <c r="B3" t="s">
        <v>77</v>
      </c>
    </row>
    <row r="4" spans="1:2">
      <c r="A4" t="s">
        <v>9</v>
      </c>
      <c r="B4" t="s">
        <v>78</v>
      </c>
    </row>
    <row r="5" spans="1:2">
      <c r="A5" t="s">
        <v>79</v>
      </c>
      <c r="B5" s="38" t="s">
        <v>80</v>
      </c>
    </row>
    <row r="6" spans="1:2">
      <c r="A6" t="s">
        <v>81</v>
      </c>
      <c r="B6" s="38" t="s">
        <v>82</v>
      </c>
    </row>
    <row r="7" spans="1:2">
      <c r="A7" t="s">
        <v>58</v>
      </c>
      <c r="B7" t="s">
        <v>83</v>
      </c>
    </row>
    <row r="8" spans="1:2">
      <c r="A8" t="s">
        <v>84</v>
      </c>
      <c r="B8" t="s">
        <v>85</v>
      </c>
    </row>
    <row r="9" spans="1:2">
      <c r="A9" t="s">
        <v>86</v>
      </c>
      <c r="B9" t="s">
        <v>87</v>
      </c>
    </row>
    <row r="10" spans="1:2">
      <c r="A10" t="s">
        <v>74</v>
      </c>
      <c r="B10" s="92" t="s">
        <v>276</v>
      </c>
    </row>
    <row r="11" spans="1:2">
      <c r="A11" t="s">
        <v>88</v>
      </c>
      <c r="B11" t="s">
        <v>89</v>
      </c>
    </row>
    <row r="12" spans="1:2">
      <c r="A12" s="24" t="s">
        <v>45</v>
      </c>
      <c r="B12" s="24" t="s">
        <v>73</v>
      </c>
    </row>
    <row r="13" spans="1:2">
      <c r="A13" s="24" t="s">
        <v>46</v>
      </c>
      <c r="B13" s="24" t="s">
        <v>73</v>
      </c>
    </row>
    <row r="14" spans="1:2">
      <c r="A14" t="s">
        <v>20</v>
      </c>
      <c r="B14" t="s">
        <v>90</v>
      </c>
    </row>
    <row r="15" spans="1:2">
      <c r="A15" t="s">
        <v>43</v>
      </c>
      <c r="B15" t="s">
        <v>91</v>
      </c>
    </row>
    <row r="16" spans="1:2">
      <c r="A16" t="s">
        <v>75</v>
      </c>
      <c r="B16" t="s">
        <v>92</v>
      </c>
    </row>
    <row r="17" spans="1:2">
      <c r="A17" s="23" t="s">
        <v>44</v>
      </c>
      <c r="B17" s="23" t="s">
        <v>278</v>
      </c>
    </row>
    <row r="18" spans="1:2">
      <c r="A18" t="s">
        <v>201</v>
      </c>
      <c r="B18" s="23" t="s">
        <v>277</v>
      </c>
    </row>
    <row r="19" spans="1:2">
      <c r="A19" t="s">
        <v>271</v>
      </c>
      <c r="B19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25"/>
  <sheetViews>
    <sheetView zoomScale="180" zoomScaleNormal="180" workbookViewId="0">
      <selection activeCell="B31" sqref="B31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81" t="s">
        <v>55</v>
      </c>
      <c r="B1" s="81" t="s">
        <v>243</v>
      </c>
      <c r="C1" s="81" t="s">
        <v>274</v>
      </c>
    </row>
    <row r="2" spans="1:3">
      <c r="A2" t="s">
        <v>234</v>
      </c>
      <c r="C2" t="s">
        <v>275</v>
      </c>
    </row>
    <row r="3" spans="1:3">
      <c r="A3" t="s">
        <v>236</v>
      </c>
    </row>
    <row r="4" spans="1:3">
      <c r="A4" s="119" t="s">
        <v>330</v>
      </c>
      <c r="C4" s="105" t="s">
        <v>205</v>
      </c>
    </row>
    <row r="5" spans="1:3">
      <c r="A5" t="s">
        <v>237</v>
      </c>
    </row>
    <row r="6" spans="1:3">
      <c r="A6" t="s">
        <v>8</v>
      </c>
    </row>
    <row r="7" spans="1:3">
      <c r="A7" t="s">
        <v>235</v>
      </c>
    </row>
    <row r="8" spans="1:3">
      <c r="A8" t="s">
        <v>22</v>
      </c>
    </row>
    <row r="9" spans="1:3">
      <c r="A9" t="s">
        <v>23</v>
      </c>
    </row>
    <row r="10" spans="1:3">
      <c r="A10" t="s">
        <v>21</v>
      </c>
    </row>
    <row r="11" spans="1:3">
      <c r="A11" t="s">
        <v>24</v>
      </c>
    </row>
    <row r="12" spans="1:3">
      <c r="A12" t="s">
        <v>325</v>
      </c>
    </row>
    <row r="13" spans="1:3">
      <c r="A13" t="s">
        <v>238</v>
      </c>
    </row>
    <row r="14" spans="1:3">
      <c r="A14" t="s">
        <v>49</v>
      </c>
      <c r="B14" t="s">
        <v>210</v>
      </c>
    </row>
    <row r="15" spans="1:3">
      <c r="A15" t="s">
        <v>39</v>
      </c>
      <c r="B15" t="s">
        <v>213</v>
      </c>
    </row>
    <row r="16" spans="1:3">
      <c r="A16" t="s">
        <v>40</v>
      </c>
      <c r="B16" t="s">
        <v>211</v>
      </c>
    </row>
    <row r="17" spans="1:2">
      <c r="A17" t="s">
        <v>41</v>
      </c>
      <c r="B17" t="s">
        <v>212</v>
      </c>
    </row>
    <row r="18" spans="1:2">
      <c r="A18" t="s">
        <v>42</v>
      </c>
    </row>
    <row r="19" spans="1:2">
      <c r="A19" t="s">
        <v>206</v>
      </c>
      <c r="B19" t="s">
        <v>208</v>
      </c>
    </row>
    <row r="20" spans="1:2">
      <c r="A20" t="s">
        <v>207</v>
      </c>
      <c r="B20" s="105" t="s">
        <v>209</v>
      </c>
    </row>
    <row r="21" spans="1:2">
      <c r="A21" t="s">
        <v>233</v>
      </c>
      <c r="B21" t="s">
        <v>232</v>
      </c>
    </row>
    <row r="22" spans="1:2">
      <c r="A22" t="s">
        <v>266</v>
      </c>
    </row>
    <row r="23" spans="1:2">
      <c r="A23" t="s">
        <v>283</v>
      </c>
    </row>
    <row r="24" spans="1:2">
      <c r="A24" t="s">
        <v>280</v>
      </c>
    </row>
    <row r="25" spans="1:2">
      <c r="A25" t="s">
        <v>329</v>
      </c>
    </row>
  </sheetData>
  <hyperlinks>
    <hyperlink ref="B20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Props1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Simon Clark</cp:lastModifiedBy>
  <dcterms:created xsi:type="dcterms:W3CDTF">2024-05-01T08:12:48Z</dcterms:created>
  <dcterms:modified xsi:type="dcterms:W3CDTF">2024-12-05T20:03:37Z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