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kalolang\Dropbox\PC\Documents\GitHub\Flask\pam1000Rpreview\Front End\Reports\"/>
    </mc:Choice>
  </mc:AlternateContent>
  <xr:revisionPtr revIDLastSave="0" documentId="13_ncr:1_{3F713082-B4D1-4057-B4FE-968D3AE98D61}" xr6:coauthVersionLast="47" xr6:coauthVersionMax="47" xr10:uidLastSave="{00000000-0000-0000-0000-000000000000}"/>
  <bookViews>
    <workbookView xWindow="-120" yWindow="-120" windowWidth="20730" windowHeight="11040" xr2:uid="{D79F5CFF-BBFF-4907-81E1-CD06508D4C08}"/>
  </bookViews>
  <sheets>
    <sheet name="Report 1.1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L28" i="1"/>
  <c r="L27" i="1"/>
  <c r="L26" i="1"/>
  <c r="L25" i="1"/>
  <c r="L24" i="1"/>
  <c r="L19" i="1"/>
  <c r="I28" i="1"/>
  <c r="I27" i="1"/>
  <c r="I26" i="1"/>
  <c r="I25" i="1"/>
  <c r="I24" i="1"/>
  <c r="I19" i="1"/>
  <c r="F28" i="1"/>
  <c r="F27" i="1"/>
  <c r="F26" i="1"/>
  <c r="F25" i="1"/>
  <c r="F24" i="1"/>
  <c r="F19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<sst xmlns="http://schemas.openxmlformats.org/spreadsheetml/2006/main" count="69" uniqueCount="18">
  <si>
    <t>Pathemata Mathemata 1000 (PAM1000)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</si>
  <si>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</si>
  <si>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</si>
  <si>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</si>
  <si>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</si>
  <si>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Insurance</t>
  </si>
  <si>
    <t>RA</t>
  </si>
  <si>
    <t>CSM</t>
  </si>
  <si>
    <t>CSM NB</t>
  </si>
  <si>
    <t>Balance Sheet</t>
  </si>
  <si>
    <t>Reinsurance</t>
  </si>
  <si>
    <t>Net</t>
  </si>
  <si>
    <t>BEL</t>
  </si>
  <si>
    <t>Report 1.1 - ORSA Liability Component Buildup</t>
  </si>
  <si>
    <t>June 20X1</t>
  </si>
  <si>
    <t>June 20X2</t>
  </si>
  <si>
    <t>June 20X3</t>
  </si>
  <si>
    <t>June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</si>
</sst>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0" borderId="0" xfId="3" applyFont="1"/>
    <xf numFmtId="0" fontId="4" fillId="0" borderId="0" xfId="3"/>
    <xf numFmtId="0" fontId="7" fillId="0" borderId="0" xfId="3" applyFont="1"/>
    <xf numFmtId="0" fontId="4" fillId="3" borderId="0" xfId="3" applyFill="1"/>
    <xf numFmtId="0" fontId="8" fillId="0" borderId="0" xfId="3" applyFont="1"/>
    <xf numFmtId="0" fontId="3" fillId="0" borderId="0" xfId="2"/>
    <xf numFmtId="0" fontId="9" fillId="0" borderId="0" xfId="3" applyFont="1"/>
    <xf numFmtId="0" fontId="2" fillId="0" borderId="1" xfId="0" applyFont="1" applyBorder="1"/>
    <xf numFmtId="165" fontId="0" fillId="0" borderId="1" xfId="1" applyNumberFormat="1" applyFont="1" applyBorder="1"/>
    <xf numFmtId="0" fontId="2" fillId="0" borderId="0" xfId="0" applyFont="1"/>
    <xf numFmtId="165" fontId="0" fillId="0" borderId="1" xfId="0" applyNumberFormat="1" applyBorder="1"/>
    <xf numFmtId="0" fontId="6" fillId="2" borderId="2" xfId="3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4" fillId="2" borderId="0" xfId="3" applyFill="1" applyAlignment="1">
      <alignment horizontal="center"/>
    </xf>
    <xf numFmtId="17" fontId="8" fillId="3" borderId="3" xfId="3" quotePrefix="1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 xr:uid="{2E10A140-2C30-4F12-AF56-37D5ABBCAD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19</xdr:row>
      <xdr:rowOff>0</xdr:rowOff>
    </xdr:from>
    <xdr:to>
      <xdr:col>7</xdr:col>
      <xdr:colOff>295275</xdr:colOff>
      <xdr:row>22</xdr:row>
      <xdr:rowOff>66675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4781B3-368D-4F53-9C8E-CBA0BA9B4AA8}"/>
            </a:ext>
          </a:extLst>
        </xdr:cNvPr>
        <xdr:cNvSpPr/>
      </xdr:nvSpPr>
      <xdr:spPr bwMode="auto">
        <a:xfrm>
          <a:off x="5003800" y="3829050"/>
          <a:ext cx="1838325" cy="7270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>
    <xdr:from>
      <xdr:col>4</xdr:col>
      <xdr:colOff>57150</xdr:colOff>
      <xdr:row>23</xdr:row>
      <xdr:rowOff>57150</xdr:rowOff>
    </xdr:from>
    <xdr:to>
      <xdr:col>6</xdr:col>
      <xdr:colOff>304800</xdr:colOff>
      <xdr:row>24</xdr:row>
      <xdr:rowOff>0</xdr:rowOff>
    </xdr:to>
    <xdr:sp macro="" textlink="">
      <xdr:nvSpPr>
        <xdr:cNvPr id="3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7ADB190E-712A-426B-9784-3E71194589AF}"/>
            </a:ext>
          </a:extLst>
        </xdr:cNvPr>
        <xdr:cNvSpPr/>
      </xdr:nvSpPr>
      <xdr:spPr bwMode="auto">
        <a:xfrm>
          <a:off x="4203700" y="4730750"/>
          <a:ext cx="1847850" cy="311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11</xdr:col>
      <xdr:colOff>298980</xdr:colOff>
      <xdr:row>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A0B083-7700-4613-88B7-16FF6894A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22067" cy="157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A61D-ED66-46F6-A190-8D2FB9561CF1}">
  <sheetPr codeName="Sheet1"/>
  <dimension ref="A10:L34"/>
  <sheetViews>
    <sheetView showGridLines="0" tabSelected="1" zoomScale="80" zoomScaleNormal="80" workbookViewId="0">
      <selection activeCell="J1" sqref="J1:J1048576"/>
    </sheetView>
  </sheetViews>
  <sheetFormatPr defaultColWidth="11.42578125" defaultRowHeight="15" x14ac:dyDescent="0.25"/>
  <cols>
    <col min="1" max="1" width="25" style="2" customWidth="1"/>
    <col min="2" max="2" width="13.140625" style="2" bestFit="1" customWidth="1"/>
    <col min="3" max="3" width="15.140625" style="2" bestFit="1" customWidth="1"/>
    <col min="4" max="4" width="2.28515625" style="2" customWidth="1"/>
    <col min="5" max="5" width="13.140625" style="2" bestFit="1" customWidth="1"/>
    <col min="6" max="6" width="15.140625" style="2" bestFit="1" customWidth="1"/>
    <col min="7" max="7" width="2.28515625" style="2" customWidth="1"/>
    <col min="8" max="8" width="13.140625" style="2" bestFit="1" customWidth="1"/>
    <col min="9" max="9" width="15.140625" style="2" bestFit="1" customWidth="1"/>
    <col min="10" max="10" width="1.85546875" style="2" customWidth="1"/>
    <col min="11" max="11" width="13.140625" style="2" bestFit="1" customWidth="1"/>
    <col min="12" max="12" width="15.140625" style="2" bestFit="1" customWidth="1"/>
    <col min="13" max="16384" width="11.42578125" style="2"/>
  </cols>
  <sheetData>
    <row r="10" spans="1:12" ht="16.149999999999999" customHeight="1" x14ac:dyDescent="0.25">
      <c r="A10" s="1" t="s">
        <v>0</v>
      </c>
    </row>
    <row r="11" spans="1:12" ht="7.9" customHeight="1" x14ac:dyDescent="0.25">
      <c r="A11" s="1"/>
    </row>
    <row r="12" spans="1:12" ht="19.899999999999999" customHeight="1" x14ac:dyDescent="0.35">
      <c r="A12" s="12" t="s">
        <v>13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ht="9.6" customHeight="1" x14ac:dyDescent="0.25">
      <c r="A13" s="3"/>
    </row>
    <row r="14" spans="1:12" ht="15" customHeight="1" x14ac:dyDescent="0.25">
      <c r="A14" s="4"/>
      <c r="B14" s="15" t="s">
        <v>17</v>
      </c>
      <c r="C14" s="15"/>
      <c r="D14" s="4"/>
      <c r="E14" s="15" t="s">
        <v>14</v>
      </c>
      <c r="F14" s="15"/>
      <c r="G14" s="4"/>
      <c r="H14" s="15" t="s">
        <v>15</v>
      </c>
      <c r="I14" s="15"/>
      <c r="J14" s="4"/>
      <c r="K14" s="15" t="s">
        <v>16</v>
      </c>
      <c r="L14" s="15"/>
    </row>
    <row r="15" spans="1:12" ht="13.9" customHeight="1" x14ac:dyDescent="0.25">
      <c r="A15" s="8" t="s">
        <v>5</v>
      </c>
      <c r="B15" s="8" t="s">
        <v>12</v>
      </c>
      <c r="C15" s="9">
        <v>-1345659644</v>
      </c>
      <c r="E15" s="8" t="s">
        <v>12</v>
      </c>
      <c r="F15" s="9">
        <v>-1345659644</v>
      </c>
      <c r="H15" s="8" t="s">
        <v>12</v>
      </c>
      <c r="I15" s="9">
        <v>-1345659644</v>
      </c>
      <c r="K15" s="8" t="s">
        <v>12</v>
      </c>
      <c r="L15" s="9">
        <v>-1345659644</v>
      </c>
    </row>
    <row r="16" spans="1:12" x14ac:dyDescent="0.25">
      <c r="A16" s="10"/>
      <c r="B16" s="8" t="s">
        <v>6</v>
      </c>
      <c r="C16" s="9">
        <v>102836383</v>
      </c>
      <c r="D16" s="5"/>
      <c r="E16" s="8" t="s">
        <v>6</v>
      </c>
      <c r="F16" s="9">
        <v>102836383</v>
      </c>
      <c r="H16" s="8" t="s">
        <v>6</v>
      </c>
      <c r="I16" s="9">
        <v>102836383</v>
      </c>
      <c r="K16" s="8" t="s">
        <v>6</v>
      </c>
      <c r="L16" s="9">
        <v>102836383</v>
      </c>
    </row>
    <row r="17" spans="1:12" x14ac:dyDescent="0.25">
      <c r="A17" s="10"/>
      <c r="B17" s="8" t="s">
        <v>7</v>
      </c>
      <c r="C17" s="9">
        <v>918294820</v>
      </c>
      <c r="E17" s="8" t="s">
        <v>7</v>
      </c>
      <c r="F17" s="9">
        <v>918294820</v>
      </c>
      <c r="H17" s="8" t="s">
        <v>7</v>
      </c>
      <c r="I17" s="9">
        <v>918294820</v>
      </c>
      <c r="K17" s="8" t="s">
        <v>7</v>
      </c>
      <c r="L17" s="9">
        <v>918294820</v>
      </c>
    </row>
    <row r="18" spans="1:12" x14ac:dyDescent="0.25">
      <c r="A18" s="10"/>
      <c r="B18" s="8" t="s">
        <v>8</v>
      </c>
      <c r="C18" s="9">
        <v>51342947</v>
      </c>
      <c r="E18" s="8" t="s">
        <v>8</v>
      </c>
      <c r="F18" s="9">
        <v>51342947</v>
      </c>
      <c r="H18" s="8" t="s">
        <v>8</v>
      </c>
      <c r="I18" s="9">
        <v>51342947</v>
      </c>
      <c r="K18" s="8" t="s">
        <v>8</v>
      </c>
      <c r="L18" s="9">
        <v>51342947</v>
      </c>
    </row>
    <row r="19" spans="1:12" x14ac:dyDescent="0.25">
      <c r="A19" s="10"/>
      <c r="B19" s="8" t="s">
        <v>9</v>
      </c>
      <c r="C19" s="9">
        <f>SUM(C15:C17)</f>
        <v>-324528441</v>
      </c>
      <c r="E19" s="8" t="s">
        <v>9</v>
      </c>
      <c r="F19" s="9">
        <f>SUM(F15:F17)</f>
        <v>-324528441</v>
      </c>
      <c r="H19" s="8" t="s">
        <v>9</v>
      </c>
      <c r="I19" s="9">
        <f>SUM(I15:I17)</f>
        <v>-324528441</v>
      </c>
      <c r="K19" s="8" t="s">
        <v>9</v>
      </c>
      <c r="L19" s="9">
        <f>SUM(L15:L17)</f>
        <v>-324528441</v>
      </c>
    </row>
    <row r="20" spans="1:12" x14ac:dyDescent="0.25">
      <c r="A20" s="8" t="s">
        <v>10</v>
      </c>
      <c r="B20" s="8" t="s">
        <v>12</v>
      </c>
      <c r="C20" s="9">
        <v>-865227116</v>
      </c>
      <c r="D20" s="5"/>
      <c r="E20" s="8" t="s">
        <v>12</v>
      </c>
      <c r="F20" s="9">
        <v>-865227116</v>
      </c>
      <c r="H20" s="8" t="s">
        <v>12</v>
      </c>
      <c r="I20" s="9">
        <v>-865227116</v>
      </c>
      <c r="K20" s="8" t="s">
        <v>12</v>
      </c>
      <c r="L20" s="9">
        <v>-865227116</v>
      </c>
    </row>
    <row r="21" spans="1:12" x14ac:dyDescent="0.25">
      <c r="A21" s="10"/>
      <c r="B21" s="8" t="s">
        <v>6</v>
      </c>
      <c r="C21" s="9">
        <v>83485878</v>
      </c>
      <c r="E21" s="8" t="s">
        <v>6</v>
      </c>
      <c r="F21" s="9">
        <v>83485878</v>
      </c>
      <c r="H21" s="8" t="s">
        <v>6</v>
      </c>
      <c r="I21" s="9">
        <v>83485878</v>
      </c>
      <c r="K21" s="8" t="s">
        <v>6</v>
      </c>
      <c r="L21" s="9">
        <v>83485878</v>
      </c>
    </row>
    <row r="22" spans="1:12" x14ac:dyDescent="0.25">
      <c r="A22" s="10"/>
      <c r="B22" s="8" t="s">
        <v>7</v>
      </c>
      <c r="C22" s="9">
        <v>643644540</v>
      </c>
      <c r="E22" s="8" t="s">
        <v>7</v>
      </c>
      <c r="F22" s="9">
        <v>643644540</v>
      </c>
      <c r="H22" s="8" t="s">
        <v>7</v>
      </c>
      <c r="I22" s="9">
        <v>643644540</v>
      </c>
      <c r="K22" s="8" t="s">
        <v>7</v>
      </c>
      <c r="L22" s="9">
        <v>643644540</v>
      </c>
    </row>
    <row r="23" spans="1:12" x14ac:dyDescent="0.25">
      <c r="A23" s="10"/>
      <c r="B23" s="8" t="s">
        <v>8</v>
      </c>
      <c r="C23" s="9">
        <v>47821546</v>
      </c>
      <c r="E23" s="8" t="s">
        <v>8</v>
      </c>
      <c r="F23" s="9">
        <v>47821546</v>
      </c>
      <c r="H23" s="8" t="s">
        <v>8</v>
      </c>
      <c r="I23" s="9">
        <v>47821546</v>
      </c>
      <c r="K23" s="8" t="s">
        <v>8</v>
      </c>
      <c r="L23" s="9">
        <v>47821546</v>
      </c>
    </row>
    <row r="24" spans="1:12" x14ac:dyDescent="0.25">
      <c r="A24"/>
      <c r="B24" s="8" t="s">
        <v>9</v>
      </c>
      <c r="C24" s="11">
        <f>SUM(C20:C22)</f>
        <v>-138096698</v>
      </c>
      <c r="E24" s="8" t="s">
        <v>9</v>
      </c>
      <c r="F24" s="11">
        <f>SUM(F20:F22)</f>
        <v>-138096698</v>
      </c>
      <c r="H24" s="8" t="s">
        <v>9</v>
      </c>
      <c r="I24" s="11">
        <f>SUM(I20:I22)</f>
        <v>-138096698</v>
      </c>
      <c r="K24" s="8" t="s">
        <v>9</v>
      </c>
      <c r="L24" s="11">
        <f>SUM(L20:L22)</f>
        <v>-138096698</v>
      </c>
    </row>
    <row r="25" spans="1:12" x14ac:dyDescent="0.25">
      <c r="A25" s="8" t="s">
        <v>11</v>
      </c>
      <c r="B25" s="8" t="s">
        <v>12</v>
      </c>
      <c r="C25" s="11">
        <f>C13-C19</f>
        <v>-480432528</v>
      </c>
      <c r="E25" s="8" t="s">
        <v>12</v>
      </c>
      <c r="F25" s="11">
        <f>F13-F19</f>
        <v>-480432528</v>
      </c>
      <c r="H25" s="8" t="s">
        <v>12</v>
      </c>
      <c r="I25" s="11">
        <f>I13-I19</f>
        <v>-480432528</v>
      </c>
      <c r="K25" s="8" t="s">
        <v>12</v>
      </c>
      <c r="L25" s="11">
        <f>L13-L19</f>
        <v>-480432528</v>
      </c>
    </row>
    <row r="26" spans="1:12" x14ac:dyDescent="0.25">
      <c r="A26" s="10"/>
      <c r="B26" s="8" t="s">
        <v>6</v>
      </c>
      <c r="C26" s="11">
        <f t="shared" ref="C26:C27" si="0">C14-C20</f>
        <v>19350505</v>
      </c>
      <c r="E26" s="8" t="s">
        <v>6</v>
      </c>
      <c r="F26" s="11">
        <f t="shared" ref="F26:F27" si="1">F14-F20</f>
        <v>19350505</v>
      </c>
      <c r="H26" s="8" t="s">
        <v>6</v>
      </c>
      <c r="I26" s="11">
        <f t="shared" ref="I26:I27" si="2">I14-I20</f>
        <v>19350505</v>
      </c>
      <c r="K26" s="8" t="s">
        <v>6</v>
      </c>
      <c r="L26" s="11">
        <f t="shared" ref="L26:L27" si="3">L14-L20</f>
        <v>19350505</v>
      </c>
    </row>
    <row r="27" spans="1:12" x14ac:dyDescent="0.25">
      <c r="A27" s="10"/>
      <c r="B27" s="8" t="s">
        <v>7</v>
      </c>
      <c r="C27" s="11">
        <f t="shared" si="0"/>
        <v>274650280</v>
      </c>
      <c r="E27" s="8" t="s">
        <v>7</v>
      </c>
      <c r="F27" s="11">
        <f t="shared" si="1"/>
        <v>274650280</v>
      </c>
      <c r="H27" s="8" t="s">
        <v>7</v>
      </c>
      <c r="I27" s="11">
        <f t="shared" si="2"/>
        <v>274650280</v>
      </c>
      <c r="K27" s="8" t="s">
        <v>7</v>
      </c>
      <c r="L27" s="11">
        <f t="shared" si="3"/>
        <v>274650280</v>
      </c>
    </row>
    <row r="28" spans="1:12" x14ac:dyDescent="0.25">
      <c r="A28" s="10"/>
      <c r="B28" s="8" t="s">
        <v>9</v>
      </c>
      <c r="C28" s="11">
        <f t="shared" ref="C28" si="4">C17-C23</f>
        <v>-186431743</v>
      </c>
      <c r="E28" s="8" t="s">
        <v>9</v>
      </c>
      <c r="F28" s="11">
        <f t="shared" ref="F28" si="5">F17-F23</f>
        <v>-186431743</v>
      </c>
      <c r="H28" s="8" t="s">
        <v>9</v>
      </c>
      <c r="I28" s="11">
        <f t="shared" ref="I28" si="6">I17-I23</f>
        <v>-186431743</v>
      </c>
      <c r="K28" s="8" t="s">
        <v>9</v>
      </c>
      <c r="L28" s="11">
        <f t="shared" ref="L28" si="7">L17-L23</f>
        <v>-186431743</v>
      </c>
    </row>
    <row r="29" spans="1:12" ht="7.15" customHeight="1" x14ac:dyDescent="0.25"/>
    <row r="30" spans="1:12" ht="4.9000000000000004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25">
      <c r="A31" s="3" t="s">
        <v>1</v>
      </c>
    </row>
    <row r="32" spans="1:12" x14ac:dyDescent="0.25">
      <c r="A32" s="3" t="s">
        <v>2</v>
      </c>
    </row>
    <row r="33" spans="1:1" x14ac:dyDescent="0.25">
      <c r="A33" s="6" t="s">
        <v>3</v>
      </c>
    </row>
    <row r="34" spans="1:1" x14ac:dyDescent="0.25">
      <c r="A34" s="7" t="s">
        <v>4</v>
      </c>
    </row>
  </sheetData>
  <mergeCells count="6">
    <mergeCell ref="A12:L12"/>
    <mergeCell ref="A30:L30"/>
    <mergeCell ref="B14:C14"/>
    <mergeCell ref="E14:F14"/>
    <mergeCell ref="H14:I14"/>
    <mergeCell ref="K14:L14"/>
  </mergeCells>
  <dataValidations disablePrompts="1" count="1">
    <dataValidation type="list" allowBlank="1" showInputMessage="1" showErrorMessage="1" errorTitle="Invalid Input" error="This cell must contain a date that is earlier than or equal to the current reporting date." sqref="H17 H19 B17 B19 E17 E19 K17 K19" xr:uid="{D1052DD3-AF68-4A9D-8410-3CE770FDE34C}">
      <formula1>"2017,2018,2019,2020,2021,2022,2023,2024,2025,2026,2027,2028"</formula1>
    </dataValidation>
  </dataValidations>
  <hyperlinks>
    <hyperlink ref="A33" r:id="rId1" xr:uid="{2D62AB9D-DAD6-499A-A335-318D2D4E682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Afitile</dc:creator>
  <cp:lastModifiedBy>Lubasi Nkalolang</cp:lastModifiedBy>
  <dcterms:created xsi:type="dcterms:W3CDTF">2024-07-06T16:05:56Z</dcterms:created>
  <dcterms:modified xsi:type="dcterms:W3CDTF">2024-09-20T19:48:03Z</dcterms:modified>
</cp:coreProperties>
</file>