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kalolang\OneDrive\Lubasi Personal\OneDrive\Work\April 24\Brian\PAM1000\Parameters\"/>
    </mc:Choice>
  </mc:AlternateContent>
  <xr:revisionPtr revIDLastSave="0" documentId="13_ncr:1_{7E668B03-5DCC-4DC3-9F5B-B38EC84D396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unSettings" sheetId="1" r:id="rId1"/>
    <sheet name="Varia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7" i="2" s="1"/>
  <c r="A6" i="2"/>
  <c r="A7" i="2" s="1"/>
  <c r="A8" i="2" s="1"/>
  <c r="A9" i="2" s="1"/>
  <c r="A10" i="2" s="1"/>
  <c r="B8" i="2" l="1"/>
  <c r="E10" i="1"/>
  <c r="B9" i="2" l="1"/>
  <c r="F4" i="1"/>
  <c r="F5" i="1"/>
  <c r="F3" i="1"/>
  <c r="G5" i="1"/>
  <c r="G6" i="1"/>
  <c r="G4" i="1"/>
  <c r="G3" i="1"/>
  <c r="E4" i="1"/>
  <c r="E5" i="1"/>
  <c r="E6" i="1"/>
  <c r="E3" i="1"/>
  <c r="B6" i="1"/>
  <c r="B7" i="1" s="1"/>
  <c r="C6" i="1"/>
  <c r="C7" i="1" s="1"/>
  <c r="A6" i="1"/>
  <c r="A7" i="1" s="1"/>
  <c r="A8" i="1" s="1"/>
  <c r="A9" i="1" s="1"/>
  <c r="A10" i="1" s="1"/>
  <c r="C8" i="1" l="1"/>
  <c r="F7" i="1"/>
  <c r="G8" i="1"/>
  <c r="E7" i="1"/>
  <c r="B8" i="1"/>
  <c r="G7" i="1"/>
  <c r="F6" i="1"/>
  <c r="F8" i="1" l="1"/>
  <c r="G10" i="1"/>
  <c r="G9" i="1"/>
  <c r="C9" i="1"/>
  <c r="E8" i="1"/>
  <c r="B9" i="1"/>
  <c r="E9" i="1" s="1"/>
  <c r="F10" i="1" l="1"/>
  <c r="F9" i="1"/>
</calcChain>
</file>

<file path=xl/sharedStrings.xml><?xml version="1.0" encoding="utf-8"?>
<sst xmlns="http://schemas.openxmlformats.org/spreadsheetml/2006/main" count="52" uniqueCount="19">
  <si>
    <t>PrevRun_Nr</t>
  </si>
  <si>
    <t>NBRun_Nr</t>
  </si>
  <si>
    <t>Run_Nr</t>
  </si>
  <si>
    <t>Run_Description</t>
  </si>
  <si>
    <t>ForwardInterestRatesName_IFstart</t>
  </si>
  <si>
    <t>ForwardInterestRatesName_IFend</t>
  </si>
  <si>
    <t>ForwardInterestRatesName_NB</t>
  </si>
  <si>
    <t>EconomicAssumptionsName</t>
  </si>
  <si>
    <t>RiskAdj</t>
  </si>
  <si>
    <t>RiskAdjustmentFac</t>
  </si>
  <si>
    <t>IncurredAcqCotsPeriod</t>
  </si>
  <si>
    <t>IFRS 17 calculations</t>
  </si>
  <si>
    <t>Economic.csv</t>
  </si>
  <si>
    <t>Percentage</t>
  </si>
  <si>
    <t>Formula</t>
  </si>
  <si>
    <t>ReceivedPremiums</t>
  </si>
  <si>
    <t>ClaimsPaid</t>
  </si>
  <si>
    <t>ReceivedClaimsreceived</t>
  </si>
  <si>
    <t>AcquisitionCostsPaid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</si>
</sst>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3" borderId="0" xfId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0" fillId="3" borderId="0" xfId="2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L10"/>
  <sheetViews>
    <sheetView showGridLines="0" tabSelected="1" workbookViewId="0">
      <selection activeCell="A3" sqref="A3"/>
    </sheetView>
  </sheetViews>
  <sheetFormatPr defaultRowHeight="15" x14ac:dyDescent="0.25"/>
  <cols>
    <col min="1" max="1" width="10.85546875" bestFit="1" customWidth="1"/>
    <col min="2" max="3" width="10.85546875" customWidth="1"/>
    <col min="4" max="4" width="20.42578125" bestFit="1" customWidth="1"/>
    <col min="5" max="5" width="30.42578125" bestFit="1" customWidth="1"/>
    <col min="6" max="6" width="32" bestFit="1" customWidth="1"/>
    <col min="7" max="7" width="32" customWidth="1"/>
    <col min="8" max="8" width="25.42578125" bestFit="1" customWidth="1"/>
    <col min="9" max="9" width="11" bestFit="1" customWidth="1"/>
    <col min="10" max="10" width="18.140625" style="4" bestFit="1" customWidth="1"/>
    <col min="11" max="11" width="26.28515625" style="8" bestFit="1" customWidth="1"/>
    <col min="12" max="12" width="0" hidden="1" customWidth="1"/>
  </cols>
  <sheetData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3" t="s">
        <v>9</v>
      </c>
      <c r="K2" s="6" t="s">
        <v>10</v>
      </c>
    </row>
    <row r="3" spans="1:12" x14ac:dyDescent="0.25">
      <c r="A3" s="2">
        <v>2017</v>
      </c>
      <c r="B3" s="2">
        <v>2017</v>
      </c>
      <c r="C3" s="2">
        <v>2017</v>
      </c>
      <c r="D3" s="2" t="s">
        <v>11</v>
      </c>
      <c r="E3" s="2" t="str">
        <f>CONCATENATE("Forw_",B3,".","csv")</f>
        <v>Forw_2017.csv</v>
      </c>
      <c r="F3" s="2" t="str">
        <f>CONCATENATE("Forw_",C3,".","csv")</f>
        <v>Forw_2017.csv</v>
      </c>
      <c r="G3" s="2" t="str">
        <f>CONCATENATE("Forw_",C3,".","csv")</f>
        <v>Forw_2017.csv</v>
      </c>
      <c r="H3" s="2" t="s">
        <v>12</v>
      </c>
      <c r="I3" s="2" t="s">
        <v>13</v>
      </c>
      <c r="J3" s="5">
        <v>0.06</v>
      </c>
      <c r="K3" s="7">
        <v>4</v>
      </c>
      <c r="L3" t="s">
        <v>13</v>
      </c>
    </row>
    <row r="4" spans="1:12" x14ac:dyDescent="0.25">
      <c r="A4" s="2">
        <v>2017</v>
      </c>
      <c r="B4" s="2">
        <v>2018</v>
      </c>
      <c r="C4" s="2">
        <v>2018</v>
      </c>
      <c r="D4" s="2" t="s">
        <v>11</v>
      </c>
      <c r="E4" s="2" t="str">
        <f t="shared" ref="E4:E7" si="0">CONCATENATE("Forw_",B4,".","csv")</f>
        <v>Forw_2018.csv</v>
      </c>
      <c r="F4" s="2" t="str">
        <f t="shared" ref="F4:F7" si="1">CONCATENATE("Forw_",C4,".","csv")</f>
        <v>Forw_2018.csv</v>
      </c>
      <c r="G4" s="2" t="str">
        <f>CONCATENATE("Forw_",C3,".","csv")</f>
        <v>Forw_2017.csv</v>
      </c>
      <c r="H4" s="2" t="s">
        <v>12</v>
      </c>
      <c r="I4" s="2" t="s">
        <v>13</v>
      </c>
      <c r="J4" s="5">
        <v>0.06</v>
      </c>
      <c r="K4" s="7">
        <v>12</v>
      </c>
      <c r="L4" t="s">
        <v>14</v>
      </c>
    </row>
    <row r="5" spans="1:12" x14ac:dyDescent="0.25">
      <c r="A5" s="2">
        <v>2018</v>
      </c>
      <c r="B5" s="2">
        <v>2019</v>
      </c>
      <c r="C5" s="2">
        <v>2019</v>
      </c>
      <c r="D5" s="2" t="s">
        <v>11</v>
      </c>
      <c r="E5" s="2" t="str">
        <f t="shared" si="0"/>
        <v>Forw_2019.csv</v>
      </c>
      <c r="F5" s="2" t="str">
        <f t="shared" si="1"/>
        <v>Forw_2019.csv</v>
      </c>
      <c r="G5" s="2" t="str">
        <f t="shared" ref="G5:G7" si="2">CONCATENATE("Forw_",C4,".","csv")</f>
        <v>Forw_2018.csv</v>
      </c>
      <c r="H5" s="2" t="s">
        <v>12</v>
      </c>
      <c r="I5" s="2" t="s">
        <v>13</v>
      </c>
      <c r="J5" s="5">
        <v>0.06</v>
      </c>
      <c r="K5" s="7">
        <v>12</v>
      </c>
    </row>
    <row r="6" spans="1:12" x14ac:dyDescent="0.25">
      <c r="A6" s="2">
        <f>A5+1</f>
        <v>2019</v>
      </c>
      <c r="B6" s="2">
        <f t="shared" ref="B6:C6" si="3">B5+1</f>
        <v>2020</v>
      </c>
      <c r="C6" s="2">
        <f t="shared" si="3"/>
        <v>2020</v>
      </c>
      <c r="D6" s="2" t="s">
        <v>11</v>
      </c>
      <c r="E6" s="2" t="str">
        <f t="shared" si="0"/>
        <v>Forw_2020.csv</v>
      </c>
      <c r="F6" s="2" t="str">
        <f t="shared" si="1"/>
        <v>Forw_2020.csv</v>
      </c>
      <c r="G6" s="2" t="str">
        <f t="shared" si="2"/>
        <v>Forw_2019.csv</v>
      </c>
      <c r="H6" s="2" t="s">
        <v>12</v>
      </c>
      <c r="I6" s="2" t="s">
        <v>13</v>
      </c>
      <c r="J6" s="5">
        <v>0.06</v>
      </c>
      <c r="K6" s="7">
        <v>12</v>
      </c>
    </row>
    <row r="7" spans="1:12" x14ac:dyDescent="0.25">
      <c r="A7" s="2">
        <f>A6+1</f>
        <v>2020</v>
      </c>
      <c r="B7" s="2">
        <f t="shared" ref="B7" si="4">B6+1</f>
        <v>2021</v>
      </c>
      <c r="C7" s="2">
        <f t="shared" ref="C7" si="5">C6+1</f>
        <v>2021</v>
      </c>
      <c r="D7" s="2" t="s">
        <v>11</v>
      </c>
      <c r="E7" s="2" t="str">
        <f t="shared" si="0"/>
        <v>Forw_2021.csv</v>
      </c>
      <c r="F7" s="2" t="str">
        <f t="shared" si="1"/>
        <v>Forw_2021.csv</v>
      </c>
      <c r="G7" s="2" t="str">
        <f t="shared" si="2"/>
        <v>Forw_2020.csv</v>
      </c>
      <c r="H7" s="2" t="s">
        <v>12</v>
      </c>
      <c r="I7" s="2" t="s">
        <v>13</v>
      </c>
      <c r="J7" s="5">
        <v>0.06</v>
      </c>
      <c r="K7" s="7">
        <v>12</v>
      </c>
    </row>
    <row r="8" spans="1:12" x14ac:dyDescent="0.25">
      <c r="A8" s="2">
        <f>A7+1</f>
        <v>2021</v>
      </c>
      <c r="B8" s="2">
        <f t="shared" ref="B8" si="6">B7+1</f>
        <v>2022</v>
      </c>
      <c r="C8" s="2">
        <f t="shared" ref="C8" si="7">C7+1</f>
        <v>2022</v>
      </c>
      <c r="D8" s="2" t="s">
        <v>11</v>
      </c>
      <c r="E8" s="2" t="str">
        <f t="shared" ref="E8" si="8">CONCATENATE("Forw_",B8,".","csv")</f>
        <v>Forw_2022.csv</v>
      </c>
      <c r="F8" s="2" t="str">
        <f t="shared" ref="F8" si="9">CONCATENATE("Forw_",C8,".","csv")</f>
        <v>Forw_2022.csv</v>
      </c>
      <c r="G8" s="2" t="str">
        <f t="shared" ref="G8" si="10">CONCATENATE("Forw_",C7,".","csv")</f>
        <v>Forw_2021.csv</v>
      </c>
      <c r="H8" s="2" t="s">
        <v>12</v>
      </c>
      <c r="I8" s="2" t="s">
        <v>13</v>
      </c>
      <c r="J8" s="5">
        <v>0.06</v>
      </c>
      <c r="K8" s="7">
        <v>12</v>
      </c>
    </row>
    <row r="9" spans="1:12" x14ac:dyDescent="0.25">
      <c r="A9" s="2">
        <f>A8+1</f>
        <v>2022</v>
      </c>
      <c r="B9" s="2">
        <f t="shared" ref="B9" si="11">B8+1</f>
        <v>2023</v>
      </c>
      <c r="C9" s="2">
        <f t="shared" ref="C9" si="12">C8+1</f>
        <v>2023</v>
      </c>
      <c r="D9" s="2" t="s">
        <v>11</v>
      </c>
      <c r="E9" s="2" t="str">
        <f t="shared" ref="E9" si="13">CONCATENATE("Forw_",B9,".","csv")</f>
        <v>Forw_2023.csv</v>
      </c>
      <c r="F9" s="2" t="str">
        <f t="shared" ref="F9" si="14">CONCATENATE("Forw_",C9,".","csv")</f>
        <v>Forw_2023.csv</v>
      </c>
      <c r="G9" s="2" t="str">
        <f>CONCATENATE("Forw_",C8,".","csv")</f>
        <v>Forw_2022.csv</v>
      </c>
      <c r="H9" s="2" t="s">
        <v>12</v>
      </c>
      <c r="I9" s="2" t="s">
        <v>13</v>
      </c>
      <c r="J9" s="5">
        <v>0.06</v>
      </c>
      <c r="K9" s="7">
        <v>12</v>
      </c>
    </row>
    <row r="10" spans="1:12" x14ac:dyDescent="0.25">
      <c r="A10" s="2">
        <f>A9+1</f>
        <v>2023</v>
      </c>
      <c r="B10" s="2">
        <v>202309</v>
      </c>
      <c r="C10" s="2">
        <v>202309</v>
      </c>
      <c r="D10" s="2" t="s">
        <v>11</v>
      </c>
      <c r="E10" s="2" t="str">
        <f>CONCATENATE("Forw_",LEFT(B10,4),".","csv")</f>
        <v>Forw_2023.csv</v>
      </c>
      <c r="F10" s="2" t="str">
        <f>CONCATENATE("Forw_",C9,".","csv")</f>
        <v>Forw_2023.csv</v>
      </c>
      <c r="G10" s="2" t="str">
        <f>CONCATENATE("Forw_",C8,".","csv")</f>
        <v>Forw_2022.csv</v>
      </c>
      <c r="H10" s="2" t="s">
        <v>12</v>
      </c>
      <c r="I10" s="2" t="s">
        <v>13</v>
      </c>
      <c r="J10" s="5">
        <v>0.06</v>
      </c>
      <c r="K10" s="7">
        <v>12</v>
      </c>
    </row>
  </sheetData>
  <dataValidations count="1">
    <dataValidation type="list" allowBlank="1" showInputMessage="1" showErrorMessage="1" sqref="I3:I10" xr:uid="{00000000-0002-0000-0000-000000000000}">
      <formula1>$L$3:$L$4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G10"/>
  <sheetViews>
    <sheetView showGridLines="0" workbookViewId="0">
      <selection activeCell="C15" sqref="C15"/>
    </sheetView>
  </sheetViews>
  <sheetFormatPr defaultRowHeight="15" x14ac:dyDescent="0.25"/>
  <cols>
    <col min="1" max="1" width="11.5703125" bestFit="1" customWidth="1"/>
    <col min="2" max="2" width="10.140625" bestFit="1" customWidth="1"/>
    <col min="3" max="3" width="18.28515625" bestFit="1" customWidth="1"/>
    <col min="4" max="4" width="18.42578125" bestFit="1" customWidth="1"/>
    <col min="5" max="5" width="10.7109375" bestFit="1" customWidth="1"/>
    <col min="6" max="6" width="23.140625" bestFit="1" customWidth="1"/>
    <col min="7" max="7" width="19.85546875" bestFit="1" customWidth="1"/>
  </cols>
  <sheetData>
    <row r="2" spans="1:7" x14ac:dyDescent="0.25">
      <c r="A2" s="1" t="s">
        <v>0</v>
      </c>
      <c r="B2" s="1" t="s">
        <v>1</v>
      </c>
      <c r="C2" s="1" t="s">
        <v>3</v>
      </c>
      <c r="D2" s="1" t="s">
        <v>15</v>
      </c>
      <c r="E2" s="1" t="s">
        <v>16</v>
      </c>
      <c r="F2" s="1" t="s">
        <v>17</v>
      </c>
      <c r="G2" s="1" t="s">
        <v>18</v>
      </c>
    </row>
    <row r="3" spans="1:7" x14ac:dyDescent="0.25">
      <c r="A3" s="2">
        <v>2017</v>
      </c>
      <c r="B3" s="2">
        <v>2017</v>
      </c>
      <c r="C3" s="2" t="s">
        <v>11</v>
      </c>
      <c r="D3" s="2">
        <v>0</v>
      </c>
      <c r="E3" s="2">
        <v>0</v>
      </c>
      <c r="F3" s="2">
        <v>0</v>
      </c>
      <c r="G3" s="2">
        <v>0</v>
      </c>
    </row>
    <row r="4" spans="1:7" x14ac:dyDescent="0.25">
      <c r="A4" s="2">
        <v>2017</v>
      </c>
      <c r="B4" s="2">
        <v>2018</v>
      </c>
      <c r="C4" s="2" t="s">
        <v>11</v>
      </c>
      <c r="D4" s="2">
        <v>0</v>
      </c>
      <c r="E4" s="2">
        <v>0</v>
      </c>
      <c r="F4" s="2">
        <v>0</v>
      </c>
      <c r="G4" s="2">
        <v>0</v>
      </c>
    </row>
    <row r="5" spans="1:7" x14ac:dyDescent="0.25">
      <c r="A5" s="2">
        <v>2018</v>
      </c>
      <c r="B5" s="2">
        <v>2019</v>
      </c>
      <c r="C5" s="2" t="s">
        <v>11</v>
      </c>
      <c r="D5" s="2">
        <v>0</v>
      </c>
      <c r="E5" s="2">
        <v>0</v>
      </c>
      <c r="F5" s="2">
        <v>0</v>
      </c>
      <c r="G5" s="2">
        <v>0</v>
      </c>
    </row>
    <row r="6" spans="1:7" x14ac:dyDescent="0.25">
      <c r="A6" s="2">
        <f>A5+1</f>
        <v>2019</v>
      </c>
      <c r="B6" s="2">
        <f t="shared" ref="B6:B9" si="0">B5+1</f>
        <v>2020</v>
      </c>
      <c r="C6" s="2" t="s">
        <v>11</v>
      </c>
      <c r="D6" s="2">
        <v>0</v>
      </c>
      <c r="E6" s="2">
        <v>0</v>
      </c>
      <c r="F6" s="2">
        <v>0</v>
      </c>
      <c r="G6" s="2">
        <v>0</v>
      </c>
    </row>
    <row r="7" spans="1:7" x14ac:dyDescent="0.25">
      <c r="A7" s="2">
        <f>A6+1</f>
        <v>2020</v>
      </c>
      <c r="B7" s="2">
        <f t="shared" si="0"/>
        <v>2021</v>
      </c>
      <c r="C7" s="2" t="s">
        <v>11</v>
      </c>
      <c r="D7" s="2">
        <v>0</v>
      </c>
      <c r="E7" s="2">
        <v>0</v>
      </c>
      <c r="F7" s="2">
        <v>0</v>
      </c>
      <c r="G7" s="2">
        <v>0</v>
      </c>
    </row>
    <row r="8" spans="1:7" x14ac:dyDescent="0.25">
      <c r="A8" s="2">
        <f>A7+1</f>
        <v>2021</v>
      </c>
      <c r="B8" s="2">
        <f t="shared" si="0"/>
        <v>2022</v>
      </c>
      <c r="C8" s="2" t="s">
        <v>11</v>
      </c>
      <c r="D8" s="2">
        <v>0</v>
      </c>
      <c r="E8" s="2">
        <v>0</v>
      </c>
      <c r="F8" s="2">
        <v>0</v>
      </c>
      <c r="G8" s="2">
        <v>0</v>
      </c>
    </row>
    <row r="9" spans="1:7" x14ac:dyDescent="0.25">
      <c r="A9" s="2">
        <f>A8+1</f>
        <v>2022</v>
      </c>
      <c r="B9" s="2">
        <f t="shared" si="0"/>
        <v>2023</v>
      </c>
      <c r="C9" s="2" t="s">
        <v>11</v>
      </c>
      <c r="D9" s="2">
        <v>0</v>
      </c>
      <c r="E9" s="2">
        <v>0</v>
      </c>
      <c r="F9" s="2">
        <v>0</v>
      </c>
      <c r="G9" s="2">
        <v>0</v>
      </c>
    </row>
    <row r="10" spans="1:7" x14ac:dyDescent="0.25">
      <c r="A10" s="2">
        <f>A9+1</f>
        <v>2023</v>
      </c>
      <c r="B10" s="2">
        <v>202309</v>
      </c>
      <c r="C10" s="2" t="s">
        <v>11</v>
      </c>
      <c r="D10" s="2">
        <v>0</v>
      </c>
      <c r="E10" s="2">
        <v>0</v>
      </c>
      <c r="F10" s="2">
        <v>0</v>
      </c>
      <c r="G10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RunSettings</vt:lpstr>
      <vt:lpstr>Variances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Edwin Afitile</dc:creator>
  <cp:keywords/>
  <dc:description/>
  <cp:lastModifiedBy>Lubasi Nkalolang</cp:lastModifiedBy>
  <cp:revision/>
  <dcterms:created xsi:type="dcterms:W3CDTF">2015-06-05T18:17:20Z</dcterms:created>
  <dcterms:modified xsi:type="dcterms:W3CDTF">2024-04-22T07:52:36Z</dcterms:modified>
  <cp:category/>
  <cp:contentStatus/>
</cp:coreProperties>
</file>