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1234\PCB drone project\Altium PCB Drone\BOM\"/>
    </mc:Choice>
  </mc:AlternateContent>
  <xr:revisionPtr revIDLastSave="0" documentId="13_ncr:1_{C694D7DA-EB1D-44C7-90E6-66FDAAC1DDD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1" l="1"/>
  <c r="F39" i="1"/>
  <c r="I27" i="1"/>
  <c r="H27" i="1"/>
  <c r="G35" i="1"/>
  <c r="G36" i="1"/>
  <c r="G37" i="1"/>
  <c r="G38" i="1"/>
  <c r="F34" i="1"/>
  <c r="F32" i="1"/>
  <c r="F33" i="1"/>
  <c r="F35" i="1"/>
  <c r="F36" i="1"/>
  <c r="F37" i="1"/>
  <c r="F38" i="1"/>
  <c r="F28" i="1"/>
  <c r="F29" i="1"/>
  <c r="F30" i="1"/>
  <c r="F31" i="1"/>
  <c r="G34" i="1"/>
  <c r="G33" i="1"/>
  <c r="G32" i="1"/>
  <c r="G31" i="1"/>
  <c r="G30" i="1"/>
  <c r="G29" i="1"/>
  <c r="G28" i="1"/>
  <c r="G27" i="1"/>
  <c r="F27" i="1"/>
  <c r="I23" i="1"/>
  <c r="I21" i="1"/>
  <c r="I18" i="1"/>
  <c r="I13" i="1"/>
  <c r="I9" i="1"/>
  <c r="H23" i="1"/>
  <c r="H21" i="1"/>
  <c r="H18" i="1"/>
  <c r="H13" i="1"/>
  <c r="H9" i="1"/>
  <c r="G25" i="1"/>
  <c r="G26" i="1"/>
  <c r="G24" i="1"/>
  <c r="G23" i="1"/>
  <c r="F26" i="1"/>
  <c r="F25" i="1"/>
  <c r="F24" i="1"/>
  <c r="F23" i="1"/>
  <c r="G21" i="1"/>
  <c r="G22" i="1"/>
  <c r="F21" i="1"/>
  <c r="F22" i="1"/>
  <c r="F10" i="1"/>
  <c r="F11" i="1"/>
  <c r="F12" i="1"/>
  <c r="F13" i="1"/>
  <c r="F14" i="1"/>
  <c r="F15" i="1"/>
  <c r="F16" i="1"/>
  <c r="F17" i="1"/>
  <c r="F18" i="1"/>
  <c r="F19" i="1"/>
  <c r="F20" i="1"/>
  <c r="F9" i="1"/>
  <c r="G10" i="1"/>
  <c r="G11" i="1"/>
  <c r="G12" i="1"/>
  <c r="G9" i="1"/>
  <c r="G20" i="1"/>
  <c r="G19" i="1"/>
  <c r="G18" i="1"/>
  <c r="G14" i="1" l="1"/>
  <c r="G15" i="1"/>
  <c r="G16" i="1"/>
  <c r="G17" i="1"/>
  <c r="G13" i="1"/>
</calcChain>
</file>

<file path=xl/sharedStrings.xml><?xml version="1.0" encoding="utf-8"?>
<sst xmlns="http://schemas.openxmlformats.org/spreadsheetml/2006/main" count="53" uniqueCount="52">
  <si>
    <t>Mainboard</t>
  </si>
  <si>
    <t>ModemExt</t>
  </si>
  <si>
    <t>OpticalFlow</t>
  </si>
  <si>
    <t>Project Total:</t>
  </si>
  <si>
    <t>project total</t>
  </si>
  <si>
    <t>project cost</t>
  </si>
  <si>
    <t>sum</t>
  </si>
  <si>
    <t>Purchase Total:</t>
  </si>
  <si>
    <t>ordered total</t>
  </si>
  <si>
    <t>ordered cost</t>
  </si>
  <si>
    <t>PhaserFPV</t>
  </si>
  <si>
    <t>Lipo usb charger</t>
  </si>
  <si>
    <t>BT2.0 con</t>
  </si>
  <si>
    <t>300mAh Lipo 30C(BT2.0)</t>
  </si>
  <si>
    <t>340mAh Lipo</t>
  </si>
  <si>
    <t>propeller 0.8mm 4Bld 4+4</t>
  </si>
  <si>
    <t>digikey</t>
  </si>
  <si>
    <t>Mainboard components</t>
  </si>
  <si>
    <t>ModemExt components</t>
  </si>
  <si>
    <t>OpticalFlowExt components</t>
  </si>
  <si>
    <t>Element14</t>
  </si>
  <si>
    <t>SIP32431</t>
  </si>
  <si>
    <t>ST Link V2</t>
  </si>
  <si>
    <t>LED RGB 5050</t>
  </si>
  <si>
    <t>Unit price</t>
  </si>
  <si>
    <t>Quantity(project)</t>
  </si>
  <si>
    <t>Quantity(ordered)</t>
  </si>
  <si>
    <t>Sum(ordered)</t>
  </si>
  <si>
    <t>Amazon</t>
  </si>
  <si>
    <t>VR Headset</t>
  </si>
  <si>
    <t>Other</t>
  </si>
  <si>
    <t>Sum(project)</t>
  </si>
  <si>
    <t>WT03 camera</t>
  </si>
  <si>
    <t>PCB way</t>
  </si>
  <si>
    <t>ModemeExt</t>
  </si>
  <si>
    <t>OpticalFlowExt</t>
  </si>
  <si>
    <t>Delivery</t>
  </si>
  <si>
    <t>Cost(project)</t>
  </si>
  <si>
    <t>Cost(ordered)</t>
  </si>
  <si>
    <t>Taobao</t>
  </si>
  <si>
    <t>JoyCon</t>
  </si>
  <si>
    <t>NRF24L01</t>
  </si>
  <si>
    <t>5.8G receiver</t>
  </si>
  <si>
    <t>PMW3901MB</t>
  </si>
  <si>
    <t>ST LINK v2 dongle</t>
  </si>
  <si>
    <t>breadboard</t>
  </si>
  <si>
    <t>usb3.0 ext</t>
  </si>
  <si>
    <t>FTDI</t>
  </si>
  <si>
    <t>BLUEPILL</t>
  </si>
  <si>
    <t>716 dc motor</t>
  </si>
  <si>
    <t>cf2 props</t>
  </si>
  <si>
    <t>cf2 716 dc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</si>
</sst>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3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9"/>
  <sheetViews>
    <sheetView tabSelected="1" topLeftCell="A6" workbookViewId="0">
      <selection activeCell="L28" sqref="L28"/>
    </sheetView>
  </sheetViews>
  <sheetFormatPr defaultRowHeight="15" x14ac:dyDescent="0.25"/>
  <cols>
    <col min="1" max="1" width="11.42578125" customWidth="1"/>
    <col min="2" max="2" width="26.85546875" customWidth="1"/>
    <col min="3" max="3" width="12.5703125" customWidth="1"/>
    <col min="4" max="4" width="16" customWidth="1"/>
    <col min="5" max="5" width="17.5703125" bestFit="1" customWidth="1"/>
    <col min="6" max="6" width="12.5703125" bestFit="1" customWidth="1"/>
    <col min="7" max="7" width="13.5703125" bestFit="1" customWidth="1"/>
    <col min="8" max="8" width="12.5703125" bestFit="1" customWidth="1"/>
    <col min="9" max="9" width="13.5703125" bestFit="1" customWidth="1"/>
  </cols>
  <sheetData>
    <row r="2" spans="1:9" x14ac:dyDescent="0.25">
      <c r="C2" t="s">
        <v>0</v>
      </c>
      <c r="D2" t="s">
        <v>1</v>
      </c>
      <c r="E2" t="s">
        <v>2</v>
      </c>
    </row>
    <row r="3" spans="1:9" x14ac:dyDescent="0.25">
      <c r="C3" t="s">
        <v>3</v>
      </c>
      <c r="D3" t="s">
        <v>4</v>
      </c>
      <c r="E3" t="s">
        <v>5</v>
      </c>
      <c r="F3" t="s">
        <v>6</v>
      </c>
    </row>
    <row r="4" spans="1:9" x14ac:dyDescent="0.25">
      <c r="C4">
        <v>74.366700000000009</v>
      </c>
      <c r="D4">
        <v>151.46339999999998</v>
      </c>
      <c r="E4">
        <v>18.254899999999999</v>
      </c>
      <c r="F4">
        <v>244.08499999999998</v>
      </c>
    </row>
    <row r="5" spans="1:9" x14ac:dyDescent="0.25">
      <c r="C5" t="s">
        <v>7</v>
      </c>
      <c r="D5" t="s">
        <v>8</v>
      </c>
      <c r="E5" t="s">
        <v>9</v>
      </c>
    </row>
    <row r="6" spans="1:9" x14ac:dyDescent="0.25">
      <c r="C6">
        <v>207.69600000000003</v>
      </c>
      <c r="D6">
        <v>167.98500000000001</v>
      </c>
      <c r="E6">
        <v>23.16</v>
      </c>
      <c r="F6">
        <v>398.84100000000007</v>
      </c>
    </row>
    <row r="8" spans="1:9" x14ac:dyDescent="0.25">
      <c r="A8" s="11"/>
      <c r="B8" s="12"/>
      <c r="C8" s="12" t="s">
        <v>24</v>
      </c>
      <c r="D8" s="12" t="s">
        <v>25</v>
      </c>
      <c r="E8" s="12" t="s">
        <v>26</v>
      </c>
      <c r="F8" s="12" t="s">
        <v>37</v>
      </c>
      <c r="G8" s="12" t="s">
        <v>38</v>
      </c>
      <c r="H8" s="11" t="s">
        <v>31</v>
      </c>
      <c r="I8" s="13" t="s">
        <v>27</v>
      </c>
    </row>
    <row r="9" spans="1:9" x14ac:dyDescent="0.25">
      <c r="A9" s="1" t="s">
        <v>16</v>
      </c>
      <c r="B9" s="2" t="s">
        <v>17</v>
      </c>
      <c r="C9" s="2">
        <v>74.400000000000006</v>
      </c>
      <c r="D9" s="2">
        <v>1</v>
      </c>
      <c r="E9" s="2">
        <v>1</v>
      </c>
      <c r="F9" s="2">
        <f>C9*D9</f>
        <v>74.400000000000006</v>
      </c>
      <c r="G9" s="2">
        <f>C9*E9</f>
        <v>74.400000000000006</v>
      </c>
      <c r="H9" s="1">
        <f>SUM(C9:C11)</f>
        <v>244.20000000000002</v>
      </c>
      <c r="I9" s="9">
        <f>SUM(G9:G12)</f>
        <v>398.84100000000007</v>
      </c>
    </row>
    <row r="10" spans="1:9" x14ac:dyDescent="0.25">
      <c r="A10" s="3"/>
      <c r="B10" s="4" t="s">
        <v>18</v>
      </c>
      <c r="C10" s="4">
        <v>151.5</v>
      </c>
      <c r="D10" s="4">
        <v>1</v>
      </c>
      <c r="E10" s="4">
        <v>1</v>
      </c>
      <c r="F10" s="4">
        <f t="shared" ref="F10:F38" si="0">C10*D10</f>
        <v>151.5</v>
      </c>
      <c r="G10" s="4">
        <f>C10*E10</f>
        <v>151.5</v>
      </c>
      <c r="H10" s="3"/>
      <c r="I10" s="5"/>
    </row>
    <row r="11" spans="1:9" x14ac:dyDescent="0.25">
      <c r="A11" s="3"/>
      <c r="B11" s="4" t="s">
        <v>19</v>
      </c>
      <c r="C11" s="4">
        <v>18.3</v>
      </c>
      <c r="D11" s="4">
        <v>1</v>
      </c>
      <c r="E11" s="4">
        <v>1</v>
      </c>
      <c r="F11" s="4">
        <f t="shared" si="0"/>
        <v>18.3</v>
      </c>
      <c r="G11" s="4">
        <f>C11*E11</f>
        <v>18.3</v>
      </c>
      <c r="H11" s="3"/>
      <c r="I11" s="5"/>
    </row>
    <row r="12" spans="1:9" x14ac:dyDescent="0.25">
      <c r="A12" s="6"/>
      <c r="B12" s="7" t="s">
        <v>30</v>
      </c>
      <c r="C12" s="7">
        <v>154.64100000000005</v>
      </c>
      <c r="D12" s="7"/>
      <c r="E12" s="7">
        <v>1</v>
      </c>
      <c r="F12" s="7">
        <f t="shared" si="0"/>
        <v>0</v>
      </c>
      <c r="G12" s="7">
        <f>C12*E12</f>
        <v>154.64100000000005</v>
      </c>
      <c r="H12" s="6"/>
      <c r="I12" s="8"/>
    </row>
    <row r="13" spans="1:9" x14ac:dyDescent="0.25">
      <c r="A13" s="1" t="s">
        <v>10</v>
      </c>
      <c r="B13" s="2" t="s">
        <v>11</v>
      </c>
      <c r="C13" s="2">
        <v>23.95</v>
      </c>
      <c r="D13" s="2"/>
      <c r="E13" s="2">
        <v>1</v>
      </c>
      <c r="F13" s="2">
        <f t="shared" si="0"/>
        <v>0</v>
      </c>
      <c r="G13" s="2">
        <f>C13*E13</f>
        <v>23.95</v>
      </c>
      <c r="H13" s="1">
        <f>SUM(F13:F17)</f>
        <v>16.899999999999999</v>
      </c>
      <c r="I13" s="14">
        <f>SUM(G13:G17)</f>
        <v>60.75</v>
      </c>
    </row>
    <row r="14" spans="1:9" x14ac:dyDescent="0.25">
      <c r="A14" s="3"/>
      <c r="B14" s="4" t="s">
        <v>12</v>
      </c>
      <c r="C14" s="4">
        <v>2.5</v>
      </c>
      <c r="D14" s="4">
        <v>1</v>
      </c>
      <c r="E14" s="4">
        <v>2</v>
      </c>
      <c r="F14" s="4">
        <f t="shared" si="0"/>
        <v>2.5</v>
      </c>
      <c r="G14" s="4">
        <f>C14*E14</f>
        <v>5</v>
      </c>
      <c r="H14" s="3"/>
      <c r="I14" s="5"/>
    </row>
    <row r="15" spans="1:9" x14ac:dyDescent="0.25">
      <c r="A15" s="3"/>
      <c r="B15" s="4" t="s">
        <v>13</v>
      </c>
      <c r="C15" s="4">
        <v>7.45</v>
      </c>
      <c r="D15" s="4">
        <v>1</v>
      </c>
      <c r="E15" s="4">
        <v>2</v>
      </c>
      <c r="F15" s="4">
        <f t="shared" si="0"/>
        <v>7.45</v>
      </c>
      <c r="G15" s="4">
        <f>C15*E15</f>
        <v>14.9</v>
      </c>
      <c r="H15" s="3"/>
      <c r="I15" s="5"/>
    </row>
    <row r="16" spans="1:9" x14ac:dyDescent="0.25">
      <c r="A16" s="3"/>
      <c r="B16" s="4" t="s">
        <v>14</v>
      </c>
      <c r="C16" s="4">
        <v>9.9499999999999993</v>
      </c>
      <c r="D16" s="4"/>
      <c r="E16" s="4">
        <v>1</v>
      </c>
      <c r="F16" s="4">
        <f t="shared" si="0"/>
        <v>0</v>
      </c>
      <c r="G16" s="4">
        <f>C16*E16</f>
        <v>9.9499999999999993</v>
      </c>
      <c r="H16" s="3"/>
      <c r="I16" s="5"/>
    </row>
    <row r="17" spans="1:9" x14ac:dyDescent="0.25">
      <c r="A17" s="6"/>
      <c r="B17" s="7" t="s">
        <v>15</v>
      </c>
      <c r="C17" s="7">
        <v>6.95</v>
      </c>
      <c r="D17" s="7">
        <v>1</v>
      </c>
      <c r="E17" s="7">
        <v>1</v>
      </c>
      <c r="F17" s="7">
        <f t="shared" si="0"/>
        <v>6.95</v>
      </c>
      <c r="G17" s="7">
        <f>C17*E17</f>
        <v>6.95</v>
      </c>
      <c r="H17" s="6"/>
      <c r="I17" s="8"/>
    </row>
    <row r="18" spans="1:9" x14ac:dyDescent="0.25">
      <c r="A18" s="1" t="s">
        <v>20</v>
      </c>
      <c r="B18" s="2" t="s">
        <v>21</v>
      </c>
      <c r="C18" s="2">
        <v>0.80800000000000005</v>
      </c>
      <c r="D18" s="2">
        <v>1</v>
      </c>
      <c r="E18" s="2">
        <v>4</v>
      </c>
      <c r="F18" s="2">
        <f t="shared" si="0"/>
        <v>0.80800000000000005</v>
      </c>
      <c r="G18" s="2">
        <f>C18*E18</f>
        <v>3.2320000000000002</v>
      </c>
      <c r="H18" s="1">
        <f>SUM(F18:F20)</f>
        <v>41.408000000000001</v>
      </c>
      <c r="I18" s="9">
        <f>SUM(G18:G20)</f>
        <v>52.231999999999999</v>
      </c>
    </row>
    <row r="19" spans="1:9" x14ac:dyDescent="0.25">
      <c r="A19" s="3"/>
      <c r="B19" s="4" t="s">
        <v>22</v>
      </c>
      <c r="C19" s="4">
        <v>37</v>
      </c>
      <c r="D19" s="4">
        <v>1</v>
      </c>
      <c r="E19" s="4">
        <v>1</v>
      </c>
      <c r="F19" s="4">
        <f t="shared" si="0"/>
        <v>37</v>
      </c>
      <c r="G19" s="4">
        <f>C19*E19</f>
        <v>37</v>
      </c>
      <c r="H19" s="3"/>
      <c r="I19" s="5"/>
    </row>
    <row r="20" spans="1:9" x14ac:dyDescent="0.25">
      <c r="A20" s="6"/>
      <c r="B20" s="7" t="s">
        <v>23</v>
      </c>
      <c r="C20" s="7">
        <v>1.2</v>
      </c>
      <c r="D20" s="7">
        <v>3</v>
      </c>
      <c r="E20" s="7">
        <v>10</v>
      </c>
      <c r="F20" s="7">
        <f t="shared" si="0"/>
        <v>3.5999999999999996</v>
      </c>
      <c r="G20" s="7">
        <f>C20*E20</f>
        <v>12</v>
      </c>
      <c r="H20" s="6"/>
      <c r="I20" s="8"/>
    </row>
    <row r="21" spans="1:9" x14ac:dyDescent="0.25">
      <c r="A21" s="1" t="s">
        <v>28</v>
      </c>
      <c r="B21" s="2" t="s">
        <v>29</v>
      </c>
      <c r="C21" s="2">
        <v>36</v>
      </c>
      <c r="D21" s="2"/>
      <c r="E21" s="2">
        <v>1</v>
      </c>
      <c r="F21" s="2">
        <f t="shared" si="0"/>
        <v>0</v>
      </c>
      <c r="G21" s="2">
        <f t="shared" ref="G21:G38" si="1">C21*E21</f>
        <v>36</v>
      </c>
      <c r="H21" s="1">
        <f>SUM(F21:F22)</f>
        <v>23</v>
      </c>
      <c r="I21" s="9">
        <f>SUM(G21:G22)</f>
        <v>59</v>
      </c>
    </row>
    <row r="22" spans="1:9" x14ac:dyDescent="0.25">
      <c r="A22" s="6"/>
      <c r="B22" s="7" t="s">
        <v>32</v>
      </c>
      <c r="C22" s="7">
        <v>23</v>
      </c>
      <c r="D22" s="7">
        <v>1</v>
      </c>
      <c r="E22" s="7">
        <v>1</v>
      </c>
      <c r="F22" s="7">
        <f t="shared" si="0"/>
        <v>23</v>
      </c>
      <c r="G22" s="7">
        <f t="shared" si="1"/>
        <v>23</v>
      </c>
      <c r="H22" s="6"/>
      <c r="I22" s="8"/>
    </row>
    <row r="23" spans="1:9" x14ac:dyDescent="0.25">
      <c r="A23" s="1" t="s">
        <v>33</v>
      </c>
      <c r="B23" s="2" t="s">
        <v>0</v>
      </c>
      <c r="C23" s="2">
        <v>69</v>
      </c>
      <c r="D23" s="2">
        <v>1</v>
      </c>
      <c r="E23" s="2">
        <v>1</v>
      </c>
      <c r="F23" s="2">
        <f t="shared" si="0"/>
        <v>69</v>
      </c>
      <c r="G23" s="2">
        <f t="shared" si="1"/>
        <v>69</v>
      </c>
      <c r="H23" s="1">
        <f>SUM(F23:F26)</f>
        <v>170</v>
      </c>
      <c r="I23" s="9">
        <f>SUM(G23:G26)</f>
        <v>170</v>
      </c>
    </row>
    <row r="24" spans="1:9" x14ac:dyDescent="0.25">
      <c r="A24" s="3"/>
      <c r="B24" s="4" t="s">
        <v>34</v>
      </c>
      <c r="C24" s="4">
        <v>69</v>
      </c>
      <c r="D24" s="4">
        <v>1</v>
      </c>
      <c r="E24" s="4">
        <v>1</v>
      </c>
      <c r="F24" s="4">
        <f t="shared" si="0"/>
        <v>69</v>
      </c>
      <c r="G24" s="4">
        <f t="shared" si="1"/>
        <v>69</v>
      </c>
      <c r="H24" s="3"/>
      <c r="I24" s="5"/>
    </row>
    <row r="25" spans="1:9" x14ac:dyDescent="0.25">
      <c r="A25" s="3"/>
      <c r="B25" s="4" t="s">
        <v>35</v>
      </c>
      <c r="C25" s="4">
        <v>7</v>
      </c>
      <c r="D25" s="4">
        <v>1</v>
      </c>
      <c r="E25" s="4">
        <v>1</v>
      </c>
      <c r="F25" s="4">
        <f t="shared" si="0"/>
        <v>7</v>
      </c>
      <c r="G25" s="4">
        <f t="shared" si="1"/>
        <v>7</v>
      </c>
      <c r="H25" s="3"/>
      <c r="I25" s="5"/>
    </row>
    <row r="26" spans="1:9" x14ac:dyDescent="0.25">
      <c r="A26" s="6"/>
      <c r="B26" s="7" t="s">
        <v>36</v>
      </c>
      <c r="C26" s="7">
        <v>25</v>
      </c>
      <c r="D26" s="7">
        <v>1</v>
      </c>
      <c r="E26" s="7">
        <v>1</v>
      </c>
      <c r="F26" s="7">
        <f t="shared" si="0"/>
        <v>25</v>
      </c>
      <c r="G26" s="7">
        <f t="shared" si="1"/>
        <v>25</v>
      </c>
      <c r="H26" s="6"/>
      <c r="I26" s="8"/>
    </row>
    <row r="27" spans="1:9" x14ac:dyDescent="0.25">
      <c r="A27" s="1" t="s">
        <v>39</v>
      </c>
      <c r="B27" s="15" t="s">
        <v>40</v>
      </c>
      <c r="C27" s="15">
        <v>4</v>
      </c>
      <c r="D27" s="15">
        <v>2</v>
      </c>
      <c r="E27" s="15">
        <v>6</v>
      </c>
      <c r="F27" s="15">
        <f t="shared" si="0"/>
        <v>8</v>
      </c>
      <c r="G27" s="16">
        <f t="shared" si="1"/>
        <v>24</v>
      </c>
      <c r="H27" s="1">
        <f>SUM(F27:F38)</f>
        <v>59</v>
      </c>
      <c r="I27" s="9">
        <f>SUM(G27:G38)</f>
        <v>160</v>
      </c>
    </row>
    <row r="28" spans="1:9" x14ac:dyDescent="0.25">
      <c r="A28" s="3"/>
      <c r="B28" s="10" t="s">
        <v>41</v>
      </c>
      <c r="C28" s="10">
        <v>3.5</v>
      </c>
      <c r="D28" s="10">
        <v>1</v>
      </c>
      <c r="E28" s="10">
        <v>2</v>
      </c>
      <c r="F28" s="10">
        <f t="shared" si="0"/>
        <v>3.5</v>
      </c>
      <c r="G28" s="17">
        <f t="shared" si="1"/>
        <v>7</v>
      </c>
      <c r="H28" s="3"/>
      <c r="I28" s="5"/>
    </row>
    <row r="29" spans="1:9" x14ac:dyDescent="0.25">
      <c r="A29" s="3"/>
      <c r="B29" s="10" t="s">
        <v>42</v>
      </c>
      <c r="C29" s="10">
        <v>20</v>
      </c>
      <c r="D29" s="10">
        <v>1</v>
      </c>
      <c r="E29" s="10">
        <v>1</v>
      </c>
      <c r="F29" s="10">
        <f t="shared" si="0"/>
        <v>20</v>
      </c>
      <c r="G29" s="17">
        <f t="shared" si="1"/>
        <v>20</v>
      </c>
      <c r="H29" s="3"/>
      <c r="I29" s="5"/>
    </row>
    <row r="30" spans="1:9" x14ac:dyDescent="0.25">
      <c r="A30" s="3"/>
      <c r="B30" s="10" t="s">
        <v>43</v>
      </c>
      <c r="C30" s="10">
        <v>4.5</v>
      </c>
      <c r="D30" s="10">
        <v>1</v>
      </c>
      <c r="E30" s="10">
        <v>2</v>
      </c>
      <c r="F30" s="10">
        <f t="shared" si="0"/>
        <v>4.5</v>
      </c>
      <c r="G30" s="17">
        <f t="shared" si="1"/>
        <v>9</v>
      </c>
      <c r="H30" s="3"/>
      <c r="I30" s="5"/>
    </row>
    <row r="31" spans="1:9" x14ac:dyDescent="0.25">
      <c r="A31" s="3"/>
      <c r="B31" s="10" t="s">
        <v>44</v>
      </c>
      <c r="C31" s="10">
        <v>4</v>
      </c>
      <c r="D31" s="10"/>
      <c r="E31" s="10">
        <v>1</v>
      </c>
      <c r="F31" s="10">
        <f t="shared" si="0"/>
        <v>0</v>
      </c>
      <c r="G31" s="17">
        <f t="shared" si="1"/>
        <v>4</v>
      </c>
      <c r="H31" s="3"/>
      <c r="I31" s="5"/>
    </row>
    <row r="32" spans="1:9" x14ac:dyDescent="0.25">
      <c r="A32" s="3"/>
      <c r="B32" s="10" t="s">
        <v>45</v>
      </c>
      <c r="C32" s="10">
        <v>0.5</v>
      </c>
      <c r="D32" s="4"/>
      <c r="E32" s="10">
        <v>3</v>
      </c>
      <c r="F32" s="10">
        <f t="shared" si="0"/>
        <v>0</v>
      </c>
      <c r="G32" s="17">
        <f t="shared" si="1"/>
        <v>1.5</v>
      </c>
      <c r="H32" s="3"/>
      <c r="I32" s="5"/>
    </row>
    <row r="33" spans="1:9" x14ac:dyDescent="0.25">
      <c r="A33" s="3"/>
      <c r="B33" s="10" t="s">
        <v>46</v>
      </c>
      <c r="C33" s="10">
        <v>4</v>
      </c>
      <c r="D33" s="4"/>
      <c r="E33" s="10">
        <v>2</v>
      </c>
      <c r="F33" s="10">
        <f t="shared" si="0"/>
        <v>0</v>
      </c>
      <c r="G33" s="17">
        <f t="shared" si="1"/>
        <v>8</v>
      </c>
      <c r="H33" s="3"/>
      <c r="I33" s="5"/>
    </row>
    <row r="34" spans="1:9" x14ac:dyDescent="0.25">
      <c r="A34" s="3"/>
      <c r="B34" s="10" t="s">
        <v>47</v>
      </c>
      <c r="C34" s="10">
        <v>2.5</v>
      </c>
      <c r="D34" s="4"/>
      <c r="E34" s="10">
        <v>3</v>
      </c>
      <c r="F34" s="10">
        <f>C34*D34</f>
        <v>0</v>
      </c>
      <c r="G34" s="17">
        <f t="shared" si="1"/>
        <v>7.5</v>
      </c>
      <c r="H34" s="3"/>
      <c r="I34" s="5"/>
    </row>
    <row r="35" spans="1:9" x14ac:dyDescent="0.25">
      <c r="A35" s="3"/>
      <c r="B35" s="10" t="s">
        <v>48</v>
      </c>
      <c r="C35" s="10">
        <v>3</v>
      </c>
      <c r="D35" s="4"/>
      <c r="E35" s="4">
        <v>3</v>
      </c>
      <c r="F35" s="10">
        <f t="shared" si="0"/>
        <v>0</v>
      </c>
      <c r="G35" s="17">
        <f t="shared" si="1"/>
        <v>9</v>
      </c>
      <c r="H35" s="3"/>
      <c r="I35" s="5"/>
    </row>
    <row r="36" spans="1:9" x14ac:dyDescent="0.25">
      <c r="A36" s="3"/>
      <c r="B36" s="10" t="s">
        <v>49</v>
      </c>
      <c r="C36" s="10">
        <v>1</v>
      </c>
      <c r="D36" s="4"/>
      <c r="E36" s="4">
        <v>8</v>
      </c>
      <c r="F36" s="10">
        <f t="shared" si="0"/>
        <v>0</v>
      </c>
      <c r="G36" s="17">
        <f t="shared" si="1"/>
        <v>8</v>
      </c>
      <c r="H36" s="3"/>
      <c r="I36" s="5"/>
    </row>
    <row r="37" spans="1:9" x14ac:dyDescent="0.25">
      <c r="A37" s="3"/>
      <c r="B37" s="10" t="s">
        <v>50</v>
      </c>
      <c r="C37" s="10">
        <v>7</v>
      </c>
      <c r="D37" s="4">
        <v>1</v>
      </c>
      <c r="E37" s="4">
        <v>2</v>
      </c>
      <c r="F37" s="10">
        <f t="shared" si="0"/>
        <v>7</v>
      </c>
      <c r="G37" s="17">
        <f t="shared" si="1"/>
        <v>14</v>
      </c>
      <c r="H37" s="3"/>
      <c r="I37" s="5"/>
    </row>
    <row r="38" spans="1:9" x14ac:dyDescent="0.25">
      <c r="A38" s="6"/>
      <c r="B38" s="18" t="s">
        <v>51</v>
      </c>
      <c r="C38" s="18">
        <v>16</v>
      </c>
      <c r="D38" s="7">
        <v>1</v>
      </c>
      <c r="E38" s="7">
        <v>3</v>
      </c>
      <c r="F38" s="18">
        <f t="shared" si="0"/>
        <v>16</v>
      </c>
      <c r="G38" s="19">
        <f t="shared" si="1"/>
        <v>48</v>
      </c>
      <c r="H38" s="6"/>
      <c r="I38" s="8"/>
    </row>
    <row r="39" spans="1:9" x14ac:dyDescent="0.25">
      <c r="F39" s="10">
        <f>SUM(F9:F38)</f>
        <v>554.50800000000004</v>
      </c>
      <c r="G39" s="17">
        <f>SUM(G9:G38)</f>
        <v>900.82300000000009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emptyEX</dc:creator>
  <cp:lastModifiedBy>emptyEX</cp:lastModifiedBy>
  <dcterms:created xsi:type="dcterms:W3CDTF">2015-06-05T18:17:20Z</dcterms:created>
  <dcterms:modified xsi:type="dcterms:W3CDTF">2020-07-23T01:28:21Z</dcterms:modified>
</cp:coreProperties>
</file>