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rui\Desktop\结算交付件\"/>
    </mc:Choice>
  </mc:AlternateContent>
  <bookViews>
    <workbookView xWindow="0" yWindow="0" windowWidth="20490" windowHeight="8850" tabRatio="939" activeTab="8"/>
  </bookViews>
  <sheets>
    <sheet name="大纲" sheetId="17" r:id="rId1"/>
    <sheet name="修改记录" sheetId="10" r:id="rId2"/>
    <sheet name="目录" sheetId="18" r:id="rId3"/>
    <sheet name="Sheet3" sheetId="22" state="hidden" r:id="rId4"/>
    <sheet name="Sheet2" sheetId="21" state="hidden" r:id="rId5"/>
    <sheet name="Sheet4" sheetId="23" r:id="rId6"/>
    <sheet name="脚本清单" sheetId="20" r:id="rId7"/>
    <sheet name="债券指标表" sheetId="1" state="hidden" r:id="rId8"/>
    <sheet name="债券指标档位表" sheetId="2" r:id="rId9"/>
    <sheet name="债券评级模型表" sheetId="4" r:id="rId10"/>
    <sheet name="债券评级子模型表" sheetId="5" r:id="rId11"/>
    <sheet name="评级代码映射表" sheetId="8" r:id="rId12"/>
    <sheet name="用户行为日志表" sheetId="12" r:id="rId13"/>
    <sheet name="评级指标值表" sheetId="9" r:id="rId14"/>
    <sheet name="债券评级指标表" sheetId="11" r:id="rId15"/>
    <sheet name="模型支持债券类型表" sheetId="13" r:id="rId16"/>
    <sheet name="债券评级记录表" sheetId="14" r:id="rId17"/>
    <sheet name="债券抵质押品" sheetId="15" r:id="rId18"/>
    <sheet name="债券担保人" sheetId="16" r:id="rId19"/>
    <sheet name="利润表" sheetId="19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2" l="1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1" i="22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1" i="21"/>
  <c r="A2" i="18" l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</calcChain>
</file>

<file path=xl/sharedStrings.xml><?xml version="1.0" encoding="utf-8"?>
<sst xmlns="http://schemas.openxmlformats.org/spreadsheetml/2006/main" count="1553" uniqueCount="1100">
  <si>
    <t>返回目录</t>
  </si>
  <si>
    <t>债券指标表</t>
  </si>
  <si>
    <t>目标表中文字段</t>
    <phoneticPr fontId="2" type="noConversion"/>
  </si>
  <si>
    <t>目标表英文字段</t>
    <phoneticPr fontId="4" type="noConversion"/>
  </si>
  <si>
    <t>类型</t>
  </si>
  <si>
    <t>是否为空</t>
    <phoneticPr fontId="2" type="noConversion"/>
  </si>
  <si>
    <t>说明</t>
    <phoneticPr fontId="2" type="noConversion"/>
  </si>
  <si>
    <t>指标代码</t>
    <phoneticPr fontId="4" type="noConversion"/>
  </si>
  <si>
    <t>FACTOR_CD</t>
    <phoneticPr fontId="4" type="noConversion"/>
  </si>
  <si>
    <t>VARCHAR2(30)</t>
    <phoneticPr fontId="4" type="noConversion"/>
  </si>
  <si>
    <t>NOT NULL</t>
  </si>
  <si>
    <t>指标名称</t>
    <phoneticPr fontId="4" type="noConversion"/>
  </si>
  <si>
    <t>FACTOR_NM</t>
    <phoneticPr fontId="4" type="noConversion"/>
  </si>
  <si>
    <t>VARCHAR2(200)</t>
    <phoneticPr fontId="4" type="noConversion"/>
  </si>
  <si>
    <t>指标类型</t>
    <phoneticPr fontId="4" type="noConversion"/>
  </si>
  <si>
    <t>FACTOR_TYPE</t>
    <phoneticPr fontId="4" type="noConversion"/>
  </si>
  <si>
    <t>VARCHAR2(60)</t>
    <phoneticPr fontId="4" type="noConversion"/>
  </si>
  <si>
    <t>NOT NULL</t>
    <phoneticPr fontId="4" type="noConversion"/>
  </si>
  <si>
    <t>上级指标代码</t>
    <phoneticPr fontId="4" type="noConversion"/>
  </si>
  <si>
    <t>PARENT_FACTOR_CD</t>
    <phoneticPr fontId="4" type="noConversion"/>
  </si>
  <si>
    <t>指标层次</t>
    <phoneticPr fontId="4" type="noConversion"/>
  </si>
  <si>
    <t>FACTOR_LEVEL</t>
    <phoneticPr fontId="4" type="noConversion"/>
  </si>
  <si>
    <t>INTEGER</t>
    <phoneticPr fontId="4" type="noConversion"/>
  </si>
  <si>
    <t>NOT NULL</t>
    <phoneticPr fontId="4" type="noConversion"/>
  </si>
  <si>
    <t>指标描述</t>
    <phoneticPr fontId="4" type="noConversion"/>
  </si>
  <si>
    <t>DESCRIPTION</t>
    <phoneticPr fontId="4" type="noConversion"/>
  </si>
  <si>
    <t>VARCHAR2(1000)</t>
    <phoneticPr fontId="4" type="noConversion"/>
  </si>
  <si>
    <t>指标中文公式</t>
    <phoneticPr fontId="2" type="noConversion"/>
  </si>
  <si>
    <t>FORMULA_CH</t>
    <phoneticPr fontId="2" type="noConversion"/>
  </si>
  <si>
    <t>VARCHAR2(2000)</t>
    <phoneticPr fontId="4" type="noConversion"/>
  </si>
  <si>
    <t>指标英文公式</t>
    <phoneticPr fontId="2" type="noConversion"/>
  </si>
  <si>
    <t>FORMULA_EN</t>
    <phoneticPr fontId="2" type="noConversion"/>
  </si>
  <si>
    <t>备注</t>
    <phoneticPr fontId="4" type="noConversion"/>
  </si>
  <si>
    <t>REMARK</t>
    <phoneticPr fontId="4" type="noConversion"/>
  </si>
  <si>
    <t>VARCHAR2(1000)</t>
    <phoneticPr fontId="4" type="noConversion"/>
  </si>
  <si>
    <t>是否删除</t>
    <phoneticPr fontId="4" type="noConversion"/>
  </si>
  <si>
    <t>ISDEL</t>
    <phoneticPr fontId="4" type="noConversion"/>
  </si>
  <si>
    <t>INTEGER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</si>
  <si>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</si>
  <si>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</si>
  <si>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</si>
  <si>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</si>
  <si>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</si>
  <si>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</si>
  <si>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</si>
  <si>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</si>
  <si>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</si>
  <si>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</si>
  <si>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债券指标档位表</t>
    <phoneticPr fontId="2" type="noConversion"/>
  </si>
  <si>
    <t>目标表英文字段</t>
    <phoneticPr fontId="2" type="noConversion"/>
  </si>
  <si>
    <t>目标类型</t>
    <phoneticPr fontId="4" type="noConversion"/>
  </si>
  <si>
    <t>说明</t>
    <phoneticPr fontId="2" type="noConversion"/>
  </si>
  <si>
    <t>档位标识符</t>
    <phoneticPr fontId="4" type="noConversion"/>
  </si>
  <si>
    <t>BOND_FACTOR_OPTION_SID</t>
    <phoneticPr fontId="4" type="noConversion"/>
  </si>
  <si>
    <t>NUMBER(16)</t>
    <phoneticPr fontId="4" type="noConversion"/>
  </si>
  <si>
    <t>NOT NULL</t>
    <phoneticPr fontId="4" type="noConversion"/>
  </si>
  <si>
    <t>SEQ_BOND_FACTOR_OPTION</t>
    <phoneticPr fontId="4" type="noConversion"/>
  </si>
  <si>
    <t>FACTOR_CD</t>
    <phoneticPr fontId="4" type="noConversion"/>
  </si>
  <si>
    <t>VARCHAR2(30)</t>
    <phoneticPr fontId="4" type="noConversion"/>
  </si>
  <si>
    <t>NOT NULL</t>
    <phoneticPr fontId="4" type="noConversion"/>
  </si>
  <si>
    <t>BOND_FACTOR.FACTOR_CD</t>
    <phoneticPr fontId="4" type="noConversion"/>
  </si>
  <si>
    <t>指标档位分类</t>
    <phoneticPr fontId="4" type="noConversion"/>
  </si>
  <si>
    <t>OPTION_TYPE</t>
    <phoneticPr fontId="4" type="noConversion"/>
  </si>
  <si>
    <t>VARCHAR2(300)</t>
    <phoneticPr fontId="4" type="noConversion"/>
  </si>
  <si>
    <t>指标档位</t>
    <phoneticPr fontId="4" type="noConversion"/>
  </si>
  <si>
    <t>OPTION</t>
    <phoneticPr fontId="4" type="noConversion"/>
  </si>
  <si>
    <t>VARCHAR2(300)</t>
    <phoneticPr fontId="4" type="noConversion"/>
  </si>
  <si>
    <t>指标档位值</t>
    <phoneticPr fontId="4" type="noConversion"/>
  </si>
  <si>
    <t>OPTION_NUM</t>
    <phoneticPr fontId="4" type="noConversion"/>
  </si>
  <si>
    <t>调整系数</t>
    <phoneticPr fontId="4" type="noConversion"/>
  </si>
  <si>
    <t>RATIO</t>
    <phoneticPr fontId="4" type="noConversion"/>
  </si>
  <si>
    <t>NUMBER(10,4)</t>
    <phoneticPr fontId="4" type="noConversion"/>
  </si>
  <si>
    <t>LGD下限设置</t>
    <phoneticPr fontId="4" type="noConversion"/>
  </si>
  <si>
    <t>LOW_BOUND</t>
    <phoneticPr fontId="4" type="noConversion"/>
  </si>
  <si>
    <t>REMARK</t>
    <phoneticPr fontId="4" type="noConversion"/>
  </si>
  <si>
    <t>VARCHAR2(1000)</t>
    <phoneticPr fontId="4" type="noConversion"/>
  </si>
  <si>
    <t>是否删除</t>
    <phoneticPr fontId="4" type="noConversion"/>
  </si>
  <si>
    <t>ISDEL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</si>
  <si>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</si>
  <si>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</si>
  <si>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</si>
  <si>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</si>
  <si>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</si>
  <si>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</si>
  <si>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</si>
  <si>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UPDT_DT</t>
    <phoneticPr fontId="4" type="noConversion"/>
  </si>
  <si>
    <t>TIMESTAMP</t>
    <phoneticPr fontId="4" type="noConversion"/>
  </si>
  <si>
    <t>目标类型</t>
    <phoneticPr fontId="4" type="noConversion"/>
  </si>
  <si>
    <t>说明</t>
    <phoneticPr fontId="2" type="noConversion"/>
  </si>
  <si>
    <t>NUMBER(16)</t>
    <phoneticPr fontId="4" type="noConversion"/>
  </si>
  <si>
    <t>VARCHAR2(30)</t>
    <phoneticPr fontId="4" type="noConversion"/>
  </si>
  <si>
    <t>INTEGER</t>
    <phoneticPr fontId="4" type="noConversion"/>
  </si>
  <si>
    <t>债券评级模型表</t>
    <phoneticPr fontId="2" type="noConversion"/>
  </si>
  <si>
    <t>说明</t>
    <phoneticPr fontId="2" type="noConversion"/>
  </si>
  <si>
    <t>模型标识符</t>
    <phoneticPr fontId="4" type="noConversion"/>
  </si>
  <si>
    <t>MODEL_ID</t>
    <phoneticPr fontId="4" type="noConversion"/>
  </si>
  <si>
    <t>SEQ_BOND_RATING_MODEL</t>
    <phoneticPr fontId="4" type="noConversion"/>
  </si>
  <si>
    <t>模型代码</t>
    <phoneticPr fontId="4" type="noConversion"/>
  </si>
  <si>
    <t>MODEL_CD</t>
    <phoneticPr fontId="4" type="noConversion"/>
  </si>
  <si>
    <t>VARCHAR2(30)</t>
    <phoneticPr fontId="4" type="noConversion"/>
  </si>
  <si>
    <t>模型名称</t>
    <phoneticPr fontId="4" type="noConversion"/>
  </si>
  <si>
    <t>MODEL_NM</t>
    <phoneticPr fontId="4" type="noConversion"/>
  </si>
  <si>
    <t>VARCHAR2(100)</t>
    <phoneticPr fontId="4" type="noConversion"/>
  </si>
  <si>
    <t>模型描述</t>
    <phoneticPr fontId="4" type="noConversion"/>
  </si>
  <si>
    <t>MODEL_DESC</t>
    <phoneticPr fontId="4" type="noConversion"/>
  </si>
  <si>
    <t>VARCHAR2(1000)</t>
    <phoneticPr fontId="4" type="noConversion"/>
  </si>
  <si>
    <t>模型中文公式</t>
    <phoneticPr fontId="2" type="noConversion"/>
  </si>
  <si>
    <t>FORMULA_CH</t>
    <phoneticPr fontId="2" type="noConversion"/>
  </si>
  <si>
    <t>VARCHAR2(2000)</t>
    <phoneticPr fontId="4" type="noConversion"/>
  </si>
  <si>
    <t>模型英文公式</t>
    <phoneticPr fontId="2" type="noConversion"/>
  </si>
  <si>
    <t>VARCHAR2(2000)</t>
    <phoneticPr fontId="4" type="noConversion"/>
  </si>
  <si>
    <t>版本</t>
    <phoneticPr fontId="4" type="noConversion"/>
  </si>
  <si>
    <t>VERSION</t>
    <phoneticPr fontId="4" type="noConversion"/>
  </si>
  <si>
    <t>NUMBER(10,4)</t>
    <phoneticPr fontId="4" type="noConversion"/>
  </si>
  <si>
    <t>CLIENT_ID</t>
    <phoneticPr fontId="4" type="noConversion"/>
  </si>
  <si>
    <t>NUMBER(16)</t>
    <phoneticPr fontId="4" type="noConversion"/>
  </si>
  <si>
    <t>UPDT_BY</t>
    <phoneticPr fontId="4" type="noConversion"/>
  </si>
  <si>
    <t>NUMBER(16)</t>
    <phoneticPr fontId="2" type="noConversion"/>
  </si>
  <si>
    <t>更新时间</t>
    <phoneticPr fontId="4" type="noConversion"/>
  </si>
  <si>
    <t>目标表中文字段</t>
    <phoneticPr fontId="2" type="noConversion"/>
  </si>
  <si>
    <t>目标表英文字段</t>
    <phoneticPr fontId="2" type="noConversion"/>
  </si>
  <si>
    <t>子模型标识符</t>
    <phoneticPr fontId="4" type="noConversion"/>
  </si>
  <si>
    <t>SUBMODEL_ID</t>
    <phoneticPr fontId="4" type="noConversion"/>
  </si>
  <si>
    <t>SEQ_BOND_RATING_SUBMODEL</t>
    <phoneticPr fontId="4" type="noConversion"/>
  </si>
  <si>
    <t>子模型代码</t>
    <phoneticPr fontId="4" type="noConversion"/>
  </si>
  <si>
    <t>SUBMODEL_CD</t>
    <phoneticPr fontId="4" type="noConversion"/>
  </si>
  <si>
    <t>子模型名称</t>
    <phoneticPr fontId="4" type="noConversion"/>
  </si>
  <si>
    <t>SUBMODEL_NM</t>
    <phoneticPr fontId="4" type="noConversion"/>
  </si>
  <si>
    <t>子模型描述</t>
    <phoneticPr fontId="4" type="noConversion"/>
  </si>
  <si>
    <t>SUBMODEL_DESC</t>
    <phoneticPr fontId="4" type="noConversion"/>
  </si>
  <si>
    <t>模型标识符</t>
    <phoneticPr fontId="4" type="noConversion"/>
  </si>
  <si>
    <t>MODEL_ID</t>
    <phoneticPr fontId="4" type="noConversion"/>
  </si>
  <si>
    <t>NUMBER(16)</t>
    <phoneticPr fontId="4" type="noConversion"/>
  </si>
  <si>
    <t>BOND_RATING_MODEL.MODEL_ID</t>
    <phoneticPr fontId="4" type="noConversion"/>
  </si>
  <si>
    <t>子模型中文公式</t>
    <phoneticPr fontId="2" type="noConversion"/>
  </si>
  <si>
    <t>FORMULA_CH</t>
    <phoneticPr fontId="2" type="noConversion"/>
  </si>
  <si>
    <t>子模型英文公式</t>
    <phoneticPr fontId="2" type="noConversion"/>
  </si>
  <si>
    <t>FORMULA_EN</t>
    <phoneticPr fontId="2" type="noConversion"/>
  </si>
  <si>
    <t>计算方式</t>
    <phoneticPr fontId="4" type="noConversion"/>
  </si>
  <si>
    <t>CALCULATE_MODE</t>
    <phoneticPr fontId="4" type="noConversion"/>
  </si>
  <si>
    <t>是否删除</t>
    <phoneticPr fontId="4" type="noConversion"/>
  </si>
  <si>
    <t>ISDEL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</si>
  <si>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</si>
  <si>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</si>
  <si>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</si>
  <si>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USER_BASICINFO.USER_ID</t>
    <phoneticPr fontId="4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</si>
  <si>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</si>
  <si>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</si>
  <si>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</si>
  <si>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评级代码映射表</t>
    <phoneticPr fontId="4" type="noConversion"/>
  </si>
  <si>
    <t>代码名称</t>
    <phoneticPr fontId="2" type="noConversion"/>
  </si>
  <si>
    <t>CONSTANT_NM</t>
    <phoneticPr fontId="2" type="noConversion"/>
  </si>
  <si>
    <t>VARCHAR2(200)</t>
    <phoneticPr fontId="2" type="noConversion"/>
  </si>
  <si>
    <t>NOT NULL</t>
    <phoneticPr fontId="2" type="noConversion"/>
  </si>
  <si>
    <t>PK</t>
    <phoneticPr fontId="4" type="noConversion"/>
  </si>
  <si>
    <t>RATINGCD_NM</t>
    <phoneticPr fontId="2" type="noConversion"/>
  </si>
  <si>
    <t>VARCHAR2(200)</t>
    <phoneticPr fontId="2" type="noConversion"/>
  </si>
  <si>
    <t>CONSTANT_TYPE</t>
    <phoneticPr fontId="4" type="noConversion"/>
  </si>
  <si>
    <t>代码类别</t>
    <phoneticPr fontId="2" type="noConversion"/>
  </si>
  <si>
    <t>INTEGER</t>
    <phoneticPr fontId="2" type="noConversion"/>
  </si>
  <si>
    <t>NOT NULL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</si>
  <si>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</si>
  <si>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</si>
  <si>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</si>
  <si>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1:  保证人级别
2:  担保类型
3：债项类型
4：企业性质
5：行业</t>
    <phoneticPr fontId="4" type="noConversion"/>
  </si>
  <si>
    <t>更新人</t>
    <phoneticPr fontId="4" type="noConversion"/>
  </si>
  <si>
    <t>是否启用</t>
    <phoneticPr fontId="4" type="noConversion"/>
  </si>
  <si>
    <t>INTEGER</t>
    <phoneticPr fontId="4" type="noConversion"/>
  </si>
  <si>
    <t>序号</t>
    <phoneticPr fontId="2" type="noConversion"/>
  </si>
  <si>
    <t>修改概要</t>
    <phoneticPr fontId="2" type="noConversion"/>
  </si>
  <si>
    <t>修改时间</t>
    <phoneticPr fontId="2" type="noConversion"/>
  </si>
  <si>
    <t>修改人</t>
    <phoneticPr fontId="2" type="noConversion"/>
  </si>
  <si>
    <t>修改详情</t>
    <phoneticPr fontId="2" type="noConversion"/>
  </si>
  <si>
    <t>备注</t>
    <phoneticPr fontId="2" type="noConversion"/>
  </si>
  <si>
    <t>v0.1</t>
    <phoneticPr fontId="4" type="noConversion"/>
  </si>
  <si>
    <t>债项模型配置</t>
    <phoneticPr fontId="4" type="noConversion"/>
  </si>
  <si>
    <t>表结构调整以支持债项模型配置</t>
    <phoneticPr fontId="4" type="noConversion"/>
  </si>
  <si>
    <t>评级支持指标年份</t>
    <phoneticPr fontId="4" type="noConversion"/>
  </si>
  <si>
    <t>xielinping</t>
    <phoneticPr fontId="4" type="noConversion"/>
  </si>
  <si>
    <t>xielinping</t>
    <phoneticPr fontId="4" type="noConversion"/>
  </si>
  <si>
    <t>VW_BOND_RATING_CACUL VW_BOND_RATING_CACUL_PLEDGE VW_BOND_RATING_CACUL_WARRANTOR</t>
    <phoneticPr fontId="4" type="noConversion"/>
  </si>
  <si>
    <t>v0.3</t>
    <phoneticPr fontId="4" type="noConversion"/>
  </si>
  <si>
    <t>支持多抵押多担保</t>
    <phoneticPr fontId="4" type="noConversion"/>
  </si>
  <si>
    <t>评级指标值表</t>
    <phoneticPr fontId="2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</si>
  <si>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</si>
  <si>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</si>
  <si>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4" type="noConversion"/>
  </si>
  <si>
    <t>流水号</t>
    <phoneticPr fontId="4" type="noConversion"/>
  </si>
  <si>
    <t>rating_factor_id</t>
    <phoneticPr fontId="4" type="noConversion"/>
  </si>
  <si>
    <t>NUMBER(16)</t>
    <phoneticPr fontId="4" type="noConversion"/>
  </si>
  <si>
    <t>NOT NULL</t>
    <phoneticPr fontId="4" type="noConversion"/>
  </si>
  <si>
    <t>评级记录流水号</t>
    <phoneticPr fontId="4" type="noConversion"/>
  </si>
  <si>
    <t>rating_record_id</t>
  </si>
  <si>
    <t>评级模型指标流水号</t>
    <phoneticPr fontId="4" type="noConversion"/>
  </si>
  <si>
    <t>rm_factor_id</t>
  </si>
  <si>
    <t>NOT NULL</t>
    <phoneticPr fontId="4" type="noConversion"/>
  </si>
  <si>
    <t>调整后指标结果</t>
    <phoneticPr fontId="4" type="noConversion"/>
  </si>
  <si>
    <t>factor_val_revised</t>
  </si>
  <si>
    <t>NUMERIC(32,16)</t>
    <phoneticPr fontId="4" type="noConversion"/>
  </si>
  <si>
    <t>指标得分</t>
    <phoneticPr fontId="4" type="noConversion"/>
  </si>
  <si>
    <t>score</t>
  </si>
  <si>
    <t>NUMERIC(20,16)</t>
    <phoneticPr fontId="4" type="noConversion"/>
  </si>
  <si>
    <t>创建时间</t>
    <phoneticPr fontId="4" type="noConversion"/>
  </si>
  <si>
    <t>creation_time</t>
  </si>
  <si>
    <t>TIMESTAMP(6)</t>
    <phoneticPr fontId="4" type="noConversion"/>
  </si>
  <si>
    <t>指标结果</t>
    <phoneticPr fontId="4" type="noConversion"/>
  </si>
  <si>
    <t>factor_val</t>
  </si>
  <si>
    <t>指标异常值</t>
    <phoneticPr fontId="4" type="noConversion"/>
  </si>
  <si>
    <t>factor_exception_val</t>
    <phoneticPr fontId="4" type="noConversion"/>
  </si>
  <si>
    <t>指标异常规则流水号</t>
    <phoneticPr fontId="4" type="noConversion"/>
  </si>
  <si>
    <t>factor_exception_rule_sid</t>
    <phoneticPr fontId="4" type="noConversion"/>
  </si>
  <si>
    <t>缺失指标值代码</t>
    <phoneticPr fontId="4" type="noConversion"/>
  </si>
  <si>
    <t>factor_missing_cd</t>
    <phoneticPr fontId="4" type="noConversion"/>
  </si>
  <si>
    <t>INTEGER</t>
    <phoneticPr fontId="4" type="noConversion"/>
  </si>
  <si>
    <t>0：规模类指标值&lt;=0；1：指标值缺失</t>
    <phoneticPr fontId="4" type="noConversion"/>
  </si>
  <si>
    <t>调整备注</t>
    <phoneticPr fontId="4" type="noConversion"/>
  </si>
  <si>
    <t>adjustment_comment</t>
  </si>
  <si>
    <t>VARCHAR2(2000)</t>
    <phoneticPr fontId="4" type="noConversion"/>
  </si>
  <si>
    <t>债券评级指标表</t>
    <phoneticPr fontId="2" type="noConversion"/>
  </si>
  <si>
    <t>目标表中文字段</t>
    <phoneticPr fontId="2" type="noConversion"/>
  </si>
  <si>
    <t>目标表英文字段</t>
    <phoneticPr fontId="2" type="noConversion"/>
  </si>
  <si>
    <t>说明</t>
    <phoneticPr fontId="2" type="noConversion"/>
  </si>
  <si>
    <t>债券评级指标标识符</t>
    <phoneticPr fontId="4" type="noConversion"/>
  </si>
  <si>
    <t>BOND_RATING_FACTOR_SID</t>
    <phoneticPr fontId="4" type="noConversion"/>
  </si>
  <si>
    <t>NUMBER(16)</t>
    <phoneticPr fontId="4" type="noConversion"/>
  </si>
  <si>
    <t>SEQ_BOND_RATING_FACTOR</t>
    <phoneticPr fontId="4" type="noConversion"/>
  </si>
  <si>
    <t>债券评级记录标识符</t>
    <phoneticPr fontId="4" type="noConversion"/>
  </si>
  <si>
    <t>BOND_RATING_RECORD_SID</t>
    <phoneticPr fontId="4" type="noConversion"/>
  </si>
  <si>
    <t>BOND_RATING_RECORD.BOND_RATING_RECORD_SID</t>
    <phoneticPr fontId="4" type="noConversion"/>
  </si>
  <si>
    <t>即BOND_WARRANTOR_SID 或 BOND_PLEDGE_SID</t>
    <phoneticPr fontId="2" type="noConversion"/>
  </si>
  <si>
    <t>指标代码</t>
    <phoneticPr fontId="4" type="noConversion"/>
  </si>
  <si>
    <t>FACTOR_CD</t>
    <phoneticPr fontId="4" type="noConversion"/>
  </si>
  <si>
    <t>VARCHAR2(30)</t>
    <phoneticPr fontId="4" type="noConversion"/>
  </si>
  <si>
    <t>NOT NULL</t>
    <phoneticPr fontId="4" type="noConversion"/>
  </si>
  <si>
    <t>BOND_FACTOR.FACTOR_CD</t>
    <phoneticPr fontId="4" type="noConversion"/>
  </si>
  <si>
    <t>指标名称</t>
    <phoneticPr fontId="4" type="noConversion"/>
  </si>
  <si>
    <t>FACTOR_NM</t>
    <phoneticPr fontId="4" type="noConversion"/>
  </si>
  <si>
    <t>VARCHAR2(200)</t>
    <phoneticPr fontId="4" type="noConversion"/>
  </si>
  <si>
    <t>指标类型</t>
    <phoneticPr fontId="4" type="noConversion"/>
  </si>
  <si>
    <t>FACTOR_TYPE</t>
    <phoneticPr fontId="4" type="noConversion"/>
  </si>
  <si>
    <t>VARCHAR2(60)</t>
    <phoneticPr fontId="4" type="noConversion"/>
  </si>
  <si>
    <t>NOT NULL</t>
    <phoneticPr fontId="4" type="noConversion"/>
  </si>
  <si>
    <t>担保'、‘抵质押品’等</t>
    <phoneticPr fontId="2" type="noConversion"/>
  </si>
  <si>
    <t>指标值</t>
    <phoneticPr fontId="4" type="noConversion"/>
  </si>
  <si>
    <t>FACTOR_VALUE</t>
    <phoneticPr fontId="4" type="noConversion"/>
  </si>
  <si>
    <t>VARCHAR2(600)</t>
    <phoneticPr fontId="4" type="noConversion"/>
  </si>
  <si>
    <t>指标档位值</t>
    <phoneticPr fontId="4" type="noConversion"/>
  </si>
  <si>
    <t>OPTION_NUM</t>
    <phoneticPr fontId="4" type="noConversion"/>
  </si>
  <si>
    <t>INTEGER</t>
    <phoneticPr fontId="4" type="noConversion"/>
  </si>
  <si>
    <t>调整系数</t>
    <phoneticPr fontId="4" type="noConversion"/>
  </si>
  <si>
    <t>RATIO</t>
    <phoneticPr fontId="4" type="noConversion"/>
  </si>
  <si>
    <t>NUMBER(10,4)</t>
    <phoneticPr fontId="4" type="noConversion"/>
  </si>
  <si>
    <t>指标修正值</t>
    <phoneticPr fontId="4" type="noConversion"/>
  </si>
  <si>
    <t>VARCHAR2(600)</t>
    <phoneticPr fontId="4" type="noConversion"/>
  </si>
  <si>
    <t>指标档位修正值</t>
    <phoneticPr fontId="4" type="noConversion"/>
  </si>
  <si>
    <t>修正调整系数</t>
    <phoneticPr fontId="4" type="noConversion"/>
  </si>
  <si>
    <t>调整备注</t>
    <phoneticPr fontId="4" type="noConversion"/>
  </si>
  <si>
    <t>客户标识符</t>
    <phoneticPr fontId="4" type="noConversion"/>
  </si>
  <si>
    <t>CLIENT_ID</t>
    <phoneticPr fontId="4" type="noConversion"/>
  </si>
  <si>
    <t>NUMBER(16)</t>
    <phoneticPr fontId="4" type="noConversion"/>
  </si>
  <si>
    <t>NOT NULL</t>
    <phoneticPr fontId="4" type="noConversion"/>
  </si>
  <si>
    <t>更新人</t>
    <phoneticPr fontId="4" type="noConversion"/>
  </si>
  <si>
    <t>NUMBER(16)</t>
    <phoneticPr fontId="2" type="noConversion"/>
  </si>
  <si>
    <t>更新时间</t>
    <phoneticPr fontId="4" type="noConversion"/>
  </si>
  <si>
    <t>业务主键：BOND_RATING_RECORD_SID, ORIG_RECORD_SID,FACTOR_CD, CLIENT_ID</t>
    <phoneticPr fontId="4" type="noConversion"/>
  </si>
  <si>
    <t>rating_factor增加factor_dt字段
bond_rating_factor增加orig_record_sid以及值调整字段</t>
    <phoneticPr fontId="4" type="noConversion"/>
  </si>
  <si>
    <t>v0.2</t>
    <phoneticPr fontId="4" type="noConversion"/>
  </si>
  <si>
    <t>user_activity表 operate_content varchar(1000)改为text</t>
    <phoneticPr fontId="4" type="noConversion"/>
  </si>
  <si>
    <t>用户操作日志表调整</t>
    <phoneticPr fontId="4" type="noConversion"/>
  </si>
  <si>
    <t>目标表中文字段</t>
    <phoneticPr fontId="2" type="noConversion"/>
  </si>
  <si>
    <t>目标表英文字段</t>
    <phoneticPr fontId="2" type="noConversion"/>
  </si>
  <si>
    <t>类型</t>
    <phoneticPr fontId="4" type="noConversion"/>
  </si>
  <si>
    <t>说明</t>
    <phoneticPr fontId="4" type="noConversion"/>
  </si>
  <si>
    <t>企业评级日志流水号</t>
    <phoneticPr fontId="4" type="noConversion"/>
  </si>
  <si>
    <t>USER_ACTIVITY_SID</t>
    <phoneticPr fontId="4" type="noConversion"/>
  </si>
  <si>
    <t>NUMBER(16)</t>
    <phoneticPr fontId="4" type="noConversion"/>
  </si>
  <si>
    <t>NOT NULL</t>
    <phoneticPr fontId="4" type="noConversion"/>
  </si>
  <si>
    <t>企业评级标识符</t>
    <phoneticPr fontId="4" type="noConversion"/>
  </si>
  <si>
    <t>USER_ID</t>
    <phoneticPr fontId="4" type="noConversion"/>
  </si>
  <si>
    <t>开始时间</t>
    <phoneticPr fontId="4" type="noConversion"/>
  </si>
  <si>
    <t>START_DT</t>
    <phoneticPr fontId="4" type="noConversion"/>
  </si>
  <si>
    <t>TIMESTAMP</t>
    <phoneticPr fontId="4" type="noConversion"/>
  </si>
  <si>
    <t>结束时间</t>
    <phoneticPr fontId="4" type="noConversion"/>
  </si>
  <si>
    <t>END_DT</t>
    <phoneticPr fontId="4" type="noConversion"/>
  </si>
  <si>
    <t>用户IP地址</t>
    <phoneticPr fontId="2" type="noConversion"/>
  </si>
  <si>
    <t>IP_ADDR</t>
    <phoneticPr fontId="2" type="noConversion"/>
  </si>
  <si>
    <t>VARCHAR2(100)</t>
    <phoneticPr fontId="2" type="noConversion"/>
  </si>
  <si>
    <t>操作类型</t>
    <phoneticPr fontId="2" type="noConversion"/>
  </si>
  <si>
    <t>OPERATE_TYPE_CD</t>
    <phoneticPr fontId="2" type="noConversion"/>
  </si>
  <si>
    <t>VARCHAR2(30)</t>
    <phoneticPr fontId="2" type="noConversion"/>
  </si>
  <si>
    <t>SELECT CONSTANT_CD, CONSTANT_NM FROM LKP_CHARCODE WHERE CONSTANT_TYPE = 502</t>
    <phoneticPr fontId="4" type="noConversion"/>
  </si>
  <si>
    <t>操作内容</t>
    <phoneticPr fontId="2" type="noConversion"/>
  </si>
  <si>
    <t>是否失败</t>
    <phoneticPr fontId="4" type="noConversion"/>
  </si>
  <si>
    <t>ISFAILED</t>
    <phoneticPr fontId="4" type="noConversion"/>
  </si>
  <si>
    <t>INTEGER</t>
    <phoneticPr fontId="4" type="noConversion"/>
  </si>
  <si>
    <t>NOT NULL</t>
    <phoneticPr fontId="4" type="noConversion"/>
  </si>
  <si>
    <t>0: 否； 1; 是； 2: 未知 SELECT CONSTANT_CD, CONSTANT_NM FROM LKP_NUMCODE WHERE CONSTANT_TYPE = 1</t>
    <phoneticPr fontId="4" type="noConversion"/>
  </si>
  <si>
    <t>失败描述</t>
    <phoneticPr fontId="4" type="noConversion"/>
  </si>
  <si>
    <t>ERROR_DESC</t>
    <phoneticPr fontId="4" type="noConversion"/>
  </si>
  <si>
    <t>VARCHAR2(2000)</t>
    <phoneticPr fontId="4" type="noConversion"/>
  </si>
  <si>
    <t>客户标识符</t>
    <phoneticPr fontId="4" type="noConversion"/>
  </si>
  <si>
    <t>CLIENT_ID</t>
    <phoneticPr fontId="4" type="noConversion"/>
  </si>
  <si>
    <t>NOT NULL</t>
    <phoneticPr fontId="4" type="noConversion"/>
  </si>
  <si>
    <t>更新人</t>
    <phoneticPr fontId="4" type="noConversion"/>
  </si>
  <si>
    <t>UPDT_BY</t>
    <phoneticPr fontId="4" type="noConversion"/>
  </si>
  <si>
    <t>NUMBER(16)</t>
    <phoneticPr fontId="2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</si>
  <si>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</si>
  <si>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</si>
  <si>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</si>
  <si>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CLOB</t>
    <phoneticPr fontId="2" type="noConversion"/>
  </si>
  <si>
    <t>用户行为日志表</t>
    <phoneticPr fontId="2" type="noConversion"/>
  </si>
  <si>
    <t>FACTOR_VAL_REVISED</t>
    <phoneticPr fontId="4" type="noConversion"/>
  </si>
  <si>
    <t>目标表中文字段</t>
  </si>
  <si>
    <t>目标表英文字段</t>
  </si>
  <si>
    <t>目标类型</t>
  </si>
  <si>
    <t>主键</t>
    <phoneticPr fontId="2" type="noConversion"/>
  </si>
  <si>
    <t>TYPE_ID</t>
    <phoneticPr fontId="2" type="noConversion"/>
  </si>
  <si>
    <t>NUMBER(16)</t>
    <phoneticPr fontId="2" type="noConversion"/>
  </si>
  <si>
    <t>债项类型名称</t>
    <phoneticPr fontId="2" type="noConversion"/>
  </si>
  <si>
    <t>BOND_TYPE</t>
    <phoneticPr fontId="2" type="noConversion"/>
  </si>
  <si>
    <t>VARCHAR2(100)</t>
    <phoneticPr fontId="2" type="noConversion"/>
  </si>
  <si>
    <t>债项类型是否支持</t>
    <phoneticPr fontId="2" type="noConversion"/>
  </si>
  <si>
    <t>BOND_TYPE_FLAG</t>
    <phoneticPr fontId="2" type="noConversion"/>
  </si>
  <si>
    <t>INTEGER</t>
    <phoneticPr fontId="2" type="noConversion"/>
  </si>
  <si>
    <t>0-不支持 1-支持</t>
    <phoneticPr fontId="2" type="noConversion"/>
  </si>
  <si>
    <t>发行方式支持</t>
    <phoneticPr fontId="2" type="noConversion"/>
  </si>
  <si>
    <t>ISSUE_TYPE</t>
    <phoneticPr fontId="2" type="noConversion"/>
  </si>
  <si>
    <t>1-支持公募 2-支持私募 0-均支持</t>
    <phoneticPr fontId="2" type="noConversion"/>
  </si>
  <si>
    <t>智能评级支持</t>
    <phoneticPr fontId="2" type="noConversion"/>
  </si>
  <si>
    <t>INTEGER</t>
    <phoneticPr fontId="2" type="noConversion"/>
  </si>
  <si>
    <t>债券预警支持</t>
    <phoneticPr fontId="2" type="noConversion"/>
  </si>
  <si>
    <t>是否删除</t>
    <phoneticPr fontId="2" type="noConversion"/>
  </si>
  <si>
    <t>ISDEL</t>
    <phoneticPr fontId="2" type="noConversion"/>
  </si>
  <si>
    <t>更新时间</t>
    <phoneticPr fontId="4" type="noConversion"/>
  </si>
  <si>
    <t>UPDT_DT</t>
    <phoneticPr fontId="4" type="noConversion"/>
  </si>
  <si>
    <t>TIMESTAMP</t>
    <phoneticPr fontId="4" type="noConversion"/>
  </si>
  <si>
    <t>模型支持债券类型表</t>
    <phoneticPr fontId="2" type="noConversion"/>
  </si>
  <si>
    <t>债券评级</t>
    <phoneticPr fontId="4" type="noConversion"/>
  </si>
  <si>
    <t>目标表英文字段</t>
    <phoneticPr fontId="2" type="noConversion"/>
  </si>
  <si>
    <t>债券评级记录标识符</t>
    <phoneticPr fontId="4" type="noConversion"/>
  </si>
  <si>
    <t>BOND_RATING_RECORD_SID</t>
    <phoneticPr fontId="4" type="noConversion"/>
  </si>
  <si>
    <t>SEQ_BOND_RATING_RECORD</t>
    <phoneticPr fontId="4" type="noConversion"/>
  </si>
  <si>
    <t>证券内码标识符</t>
    <phoneticPr fontId="4" type="noConversion"/>
  </si>
  <si>
    <t>SECINNER_ID</t>
    <phoneticPr fontId="4" type="noConversion"/>
  </si>
  <si>
    <t>NUMBER(16)</t>
    <phoneticPr fontId="4" type="noConversion"/>
  </si>
  <si>
    <t>BOND_BASICINFO.SECINNER_ID</t>
    <phoneticPr fontId="4" type="noConversion"/>
  </si>
  <si>
    <t>债券评级模型标识符</t>
    <phoneticPr fontId="4" type="noConversion"/>
  </si>
  <si>
    <t>MODEL_ID</t>
    <phoneticPr fontId="4" type="noConversion"/>
  </si>
  <si>
    <t>BOND_RATING_MODEL.MODEL_ID</t>
    <phoneticPr fontId="4" type="noConversion"/>
  </si>
  <si>
    <t>指标时间</t>
    <phoneticPr fontId="4" type="noConversion"/>
  </si>
  <si>
    <t>FACTOR_DT</t>
    <phoneticPr fontId="4" type="noConversion"/>
  </si>
  <si>
    <t>DATE</t>
    <phoneticPr fontId="4" type="noConversion"/>
  </si>
  <si>
    <t>评级时间</t>
    <phoneticPr fontId="4" type="noConversion"/>
  </si>
  <si>
    <t>RATING_DT</t>
    <phoneticPr fontId="4" type="noConversion"/>
  </si>
  <si>
    <t>评级类型</t>
    <phoneticPr fontId="4" type="noConversion"/>
  </si>
  <si>
    <t>RATING_TYPE</t>
    <phoneticPr fontId="4" type="noConversion"/>
  </si>
  <si>
    <t>INTEGER</t>
    <phoneticPr fontId="4" type="noConversion"/>
  </si>
  <si>
    <t xml:space="preserve">0 基础机评； 1 参考机评； 2 人工评级 （SELECT CONSTANT_CD, CONSTANT_NM FROM LKP_NUMBCODE WHERE CONSTANT_TYPE = 39)  </t>
    <phoneticPr fontId="4" type="noConversion"/>
  </si>
  <si>
    <t>原始的LGD</t>
    <phoneticPr fontId="4" type="noConversion"/>
  </si>
  <si>
    <t>RAW_LGD_SCORE</t>
    <phoneticPr fontId="4" type="noConversion"/>
  </si>
  <si>
    <t>原始的LGD级别</t>
    <phoneticPr fontId="4" type="noConversion"/>
  </si>
  <si>
    <t>RAW_LGD_GRADE</t>
    <phoneticPr fontId="4" type="noConversion"/>
  </si>
  <si>
    <t>VARCHAR2(30)</t>
    <phoneticPr fontId="4" type="noConversion"/>
  </si>
  <si>
    <t>调整的LGD</t>
    <phoneticPr fontId="4" type="noConversion"/>
  </si>
  <si>
    <t>ADJUST_LGD_SCORE</t>
    <phoneticPr fontId="4" type="noConversion"/>
  </si>
  <si>
    <t>NUMBER(10,4)</t>
    <phoneticPr fontId="4" type="noConversion"/>
  </si>
  <si>
    <t>调整的LGD级别</t>
    <phoneticPr fontId="2" type="noConversion"/>
  </si>
  <si>
    <t>ADJUST_LGD_GRADE</t>
    <phoneticPr fontId="2" type="noConversion"/>
  </si>
  <si>
    <t>LGD调整原因</t>
    <phoneticPr fontId="4" type="noConversion"/>
  </si>
  <si>
    <t>ADJUST_LGD_REASON</t>
    <phoneticPr fontId="4" type="noConversion"/>
  </si>
  <si>
    <t>VARCHAR2(300)</t>
    <phoneticPr fontId="4" type="noConversion"/>
  </si>
  <si>
    <t>原始的评级得分</t>
    <phoneticPr fontId="4" type="noConversion"/>
  </si>
  <si>
    <t>RAW_RATING</t>
    <phoneticPr fontId="4" type="noConversion"/>
  </si>
  <si>
    <t>VARCHAR2(40)</t>
    <phoneticPr fontId="4" type="noConversion"/>
  </si>
  <si>
    <t>调整的评级得分</t>
    <phoneticPr fontId="4" type="noConversion"/>
  </si>
  <si>
    <t>ADJUST_RATING</t>
    <phoneticPr fontId="4" type="noConversion"/>
  </si>
  <si>
    <t>评级得分调整原因</t>
    <phoneticPr fontId="4" type="noConversion"/>
  </si>
  <si>
    <t>评级状态</t>
    <phoneticPr fontId="4" type="noConversion"/>
  </si>
  <si>
    <t>RATING_ST</t>
    <phoneticPr fontId="4" type="noConversion"/>
  </si>
  <si>
    <t>0. 未认定， 1. 已生效   2 待生效， 9 失效  select * from lkp_numbcode where constant_type= 40</t>
    <phoneticPr fontId="4" type="noConversion"/>
  </si>
  <si>
    <t>DATE</t>
    <phoneticPr fontId="4" type="noConversion"/>
  </si>
  <si>
    <t>更新人</t>
    <phoneticPr fontId="4" type="noConversion"/>
  </si>
  <si>
    <t>UPDT_BY</t>
    <phoneticPr fontId="4" type="noConversion"/>
  </si>
  <si>
    <t>USER_BASICINFO.USER_ID</t>
    <phoneticPr fontId="4" type="noConversion"/>
  </si>
  <si>
    <t>UPDT_DT</t>
    <phoneticPr fontId="4" type="noConversion"/>
  </si>
  <si>
    <t>TIMESTAMP</t>
    <phoneticPr fontId="4" type="noConversion"/>
  </si>
  <si>
    <t>债券评级记录表</t>
    <phoneticPr fontId="2" type="noConversion"/>
  </si>
  <si>
    <t>增加LKP_MODEL_BOND_TYPE
BOND_RATING_RECORD增加effect_start_dt和effect_end_dt</t>
    <phoneticPr fontId="4" type="noConversion"/>
  </si>
  <si>
    <t>SECINNER_ID</t>
  </si>
  <si>
    <t>UPDT_BY</t>
  </si>
  <si>
    <t>UPDT_DT</t>
  </si>
  <si>
    <t>ISDEL</t>
  </si>
  <si>
    <t>START_DT</t>
  </si>
  <si>
    <t>END_DT</t>
  </si>
  <si>
    <t>BOND_RATING_MODEL</t>
    <phoneticPr fontId="4" type="noConversion"/>
  </si>
  <si>
    <t>债券抵质押品标识符</t>
  </si>
  <si>
    <t>BOND_PLEDGE_SID</t>
  </si>
  <si>
    <t>证券内码标识符</t>
  </si>
  <si>
    <t>NUMBER(16)</t>
  </si>
  <si>
    <t>公告日期</t>
  </si>
  <si>
    <t>NOTICE_DT</t>
  </si>
  <si>
    <t>DATE</t>
  </si>
  <si>
    <t>抵质押品名称</t>
  </si>
  <si>
    <t>PLEDGE_NM</t>
  </si>
  <si>
    <t>VARCHAR2(300)</t>
  </si>
  <si>
    <t>抵质押品类型</t>
  </si>
  <si>
    <t>PLEDGE_TYPE_ID</t>
  </si>
  <si>
    <t>抵质押品描述</t>
  </si>
  <si>
    <t>PLEDGE_DESC</t>
  </si>
  <si>
    <t>VARCHAR2(2000)</t>
  </si>
  <si>
    <t>抵质押品所有者标识符</t>
  </si>
  <si>
    <t>PLEDGE_OWNER_ID</t>
  </si>
  <si>
    <t>抵质押品所有者</t>
  </si>
  <si>
    <t>PLEDGE_OWNER</t>
  </si>
  <si>
    <t>抵质押品价值</t>
  </si>
  <si>
    <t>PLEDGE_VALUE</t>
  </si>
  <si>
    <t>NUMBER(20,4)</t>
  </si>
  <si>
    <t>优先求偿价值</t>
  </si>
  <si>
    <t>PRIORITY_VALUE</t>
  </si>
  <si>
    <t>抵质押品独立性</t>
  </si>
  <si>
    <t>PLEDGE_DEPEND_ID</t>
  </si>
  <si>
    <t>抵质押品控制力</t>
  </si>
  <si>
    <t>PLEDGE_CONTROL_ID</t>
  </si>
  <si>
    <t>执法环境</t>
  </si>
  <si>
    <t>REGION</t>
  </si>
  <si>
    <t>INTEGER</t>
  </si>
  <si>
    <t>有效缓释价值</t>
  </si>
  <si>
    <t>MITIGATION_VALUE</t>
  </si>
  <si>
    <t>是否删除</t>
  </si>
  <si>
    <t>源系统主键</t>
  </si>
  <si>
    <t>SRCID</t>
  </si>
  <si>
    <t>VARCHAR2(100)</t>
  </si>
  <si>
    <t>源系统</t>
  </si>
  <si>
    <t>SRC_CD</t>
  </si>
  <si>
    <t>VARCHAR2(10)</t>
  </si>
  <si>
    <t>更新人</t>
  </si>
  <si>
    <t>更新时间</t>
  </si>
  <si>
    <t>TIMESTAMP</t>
  </si>
  <si>
    <t>报告期</t>
    <phoneticPr fontId="4" type="noConversion"/>
  </si>
  <si>
    <t>NUMBER(16)</t>
    <phoneticPr fontId="4" type="noConversion"/>
  </si>
  <si>
    <t>NUMBER(16)</t>
    <phoneticPr fontId="4" type="noConversion"/>
  </si>
  <si>
    <t>债券担保人标识符</t>
  </si>
  <si>
    <t>BOND_WARRANTOR_SID</t>
  </si>
  <si>
    <t>担保比例</t>
  </si>
  <si>
    <t>WARRANTY_RATE</t>
  </si>
  <si>
    <t>NUMBER(10,4)</t>
  </si>
  <si>
    <t>担保类型标识符</t>
  </si>
  <si>
    <t>GUARANTEE_TYPE_ID</t>
  </si>
  <si>
    <t>担保期限</t>
  </si>
  <si>
    <t>WARRANTY_PERIOD</t>
  </si>
  <si>
    <t>VARCHAR2(60)</t>
  </si>
  <si>
    <t>担保人标识符</t>
  </si>
  <si>
    <t>WARRANTOR_ID</t>
  </si>
  <si>
    <t>担保人名称</t>
  </si>
  <si>
    <t>WARRANTOR_NM</t>
  </si>
  <si>
    <t>保证人类型</t>
  </si>
  <si>
    <t>WARRANTOR_TYPE_ID</t>
  </si>
  <si>
    <t>担保起始日期</t>
  </si>
  <si>
    <t>担保结束日期</t>
  </si>
  <si>
    <t>担保金额</t>
  </si>
  <si>
    <t>WARRANTY_AMT</t>
  </si>
  <si>
    <t>NUMBER(24,8)</t>
  </si>
  <si>
    <t>担保人介绍</t>
  </si>
  <si>
    <t>WARRANTOR_RESUME</t>
  </si>
  <si>
    <t>CLOB</t>
  </si>
  <si>
    <t>担保合同</t>
  </si>
  <si>
    <t>WARRANTY_CONTRACT</t>
  </si>
  <si>
    <t>担保收益人</t>
  </si>
  <si>
    <t>WARRANTY_BENEF</t>
  </si>
  <si>
    <t>担保函内容</t>
  </si>
  <si>
    <t>WARRANTY_CONTENT</t>
  </si>
  <si>
    <t>担保方式标识符</t>
  </si>
  <si>
    <t>WARRANTY_TYPE_ID</t>
  </si>
  <si>
    <t>担保索偿条件</t>
  </si>
  <si>
    <t>WARRANTY_CLAIM</t>
  </si>
  <si>
    <t>VARCHAR2(200)</t>
  </si>
  <si>
    <t>担保强度标识符</t>
  </si>
  <si>
    <t>WARRANTY_STRENGTH_ID</t>
  </si>
  <si>
    <t>债券发行人偿债措施</t>
  </si>
  <si>
    <t>PAY_STEP</t>
  </si>
  <si>
    <t>担保费用</t>
  </si>
  <si>
    <t>WARRANTY_FEE</t>
  </si>
  <si>
    <t>担保豁免规定</t>
  </si>
  <si>
    <t>EXEMPT_SET</t>
  </si>
  <si>
    <t>担保范围与对象</t>
  </si>
  <si>
    <t>WARRANTY_OBJ</t>
  </si>
  <si>
    <t>VARCHAR2(1000)</t>
  </si>
  <si>
    <t>债券发行人资信</t>
  </si>
  <si>
    <t>ISSER_CREDIT</t>
  </si>
  <si>
    <t>资料更新日期</t>
  </si>
  <si>
    <t>SRC_UPDT_DT</t>
  </si>
  <si>
    <t>RPT_DT</t>
    <phoneticPr fontId="4" type="noConversion"/>
  </si>
  <si>
    <t>结算维保期数据库变更</t>
    <phoneticPr fontId="4" type="noConversion"/>
  </si>
  <si>
    <t>Author:</t>
    <phoneticPr fontId="4" type="noConversion"/>
  </si>
  <si>
    <t>Date:</t>
    <phoneticPr fontId="4" type="noConversion"/>
  </si>
  <si>
    <t>Version:</t>
    <phoneticPr fontId="4" type="noConversion"/>
  </si>
  <si>
    <t>V0.4</t>
    <phoneticPr fontId="4" type="noConversion"/>
  </si>
  <si>
    <t>编号</t>
    <phoneticPr fontId="4" type="noConversion"/>
  </si>
  <si>
    <t>中文表名称</t>
    <phoneticPr fontId="4" type="noConversion"/>
  </si>
  <si>
    <t>英文表名称</t>
    <phoneticPr fontId="4" type="noConversion"/>
  </si>
  <si>
    <t>BOND_FACTOR_OPTION</t>
  </si>
  <si>
    <t>LKP_RATINGCD_XW</t>
  </si>
  <si>
    <t>USER_ACTIVITY</t>
  </si>
  <si>
    <t>RATING_FACTOR</t>
  </si>
  <si>
    <t>BOND_RATING_FACTOR</t>
  </si>
  <si>
    <t>BOND_RATING_RECORD</t>
  </si>
  <si>
    <t>BOND_WARRANTOR</t>
  </si>
  <si>
    <t>BOND_WARRANTOR</t>
    <phoneticPr fontId="4" type="noConversion"/>
  </si>
  <si>
    <t>债券指标档位表</t>
  </si>
  <si>
    <t>债券评级模型表</t>
  </si>
  <si>
    <t>评级代码映射表</t>
  </si>
  <si>
    <t>用户行为日志表</t>
    <phoneticPr fontId="4" type="noConversion"/>
  </si>
  <si>
    <t>评级指标值表</t>
  </si>
  <si>
    <t>债券评级指标表</t>
  </si>
  <si>
    <t>模型支持债券类型表</t>
    <phoneticPr fontId="4" type="noConversion"/>
  </si>
  <si>
    <t>新增</t>
    <phoneticPr fontId="4" type="noConversion"/>
  </si>
  <si>
    <t>债券评级记录表</t>
  </si>
  <si>
    <t>债券抵质押品</t>
  </si>
  <si>
    <t>BOND_PLEDGE</t>
  </si>
  <si>
    <t>债券担保人</t>
    <phoneticPr fontId="4" type="noConversion"/>
  </si>
  <si>
    <t>修改</t>
    <phoneticPr fontId="4" type="noConversion"/>
  </si>
  <si>
    <t>修改：添加报告期字段</t>
    <phoneticPr fontId="4" type="noConversion"/>
  </si>
  <si>
    <t>修改：添加报告期字段</t>
    <phoneticPr fontId="4" type="noConversion"/>
  </si>
  <si>
    <t>说明</t>
    <phoneticPr fontId="4" type="noConversion"/>
  </si>
  <si>
    <t>目标表英文字段</t>
    <phoneticPr fontId="4" type="noConversion"/>
  </si>
  <si>
    <t>说明</t>
    <phoneticPr fontId="2" type="noConversion"/>
  </si>
  <si>
    <t>流水号</t>
    <phoneticPr fontId="4" type="noConversion"/>
  </si>
  <si>
    <t>COMPY_INCOMESTATE_SID</t>
    <phoneticPr fontId="4" type="noConversion"/>
  </si>
  <si>
    <t>number(16)</t>
    <phoneticPr fontId="4" type="noConversion"/>
  </si>
  <si>
    <t>首次公告日期</t>
  </si>
  <si>
    <t>FIRST_NOTICE_DT</t>
    <phoneticPr fontId="4" type="noConversion"/>
  </si>
  <si>
    <t>DATE</t>
    <phoneticPr fontId="4" type="noConversion"/>
  </si>
  <si>
    <t>最新公告日期</t>
  </si>
  <si>
    <t>LATEST_NOTICE_DT</t>
    <phoneticPr fontId="4" type="noConversion"/>
  </si>
  <si>
    <t>企业标识符</t>
    <phoneticPr fontId="2" type="noConversion"/>
  </si>
  <si>
    <t>COMPANY_ID</t>
    <phoneticPr fontId="2" type="noConversion"/>
  </si>
  <si>
    <t>number(16)</t>
    <phoneticPr fontId="4" type="noConversion"/>
  </si>
  <si>
    <t>报表日期</t>
  </si>
  <si>
    <t>integer</t>
    <phoneticPr fontId="4" type="noConversion"/>
  </si>
  <si>
    <t>起始日期</t>
  </si>
  <si>
    <t>START_DT</t>
    <phoneticPr fontId="4" type="noConversion"/>
  </si>
  <si>
    <t>报告截止日</t>
  </si>
  <si>
    <t>END_DT</t>
    <phoneticPr fontId="4" type="noConversion"/>
  </si>
  <si>
    <t>integer</t>
    <phoneticPr fontId="4" type="noConversion"/>
  </si>
  <si>
    <t>报表时间类型编码</t>
  </si>
  <si>
    <t>RPT_TIMETYPE_CD</t>
    <phoneticPr fontId="2" type="noConversion"/>
  </si>
  <si>
    <t>integer</t>
    <phoneticPr fontId="4" type="noConversion"/>
  </si>
  <si>
    <t>select CONSTANTCODE from 数字常量表 where CONSTANTTYPE = 6</t>
    <phoneticPr fontId="2" type="noConversion"/>
  </si>
  <si>
    <t>报表合并类型编码</t>
  </si>
  <si>
    <t>COMBINE_TYPE_CD</t>
    <phoneticPr fontId="4" type="noConversion"/>
  </si>
  <si>
    <t>select CONSTANTCODE from 数字常量表 where CONSTANTTYPE = 7</t>
    <phoneticPr fontId="2" type="noConversion"/>
  </si>
  <si>
    <t>报表来源类型标识符</t>
    <phoneticPr fontId="2" type="noConversion"/>
  </si>
  <si>
    <t>RPT_SRCTYPE_ID</t>
    <phoneticPr fontId="2" type="noConversion"/>
  </si>
  <si>
    <t>select CONSTANTID from 字符常量表 where CONSTANTTYPE = 8</t>
    <phoneticPr fontId="2" type="noConversion"/>
  </si>
  <si>
    <t>数据调整类型</t>
    <phoneticPr fontId="2" type="noConversion"/>
  </si>
  <si>
    <t>DATA_AJUST_TYPE</t>
    <phoneticPr fontId="2" type="noConversion"/>
  </si>
  <si>
    <t>select CONSTANTCODE from 数字常量表 where CONSTANTTYPE = 5</t>
    <phoneticPr fontId="2" type="noConversion"/>
  </si>
  <si>
    <t>数据状态</t>
    <phoneticPr fontId="2" type="noConversion"/>
  </si>
  <si>
    <t>DATA_TYPE</t>
    <phoneticPr fontId="2" type="noConversion"/>
  </si>
  <si>
    <t>select CONSTANTCODE from 数字常量表 where CONSTANTTYPE = 4</t>
    <phoneticPr fontId="2" type="noConversion"/>
  </si>
  <si>
    <t>是否上市后报表</t>
  </si>
  <si>
    <t>IS_PUBLIC_RPT</t>
    <phoneticPr fontId="4" type="noConversion"/>
  </si>
  <si>
    <t>企业类型</t>
    <phoneticPr fontId="4" type="noConversion"/>
  </si>
  <si>
    <t>COMPANY_TYPE</t>
    <phoneticPr fontId="4" type="noConversion"/>
  </si>
  <si>
    <t>INTEGER</t>
    <phoneticPr fontId="4" type="noConversion"/>
  </si>
  <si>
    <t>0: 通用；1:银行; 2: 证券; 3: 保险; 4:未知</t>
    <phoneticPr fontId="4" type="noConversion"/>
  </si>
  <si>
    <t>币种</t>
    <phoneticPr fontId="2" type="noConversion"/>
  </si>
  <si>
    <t>CURRENCY</t>
    <phoneticPr fontId="2" type="noConversion"/>
  </si>
  <si>
    <t>VARCHAR2(6)</t>
  </si>
  <si>
    <t>营业收入</t>
    <phoneticPr fontId="5" type="noConversion"/>
  </si>
  <si>
    <t>OPERATE_REVE</t>
    <phoneticPr fontId="2" type="noConversion"/>
  </si>
  <si>
    <t>number(24,4)</t>
    <phoneticPr fontId="4" type="noConversion"/>
  </si>
  <si>
    <t>减:营业成本</t>
  </si>
  <si>
    <t>OPERATE_EXP</t>
    <phoneticPr fontId="2" type="noConversion"/>
  </si>
  <si>
    <t>number(24,4)</t>
    <phoneticPr fontId="4" type="noConversion"/>
  </si>
  <si>
    <t>减:营业税金及附加</t>
  </si>
  <si>
    <t>OPERATE_TAX</t>
    <phoneticPr fontId="2" type="noConversion"/>
  </si>
  <si>
    <t>减:销售费用</t>
  </si>
  <si>
    <t>SALE_EXP</t>
    <phoneticPr fontId="2" type="noConversion"/>
  </si>
  <si>
    <t>减:管理费用</t>
  </si>
  <si>
    <t>MANAGE_EXP</t>
    <phoneticPr fontId="2" type="noConversion"/>
  </si>
  <si>
    <t>减:财务费用</t>
    <phoneticPr fontId="4" type="noConversion"/>
  </si>
  <si>
    <t>FINANCE_EXP</t>
    <phoneticPr fontId="2" type="noConversion"/>
  </si>
  <si>
    <t>减:资产减值损失</t>
  </si>
  <si>
    <t>ASSET_DEVALUE_LOSS</t>
    <phoneticPr fontId="2" type="noConversion"/>
  </si>
  <si>
    <t>加:公允价值变动收益</t>
    <phoneticPr fontId="4" type="noConversion"/>
  </si>
  <si>
    <t>FVALUE_INCOME</t>
    <phoneticPr fontId="2" type="noConversion"/>
  </si>
  <si>
    <t>加:公允价值变动净收益</t>
    <phoneticPr fontId="2" type="noConversion"/>
  </si>
  <si>
    <t>加:投资收益</t>
    <phoneticPr fontId="4" type="noConversion"/>
  </si>
  <si>
    <t>INVEST_INCOME</t>
    <phoneticPr fontId="2" type="noConversion"/>
  </si>
  <si>
    <t>加:投资净收益</t>
    <phoneticPr fontId="2" type="noConversion"/>
  </si>
  <si>
    <t>利息净收入</t>
    <phoneticPr fontId="5" type="noConversion"/>
  </si>
  <si>
    <t>INTN_REVE</t>
    <phoneticPr fontId="2" type="noConversion"/>
  </si>
  <si>
    <t>number(24,4)</t>
    <phoneticPr fontId="4" type="noConversion"/>
  </si>
  <si>
    <t>利息收入</t>
    <phoneticPr fontId="5" type="noConversion"/>
  </si>
  <si>
    <t>INT_REVE</t>
    <phoneticPr fontId="2" type="noConversion"/>
  </si>
  <si>
    <t>减:利息支出</t>
  </si>
  <si>
    <t>INT_EXP</t>
    <phoneticPr fontId="2" type="noConversion"/>
  </si>
  <si>
    <t>手续费及佣金净收入</t>
    <phoneticPr fontId="5" type="noConversion"/>
  </si>
  <si>
    <t>COMMN_REVE</t>
    <phoneticPr fontId="2" type="noConversion"/>
  </si>
  <si>
    <t>手续费及佣金收入</t>
    <phoneticPr fontId="5" type="noConversion"/>
  </si>
  <si>
    <t>COMM_REVE</t>
    <phoneticPr fontId="2" type="noConversion"/>
  </si>
  <si>
    <t>减:手续费及佣金支出</t>
  </si>
  <si>
    <t>COMM_EXP</t>
    <phoneticPr fontId="2" type="noConversion"/>
  </si>
  <si>
    <t>加:汇兑收益</t>
    <phoneticPr fontId="4" type="noConversion"/>
  </si>
  <si>
    <t>EXCHANGE_INCOME</t>
    <phoneticPr fontId="2" type="noConversion"/>
  </si>
  <si>
    <t>加:汇兑净收益</t>
    <phoneticPr fontId="2" type="noConversion"/>
  </si>
  <si>
    <t>已赚保费</t>
    <phoneticPr fontId="5" type="noConversion"/>
  </si>
  <si>
    <t>PREMIUM_EARNED</t>
    <phoneticPr fontId="2" type="noConversion"/>
  </si>
  <si>
    <t>保费业务收入</t>
    <phoneticPr fontId="5" type="noConversion"/>
  </si>
  <si>
    <t>PREMIUM_INCOME</t>
    <phoneticPr fontId="4" type="noConversion"/>
  </si>
  <si>
    <t>减:分出保费</t>
  </si>
  <si>
    <t>RIPREMIUM</t>
    <phoneticPr fontId="2" type="noConversion"/>
  </si>
  <si>
    <t>提取未到期责任准备金</t>
    <phoneticPr fontId="5" type="noConversion"/>
  </si>
  <si>
    <t>UNDUE_RESERVE</t>
    <phoneticPr fontId="2" type="noConversion"/>
  </si>
  <si>
    <t>保险业务支出</t>
    <phoneticPr fontId="5" type="noConversion"/>
  </si>
  <si>
    <t>PREMIUM_EXP</t>
    <phoneticPr fontId="4" type="noConversion"/>
  </si>
  <si>
    <t>赔付总支出</t>
    <phoneticPr fontId="5" type="noConversion"/>
  </si>
  <si>
    <t>INDEMNITY_EXP</t>
    <phoneticPr fontId="2" type="noConversion"/>
  </si>
  <si>
    <t>赔付支出， 赔付支出净额 = 赔付总支出 -摊回赔付支出</t>
    <phoneticPr fontId="2" type="noConversion"/>
  </si>
  <si>
    <t>减:摊回赔付支出</t>
  </si>
  <si>
    <t>AMORTISE_INDEMNITY_EXP</t>
    <phoneticPr fontId="2" type="noConversion"/>
  </si>
  <si>
    <t>提取保险责任准备金</t>
    <phoneticPr fontId="5" type="noConversion"/>
  </si>
  <si>
    <t>DUTY_RESERVE</t>
    <phoneticPr fontId="2" type="noConversion"/>
  </si>
  <si>
    <t>提取保险责任准备金</t>
    <phoneticPr fontId="2" type="noConversion"/>
  </si>
  <si>
    <t>减:摊回保险责任准备金</t>
  </si>
  <si>
    <t>AMORTISE_DUTY_RESERVE</t>
    <phoneticPr fontId="2" type="noConversion"/>
  </si>
  <si>
    <t>其中:分保费收入</t>
  </si>
  <si>
    <t>RIREVE</t>
    <phoneticPr fontId="2" type="noConversion"/>
  </si>
  <si>
    <t>分保费用</t>
    <phoneticPr fontId="5" type="noConversion"/>
  </si>
  <si>
    <t>RIEXP</t>
    <phoneticPr fontId="2" type="noConversion"/>
  </si>
  <si>
    <t>退保金</t>
    <phoneticPr fontId="5" type="noConversion"/>
  </si>
  <si>
    <t>SURRENDER_PREMIUM</t>
    <phoneticPr fontId="2" type="noConversion"/>
  </si>
  <si>
    <t>保单红利支出</t>
    <phoneticPr fontId="4" type="noConversion"/>
  </si>
  <si>
    <t>POLICY_DIVI_EXP</t>
    <phoneticPr fontId="2" type="noConversion"/>
  </si>
  <si>
    <t>保户红利支出</t>
    <phoneticPr fontId="2" type="noConversion"/>
  </si>
  <si>
    <t>减:摊回分保费用</t>
  </si>
  <si>
    <t>AMORTISE_RIEXP</t>
    <phoneticPr fontId="2" type="noConversion"/>
  </si>
  <si>
    <t>摊回分保费用</t>
    <phoneticPr fontId="2" type="noConversion"/>
  </si>
  <si>
    <t>代理买卖证券业务净收入</t>
    <phoneticPr fontId="5" type="noConversion"/>
  </si>
  <si>
    <t>AGENT_TRADE_SECURITY</t>
    <phoneticPr fontId="4" type="noConversion"/>
  </si>
  <si>
    <t>代理买卖证券业务净收入</t>
    <phoneticPr fontId="2" type="noConversion"/>
  </si>
  <si>
    <t>证券承销业务净收入</t>
    <phoneticPr fontId="5" type="noConversion"/>
  </si>
  <si>
    <t>SECURITY_UW</t>
    <phoneticPr fontId="2" type="noConversion"/>
  </si>
  <si>
    <t>受托客户资产管理业务净收入</t>
    <phoneticPr fontId="5" type="noConversion"/>
  </si>
  <si>
    <t>CLIENT_ASSET_MANAGE</t>
    <phoneticPr fontId="2" type="noConversion"/>
  </si>
  <si>
    <t>营业利润其他项目</t>
    <phoneticPr fontId="4" type="noConversion"/>
  </si>
  <si>
    <t>OPERATE_PROFIT_OTHER</t>
    <phoneticPr fontId="4" type="noConversion"/>
  </si>
  <si>
    <t>number(24,4)</t>
    <phoneticPr fontId="4" type="noConversion"/>
  </si>
  <si>
    <t>营业利润差额(特殊报表科目)</t>
    <phoneticPr fontId="4" type="noConversion"/>
  </si>
  <si>
    <t>营业利润平衡项目</t>
    <phoneticPr fontId="4" type="noConversion"/>
  </si>
  <si>
    <t>OPERATE_PROFIT_BALANCE</t>
    <phoneticPr fontId="2" type="noConversion"/>
  </si>
  <si>
    <t>营业利润差额(合计平衡项目)</t>
    <phoneticPr fontId="2" type="noConversion"/>
  </si>
  <si>
    <t>营业利润</t>
    <phoneticPr fontId="5" type="noConversion"/>
  </si>
  <si>
    <t>OPERATE_PROFIT</t>
    <phoneticPr fontId="2" type="noConversion"/>
  </si>
  <si>
    <t>加:营业外收入</t>
  </si>
  <si>
    <t>NONOPERATE_REVE</t>
    <phoneticPr fontId="2" type="noConversion"/>
  </si>
  <si>
    <t>减:营业外支出</t>
  </si>
  <si>
    <t>NONOPERATE_EXP</t>
    <phoneticPr fontId="2" type="noConversion"/>
  </si>
  <si>
    <t>其中:减:非流动资产处置净损失</t>
  </si>
  <si>
    <t>NONLASSET_NET_LOSS</t>
    <phoneticPr fontId="2" type="noConversion"/>
  </si>
  <si>
    <t>影响利润总额的其他项目</t>
    <phoneticPr fontId="5" type="noConversion"/>
  </si>
  <si>
    <t>SUM_PROFIT_OTHER</t>
    <phoneticPr fontId="4" type="noConversion"/>
  </si>
  <si>
    <t>利润总额差额(特殊报表科目)</t>
    <phoneticPr fontId="4" type="noConversion"/>
  </si>
  <si>
    <t>利润总额平衡项目</t>
    <phoneticPr fontId="5" type="noConversion"/>
  </si>
  <si>
    <t>SUM_PROFIT_BALANCE</t>
    <phoneticPr fontId="2" type="noConversion"/>
  </si>
  <si>
    <t>利润总额差额(合计平衡项目)</t>
    <phoneticPr fontId="4" type="noConversion"/>
  </si>
  <si>
    <t>利润总额</t>
    <phoneticPr fontId="5" type="noConversion"/>
  </si>
  <si>
    <t>SUM_PROFIT</t>
    <phoneticPr fontId="2" type="noConversion"/>
  </si>
  <si>
    <t>所得税</t>
    <phoneticPr fontId="5" type="noConversion"/>
  </si>
  <si>
    <t>INCOME_TAX</t>
    <phoneticPr fontId="2" type="noConversion"/>
  </si>
  <si>
    <t>净利润其他项目</t>
    <phoneticPr fontId="5" type="noConversion"/>
  </si>
  <si>
    <t>NET_PROFIT_OTHER2</t>
    <phoneticPr fontId="2" type="noConversion"/>
  </si>
  <si>
    <t>净利润差额(特殊报表科目)</t>
    <phoneticPr fontId="4" type="noConversion"/>
  </si>
  <si>
    <t>净利润平衡项目1</t>
    <phoneticPr fontId="5" type="noConversion"/>
  </si>
  <si>
    <t>NET_PROFIT_BALANCE1</t>
    <phoneticPr fontId="2" type="noConversion"/>
  </si>
  <si>
    <t>净利润差额(合计平衡项目)</t>
    <phoneticPr fontId="4" type="noConversion"/>
  </si>
  <si>
    <t>净利润平衡项目2</t>
    <phoneticPr fontId="2" type="noConversion"/>
  </si>
  <si>
    <t>NET_PROFIT_BALANCE2</t>
    <phoneticPr fontId="2" type="noConversion"/>
  </si>
  <si>
    <t>净利润平衡项目2</t>
    <phoneticPr fontId="4" type="noConversion"/>
  </si>
  <si>
    <t>净利润</t>
    <phoneticPr fontId="4" type="noConversion"/>
  </si>
  <si>
    <t>NET_PROFIT</t>
    <phoneticPr fontId="2" type="noConversion"/>
  </si>
  <si>
    <t>净利润(含少数股东损益)</t>
    <phoneticPr fontId="4" type="noConversion"/>
  </si>
  <si>
    <t>归属于母公司股东的净利润</t>
    <phoneticPr fontId="4" type="noConversion"/>
  </si>
  <si>
    <t>PARENT_NET_PROFIT</t>
    <phoneticPr fontId="2" type="noConversion"/>
  </si>
  <si>
    <t>净利润(不含少数股东损益)</t>
    <phoneticPr fontId="2" type="noConversion"/>
  </si>
  <si>
    <t>少数股东损益</t>
    <phoneticPr fontId="5" type="noConversion"/>
  </si>
  <si>
    <t>MINORITY_INCOME</t>
    <phoneticPr fontId="2" type="noConversion"/>
  </si>
  <si>
    <t>未分配利润</t>
    <phoneticPr fontId="5" type="noConversion"/>
  </si>
  <si>
    <t>UNDISTRIBUTE_PROFIT</t>
    <phoneticPr fontId="4" type="noConversion"/>
  </si>
  <si>
    <t>基本每股收益</t>
    <phoneticPr fontId="5" type="noConversion"/>
  </si>
  <si>
    <t>BASIC_EPS</t>
    <phoneticPr fontId="2" type="noConversion"/>
  </si>
  <si>
    <t>稀释每股收益</t>
    <phoneticPr fontId="5" type="noConversion"/>
  </si>
  <si>
    <t>DILUTED_EPS</t>
    <phoneticPr fontId="2" type="noConversion"/>
  </si>
  <si>
    <t>其中:对联营企业和合营企业的投资收益</t>
  </si>
  <si>
    <t>INVEST_JOINT_INCOME</t>
    <phoneticPr fontId="2" type="noConversion"/>
  </si>
  <si>
    <t>营业总收入</t>
    <phoneticPr fontId="5" type="noConversion"/>
  </si>
  <si>
    <t>TOTAL_OPERATE_REVE</t>
    <phoneticPr fontId="2" type="noConversion"/>
  </si>
  <si>
    <t>营业总成本</t>
    <phoneticPr fontId="5" type="noConversion"/>
  </si>
  <si>
    <t>TOTAL_OPERATE_EXP</t>
    <phoneticPr fontId="2" type="noConversion"/>
  </si>
  <si>
    <t>其他业务收入</t>
    <phoneticPr fontId="5" type="noConversion"/>
  </si>
  <si>
    <t>OTHER_REVE</t>
    <phoneticPr fontId="2" type="noConversion"/>
  </si>
  <si>
    <t>其他业务成本</t>
    <phoneticPr fontId="5" type="noConversion"/>
  </si>
  <si>
    <t>OTHER_EXP</t>
    <phoneticPr fontId="2" type="noConversion"/>
  </si>
  <si>
    <t>未确认投资损失</t>
    <phoneticPr fontId="5" type="noConversion"/>
  </si>
  <si>
    <t>UNCONFIRM_INVLOSS</t>
    <phoneticPr fontId="2" type="noConversion"/>
  </si>
  <si>
    <t>PARENT_NET_PROFIT</t>
    <phoneticPr fontId="2" type="noConversion"/>
  </si>
  <si>
    <t>归属于母公司的净利润差额(特殊报表科目)</t>
    <phoneticPr fontId="2" type="noConversion"/>
  </si>
  <si>
    <t>其他综合收益</t>
    <phoneticPr fontId="5" type="noConversion"/>
  </si>
  <si>
    <t>OTHER_CINCOME</t>
    <phoneticPr fontId="2" type="noConversion"/>
  </si>
  <si>
    <t>综合收益总额</t>
    <phoneticPr fontId="5" type="noConversion"/>
  </si>
  <si>
    <t>SUM_CINCOME</t>
    <phoneticPr fontId="2" type="noConversion"/>
  </si>
  <si>
    <t>PARENT_CINCOME</t>
    <phoneticPr fontId="2" type="noConversion"/>
  </si>
  <si>
    <t>MINORITY_CINCOME</t>
    <phoneticPr fontId="2" type="noConversion"/>
  </si>
  <si>
    <t>number(24,4)</t>
    <phoneticPr fontId="4" type="noConversion"/>
  </si>
  <si>
    <t>提取保险合同准备金净额</t>
    <phoneticPr fontId="2" type="noConversion"/>
  </si>
  <si>
    <t>NET_CONTACT_RESERVE</t>
    <phoneticPr fontId="2" type="noConversion"/>
  </si>
  <si>
    <t>研发费用</t>
    <phoneticPr fontId="2" type="noConversion"/>
  </si>
  <si>
    <t>RDEXP</t>
    <phoneticPr fontId="2" type="noConversion"/>
  </si>
  <si>
    <t>业务及管理费</t>
  </si>
  <si>
    <t>OPERATE_MANAGE_EXP</t>
    <phoneticPr fontId="2" type="noConversion"/>
  </si>
  <si>
    <t>保险业务收入</t>
    <phoneticPr fontId="2" type="noConversion"/>
  </si>
  <si>
    <t>INSUR_REVE</t>
    <phoneticPr fontId="2" type="noConversion"/>
  </si>
  <si>
    <t>赔付支出</t>
    <phoneticPr fontId="2" type="noConversion"/>
  </si>
  <si>
    <t>非流动资产处置利得</t>
    <phoneticPr fontId="2" type="noConversion"/>
  </si>
  <si>
    <t>NONLASSET_REVE</t>
    <phoneticPr fontId="2" type="noConversion"/>
  </si>
  <si>
    <t>营业总收入其他项目</t>
    <phoneticPr fontId="4" type="noConversion"/>
  </si>
  <si>
    <t>TOTAL_OPERATEREVE_OTHER</t>
    <phoneticPr fontId="4" type="noConversion"/>
  </si>
  <si>
    <t>赔付支出净额</t>
    <phoneticPr fontId="4" type="noConversion"/>
  </si>
  <si>
    <t xml:space="preserve">NET_INDEMNITY_EXP </t>
    <phoneticPr fontId="4" type="noConversion"/>
  </si>
  <si>
    <t>营业总成本其他项目</t>
    <phoneticPr fontId="4" type="noConversion"/>
  </si>
  <si>
    <t>TOTAL_OPERATEEXP_OTHER</t>
    <phoneticPr fontId="4" type="noConversion"/>
  </si>
  <si>
    <t xml:space="preserve">影响净利润的其他项目 </t>
    <phoneticPr fontId="4" type="noConversion"/>
  </si>
  <si>
    <t>NET_PROFIT_OTHER1</t>
    <phoneticPr fontId="4" type="noConversion"/>
  </si>
  <si>
    <t>综合收益平衡项目1</t>
    <phoneticPr fontId="4" type="noConversion"/>
  </si>
  <si>
    <t>CINCOME_BALANCE1</t>
    <phoneticPr fontId="4" type="noConversion"/>
  </si>
  <si>
    <t>综合收益平衡项目2</t>
    <phoneticPr fontId="4" type="noConversion"/>
  </si>
  <si>
    <t>CINCOME_BALANCE2</t>
    <phoneticPr fontId="4" type="noConversion"/>
  </si>
  <si>
    <t>加:其他业务净收益</t>
    <phoneticPr fontId="4" type="noConversion"/>
  </si>
  <si>
    <t>OTHER_NET_INCOME</t>
    <phoneticPr fontId="4" type="noConversion"/>
  </si>
  <si>
    <t>营业收入其他项目</t>
    <phoneticPr fontId="4" type="noConversion"/>
  </si>
  <si>
    <t>REVE_OTHER</t>
    <phoneticPr fontId="4" type="noConversion"/>
  </si>
  <si>
    <t>营业收入平衡项目</t>
    <phoneticPr fontId="4" type="noConversion"/>
  </si>
  <si>
    <t>REVE_BALANCE</t>
    <phoneticPr fontId="4" type="noConversion"/>
  </si>
  <si>
    <t>营业支出其他项目</t>
    <phoneticPr fontId="4" type="noConversion"/>
  </si>
  <si>
    <t>OPERATE_EXP_OTHER</t>
    <phoneticPr fontId="4" type="noConversion"/>
  </si>
  <si>
    <t>营业支出平衡项目</t>
    <phoneticPr fontId="4" type="noConversion"/>
  </si>
  <si>
    <t>OPERATE_EXP_BALANCE</t>
    <phoneticPr fontId="4" type="noConversion"/>
  </si>
  <si>
    <t>银行业务利息净收入</t>
    <phoneticPr fontId="4" type="noConversion"/>
  </si>
  <si>
    <t>BANK_INTNREVE</t>
    <phoneticPr fontId="4" type="noConversion"/>
  </si>
  <si>
    <t>银行业务利息收入</t>
    <phoneticPr fontId="4" type="noConversion"/>
  </si>
  <si>
    <t>BANK_INTREVE</t>
    <phoneticPr fontId="4" type="noConversion"/>
  </si>
  <si>
    <t>非保险业务手续费及佣金净收入</t>
    <phoneticPr fontId="4" type="noConversion"/>
  </si>
  <si>
    <t>NINSUR_COMMN_REVE</t>
    <phoneticPr fontId="4" type="noConversion"/>
  </si>
  <si>
    <t>非保险业务手续费及佣金收入</t>
    <phoneticPr fontId="4" type="noConversion"/>
  </si>
  <si>
    <t>NINSUR_COMM_REVE</t>
    <phoneticPr fontId="4" type="noConversion"/>
  </si>
  <si>
    <t>非保险业务手续费及佣金支出</t>
    <phoneticPr fontId="4" type="noConversion"/>
  </si>
  <si>
    <t>NINSUR_COMM_EXP</t>
    <phoneticPr fontId="4" type="noConversion"/>
  </si>
  <si>
    <t>备注</t>
    <phoneticPr fontId="4" type="noConversion"/>
  </si>
  <si>
    <t>REMARK</t>
    <phoneticPr fontId="4" type="noConversion"/>
  </si>
  <si>
    <t>varchar2(1000)</t>
    <phoneticPr fontId="4" type="noConversion"/>
  </si>
  <si>
    <t>勾稽校验标志</t>
    <phoneticPr fontId="4" type="noConversion"/>
  </si>
  <si>
    <t>CHK_STATUS</t>
    <phoneticPr fontId="4" type="noConversion"/>
  </si>
  <si>
    <t>VARCHAR2(200)</t>
    <phoneticPr fontId="4" type="noConversion"/>
  </si>
  <si>
    <t>NULL</t>
    <phoneticPr fontId="4" type="noConversion"/>
  </si>
  <si>
    <t>是否删除</t>
    <phoneticPr fontId="2" type="noConversion"/>
  </si>
  <si>
    <t>ISDEL</t>
    <phoneticPr fontId="2" type="noConversion"/>
  </si>
  <si>
    <t>NOT NULL</t>
    <phoneticPr fontId="4" type="noConversion"/>
  </si>
  <si>
    <t>源企业代码</t>
    <phoneticPr fontId="2" type="noConversion"/>
  </si>
  <si>
    <t>SRC_COMPANY_CD</t>
    <phoneticPr fontId="2" type="noConversion"/>
  </si>
  <si>
    <t>源系统主键</t>
    <phoneticPr fontId="2" type="noConversion"/>
  </si>
  <si>
    <t>SRCID</t>
    <phoneticPr fontId="2" type="noConversion"/>
  </si>
  <si>
    <t>源系统</t>
    <phoneticPr fontId="2" type="noConversion"/>
  </si>
  <si>
    <t>SRC_CD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</si>
  <si>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</si>
  <si>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</si>
  <si>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4" type="noConversion"/>
  </si>
  <si>
    <t>利润表</t>
    <phoneticPr fontId="2" type="noConversion"/>
  </si>
  <si>
    <r>
      <t>综合收益总额</t>
    </r>
    <r>
      <rPr>
        <sz val="9"/>
        <color theme="1"/>
        <rFont val="微软雅黑"/>
        <family val="2"/>
        <charset val="134"/>
      </rPr>
      <t>(母公司)</t>
    </r>
    <phoneticPr fontId="5" type="noConversion"/>
  </si>
  <si>
    <r>
      <t>综合收益总额</t>
    </r>
    <r>
      <rPr>
        <sz val="9"/>
        <color theme="1"/>
        <rFont val="微软雅黑"/>
        <family val="2"/>
        <charset val="134"/>
      </rPr>
      <t>(少数股东)</t>
    </r>
    <phoneticPr fontId="5" type="noConversion"/>
  </si>
  <si>
    <t>number(24,4)</t>
    <phoneticPr fontId="4" type="noConversion"/>
  </si>
  <si>
    <t>更新人</t>
    <phoneticPr fontId="2" type="noConversion"/>
  </si>
  <si>
    <t>UPDT_BY</t>
    <phoneticPr fontId="2" type="noConversion"/>
  </si>
  <si>
    <t>NUMBER(16)</t>
    <phoneticPr fontId="2" type="noConversion"/>
  </si>
  <si>
    <t>USER_BASICINFO.USER_ID</t>
    <phoneticPr fontId="2" type="noConversion"/>
  </si>
  <si>
    <t>营业支出</t>
    <phoneticPr fontId="2" type="noConversion"/>
  </si>
  <si>
    <t>OPERATE_EXP</t>
    <phoneticPr fontId="2" type="noConversion"/>
  </si>
  <si>
    <t>number(24,4)</t>
    <phoneticPr fontId="2" type="noConversion"/>
  </si>
  <si>
    <t>其他收益</t>
    <phoneticPr fontId="2" type="noConversion"/>
  </si>
  <si>
    <t>利润表</t>
    <phoneticPr fontId="4" type="noConversion"/>
  </si>
  <si>
    <t>COMPY_INCOMESTATE</t>
    <phoneticPr fontId="4" type="noConversion"/>
  </si>
  <si>
    <t>资产处置收益</t>
    <phoneticPr fontId="2" type="noConversion"/>
  </si>
  <si>
    <t>OTHER_MIINCOME</t>
    <phoneticPr fontId="2" type="noConversion"/>
  </si>
  <si>
    <t>number(24,4)</t>
    <phoneticPr fontId="4" type="noConversion"/>
  </si>
  <si>
    <t>bond_pledge</t>
    <phoneticPr fontId="4" type="noConversion"/>
  </si>
  <si>
    <t>BOND_RATING_RECORD</t>
    <phoneticPr fontId="4" type="noConversion"/>
  </si>
  <si>
    <t>评级有效起始时间</t>
    <phoneticPr fontId="4" type="noConversion"/>
  </si>
  <si>
    <t>评级有效截止时间</t>
    <phoneticPr fontId="4" type="noConversion"/>
  </si>
  <si>
    <t>源数据表标识符</t>
    <phoneticPr fontId="4" type="noConversion"/>
  </si>
  <si>
    <t>ORIG_RECORD_SID</t>
    <phoneticPr fontId="4" type="noConversion"/>
  </si>
  <si>
    <t>BOND_RATING_MODEL</t>
    <phoneticPr fontId="4" type="noConversion"/>
  </si>
  <si>
    <t>1-启用 2 - 停用</t>
    <phoneticPr fontId="4" type="noConversion"/>
  </si>
  <si>
    <t>LKP_MODEL_BOND_TYPE</t>
    <phoneticPr fontId="4" type="noConversion"/>
  </si>
  <si>
    <t>债券评级子模型表</t>
    <phoneticPr fontId="2" type="noConversion"/>
  </si>
  <si>
    <t>COMPY_INCOMESTATE</t>
    <phoneticPr fontId="2" type="noConversion"/>
  </si>
  <si>
    <t>INDEMNITY_EXP</t>
    <phoneticPr fontId="4" type="noConversion"/>
  </si>
  <si>
    <t>BOND_RATING_FACTOR</t>
    <phoneticPr fontId="4" type="noConversion"/>
  </si>
  <si>
    <t>RATING_FACTOR</t>
    <phoneticPr fontId="4" type="noConversion"/>
  </si>
  <si>
    <t>指标年份</t>
    <phoneticPr fontId="2" type="noConversion"/>
  </si>
  <si>
    <t>DATE</t>
    <phoneticPr fontId="2" type="noConversion"/>
  </si>
  <si>
    <t>LKP_RATINGCD_XW</t>
    <phoneticPr fontId="4" type="noConversion"/>
  </si>
  <si>
    <t>BOND_RATING_SUBMODEL</t>
    <phoneticPr fontId="4" type="noConversion"/>
  </si>
  <si>
    <t>BOND_FACTOR_OPTION</t>
    <phoneticPr fontId="4" type="noConversion"/>
  </si>
  <si>
    <t>BOND_FACTOR</t>
    <phoneticPr fontId="4" type="noConversion"/>
  </si>
  <si>
    <t>VARCHAR2(4000)</t>
    <phoneticPr fontId="4" type="noConversion"/>
  </si>
  <si>
    <t>对象</t>
    <phoneticPr fontId="4" type="noConversion"/>
  </si>
  <si>
    <t>对象类型</t>
    <phoneticPr fontId="4" type="noConversion"/>
  </si>
  <si>
    <t>TABLE</t>
    <phoneticPr fontId="4" type="noConversion"/>
  </si>
  <si>
    <t>02_create_table_bond_factor_option.sql</t>
  </si>
  <si>
    <t>03_create_table_bond_pledge.sql</t>
  </si>
  <si>
    <t>04_create_table_bond_rating_factor.sql</t>
  </si>
  <si>
    <t>05_create_table_bond_rating_model.sql</t>
  </si>
  <si>
    <t>06_create_table_bond_rating_record.sql</t>
  </si>
  <si>
    <t>07_create_table_bond_warrantor.sql</t>
  </si>
  <si>
    <t>08_create_table_compy_incomestate.sql</t>
  </si>
  <si>
    <t>09_create_table_lkp_model_bond_type.sql</t>
  </si>
  <si>
    <t>10_create_table_lkp_ratingcd_xw.sql</t>
  </si>
  <si>
    <t>11_create_table_rating_factor.sql</t>
  </si>
  <si>
    <t>创建表</t>
    <phoneticPr fontId="4" type="noConversion"/>
  </si>
  <si>
    <t>create_table_user_activity.sql</t>
  </si>
  <si>
    <t>create_table_user_activity.sql</t>
    <phoneticPr fontId="4" type="noConversion"/>
  </si>
  <si>
    <t>恢复表</t>
    <phoneticPr fontId="4" type="noConversion"/>
  </si>
  <si>
    <t>19_init_data_lkp_finansubject_disp.sql</t>
  </si>
  <si>
    <t>20_init_data_lkp_model_bond_type.sql</t>
  </si>
  <si>
    <t>21_init_data_lkp_ratingcd_xw.sql</t>
  </si>
  <si>
    <t>22_recover_data_bond_factor_option.sql</t>
  </si>
  <si>
    <t>23_recover_data_bond_pledge.sql</t>
  </si>
  <si>
    <t>24_recover_data_bond_rating_factor.sql</t>
  </si>
  <si>
    <t>25_recover_data_bond_rating_model.sql</t>
  </si>
  <si>
    <t>26_recover_data_bond_rating_record.sql</t>
  </si>
  <si>
    <t>27_recover_data_bond_warrantor.sql</t>
  </si>
  <si>
    <t>28_recover_data_compy_incomestate.sql</t>
  </si>
  <si>
    <t>29_recover_data_lkp_ratingcd_xw.sql</t>
  </si>
  <si>
    <t>25_recover_data_bond_rating_model.sql</t>
    <phoneticPr fontId="4" type="noConversion"/>
  </si>
  <si>
    <t>24_recover_data_bond_rating_factor.sql</t>
    <phoneticPr fontId="4" type="noConversion"/>
  </si>
  <si>
    <t>23_recover_data_bond_pledge.sql</t>
    <phoneticPr fontId="4" type="noConversion"/>
  </si>
  <si>
    <t>22_recover_data_bond_factor_option.sql</t>
    <phoneticPr fontId="4" type="noConversion"/>
  </si>
  <si>
    <t>recover_data_user_activity.sql</t>
  </si>
  <si>
    <t>recover_data_user_activity.sql</t>
    <phoneticPr fontId="4" type="noConversion"/>
  </si>
  <si>
    <t>36_recover_data_rating_factor.sql</t>
  </si>
  <si>
    <t>36_recover_data_rating_factor.sql</t>
    <phoneticPr fontId="4" type="noConversion"/>
  </si>
  <si>
    <t>初始化数据</t>
    <phoneticPr fontId="4" type="noConversion"/>
  </si>
  <si>
    <t>21_init_data_lkp_ratingcd_xw.sql</t>
    <phoneticPr fontId="4" type="noConversion"/>
  </si>
  <si>
    <t>20_init_data_lkp_model_bond_type.sql</t>
    <phoneticPr fontId="4" type="noConversion"/>
  </si>
  <si>
    <t>19_init_data_lkp_finansubject_disp.sql</t>
    <phoneticPr fontId="4" type="noConversion"/>
  </si>
  <si>
    <t>lkp_finansubject_disp</t>
    <phoneticPr fontId="4" type="noConversion"/>
  </si>
  <si>
    <t>table</t>
    <phoneticPr fontId="4" type="noConversion"/>
  </si>
  <si>
    <t>修改数据</t>
    <phoneticPr fontId="4" type="noConversion"/>
  </si>
  <si>
    <t>30_modify_data_bond_pledge.sql</t>
  </si>
  <si>
    <t>31_modify_data_bond_rating_model.sql</t>
  </si>
  <si>
    <t>32_modify_data_bond_warrantor.sql</t>
  </si>
  <si>
    <t>33_modify_data_compy_factor_finance.sql</t>
  </si>
  <si>
    <t>34_modify_data_factor.sql</t>
  </si>
  <si>
    <t>35_modify_data_lkp_model_bond_type.sql</t>
    <phoneticPr fontId="4" type="noConversion"/>
  </si>
  <si>
    <t>factor</t>
    <phoneticPr fontId="4" type="noConversion"/>
  </si>
  <si>
    <t>table</t>
    <phoneticPr fontId="4" type="noConversion"/>
  </si>
  <si>
    <t>compy_factor_finance</t>
    <phoneticPr fontId="4" type="noConversion"/>
  </si>
  <si>
    <t>37_modify_data_bond_factor_option.sql</t>
    <phoneticPr fontId="4" type="noConversion"/>
  </si>
  <si>
    <t>12_create_quence_seq_lkp_finansubject_disp.sql</t>
    <phoneticPr fontId="4" type="noConversion"/>
  </si>
  <si>
    <t>seq_lkp_finansubject_disp</t>
    <phoneticPr fontId="4" type="noConversion"/>
  </si>
  <si>
    <t>sequence</t>
    <phoneticPr fontId="4" type="noConversion"/>
  </si>
  <si>
    <t>13_create_view_vw_bond_rating_cacul.sql</t>
    <phoneticPr fontId="4" type="noConversion"/>
  </si>
  <si>
    <t>vw_bond_rating_cacul</t>
    <phoneticPr fontId="4" type="noConversion"/>
  </si>
  <si>
    <t>view</t>
    <phoneticPr fontId="4" type="noConversion"/>
  </si>
  <si>
    <t>14_create_view_vw_bond_rating_cacul_pledge.sql</t>
    <phoneticPr fontId="4" type="noConversion"/>
  </si>
  <si>
    <t>vw_bond_rating_cacul_pledge</t>
    <phoneticPr fontId="4" type="noConversion"/>
  </si>
  <si>
    <t>15_create_view_vw_bond_rating_cacul_warrantor.sql</t>
    <phoneticPr fontId="4" type="noConversion"/>
  </si>
  <si>
    <t>vw_bond_rating_cacul_warrantor</t>
    <phoneticPr fontId="4" type="noConversion"/>
  </si>
  <si>
    <t>16_create_view_vw_finance_subject.sql</t>
    <phoneticPr fontId="4" type="noConversion"/>
  </si>
  <si>
    <t>vw_finance_subject</t>
    <phoneticPr fontId="4" type="noConversion"/>
  </si>
  <si>
    <t>vw_expired_rating</t>
    <phoneticPr fontId="4" type="noConversion"/>
  </si>
  <si>
    <t>18_create_mv_vw_compy_finanalarm.sql</t>
    <phoneticPr fontId="4" type="noConversion"/>
  </si>
  <si>
    <t>vw_compy_finanalarm</t>
    <phoneticPr fontId="4" type="noConversion"/>
  </si>
  <si>
    <t xml:space="preserve">Materialized View </t>
    <phoneticPr fontId="4" type="noConversion"/>
  </si>
  <si>
    <t>create table ray_bond_rating_record as select * from bond_rating_record;
drop table bond_rating_record;</t>
    <phoneticPr fontId="4" type="noConversion"/>
  </si>
  <si>
    <t>create table ray_rating_factor as select * from rating_factor;
drop table rating_factor;</t>
    <phoneticPr fontId="4" type="noConversion"/>
  </si>
  <si>
    <t>create table ray_bond_factor_option as select * from bond_factor_option;
drop table bond_factor_option;</t>
    <phoneticPr fontId="4" type="noConversion"/>
  </si>
  <si>
    <t>create table ray_bond_rating_model as select * from bond_rating_model;
drop table bond_rating_model;</t>
    <phoneticPr fontId="4" type="noConversion"/>
  </si>
  <si>
    <t>create table ray_lkp_ratingcd_xw as select * from lkp_ratingcd_xw;
drop table lkp_ratingcd_xw;</t>
    <phoneticPr fontId="4" type="noConversion"/>
  </si>
  <si>
    <t>create table ray_bond_warrantor as select * from bond_warrantor;
drop table bond_warrantor;</t>
    <phoneticPr fontId="4" type="noConversion"/>
  </si>
  <si>
    <t>alter view vw_bond_rating_cacul rename to ray_vw_bond_rating_cacul;</t>
    <phoneticPr fontId="4" type="noConversion"/>
  </si>
  <si>
    <t>create table ray_bond_pledge as select * from bond_pledge;
drop table bond_pledge;</t>
    <phoneticPr fontId="4" type="noConversion"/>
  </si>
  <si>
    <t>alter index pk_bond_pledge rename to ray_pk_bond_pledge;</t>
    <phoneticPr fontId="4" type="noConversion"/>
  </si>
  <si>
    <t>alter index pk_bond_warrantor rename to ray_pk_bond_warrantor;</t>
    <phoneticPr fontId="4" type="noConversion"/>
  </si>
  <si>
    <t>alter index pk_lkp_ratingcd_xw rename to ray_pk_lkp_ratingcd_xw;</t>
    <phoneticPr fontId="4" type="noConversion"/>
  </si>
  <si>
    <t>alter index pk_bond_rating_model rename to ray_pk_bond_rating_model;</t>
    <phoneticPr fontId="4" type="noConversion"/>
  </si>
  <si>
    <t>alter index pk_bond_rating_record rename to ray_pk_bond_rating_record;</t>
    <phoneticPr fontId="4" type="noConversion"/>
  </si>
  <si>
    <t>alter index pk_bond_rating_factor rename to ray_pk_bond_rating_factor;</t>
    <phoneticPr fontId="4" type="noConversion"/>
  </si>
  <si>
    <t>alter index pk_bond_factor_option rename to ray_pk_bond_factor_option;</t>
    <phoneticPr fontId="4" type="noConversion"/>
  </si>
  <si>
    <t>ALTER SEQUENCE seq_lkp_finansubject_disp rename  to ray_seq_lkp_finansubject_disp;</t>
    <phoneticPr fontId="4" type="noConversion"/>
  </si>
  <si>
    <t>alter view vw_finance_subject rename to ray_vw_finance_subjec</t>
    <phoneticPr fontId="4" type="noConversion"/>
  </si>
  <si>
    <t>alter materialized view vw_compy_finanalarm rename to ray_vw_compy_finanalarm;</t>
    <phoneticPr fontId="4" type="noConversion"/>
  </si>
  <si>
    <t>create table ray_compy_incomestate as select * from compy_incomestate;
drop table compy_incomestate;</t>
    <phoneticPr fontId="4" type="noConversion"/>
  </si>
  <si>
    <t>create table ray_factor_fix as select * from factor;</t>
    <phoneticPr fontId="4" type="noConversion"/>
  </si>
  <si>
    <t>create table ray_compy_factor_finance as select * from compy_factor_finance;</t>
    <phoneticPr fontId="4" type="noConversion"/>
  </si>
  <si>
    <t>create table ray_user_activity as select * from user_activity;
drop table user_activity;</t>
    <phoneticPr fontId="4" type="noConversion"/>
  </si>
  <si>
    <t>create table ray_lkp_finansubject_disp as select * from lkp_finansubject_disp;
commit;</t>
    <phoneticPr fontId="4" type="noConversion"/>
  </si>
  <si>
    <t>create table ray_bond_rating_factor as select * from bond_rating_factor;
drop table bond_rating_factor;</t>
    <phoneticPr fontId="4" type="noConversion"/>
  </si>
  <si>
    <t>alter index rating_hist_factor_score_pkey rename to ray_rating_hist_factor_score_pk;</t>
    <phoneticPr fontId="4" type="noConversion"/>
  </si>
  <si>
    <t>清理对象</t>
    <phoneticPr fontId="4" type="noConversion"/>
  </si>
  <si>
    <t>备份脚本</t>
    <phoneticPr fontId="4" type="noConversion"/>
  </si>
  <si>
    <t>drop table if exists ray_lkp_model_bond_type;</t>
    <phoneticPr fontId="4" type="noConversion"/>
  </si>
  <si>
    <t>drop table if exists ray_bond_rating_record;</t>
    <phoneticPr fontId="4" type="noConversion"/>
  </si>
  <si>
    <t>drop table if exists ray_bond_rating_factor;</t>
    <phoneticPr fontId="4" type="noConversion"/>
  </si>
  <si>
    <t>drop table if exists ray_rating_factor;</t>
    <phoneticPr fontId="4" type="noConversion"/>
  </si>
  <si>
    <t>drop table if exists ray_bond_factor_option;</t>
    <phoneticPr fontId="4" type="noConversion"/>
  </si>
  <si>
    <t>drop table if exists ray_bond_rating_model;</t>
  </si>
  <si>
    <t>drop table if exists ray_bond_pledge;</t>
    <phoneticPr fontId="4" type="noConversion"/>
  </si>
  <si>
    <t>drop table if exists ray_lkp_ratingcd_xw;</t>
    <phoneticPr fontId="4" type="noConversion"/>
  </si>
  <si>
    <t>drop table if exists ray_bond_warrantor;</t>
    <phoneticPr fontId="4" type="noConversion"/>
  </si>
  <si>
    <t>drop table if exists ray_factor_fix;</t>
    <phoneticPr fontId="4" type="noConversion"/>
  </si>
  <si>
    <t>drop table if exists ray_compy_factor_finance;</t>
    <phoneticPr fontId="4" type="noConversion"/>
  </si>
  <si>
    <t>drop table if exists ray_compy_incomestate;</t>
    <phoneticPr fontId="4" type="noConversion"/>
  </si>
  <si>
    <t>drop table if exists ray_lkp_finansubject_disp;</t>
    <phoneticPr fontId="4" type="noConversion"/>
  </si>
  <si>
    <t>drop view if exists ray_vw_expired_rating;</t>
    <phoneticPr fontId="4" type="noConversion"/>
  </si>
  <si>
    <t>drop view if exists ray_vw_finance_subject;</t>
    <phoneticPr fontId="4" type="noConversion"/>
  </si>
  <si>
    <t>drop materialized view if exists ray_vw_compy_finanalarm;</t>
    <phoneticPr fontId="4" type="noConversion"/>
  </si>
  <si>
    <t>drop view if exists ray_vw_bond_rating_cacul_pledge;</t>
    <phoneticPr fontId="4" type="noConversion"/>
  </si>
  <si>
    <t>drop view if exists ray_vw_bond_rating_cacul_warrantor;</t>
    <phoneticPr fontId="4" type="noConversion"/>
  </si>
  <si>
    <t>drop index if exists ray_pk_bond_pledge;</t>
    <phoneticPr fontId="4" type="noConversion"/>
  </si>
  <si>
    <t>drop index if exists ray_pk_bond_warrantor;</t>
    <phoneticPr fontId="4" type="noConversion"/>
  </si>
  <si>
    <t>drop index if exists ray_pk_lkp_ratingcd_xw;</t>
    <phoneticPr fontId="4" type="noConversion"/>
  </si>
  <si>
    <t>drop index if exists ray_pk_bond_rating_model;</t>
    <phoneticPr fontId="4" type="noConversion"/>
  </si>
  <si>
    <t>drop index if exists ray_pk_bond_rating_record;</t>
    <phoneticPr fontId="4" type="noConversion"/>
  </si>
  <si>
    <t>drop index if exists ray_pk_bond_rating_factor;</t>
    <phoneticPr fontId="4" type="noConversion"/>
  </si>
  <si>
    <t>drop index if exists ray_rating_hist_factor_score_pk;</t>
  </si>
  <si>
    <t>drop index if exists ray_pk_bond_factor_option;</t>
    <phoneticPr fontId="4" type="noConversion"/>
  </si>
  <si>
    <t>drop sequence if exists ray_seq_lkp_finansubject_disp;</t>
    <phoneticPr fontId="4" type="noConversion"/>
  </si>
  <si>
    <t>drop table if exists ray_user_activity;</t>
    <phoneticPr fontId="4" type="noConversion"/>
  </si>
  <si>
    <t>drop index if exists ray_pk_user_activity;</t>
    <phoneticPr fontId="4" type="noConversion"/>
  </si>
  <si>
    <t>alter index pk_compy_incomestate rename to ray_pk_compy_incomestate;</t>
    <phoneticPr fontId="4" type="noConversion"/>
  </si>
  <si>
    <t>drop index if exists ray_pk_compy_incomestate;</t>
    <phoneticPr fontId="4" type="noConversion"/>
  </si>
  <si>
    <t>drop view if exists ray_vw_bond_rating_cacul;</t>
    <phoneticPr fontId="4" type="noConversion"/>
  </si>
  <si>
    <t>alter index pk_user_activity rename to ray_pk_user_activity;</t>
    <phoneticPr fontId="4" type="noConversion"/>
  </si>
  <si>
    <t>vw_compy_creditrating_latest</t>
    <phoneticPr fontId="4" type="noConversion"/>
  </si>
  <si>
    <t>drop view if exists ray_vw_compy_creditrating_latest;</t>
    <phoneticPr fontId="4" type="noConversion"/>
  </si>
  <si>
    <t>alter view vw_expired_rating rename to ray_vw_expired_rating;</t>
    <phoneticPr fontId="4" type="noConversion"/>
  </si>
  <si>
    <t>alter view vw_compy_creditrating_latest to ray_vw_compy_creditrating_latest;</t>
    <phoneticPr fontId="4" type="noConversion"/>
  </si>
  <si>
    <t>17_create_view_vw_expired_rating.sql</t>
    <phoneticPr fontId="4" type="noConversion"/>
  </si>
  <si>
    <t>create_view_vw_expired_rating.sql</t>
  </si>
  <si>
    <t>create_view_vw_expired_rating.sql</t>
    <phoneticPr fontId="4" type="noConversion"/>
  </si>
  <si>
    <t xml:space="preserve">rename </t>
    <phoneticPr fontId="2" type="noConversion"/>
  </si>
  <si>
    <t xml:space="preserve">rename </t>
    <phoneticPr fontId="2" type="noConversion"/>
  </si>
  <si>
    <t xml:space="preserve">rename </t>
    <phoneticPr fontId="2" type="noConversion"/>
  </si>
  <si>
    <t>create_table_user_activity.sql</t>
    <phoneticPr fontId="4" type="noConversion"/>
  </si>
  <si>
    <t xml:space="preserve">rename </t>
    <phoneticPr fontId="2" type="noConversion"/>
  </si>
  <si>
    <t>13_create_view_vw_bond_rating_cacul.sql</t>
    <phoneticPr fontId="4" type="noConversion"/>
  </si>
  <si>
    <t xml:space="preserve">rename </t>
    <phoneticPr fontId="2" type="noConversion"/>
  </si>
  <si>
    <t>16_create_view_vw_finance_subject.sql</t>
    <phoneticPr fontId="4" type="noConversion"/>
  </si>
  <si>
    <t>17_create_view_vw_expired_rating.sql</t>
    <phoneticPr fontId="4" type="noConversion"/>
  </si>
  <si>
    <t xml:space="preserve">rename </t>
    <phoneticPr fontId="2" type="noConversion"/>
  </si>
  <si>
    <t>18_create_mv_vw_compy_finanalarm.sql</t>
    <phoneticPr fontId="4" type="noConversion"/>
  </si>
  <si>
    <t>37_modify_data_bond_factor_option.sql</t>
    <phoneticPr fontId="4" type="noConversion"/>
  </si>
  <si>
    <t>create_table_bond_factor_option.sql</t>
  </si>
  <si>
    <t>create_table_bond_rating_model.sql</t>
  </si>
  <si>
    <t>create_table_lkp_ratingcd_xw.sql</t>
  </si>
  <si>
    <t>create_table_rating_factor.sql</t>
  </si>
  <si>
    <t>create_table_bond_rating_factor.sql</t>
  </si>
  <si>
    <t>create_table_lkp_model_bond_type.sql</t>
  </si>
  <si>
    <t>create_table_bond_rating_record.sql</t>
  </si>
  <si>
    <t>create_table_bond_pledge.sql</t>
  </si>
  <si>
    <t>create_table_bond_warrantor.sql</t>
  </si>
  <si>
    <t>create_table_compy_incomestate.sql</t>
  </si>
  <si>
    <t>create_quence_seq_lkp_finansubject_disp.sql</t>
  </si>
  <si>
    <t>create_view_vw_bond_rating_cacul.sql</t>
  </si>
  <si>
    <t>create_view_vw_bond_rating_cacul_pledge.sql</t>
  </si>
  <si>
    <t>create_view_vw_bond_rating_cacul_warrantor.sql</t>
  </si>
  <si>
    <t>create_view_vw_finance_subject.sql</t>
  </si>
  <si>
    <t>create_mv_vw_compy_finanalarm.sql</t>
  </si>
  <si>
    <t>recover_data_bond_factor_option.sql</t>
  </si>
  <si>
    <t>recover_data_bond_rating_model.sql</t>
  </si>
  <si>
    <t>recover_data_lkp_ratingcd_xw.sql</t>
  </si>
  <si>
    <t>recover_data_rating_factor.sql</t>
  </si>
  <si>
    <t>recover_data_bond_rating_factor.sql</t>
  </si>
  <si>
    <t>recover_data_bond_rating_record.sql</t>
  </si>
  <si>
    <t>recover_data_bond_pledge.sql</t>
  </si>
  <si>
    <t>recover_data_bond_warrantor.sql</t>
  </si>
  <si>
    <t>recover_data_compy_incomestate.sql</t>
  </si>
  <si>
    <t>init_data_lkp_ratingcd_xw.sql</t>
  </si>
  <si>
    <t>init_data_lkp_model_bond_type.sql</t>
  </si>
  <si>
    <t>init_data_lkp_finansubject_disp.sql</t>
  </si>
  <si>
    <t>modify_data_bond_factor_option.sql</t>
  </si>
  <si>
    <t>modify_data_bond_rating_model.sql</t>
  </si>
  <si>
    <t>modify_data_lkp_model_bond_type.sql</t>
  </si>
  <si>
    <t>modify_data_bond_pledge.sql</t>
  </si>
  <si>
    <t>modify_data_bond_warrantor.sql</t>
  </si>
  <si>
    <t>modify_data_factor.sql</t>
  </si>
  <si>
    <t>modify_data_compy_factor_finance.sql</t>
  </si>
  <si>
    <t xml:space="preserve"> 10_</t>
  </si>
  <si>
    <t xml:space="preserve"> 11_</t>
  </si>
  <si>
    <t xml:space="preserve"> 12_</t>
  </si>
  <si>
    <t xml:space="preserve"> 13_</t>
  </si>
  <si>
    <t xml:space="preserve"> 14_</t>
  </si>
  <si>
    <t xml:space="preserve"> 15_</t>
  </si>
  <si>
    <t xml:space="preserve"> 16_</t>
  </si>
  <si>
    <t xml:space="preserve"> 17_</t>
  </si>
  <si>
    <t xml:space="preserve"> 18_</t>
  </si>
  <si>
    <t xml:space="preserve"> 19_</t>
  </si>
  <si>
    <t xml:space="preserve"> 20_</t>
  </si>
  <si>
    <t xml:space="preserve"> 21_</t>
  </si>
  <si>
    <t xml:space="preserve"> 22_</t>
  </si>
  <si>
    <t xml:space="preserve"> 23_</t>
  </si>
  <si>
    <t xml:space="preserve"> 24_</t>
  </si>
  <si>
    <t xml:space="preserve"> 25_</t>
  </si>
  <si>
    <t xml:space="preserve"> 26_</t>
  </si>
  <si>
    <t xml:space="preserve"> 27_</t>
  </si>
  <si>
    <t xml:space="preserve"> 28_</t>
  </si>
  <si>
    <t xml:space="preserve"> 29_</t>
  </si>
  <si>
    <t xml:space="preserve"> 30_</t>
  </si>
  <si>
    <t xml:space="preserve"> 31_</t>
  </si>
  <si>
    <t xml:space="preserve"> 32_</t>
  </si>
  <si>
    <t xml:space="preserve"> 33_</t>
  </si>
  <si>
    <t xml:space="preserve"> 34_</t>
  </si>
  <si>
    <t xml:space="preserve"> 35_</t>
  </si>
  <si>
    <t xml:space="preserve"> 36_</t>
  </si>
  <si>
    <t xml:space="preserve"> 37_</t>
  </si>
  <si>
    <t xml:space="preserve"> 38_</t>
  </si>
  <si>
    <t xml:space="preserve"> 39_</t>
  </si>
  <si>
    <t xml:space="preserve"> 02_</t>
    <phoneticPr fontId="4" type="noConversion"/>
  </si>
  <si>
    <t xml:space="preserve"> 40_</t>
  </si>
  <si>
    <t xml:space="preserve"> 03_</t>
    <phoneticPr fontId="4" type="noConversion"/>
  </si>
  <si>
    <t xml:space="preserve"> 04_</t>
    <phoneticPr fontId="4" type="noConversion"/>
  </si>
  <si>
    <t xml:space="preserve"> 05_</t>
    <phoneticPr fontId="4" type="noConversion"/>
  </si>
  <si>
    <t xml:space="preserve"> 06_</t>
    <phoneticPr fontId="4" type="noConversion"/>
  </si>
  <si>
    <t xml:space="preserve"> 07_</t>
    <phoneticPr fontId="4" type="noConversion"/>
  </si>
  <si>
    <t xml:space="preserve"> 08_</t>
    <phoneticPr fontId="4" type="noConversion"/>
  </si>
  <si>
    <t xml:space="preserve"> 09_</t>
    <phoneticPr fontId="4" type="noConversion"/>
  </si>
  <si>
    <t>create_view_vw_compy_creditrating_latest.sql</t>
    <phoneticPr fontId="4" type="noConversion"/>
  </si>
  <si>
    <t>create_view_vw_compy_creditrating_latest.sql</t>
    <phoneticPr fontId="4" type="noConversion"/>
  </si>
  <si>
    <t xml:space="preserve">rename </t>
    <phoneticPr fontId="4" type="noConversion"/>
  </si>
  <si>
    <t>19_create_view_vw_compy_creditrating_latest.sql</t>
  </si>
  <si>
    <t>20_create_mv_vw_compy_finanalarm.sql</t>
  </si>
  <si>
    <t>21_recover_data_bond_factor_option.sql</t>
  </si>
  <si>
    <t>22_recover_data_bond_rating_model.sql</t>
  </si>
  <si>
    <t>23_recover_data_lkp_ratingcd_xw.sql</t>
  </si>
  <si>
    <t>24_recover_data_user_activity.sql</t>
  </si>
  <si>
    <t>25_recover_data_rating_factor.sql</t>
  </si>
  <si>
    <t>26_recover_data_bond_rating_factor.sql</t>
  </si>
  <si>
    <t>27_recover_data_bond_rating_record.sql</t>
  </si>
  <si>
    <t>28_recover_data_bond_pledge.sql</t>
  </si>
  <si>
    <t>29_recover_data_bond_warrantor.sql</t>
  </si>
  <si>
    <t>30_recover_data_compy_incomestate.sql</t>
  </si>
  <si>
    <t>31_init_data_lkp_ratingcd_xw.sql</t>
  </si>
  <si>
    <t>32_init_data_lkp_model_bond_type.sql</t>
  </si>
  <si>
    <t>33_init_data_lkp_finansubject_disp.sql</t>
  </si>
  <si>
    <t>34_modify_data_bond_factor_option.sql</t>
  </si>
  <si>
    <t>35_modify_data_bond_rating_model.sql</t>
  </si>
  <si>
    <t>36_modify_data_lkp_model_bond_type.sql</t>
  </si>
  <si>
    <t>37_modify_data_bond_pledge.sql</t>
  </si>
  <si>
    <t>38_modify_data_bond_warrantor.sql</t>
  </si>
  <si>
    <t>39_modify_data_factor.sql</t>
  </si>
  <si>
    <t>40_modify_data_compy_factor_finance.sql</t>
  </si>
  <si>
    <t>cs_master_tgt</t>
    <phoneticPr fontId="4" type="noConversion"/>
  </si>
  <si>
    <t>alter_mv_vw_compy_finanalarm.sql</t>
  </si>
  <si>
    <t>alter_sequence_seq_lkp_finansubject_disp.sql</t>
  </si>
  <si>
    <t>alter_table_bond_factor_option.sql</t>
  </si>
  <si>
    <t>alter_table_bond_pledge.sql</t>
  </si>
  <si>
    <t>alter_table_bond_rating_factor.sql</t>
  </si>
  <si>
    <t>alter_table_bond_rating_model.sql</t>
  </si>
  <si>
    <t>alter_table_bond_rating_record.sql</t>
  </si>
  <si>
    <t>alter_table_bond_warrantor.sql</t>
  </si>
  <si>
    <t>alter_table_compy_factor_finance.sql</t>
  </si>
  <si>
    <t>alter_table_compy_incomestate.sql</t>
  </si>
  <si>
    <t>alter_table_factor.sql</t>
  </si>
  <si>
    <t>alter_table_lkp_finansubject_disp.sql</t>
  </si>
  <si>
    <t>alter_table_lkp_ratingcd_xw.sql</t>
  </si>
  <si>
    <t>alter_table_rating_factor.sql</t>
  </si>
  <si>
    <t>alter_table_user_activity.sql</t>
  </si>
  <si>
    <t>alter_view_vw_bond_rating_cacul.sql</t>
  </si>
  <si>
    <t>alter_view_vw_compy_creditrating_latest.sql</t>
  </si>
  <si>
    <t>alter_view_vw_expired_rating.sql</t>
  </si>
  <si>
    <t>alter_view_vw_finance_subject.sql</t>
  </si>
  <si>
    <t>MODEL_ID</t>
    <phoneticPr fontId="4" type="noConversion"/>
  </si>
  <si>
    <t>IS_ACTIVE</t>
    <phoneticPr fontId="4" type="noConversion"/>
  </si>
  <si>
    <t>MODEL_ID</t>
    <phoneticPr fontId="4" type="noConversion"/>
  </si>
  <si>
    <t>UPDT_BY</t>
    <phoneticPr fontId="4" type="noConversion"/>
  </si>
  <si>
    <t>OPERATE_CONTENT</t>
    <phoneticPr fontId="2" type="noConversion"/>
  </si>
  <si>
    <t>factor_dt</t>
    <phoneticPr fontId="2" type="noConversion"/>
  </si>
  <si>
    <t>OPTION_NUM_REVISED</t>
    <phoneticPr fontId="4" type="noConversion"/>
  </si>
  <si>
    <t>RATIO_REVISED</t>
    <phoneticPr fontId="4" type="noConversion"/>
  </si>
  <si>
    <t>ADJUSTMENT_COMMENT</t>
    <phoneticPr fontId="4" type="noConversion"/>
  </si>
  <si>
    <t>LKP_MODEL_BOND_TYPE</t>
    <phoneticPr fontId="2" type="noConversion"/>
  </si>
  <si>
    <t>RULERATING_FLAG</t>
    <phoneticPr fontId="2" type="noConversion"/>
  </si>
  <si>
    <t>WARNING_FLAG</t>
    <phoneticPr fontId="2" type="noConversion"/>
  </si>
  <si>
    <t>ADJUST_RATING_REASON</t>
    <phoneticPr fontId="4" type="noConversion"/>
  </si>
  <si>
    <t>EFFECT_START_DT</t>
    <phoneticPr fontId="4" type="noConversion"/>
  </si>
  <si>
    <t>EFFECT_END_DT</t>
    <phoneticPr fontId="4" type="noConversion"/>
  </si>
  <si>
    <t>RPT_DT</t>
    <phoneticPr fontId="4" type="noConversion"/>
  </si>
  <si>
    <t>ADISPOSAL_INCOME</t>
    <phoneticPr fontId="2" type="noConversion"/>
  </si>
  <si>
    <t>USER_ACTIVITY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</si>
</sst>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u/>
      <sz val="11"/>
      <color theme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11"/>
      <color theme="1"/>
      <name val="微软雅黑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</cellStyleXfs>
  <cellXfs count="168">
    <xf numFmtId="0" fontId="0" fillId="0" borderId="0" xfId="0"/>
    <xf numFmtId="0" fontId="7" fillId="3" borderId="0" xfId="2" applyFont="1" applyFill="1"/>
    <xf numFmtId="0" fontId="7" fillId="3" borderId="0" xfId="2" applyFont="1" applyFill="1" applyAlignment="1">
      <alignment horizontal="left"/>
    </xf>
    <xf numFmtId="49" fontId="7" fillId="3" borderId="0" xfId="2" applyNumberFormat="1" applyFont="1" applyFill="1"/>
    <xf numFmtId="0" fontId="3" fillId="0" borderId="0" xfId="2" applyFont="1"/>
    <xf numFmtId="0" fontId="3" fillId="0" borderId="0" xfId="2" applyFont="1" applyAlignment="1">
      <alignment horizontal="left" vertical="center"/>
    </xf>
    <xf numFmtId="14" fontId="3" fillId="0" borderId="0" xfId="2" applyNumberFormat="1" applyFont="1" applyAlignment="1">
      <alignment horizontal="left" vertical="center"/>
    </xf>
    <xf numFmtId="49" fontId="3" fillId="0" borderId="0" xfId="2" applyNumberFormat="1" applyFont="1" applyAlignment="1">
      <alignment horizontal="left" vertical="center" wrapText="1"/>
    </xf>
    <xf numFmtId="0" fontId="3" fillId="0" borderId="0" xfId="2" applyFont="1" applyAlignment="1">
      <alignment vertical="center"/>
    </xf>
    <xf numFmtId="49" fontId="3" fillId="0" borderId="0" xfId="2" applyNumberFormat="1" applyFont="1" applyAlignment="1">
      <alignment vertical="center" wrapText="1"/>
    </xf>
    <xf numFmtId="14" fontId="3" fillId="0" borderId="0" xfId="2" applyNumberFormat="1" applyFont="1" applyAlignment="1">
      <alignment horizontal="left"/>
    </xf>
    <xf numFmtId="49" fontId="3" fillId="0" borderId="0" xfId="2" applyNumberFormat="1" applyFont="1"/>
    <xf numFmtId="49" fontId="3" fillId="0" borderId="0" xfId="2" applyNumberFormat="1" applyFont="1" applyAlignment="1">
      <alignment wrapText="1"/>
    </xf>
    <xf numFmtId="0" fontId="3" fillId="0" borderId="0" xfId="2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right"/>
    </xf>
    <xf numFmtId="0" fontId="9" fillId="0" borderId="0" xfId="0" applyFont="1"/>
    <xf numFmtId="0" fontId="11" fillId="0" borderId="9" xfId="0" applyFont="1" applyBorder="1" applyAlignment="1">
      <alignment horizontal="center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9" xfId="1" applyFont="1" applyBorder="1" applyAlignment="1" applyProtection="1"/>
    <xf numFmtId="0" fontId="13" fillId="0" borderId="0" xfId="0" applyFont="1"/>
    <xf numFmtId="0" fontId="13" fillId="0" borderId="9" xfId="0" applyFont="1" applyBorder="1"/>
    <xf numFmtId="0" fontId="13" fillId="0" borderId="0" xfId="0" applyFont="1" applyAlignment="1">
      <alignment vertical="center"/>
    </xf>
    <xf numFmtId="0" fontId="14" fillId="0" borderId="0" xfId="1" applyFont="1" applyAlignment="1" applyProtection="1"/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3" fillId="0" borderId="9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3" fillId="0" borderId="9" xfId="0" quotePrefix="1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4" fillId="0" borderId="0" xfId="1" applyFont="1" applyAlignment="1" applyProtection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/>
    </xf>
    <xf numFmtId="0" fontId="16" fillId="2" borderId="9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/>
    </xf>
    <xf numFmtId="0" fontId="14" fillId="0" borderId="9" xfId="1" applyFont="1" applyBorder="1" applyAlignment="1" applyProtection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4" fillId="0" borderId="9" xfId="1" applyFont="1" applyBorder="1" applyAlignment="1" applyProtection="1">
      <alignment horizontal="left" vertical="center" wrapText="1"/>
    </xf>
    <xf numFmtId="0" fontId="16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 wrapText="1"/>
    </xf>
    <xf numFmtId="0" fontId="16" fillId="2" borderId="9" xfId="1" applyFont="1" applyFill="1" applyBorder="1" applyAlignment="1" applyProtection="1">
      <alignment horizontal="left" vertical="center" wrapText="1"/>
    </xf>
    <xf numFmtId="0" fontId="13" fillId="2" borderId="9" xfId="0" applyFont="1" applyFill="1" applyBorder="1"/>
    <xf numFmtId="0" fontId="15" fillId="0" borderId="9" xfId="0" applyFont="1" applyBorder="1"/>
    <xf numFmtId="0" fontId="15" fillId="0" borderId="0" xfId="0" applyFont="1" applyBorder="1"/>
    <xf numFmtId="0" fontId="13" fillId="0" borderId="0" xfId="0" applyFont="1" applyBorder="1"/>
    <xf numFmtId="0" fontId="16" fillId="0" borderId="0" xfId="3" applyFont="1" applyAlignment="1">
      <alignment vertical="center"/>
    </xf>
    <xf numFmtId="0" fontId="16" fillId="0" borderId="0" xfId="3" applyFont="1" applyAlignment="1">
      <alignment vertical="center" wrapText="1"/>
    </xf>
    <xf numFmtId="0" fontId="13" fillId="0" borderId="0" xfId="3" applyFont="1"/>
    <xf numFmtId="0" fontId="16" fillId="0" borderId="9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/>
    </xf>
    <xf numFmtId="0" fontId="13" fillId="0" borderId="9" xfId="3" applyFont="1" applyBorder="1" applyAlignment="1">
      <alignment wrapText="1"/>
    </xf>
    <xf numFmtId="0" fontId="13" fillId="0" borderId="9" xfId="3" applyFont="1" applyBorder="1" applyAlignment="1"/>
    <xf numFmtId="0" fontId="13" fillId="0" borderId="9" xfId="3" applyFont="1" applyFill="1" applyBorder="1" applyAlignment="1">
      <alignment vertical="center"/>
    </xf>
    <xf numFmtId="0" fontId="13" fillId="2" borderId="9" xfId="3" applyFont="1" applyFill="1" applyBorder="1" applyAlignment="1">
      <alignment wrapText="1"/>
    </xf>
    <xf numFmtId="0" fontId="13" fillId="2" borderId="9" xfId="3" applyFont="1" applyFill="1" applyBorder="1" applyAlignment="1">
      <alignment vertical="center"/>
    </xf>
    <xf numFmtId="0" fontId="16" fillId="0" borderId="9" xfId="3" applyFont="1" applyFill="1" applyBorder="1" applyAlignment="1">
      <alignment vertical="center"/>
    </xf>
    <xf numFmtId="0" fontId="13" fillId="0" borderId="9" xfId="3" applyFont="1" applyFill="1" applyBorder="1" applyAlignment="1">
      <alignment vertical="center" wrapText="1"/>
    </xf>
    <xf numFmtId="0" fontId="16" fillId="0" borderId="9" xfId="1" applyFont="1" applyBorder="1" applyAlignment="1" applyProtection="1">
      <alignment vertical="center" wrapText="1"/>
    </xf>
    <xf numFmtId="0" fontId="13" fillId="0" borderId="9" xfId="3" applyFont="1" applyFill="1" applyBorder="1" applyAlignment="1"/>
    <xf numFmtId="0" fontId="13" fillId="0" borderId="9" xfId="3" applyFont="1" applyBorder="1" applyAlignment="1">
      <alignment vertical="center" wrapText="1"/>
    </xf>
    <xf numFmtId="0" fontId="13" fillId="0" borderId="9" xfId="3" applyFont="1" applyBorder="1" applyAlignment="1">
      <alignment vertical="center"/>
    </xf>
    <xf numFmtId="0" fontId="16" fillId="0" borderId="9" xfId="3" applyFont="1" applyBorder="1" applyAlignment="1"/>
    <xf numFmtId="0" fontId="13" fillId="0" borderId="0" xfId="3" applyFont="1" applyFill="1" applyAlignment="1">
      <alignment vertical="center" wrapText="1"/>
    </xf>
    <xf numFmtId="0" fontId="13" fillId="0" borderId="0" xfId="3" applyFont="1" applyAlignment="1">
      <alignment vertical="center"/>
    </xf>
    <xf numFmtId="0" fontId="13" fillId="0" borderId="0" xfId="3" applyFont="1" applyAlignment="1">
      <alignment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vertical="center" wrapText="1"/>
    </xf>
    <xf numFmtId="0" fontId="16" fillId="0" borderId="9" xfId="2" applyFont="1" applyBorder="1" applyAlignment="1">
      <alignment vertical="center"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left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9" xfId="2" applyFont="1" applyBorder="1" applyAlignment="1">
      <alignment vertical="center"/>
    </xf>
    <xf numFmtId="0" fontId="16" fillId="0" borderId="9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center" wrapText="1"/>
    </xf>
    <xf numFmtId="0" fontId="13" fillId="0" borderId="9" xfId="2" applyFont="1" applyBorder="1" applyAlignment="1">
      <alignment vertical="center"/>
    </xf>
    <xf numFmtId="0" fontId="16" fillId="0" borderId="9" xfId="2" applyFont="1" applyBorder="1" applyAlignment="1">
      <alignment horizontal="left" vertical="center"/>
    </xf>
    <xf numFmtId="0" fontId="13" fillId="2" borderId="9" xfId="2" applyFont="1" applyFill="1" applyBorder="1" applyAlignment="1">
      <alignment vertical="center" wrapText="1"/>
    </xf>
    <xf numFmtId="0" fontId="13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 applyAlignment="1">
      <alignment vertical="center"/>
    </xf>
    <xf numFmtId="0" fontId="13" fillId="2" borderId="9" xfId="2" applyFont="1" applyFill="1" applyBorder="1" applyAlignment="1">
      <alignment horizontal="left"/>
    </xf>
    <xf numFmtId="0" fontId="13" fillId="0" borderId="9" xfId="2" applyFont="1" applyBorder="1" applyAlignment="1">
      <alignment vertical="center" wrapText="1"/>
    </xf>
    <xf numFmtId="0" fontId="13" fillId="0" borderId="9" xfId="2" applyFont="1" applyBorder="1" applyAlignment="1">
      <alignment horizontal="left"/>
    </xf>
    <xf numFmtId="0" fontId="13" fillId="0" borderId="9" xfId="2" quotePrefix="1" applyFont="1" applyBorder="1" applyAlignment="1">
      <alignment horizontal="left"/>
    </xf>
    <xf numFmtId="0" fontId="13" fillId="2" borderId="9" xfId="2" applyFont="1" applyFill="1" applyBorder="1" applyAlignment="1"/>
    <xf numFmtId="0" fontId="16" fillId="0" borderId="9" xfId="2" applyFont="1" applyBorder="1" applyAlignment="1">
      <alignment vertical="center"/>
    </xf>
    <xf numFmtId="0" fontId="13" fillId="0" borderId="9" xfId="2" applyFont="1" applyBorder="1" applyAlignment="1"/>
    <xf numFmtId="0" fontId="16" fillId="0" borderId="9" xfId="2" applyFont="1" applyFill="1" applyBorder="1" applyAlignment="1">
      <alignment vertical="center"/>
    </xf>
    <xf numFmtId="0" fontId="13" fillId="0" borderId="9" xfId="2" applyFont="1" applyFill="1" applyBorder="1" applyAlignment="1">
      <alignment vertical="center"/>
    </xf>
    <xf numFmtId="0" fontId="13" fillId="0" borderId="0" xfId="2" applyFont="1" applyAlignment="1"/>
    <xf numFmtId="0" fontId="13" fillId="0" borderId="0" xfId="2" applyFont="1" applyAlignment="1">
      <alignment horizontal="left"/>
    </xf>
    <xf numFmtId="0" fontId="15" fillId="0" borderId="0" xfId="2" applyFont="1"/>
    <xf numFmtId="0" fontId="13" fillId="0" borderId="0" xfId="2" applyFont="1"/>
    <xf numFmtId="0" fontId="13" fillId="2" borderId="9" xfId="2" applyFont="1" applyFill="1" applyBorder="1" applyAlignment="1">
      <alignment horizontal="center"/>
    </xf>
    <xf numFmtId="0" fontId="13" fillId="0" borderId="0" xfId="2" applyFont="1" applyAlignment="1">
      <alignment vertical="center"/>
    </xf>
    <xf numFmtId="0" fontId="16" fillId="0" borderId="0" xfId="3" applyFont="1" applyAlignment="1">
      <alignment horizontal="left" vertical="center" wrapText="1"/>
    </xf>
    <xf numFmtId="0" fontId="17" fillId="0" borderId="9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/>
    </xf>
    <xf numFmtId="0" fontId="16" fillId="0" borderId="9" xfId="3" applyFont="1" applyBorder="1" applyAlignment="1">
      <alignment horizontal="left" vertical="center" wrapText="1"/>
    </xf>
    <xf numFmtId="0" fontId="13" fillId="0" borderId="9" xfId="3" applyFont="1" applyBorder="1" applyAlignment="1">
      <alignment horizontal="left" vertical="center" wrapText="1"/>
    </xf>
    <xf numFmtId="0" fontId="16" fillId="0" borderId="9" xfId="3" applyFont="1" applyBorder="1" applyAlignment="1">
      <alignment vertical="center"/>
    </xf>
    <xf numFmtId="0" fontId="13" fillId="0" borderId="9" xfId="3" applyFont="1" applyBorder="1"/>
    <xf numFmtId="0" fontId="16" fillId="0" borderId="9" xfId="3" applyFont="1" applyFill="1" applyBorder="1"/>
    <xf numFmtId="0" fontId="13" fillId="0" borderId="0" xfId="3" applyFont="1" applyAlignment="1">
      <alignment horizontal="left"/>
    </xf>
    <xf numFmtId="0" fontId="13" fillId="2" borderId="9" xfId="3" applyFont="1" applyFill="1" applyBorder="1"/>
    <xf numFmtId="0" fontId="13" fillId="2" borderId="9" xfId="3" applyFont="1" applyFill="1" applyBorder="1" applyAlignment="1">
      <alignment vertical="center" wrapText="1"/>
    </xf>
    <xf numFmtId="0" fontId="13" fillId="2" borderId="9" xfId="3" applyFont="1" applyFill="1" applyBorder="1" applyAlignment="1">
      <alignment horizontal="left" vertical="center" wrapText="1"/>
    </xf>
    <xf numFmtId="0" fontId="13" fillId="4" borderId="9" xfId="3" applyFont="1" applyFill="1" applyBorder="1"/>
    <xf numFmtId="0" fontId="13" fillId="4" borderId="9" xfId="3" applyFont="1" applyFill="1" applyBorder="1" applyAlignment="1">
      <alignment vertical="center"/>
    </xf>
    <xf numFmtId="0" fontId="13" fillId="4" borderId="9" xfId="3" applyFont="1" applyFill="1" applyBorder="1" applyAlignment="1">
      <alignment vertical="center" wrapText="1"/>
    </xf>
    <xf numFmtId="0" fontId="16" fillId="4" borderId="9" xfId="3" applyFont="1" applyFill="1" applyBorder="1" applyAlignment="1">
      <alignment vertical="center"/>
    </xf>
    <xf numFmtId="0" fontId="16" fillId="0" borderId="9" xfId="3" applyFont="1" applyBorder="1" applyAlignment="1">
      <alignment horizontal="left" vertical="center"/>
    </xf>
    <xf numFmtId="0" fontId="16" fillId="0" borderId="9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Fill="1" applyBorder="1"/>
    <xf numFmtId="0" fontId="18" fillId="0" borderId="9" xfId="0" applyFont="1" applyFill="1" applyBorder="1"/>
    <xf numFmtId="49" fontId="16" fillId="0" borderId="9" xfId="0" applyNumberFormat="1" applyFont="1" applyFill="1" applyBorder="1" applyAlignment="1">
      <alignment vertical="center" wrapText="1"/>
    </xf>
    <xf numFmtId="49" fontId="19" fillId="0" borderId="9" xfId="0" applyNumberFormat="1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49" fontId="13" fillId="0" borderId="9" xfId="0" applyNumberFormat="1" applyFont="1" applyFill="1" applyBorder="1" applyAlignment="1">
      <alignment vertical="center" wrapText="1"/>
    </xf>
    <xf numFmtId="49" fontId="18" fillId="5" borderId="9" xfId="0" applyNumberFormat="1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/>
    </xf>
    <xf numFmtId="0" fontId="13" fillId="5" borderId="9" xfId="0" applyFont="1" applyFill="1" applyBorder="1" applyAlignment="1">
      <alignment vertical="center" wrapText="1"/>
    </xf>
    <xf numFmtId="0" fontId="13" fillId="5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2" borderId="9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14" fontId="9" fillId="4" borderId="7" xfId="0" applyNumberFormat="1" applyFont="1" applyFill="1" applyBorder="1" applyAlignment="1">
      <alignment horizontal="center"/>
    </xf>
    <xf numFmtId="0" fontId="20" fillId="0" borderId="0" xfId="0" applyFont="1"/>
    <xf numFmtId="0" fontId="20" fillId="0" borderId="9" xfId="0" applyFont="1" applyBorder="1"/>
    <xf numFmtId="0" fontId="0" fillId="0" borderId="0" xfId="0" applyAlignment="1">
      <alignment vertical="center"/>
    </xf>
    <xf numFmtId="0" fontId="20" fillId="0" borderId="0" xfId="0" applyFont="1" applyAlignment="1"/>
    <xf numFmtId="0" fontId="20" fillId="3" borderId="9" xfId="0" applyFont="1" applyFill="1" applyBorder="1" applyAlignment="1">
      <alignment wrapText="1"/>
    </xf>
    <xf numFmtId="0" fontId="20" fillId="3" borderId="9" xfId="0" applyFont="1" applyFill="1" applyBorder="1"/>
    <xf numFmtId="0" fontId="20" fillId="0" borderId="9" xfId="0" applyFont="1" applyBorder="1" applyAlignment="1">
      <alignment wrapText="1"/>
    </xf>
  </cellXfs>
  <cellStyles count="4">
    <cellStyle name="常规" xfId="0" builtinId="0"/>
    <cellStyle name="常规 2" xfId="2"/>
    <cellStyle name="常规 6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T32"/>
  <sheetViews>
    <sheetView workbookViewId="0">
      <selection activeCell="J33" sqref="J33"/>
    </sheetView>
  </sheetViews>
  <sheetFormatPr defaultRowHeight="16.5" x14ac:dyDescent="0.45"/>
  <cols>
    <col min="1" max="16384" width="8.6640625" style="14"/>
  </cols>
  <sheetData>
    <row r="10" spans="5:20" ht="17" thickBot="1" x14ac:dyDescent="0.5"/>
    <row r="11" spans="5:20" x14ac:dyDescent="0.45">
      <c r="E11" s="150" t="s">
        <v>492</v>
      </c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2"/>
    </row>
    <row r="12" spans="5:20" x14ac:dyDescent="0.45">
      <c r="E12" s="153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5"/>
    </row>
    <row r="13" spans="5:20" x14ac:dyDescent="0.45">
      <c r="E13" s="153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5"/>
    </row>
    <row r="14" spans="5:20" x14ac:dyDescent="0.45">
      <c r="E14" s="153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5"/>
    </row>
    <row r="15" spans="5:20" x14ac:dyDescent="0.45">
      <c r="E15" s="153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5"/>
    </row>
    <row r="16" spans="5:20" x14ac:dyDescent="0.45">
      <c r="E16" s="153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5"/>
    </row>
    <row r="17" spans="5:20" x14ac:dyDescent="0.45">
      <c r="E17" s="153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5"/>
    </row>
    <row r="18" spans="5:20" x14ac:dyDescent="0.45">
      <c r="E18" s="153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5"/>
    </row>
    <row r="19" spans="5:20" x14ac:dyDescent="0.45">
      <c r="E19" s="153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5"/>
    </row>
    <row r="20" spans="5:20" x14ac:dyDescent="0.45">
      <c r="E20" s="153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5"/>
    </row>
    <row r="21" spans="5:20" x14ac:dyDescent="0.45">
      <c r="E21" s="153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5"/>
    </row>
    <row r="22" spans="5:20" x14ac:dyDescent="0.45">
      <c r="E22" s="153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5"/>
    </row>
    <row r="23" spans="5:20" ht="17" thickBot="1" x14ac:dyDescent="0.5">
      <c r="E23" s="156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8"/>
    </row>
    <row r="30" spans="5:20" ht="17" thickBot="1" x14ac:dyDescent="0.5">
      <c r="I30" s="15" t="s">
        <v>493</v>
      </c>
      <c r="J30" s="159"/>
      <c r="K30" s="159"/>
      <c r="L30" s="159"/>
      <c r="M30" s="159"/>
      <c r="N30" s="159"/>
      <c r="O30" s="159"/>
    </row>
    <row r="31" spans="5:20" ht="17" thickBot="1" x14ac:dyDescent="0.5">
      <c r="I31" s="15" t="s">
        <v>494</v>
      </c>
      <c r="J31" s="160">
        <v>43262</v>
      </c>
      <c r="K31" s="159"/>
      <c r="L31" s="159"/>
      <c r="M31" s="159"/>
      <c r="N31" s="159"/>
      <c r="O31" s="159"/>
    </row>
    <row r="32" spans="5:20" ht="17" thickBot="1" x14ac:dyDescent="0.5">
      <c r="I32" s="15" t="s">
        <v>495</v>
      </c>
      <c r="J32" s="159" t="s">
        <v>496</v>
      </c>
      <c r="K32" s="159"/>
      <c r="L32" s="159"/>
      <c r="M32" s="159"/>
      <c r="N32" s="159"/>
      <c r="O32" s="159"/>
    </row>
  </sheetData>
  <mergeCells count="4">
    <mergeCell ref="E11:T23"/>
    <mergeCell ref="J30:O30"/>
    <mergeCell ref="J31:O31"/>
    <mergeCell ref="J32:O3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workbookViewId="0">
      <selection activeCell="E40" sqref="E40"/>
    </sheetView>
  </sheetViews>
  <sheetFormatPr defaultColWidth="9" defaultRowHeight="13" x14ac:dyDescent="0.35"/>
  <cols>
    <col min="1" max="1" width="13.58203125" style="22" customWidth="1"/>
    <col min="2" max="2" width="17.5" style="22" customWidth="1"/>
    <col min="3" max="3" width="14" style="22" customWidth="1"/>
    <col min="4" max="4" width="8.58203125" style="22" customWidth="1"/>
    <col min="5" max="5" width="60.5" style="36" customWidth="1"/>
    <col min="6" max="16384" width="9" style="22"/>
  </cols>
  <sheetData>
    <row r="1" spans="1:5" x14ac:dyDescent="0.35">
      <c r="A1" s="40" t="s">
        <v>0</v>
      </c>
      <c r="B1" s="41"/>
      <c r="C1" s="41"/>
      <c r="D1" s="41"/>
      <c r="E1" s="51"/>
    </row>
    <row r="2" spans="1:5" x14ac:dyDescent="0.35">
      <c r="A2" s="40"/>
      <c r="B2" s="41"/>
      <c r="C2" s="41"/>
      <c r="D2" s="41"/>
      <c r="E2" s="51"/>
    </row>
    <row r="3" spans="1:5" ht="26" x14ac:dyDescent="0.35">
      <c r="A3" s="31" t="s">
        <v>92</v>
      </c>
      <c r="B3" s="31" t="s">
        <v>800</v>
      </c>
      <c r="C3" s="41"/>
      <c r="D3" s="41"/>
      <c r="E3" s="51"/>
    </row>
    <row r="4" spans="1:5" x14ac:dyDescent="0.35">
      <c r="A4" s="41"/>
      <c r="B4" s="41"/>
      <c r="C4" s="41"/>
      <c r="D4" s="41"/>
      <c r="E4" s="51"/>
    </row>
    <row r="5" spans="1:5" ht="13.5" x14ac:dyDescent="0.35">
      <c r="A5" s="43" t="s">
        <v>2</v>
      </c>
      <c r="B5" s="44" t="s">
        <v>49</v>
      </c>
      <c r="C5" s="43" t="s">
        <v>87</v>
      </c>
      <c r="D5" s="43"/>
      <c r="E5" s="43" t="s">
        <v>93</v>
      </c>
    </row>
    <row r="6" spans="1:5" x14ac:dyDescent="0.35">
      <c r="A6" s="52" t="s">
        <v>94</v>
      </c>
      <c r="B6" s="31" t="s">
        <v>95</v>
      </c>
      <c r="C6" s="28" t="s">
        <v>89</v>
      </c>
      <c r="D6" s="29" t="s">
        <v>10</v>
      </c>
      <c r="E6" s="52" t="s">
        <v>96</v>
      </c>
    </row>
    <row r="7" spans="1:5" x14ac:dyDescent="0.35">
      <c r="A7" s="30" t="s">
        <v>97</v>
      </c>
      <c r="B7" s="33" t="s">
        <v>98</v>
      </c>
      <c r="C7" s="28" t="s">
        <v>99</v>
      </c>
      <c r="D7" s="29" t="s">
        <v>10</v>
      </c>
      <c r="E7" s="53"/>
    </row>
    <row r="8" spans="1:5" x14ac:dyDescent="0.35">
      <c r="A8" s="30" t="s">
        <v>100</v>
      </c>
      <c r="B8" s="30" t="s">
        <v>101</v>
      </c>
      <c r="C8" s="28" t="s">
        <v>102</v>
      </c>
      <c r="D8" s="29" t="s">
        <v>55</v>
      </c>
      <c r="E8" s="54"/>
    </row>
    <row r="9" spans="1:5" x14ac:dyDescent="0.35">
      <c r="A9" s="30" t="s">
        <v>103</v>
      </c>
      <c r="B9" s="30" t="s">
        <v>104</v>
      </c>
      <c r="C9" s="28" t="s">
        <v>105</v>
      </c>
      <c r="D9" s="29"/>
      <c r="E9" s="54"/>
    </row>
    <row r="10" spans="1:5" x14ac:dyDescent="0.35">
      <c r="A10" s="31" t="s">
        <v>106</v>
      </c>
      <c r="B10" s="31" t="s">
        <v>107</v>
      </c>
      <c r="C10" s="32" t="s">
        <v>108</v>
      </c>
      <c r="D10" s="23"/>
      <c r="E10" s="55"/>
    </row>
    <row r="11" spans="1:5" x14ac:dyDescent="0.35">
      <c r="A11" s="33" t="s">
        <v>109</v>
      </c>
      <c r="B11" s="31" t="s">
        <v>31</v>
      </c>
      <c r="C11" s="32" t="s">
        <v>110</v>
      </c>
      <c r="D11" s="29"/>
      <c r="E11" s="55"/>
    </row>
    <row r="12" spans="1:5" x14ac:dyDescent="0.35">
      <c r="A12" s="33" t="s">
        <v>111</v>
      </c>
      <c r="B12" s="31" t="s">
        <v>112</v>
      </c>
      <c r="C12" s="30" t="s">
        <v>113</v>
      </c>
      <c r="D12" s="29"/>
      <c r="E12" s="55"/>
    </row>
    <row r="13" spans="1:5" x14ac:dyDescent="0.35">
      <c r="A13" s="56" t="s">
        <v>166</v>
      </c>
      <c r="B13" s="46" t="s">
        <v>1083</v>
      </c>
      <c r="C13" s="57" t="s">
        <v>167</v>
      </c>
      <c r="D13" s="48"/>
      <c r="E13" s="58" t="s">
        <v>801</v>
      </c>
    </row>
    <row r="14" spans="1:5" x14ac:dyDescent="0.35">
      <c r="A14" s="33" t="s">
        <v>35</v>
      </c>
      <c r="B14" s="30" t="s">
        <v>77</v>
      </c>
      <c r="C14" s="30" t="s">
        <v>37</v>
      </c>
      <c r="D14" s="29"/>
      <c r="E14" s="55"/>
    </row>
    <row r="15" spans="1:5" x14ac:dyDescent="0.35">
      <c r="A15" s="33" t="s">
        <v>78</v>
      </c>
      <c r="B15" s="30" t="s">
        <v>114</v>
      </c>
      <c r="C15" s="30" t="s">
        <v>115</v>
      </c>
      <c r="D15" s="29" t="s">
        <v>23</v>
      </c>
      <c r="E15" s="54"/>
    </row>
    <row r="16" spans="1:5" x14ac:dyDescent="0.35">
      <c r="A16" s="23" t="s">
        <v>81</v>
      </c>
      <c r="B16" s="23" t="s">
        <v>116</v>
      </c>
      <c r="C16" s="30" t="s">
        <v>117</v>
      </c>
      <c r="D16" s="35" t="s">
        <v>10</v>
      </c>
      <c r="E16" s="54" t="s">
        <v>84</v>
      </c>
    </row>
    <row r="17" spans="1:5" x14ac:dyDescent="0.35">
      <c r="A17" s="30" t="s">
        <v>118</v>
      </c>
      <c r="B17" s="30" t="s">
        <v>85</v>
      </c>
      <c r="C17" s="32" t="s">
        <v>47</v>
      </c>
      <c r="D17" s="29" t="s">
        <v>10</v>
      </c>
      <c r="E17" s="54"/>
    </row>
    <row r="20" spans="1:5" ht="13.5" x14ac:dyDescent="0.4">
      <c r="A20" s="39"/>
    </row>
    <row r="21" spans="1:5" ht="13.5" x14ac:dyDescent="0.4">
      <c r="A21" s="39"/>
    </row>
  </sheetData>
  <phoneticPr fontId="4" type="noConversion"/>
  <hyperlinks>
    <hyperlink ref="E10"/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0"/>
  <sheetViews>
    <sheetView workbookViewId="0">
      <selection activeCell="B3" sqref="B3"/>
    </sheetView>
  </sheetViews>
  <sheetFormatPr defaultColWidth="9" defaultRowHeight="13" x14ac:dyDescent="0.35"/>
  <cols>
    <col min="1" max="1" width="13.58203125" style="22" customWidth="1"/>
    <col min="2" max="2" width="19.33203125" style="22" customWidth="1"/>
    <col min="3" max="3" width="14" style="22" customWidth="1"/>
    <col min="4" max="4" width="8.58203125" style="22" customWidth="1"/>
    <col min="5" max="5" width="60.5" style="22" customWidth="1"/>
    <col min="6" max="16384" width="9" style="22"/>
  </cols>
  <sheetData>
    <row r="1" spans="1:5" x14ac:dyDescent="0.35">
      <c r="A1" s="40" t="s">
        <v>0</v>
      </c>
      <c r="B1" s="41"/>
      <c r="C1" s="41"/>
      <c r="D1" s="41"/>
      <c r="E1" s="51"/>
    </row>
    <row r="2" spans="1:5" x14ac:dyDescent="0.35">
      <c r="A2" s="40"/>
      <c r="B2" s="41"/>
      <c r="C2" s="41"/>
      <c r="D2" s="41"/>
      <c r="E2" s="51"/>
    </row>
    <row r="3" spans="1:5" ht="26" x14ac:dyDescent="0.35">
      <c r="A3" s="31" t="s">
        <v>803</v>
      </c>
      <c r="B3" s="31" t="s">
        <v>811</v>
      </c>
      <c r="C3" s="41"/>
      <c r="D3" s="41"/>
      <c r="E3" s="51"/>
    </row>
    <row r="4" spans="1:5" x14ac:dyDescent="0.35">
      <c r="A4" s="41"/>
      <c r="B4" s="41"/>
      <c r="C4" s="41"/>
      <c r="D4" s="41"/>
      <c r="E4" s="51"/>
    </row>
    <row r="5" spans="1:5" ht="13.5" x14ac:dyDescent="0.35">
      <c r="A5" s="43" t="s">
        <v>119</v>
      </c>
      <c r="B5" s="44" t="s">
        <v>120</v>
      </c>
      <c r="C5" s="43" t="s">
        <v>87</v>
      </c>
      <c r="D5" s="43"/>
      <c r="E5" s="43" t="s">
        <v>88</v>
      </c>
    </row>
    <row r="6" spans="1:5" x14ac:dyDescent="0.35">
      <c r="A6" s="52" t="s">
        <v>121</v>
      </c>
      <c r="B6" s="31" t="s">
        <v>122</v>
      </c>
      <c r="C6" s="28" t="s">
        <v>89</v>
      </c>
      <c r="D6" s="29" t="s">
        <v>10</v>
      </c>
      <c r="E6" s="52" t="s">
        <v>123</v>
      </c>
    </row>
    <row r="7" spans="1:5" x14ac:dyDescent="0.35">
      <c r="A7" s="30" t="s">
        <v>124</v>
      </c>
      <c r="B7" s="33" t="s">
        <v>125</v>
      </c>
      <c r="C7" s="28" t="s">
        <v>90</v>
      </c>
      <c r="D7" s="29" t="s">
        <v>10</v>
      </c>
      <c r="E7" s="53"/>
    </row>
    <row r="8" spans="1:5" x14ac:dyDescent="0.35">
      <c r="A8" s="30" t="s">
        <v>126</v>
      </c>
      <c r="B8" s="30" t="s">
        <v>127</v>
      </c>
      <c r="C8" s="28" t="s">
        <v>102</v>
      </c>
      <c r="D8" s="29" t="s">
        <v>23</v>
      </c>
      <c r="E8" s="54"/>
    </row>
    <row r="9" spans="1:5" x14ac:dyDescent="0.35">
      <c r="A9" s="57" t="s">
        <v>128</v>
      </c>
      <c r="B9" s="57" t="s">
        <v>129</v>
      </c>
      <c r="C9" s="47" t="s">
        <v>26</v>
      </c>
      <c r="D9" s="48"/>
      <c r="E9" s="49"/>
    </row>
    <row r="10" spans="1:5" x14ac:dyDescent="0.35">
      <c r="A10" s="52" t="s">
        <v>130</v>
      </c>
      <c r="B10" s="31" t="s">
        <v>131</v>
      </c>
      <c r="C10" s="28" t="s">
        <v>132</v>
      </c>
      <c r="D10" s="29" t="s">
        <v>10</v>
      </c>
      <c r="E10" s="54" t="s">
        <v>133</v>
      </c>
    </row>
    <row r="11" spans="1:5" x14ac:dyDescent="0.35">
      <c r="A11" s="31" t="s">
        <v>134</v>
      </c>
      <c r="B11" s="31" t="s">
        <v>135</v>
      </c>
      <c r="C11" s="32" t="s">
        <v>108</v>
      </c>
      <c r="D11" s="23"/>
      <c r="E11" s="55"/>
    </row>
    <row r="12" spans="1:5" x14ac:dyDescent="0.35">
      <c r="A12" s="33" t="s">
        <v>136</v>
      </c>
      <c r="B12" s="31" t="s">
        <v>137</v>
      </c>
      <c r="C12" s="32" t="s">
        <v>108</v>
      </c>
      <c r="D12" s="29"/>
      <c r="E12" s="55"/>
    </row>
    <row r="13" spans="1:5" x14ac:dyDescent="0.35">
      <c r="A13" s="33" t="s">
        <v>138</v>
      </c>
      <c r="B13" s="31" t="s">
        <v>139</v>
      </c>
      <c r="C13" s="32" t="s">
        <v>102</v>
      </c>
      <c r="D13" s="29"/>
      <c r="E13" s="55"/>
    </row>
    <row r="14" spans="1:5" x14ac:dyDescent="0.35">
      <c r="A14" s="33" t="s">
        <v>140</v>
      </c>
      <c r="B14" s="30" t="s">
        <v>141</v>
      </c>
      <c r="C14" s="30" t="s">
        <v>91</v>
      </c>
      <c r="D14" s="29"/>
      <c r="E14" s="55"/>
    </row>
    <row r="15" spans="1:5" x14ac:dyDescent="0.35">
      <c r="A15" s="23" t="s">
        <v>142</v>
      </c>
      <c r="B15" s="23" t="s">
        <v>143</v>
      </c>
      <c r="C15" s="30" t="s">
        <v>144</v>
      </c>
      <c r="D15" s="35" t="s">
        <v>10</v>
      </c>
      <c r="E15" s="54" t="s">
        <v>145</v>
      </c>
    </row>
    <row r="16" spans="1:5" x14ac:dyDescent="0.35">
      <c r="A16" s="30" t="s">
        <v>146</v>
      </c>
      <c r="B16" s="30" t="s">
        <v>147</v>
      </c>
      <c r="C16" s="32" t="s">
        <v>148</v>
      </c>
      <c r="D16" s="29" t="s">
        <v>10</v>
      </c>
      <c r="E16" s="54"/>
    </row>
    <row r="17" spans="1:5" x14ac:dyDescent="0.35">
      <c r="E17" s="36"/>
    </row>
    <row r="18" spans="1:5" x14ac:dyDescent="0.35">
      <c r="E18" s="36"/>
    </row>
    <row r="19" spans="1:5" ht="13.5" x14ac:dyDescent="0.4">
      <c r="A19" s="39"/>
      <c r="E19" s="36"/>
    </row>
    <row r="20" spans="1:5" ht="13.5" x14ac:dyDescent="0.4">
      <c r="A20" s="39"/>
      <c r="E20" s="36"/>
    </row>
  </sheetData>
  <phoneticPr fontId="4" type="noConversion"/>
  <hyperlinks>
    <hyperlink ref="E11"/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"/>
  <sheetViews>
    <sheetView workbookViewId="0">
      <selection activeCell="B3" sqref="B3"/>
    </sheetView>
  </sheetViews>
  <sheetFormatPr defaultRowHeight="13" x14ac:dyDescent="0.35"/>
  <cols>
    <col min="1" max="1" width="13.08203125" style="22" bestFit="1" customWidth="1"/>
    <col min="2" max="2" width="15" style="22" bestFit="1" customWidth="1"/>
    <col min="3" max="3" width="13.08203125" style="22" bestFit="1" customWidth="1"/>
    <col min="4" max="4" width="12.25" style="22" bestFit="1" customWidth="1"/>
    <col min="5" max="5" width="27.58203125" style="22" bestFit="1" customWidth="1"/>
    <col min="6" max="6" width="27.58203125" style="22" customWidth="1"/>
    <col min="7" max="16384" width="8.6640625" style="22"/>
  </cols>
  <sheetData>
    <row r="1" spans="1:5" x14ac:dyDescent="0.35">
      <c r="A1" s="40" t="s">
        <v>0</v>
      </c>
    </row>
    <row r="2" spans="1:5" x14ac:dyDescent="0.35">
      <c r="A2" s="40"/>
    </row>
    <row r="3" spans="1:5" ht="13.5" x14ac:dyDescent="0.4">
      <c r="A3" s="60" t="s">
        <v>149</v>
      </c>
      <c r="B3" s="23" t="s">
        <v>810</v>
      </c>
    </row>
    <row r="4" spans="1:5" ht="13.5" x14ac:dyDescent="0.4">
      <c r="A4" s="61"/>
      <c r="B4" s="62"/>
    </row>
    <row r="5" spans="1:5" ht="13.5" x14ac:dyDescent="0.35">
      <c r="A5" s="43" t="s">
        <v>2</v>
      </c>
      <c r="B5" s="44" t="s">
        <v>49</v>
      </c>
      <c r="C5" s="43" t="s">
        <v>87</v>
      </c>
      <c r="D5" s="43"/>
      <c r="E5" s="43" t="s">
        <v>88</v>
      </c>
    </row>
    <row r="6" spans="1:5" x14ac:dyDescent="0.35">
      <c r="A6" s="45" t="s">
        <v>130</v>
      </c>
      <c r="B6" s="46" t="s">
        <v>1084</v>
      </c>
      <c r="C6" s="47" t="s">
        <v>132</v>
      </c>
      <c r="D6" s="48" t="s">
        <v>10</v>
      </c>
      <c r="E6" s="49" t="s">
        <v>133</v>
      </c>
    </row>
    <row r="7" spans="1:5" x14ac:dyDescent="0.35">
      <c r="A7" s="29" t="s">
        <v>150</v>
      </c>
      <c r="B7" s="29" t="s">
        <v>151</v>
      </c>
      <c r="C7" s="29" t="s">
        <v>152</v>
      </c>
      <c r="D7" s="29" t="s">
        <v>153</v>
      </c>
      <c r="E7" s="23"/>
    </row>
    <row r="8" spans="1:5" x14ac:dyDescent="0.35">
      <c r="A8" s="29" t="s">
        <v>150</v>
      </c>
      <c r="B8" s="29" t="s">
        <v>155</v>
      </c>
      <c r="C8" s="29" t="s">
        <v>156</v>
      </c>
      <c r="D8" s="29" t="s">
        <v>153</v>
      </c>
      <c r="E8" s="23"/>
    </row>
    <row r="9" spans="1:5" ht="65" x14ac:dyDescent="0.35">
      <c r="A9" s="29" t="s">
        <v>158</v>
      </c>
      <c r="B9" s="29" t="s">
        <v>157</v>
      </c>
      <c r="C9" s="30" t="s">
        <v>159</v>
      </c>
      <c r="D9" s="29" t="s">
        <v>160</v>
      </c>
      <c r="E9" s="30" t="s">
        <v>164</v>
      </c>
    </row>
    <row r="10" spans="1:5" ht="15" customHeight="1" x14ac:dyDescent="0.35">
      <c r="A10" s="48" t="s">
        <v>165</v>
      </c>
      <c r="B10" s="59" t="s">
        <v>1085</v>
      </c>
      <c r="C10" s="57" t="s">
        <v>144</v>
      </c>
      <c r="D10" s="56" t="s">
        <v>10</v>
      </c>
      <c r="E10" s="49" t="s">
        <v>145</v>
      </c>
    </row>
    <row r="11" spans="1:5" x14ac:dyDescent="0.35">
      <c r="A11" s="30" t="s">
        <v>161</v>
      </c>
      <c r="B11" s="30" t="s">
        <v>162</v>
      </c>
      <c r="C11" s="30" t="s">
        <v>163</v>
      </c>
      <c r="D11" s="29" t="s">
        <v>55</v>
      </c>
      <c r="E11" s="29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2"/>
  <sheetViews>
    <sheetView zoomScaleNormal="100" workbookViewId="0">
      <selection activeCell="B3" sqref="B3"/>
    </sheetView>
  </sheetViews>
  <sheetFormatPr defaultColWidth="9" defaultRowHeight="13" x14ac:dyDescent="0.35"/>
  <cols>
    <col min="1" max="1" width="15.08203125" style="65" customWidth="1"/>
    <col min="2" max="2" width="16.33203125" style="65" bestFit="1" customWidth="1"/>
    <col min="3" max="3" width="14.4140625" style="65" bestFit="1" customWidth="1"/>
    <col min="4" max="4" width="8.75" style="65" bestFit="1" customWidth="1"/>
    <col min="5" max="5" width="89.9140625" style="65" bestFit="1" customWidth="1"/>
    <col min="6" max="16384" width="9" style="65"/>
  </cols>
  <sheetData>
    <row r="1" spans="1:5" x14ac:dyDescent="0.35">
      <c r="A1" s="40" t="s">
        <v>0</v>
      </c>
      <c r="B1" s="63"/>
      <c r="C1" s="63"/>
      <c r="D1" s="63"/>
      <c r="E1" s="64"/>
    </row>
    <row r="2" spans="1:5" x14ac:dyDescent="0.35">
      <c r="A2" s="40"/>
      <c r="B2" s="63"/>
      <c r="C2" s="63"/>
      <c r="D2" s="63"/>
      <c r="E2" s="64"/>
    </row>
    <row r="3" spans="1:5" x14ac:dyDescent="0.35">
      <c r="A3" s="66" t="s">
        <v>310</v>
      </c>
      <c r="B3" s="66" t="s">
        <v>1099</v>
      </c>
      <c r="C3" s="63"/>
      <c r="D3" s="63"/>
      <c r="E3" s="64"/>
    </row>
    <row r="4" spans="1:5" x14ac:dyDescent="0.35">
      <c r="C4" s="63"/>
      <c r="D4" s="63"/>
      <c r="E4" s="64"/>
    </row>
    <row r="5" spans="1:5" ht="13.5" x14ac:dyDescent="0.35">
      <c r="A5" s="67" t="s">
        <v>269</v>
      </c>
      <c r="B5" s="68" t="s">
        <v>270</v>
      </c>
      <c r="C5" s="67" t="s">
        <v>271</v>
      </c>
      <c r="D5" s="69" t="s">
        <v>5</v>
      </c>
      <c r="E5" s="69" t="s">
        <v>272</v>
      </c>
    </row>
    <row r="6" spans="1:5" x14ac:dyDescent="0.35">
      <c r="A6" s="70" t="s">
        <v>273</v>
      </c>
      <c r="B6" s="70" t="s">
        <v>274</v>
      </c>
      <c r="C6" s="71" t="s">
        <v>275</v>
      </c>
      <c r="D6" s="71" t="s">
        <v>276</v>
      </c>
      <c r="E6" s="71" t="s">
        <v>154</v>
      </c>
    </row>
    <row r="7" spans="1:5" x14ac:dyDescent="0.35">
      <c r="A7" s="70" t="s">
        <v>277</v>
      </c>
      <c r="B7" s="70" t="s">
        <v>278</v>
      </c>
      <c r="C7" s="71" t="s">
        <v>275</v>
      </c>
      <c r="D7" s="71" t="s">
        <v>17</v>
      </c>
      <c r="E7" s="71"/>
    </row>
    <row r="8" spans="1:5" x14ac:dyDescent="0.35">
      <c r="A8" s="70" t="s">
        <v>279</v>
      </c>
      <c r="B8" s="70" t="s">
        <v>280</v>
      </c>
      <c r="C8" s="72" t="s">
        <v>281</v>
      </c>
      <c r="D8" s="71" t="s">
        <v>276</v>
      </c>
      <c r="E8" s="71"/>
    </row>
    <row r="9" spans="1:5" x14ac:dyDescent="0.35">
      <c r="A9" s="70" t="s">
        <v>282</v>
      </c>
      <c r="B9" s="70" t="s">
        <v>283</v>
      </c>
      <c r="C9" s="72" t="s">
        <v>281</v>
      </c>
      <c r="D9" s="71"/>
      <c r="E9" s="71"/>
    </row>
    <row r="10" spans="1:5" x14ac:dyDescent="0.35">
      <c r="A10" s="70" t="s">
        <v>284</v>
      </c>
      <c r="B10" s="70" t="s">
        <v>285</v>
      </c>
      <c r="C10" s="72" t="s">
        <v>286</v>
      </c>
      <c r="D10" s="71"/>
      <c r="E10" s="71"/>
    </row>
    <row r="11" spans="1:5" x14ac:dyDescent="0.35">
      <c r="A11" s="70" t="s">
        <v>287</v>
      </c>
      <c r="B11" s="70" t="s">
        <v>288</v>
      </c>
      <c r="C11" s="72" t="s">
        <v>289</v>
      </c>
      <c r="D11" s="71"/>
      <c r="E11" s="71" t="s">
        <v>290</v>
      </c>
    </row>
    <row r="12" spans="1:5" x14ac:dyDescent="0.35">
      <c r="A12" s="73" t="s">
        <v>291</v>
      </c>
      <c r="B12" s="73" t="s">
        <v>1086</v>
      </c>
      <c r="C12" s="74" t="s">
        <v>309</v>
      </c>
      <c r="D12" s="71"/>
      <c r="E12" s="71"/>
    </row>
    <row r="13" spans="1:5" x14ac:dyDescent="0.35">
      <c r="A13" s="70" t="s">
        <v>292</v>
      </c>
      <c r="B13" s="70" t="s">
        <v>293</v>
      </c>
      <c r="C13" s="71" t="s">
        <v>294</v>
      </c>
      <c r="D13" s="71" t="s">
        <v>295</v>
      </c>
      <c r="E13" s="71" t="s">
        <v>296</v>
      </c>
    </row>
    <row r="14" spans="1:5" x14ac:dyDescent="0.35">
      <c r="A14" s="70" t="s">
        <v>297</v>
      </c>
      <c r="B14" s="70" t="s">
        <v>298</v>
      </c>
      <c r="C14" s="71" t="s">
        <v>299</v>
      </c>
      <c r="D14" s="71"/>
      <c r="E14" s="71"/>
    </row>
    <row r="15" spans="1:5" x14ac:dyDescent="0.35">
      <c r="A15" s="75" t="s">
        <v>300</v>
      </c>
      <c r="B15" s="76" t="s">
        <v>301</v>
      </c>
      <c r="C15" s="76" t="s">
        <v>40</v>
      </c>
      <c r="D15" s="72" t="s">
        <v>302</v>
      </c>
      <c r="E15" s="77"/>
    </row>
    <row r="16" spans="1:5" x14ac:dyDescent="0.35">
      <c r="A16" s="78" t="s">
        <v>303</v>
      </c>
      <c r="B16" s="78" t="s">
        <v>304</v>
      </c>
      <c r="C16" s="76" t="s">
        <v>305</v>
      </c>
      <c r="D16" s="75" t="s">
        <v>10</v>
      </c>
      <c r="E16" s="77"/>
    </row>
    <row r="17" spans="1:5" x14ac:dyDescent="0.35">
      <c r="A17" s="79" t="s">
        <v>306</v>
      </c>
      <c r="B17" s="79" t="s">
        <v>307</v>
      </c>
      <c r="C17" s="72" t="s">
        <v>308</v>
      </c>
      <c r="D17" s="80" t="s">
        <v>10</v>
      </c>
      <c r="E17" s="81"/>
    </row>
    <row r="18" spans="1:5" x14ac:dyDescent="0.35">
      <c r="A18" s="82"/>
      <c r="B18" s="82"/>
      <c r="C18" s="82"/>
      <c r="D18" s="83"/>
    </row>
    <row r="19" spans="1:5" x14ac:dyDescent="0.35">
      <c r="D19" s="83"/>
    </row>
    <row r="21" spans="1:5" x14ac:dyDescent="0.35">
      <c r="A21" s="84"/>
      <c r="B21" s="84"/>
      <c r="C21" s="84"/>
      <c r="D21" s="83"/>
    </row>
    <row r="22" spans="1:5" x14ac:dyDescent="0.35">
      <c r="D22" s="82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7"/>
  <sheetViews>
    <sheetView workbookViewId="0">
      <selection activeCell="B9" sqref="B9"/>
    </sheetView>
  </sheetViews>
  <sheetFormatPr defaultRowHeight="13" x14ac:dyDescent="0.35"/>
  <cols>
    <col min="1" max="1" width="21.33203125" style="22" customWidth="1"/>
    <col min="2" max="2" width="29.83203125" style="22" customWidth="1"/>
    <col min="3" max="3" width="26.08203125" style="22" customWidth="1"/>
    <col min="4" max="16384" width="8.6640625" style="22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31" t="s">
        <v>183</v>
      </c>
      <c r="B3" s="31" t="s">
        <v>807</v>
      </c>
      <c r="D3" s="41"/>
    </row>
    <row r="4" spans="1:5" x14ac:dyDescent="0.35">
      <c r="A4" s="41"/>
      <c r="B4" s="41"/>
      <c r="C4" s="41"/>
      <c r="D4" s="41"/>
    </row>
    <row r="5" spans="1:5" ht="13.5" x14ac:dyDescent="0.35">
      <c r="A5" s="43" t="s">
        <v>184</v>
      </c>
      <c r="B5" s="44" t="s">
        <v>185</v>
      </c>
      <c r="C5" s="43" t="s">
        <v>186</v>
      </c>
      <c r="D5" s="43"/>
      <c r="E5" s="23"/>
    </row>
    <row r="6" spans="1:5" x14ac:dyDescent="0.35">
      <c r="A6" s="85" t="s">
        <v>187</v>
      </c>
      <c r="B6" s="86" t="s">
        <v>188</v>
      </c>
      <c r="C6" s="87" t="s">
        <v>189</v>
      </c>
      <c r="D6" s="32" t="s">
        <v>190</v>
      </c>
      <c r="E6" s="23"/>
    </row>
    <row r="7" spans="1:5" x14ac:dyDescent="0.35">
      <c r="A7" s="85" t="s">
        <v>191</v>
      </c>
      <c r="B7" s="86" t="s">
        <v>192</v>
      </c>
      <c r="C7" s="87" t="s">
        <v>189</v>
      </c>
      <c r="D7" s="32" t="s">
        <v>10</v>
      </c>
      <c r="E7" s="23"/>
    </row>
    <row r="8" spans="1:5" x14ac:dyDescent="0.35">
      <c r="A8" s="52" t="s">
        <v>193</v>
      </c>
      <c r="B8" s="31" t="s">
        <v>194</v>
      </c>
      <c r="C8" s="87" t="s">
        <v>189</v>
      </c>
      <c r="D8" s="29" t="s">
        <v>190</v>
      </c>
      <c r="E8" s="23"/>
    </row>
    <row r="9" spans="1:5" x14ac:dyDescent="0.35">
      <c r="A9" s="45" t="s">
        <v>808</v>
      </c>
      <c r="B9" s="46" t="s">
        <v>1087</v>
      </c>
      <c r="C9" s="47" t="s">
        <v>809</v>
      </c>
      <c r="D9" s="48" t="s">
        <v>195</v>
      </c>
      <c r="E9" s="23"/>
    </row>
    <row r="10" spans="1:5" x14ac:dyDescent="0.35">
      <c r="A10" s="30" t="s">
        <v>196</v>
      </c>
      <c r="B10" s="31" t="s">
        <v>197</v>
      </c>
      <c r="C10" s="28" t="s">
        <v>198</v>
      </c>
      <c r="D10" s="29"/>
      <c r="E10" s="23"/>
    </row>
    <row r="11" spans="1:5" x14ac:dyDescent="0.35">
      <c r="A11" s="30" t="s">
        <v>199</v>
      </c>
      <c r="B11" s="88" t="s">
        <v>200</v>
      </c>
      <c r="C11" s="28" t="s">
        <v>201</v>
      </c>
      <c r="D11" s="29"/>
      <c r="E11" s="23"/>
    </row>
    <row r="12" spans="1:5" x14ac:dyDescent="0.35">
      <c r="A12" s="52" t="s">
        <v>202</v>
      </c>
      <c r="B12" s="23" t="s">
        <v>203</v>
      </c>
      <c r="C12" s="28" t="s">
        <v>204</v>
      </c>
      <c r="D12" s="23"/>
      <c r="E12" s="23"/>
    </row>
    <row r="13" spans="1:5" x14ac:dyDescent="0.35">
      <c r="A13" s="52" t="s">
        <v>205</v>
      </c>
      <c r="B13" s="23" t="s">
        <v>206</v>
      </c>
      <c r="C13" s="28" t="s">
        <v>198</v>
      </c>
      <c r="D13" s="23"/>
      <c r="E13" s="23"/>
    </row>
    <row r="14" spans="1:5" x14ac:dyDescent="0.35">
      <c r="A14" s="52" t="s">
        <v>207</v>
      </c>
      <c r="B14" s="23" t="s">
        <v>208</v>
      </c>
      <c r="C14" s="28" t="s">
        <v>198</v>
      </c>
      <c r="D14" s="23"/>
      <c r="E14" s="23"/>
    </row>
    <row r="15" spans="1:5" x14ac:dyDescent="0.35">
      <c r="A15" s="52" t="s">
        <v>209</v>
      </c>
      <c r="B15" s="23" t="s">
        <v>210</v>
      </c>
      <c r="C15" s="28" t="s">
        <v>189</v>
      </c>
      <c r="D15" s="23"/>
      <c r="E15" s="23"/>
    </row>
    <row r="16" spans="1:5" x14ac:dyDescent="0.35">
      <c r="A16" s="52" t="s">
        <v>211</v>
      </c>
      <c r="B16" s="23" t="s">
        <v>212</v>
      </c>
      <c r="C16" s="28" t="s">
        <v>213</v>
      </c>
      <c r="E16" s="23" t="s">
        <v>214</v>
      </c>
    </row>
    <row r="17" spans="1:5" x14ac:dyDescent="0.35">
      <c r="A17" s="23" t="s">
        <v>215</v>
      </c>
      <c r="B17" s="23" t="s">
        <v>216</v>
      </c>
      <c r="C17" s="28" t="s">
        <v>217</v>
      </c>
      <c r="D17" s="23"/>
      <c r="E1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workbookViewId="0">
      <selection activeCell="B18" sqref="B18"/>
    </sheetView>
  </sheetViews>
  <sheetFormatPr defaultColWidth="9" defaultRowHeight="13" x14ac:dyDescent="0.35"/>
  <cols>
    <col min="1" max="1" width="22.33203125" style="113" customWidth="1"/>
    <col min="2" max="2" width="28.08203125" style="113" customWidth="1"/>
    <col min="3" max="3" width="18.5" style="113" customWidth="1"/>
    <col min="4" max="4" width="19.25" style="113" customWidth="1"/>
    <col min="5" max="5" width="39.5" style="113" bestFit="1" customWidth="1"/>
    <col min="6" max="16384" width="9" style="113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89" t="s">
        <v>218</v>
      </c>
      <c r="B3" s="89" t="s">
        <v>806</v>
      </c>
      <c r="C3" s="90"/>
      <c r="D3" s="90"/>
      <c r="E3" s="91"/>
    </row>
    <row r="4" spans="1:5" x14ac:dyDescent="0.35">
      <c r="A4" s="90"/>
      <c r="B4" s="90"/>
      <c r="C4" s="90"/>
      <c r="D4" s="90"/>
      <c r="E4" s="91"/>
    </row>
    <row r="5" spans="1:5" ht="13.5" x14ac:dyDescent="0.35">
      <c r="A5" s="92" t="s">
        <v>219</v>
      </c>
      <c r="B5" s="93" t="s">
        <v>220</v>
      </c>
      <c r="C5" s="92" t="s">
        <v>50</v>
      </c>
      <c r="D5" s="92"/>
      <c r="E5" s="92" t="s">
        <v>221</v>
      </c>
    </row>
    <row r="6" spans="1:5" x14ac:dyDescent="0.35">
      <c r="A6" s="94" t="s">
        <v>222</v>
      </c>
      <c r="B6" s="89" t="s">
        <v>223</v>
      </c>
      <c r="C6" s="95" t="s">
        <v>224</v>
      </c>
      <c r="D6" s="96" t="s">
        <v>10</v>
      </c>
      <c r="E6" s="94" t="s">
        <v>225</v>
      </c>
    </row>
    <row r="7" spans="1:5" x14ac:dyDescent="0.35">
      <c r="A7" s="94" t="s">
        <v>226</v>
      </c>
      <c r="B7" s="89" t="s">
        <v>227</v>
      </c>
      <c r="C7" s="95" t="s">
        <v>224</v>
      </c>
      <c r="D7" s="96" t="s">
        <v>10</v>
      </c>
      <c r="E7" s="97" t="s">
        <v>228</v>
      </c>
    </row>
    <row r="8" spans="1:5" x14ac:dyDescent="0.35">
      <c r="A8" s="98" t="s">
        <v>798</v>
      </c>
      <c r="B8" s="98" t="s">
        <v>799</v>
      </c>
      <c r="C8" s="99" t="s">
        <v>40</v>
      </c>
      <c r="D8" s="100"/>
      <c r="E8" s="101" t="s">
        <v>229</v>
      </c>
    </row>
    <row r="9" spans="1:5" x14ac:dyDescent="0.35">
      <c r="A9" s="102" t="s">
        <v>230</v>
      </c>
      <c r="B9" s="102" t="s">
        <v>231</v>
      </c>
      <c r="C9" s="95" t="s">
        <v>232</v>
      </c>
      <c r="D9" s="96" t="s">
        <v>233</v>
      </c>
      <c r="E9" s="103" t="s">
        <v>234</v>
      </c>
    </row>
    <row r="10" spans="1:5" x14ac:dyDescent="0.35">
      <c r="A10" s="102" t="s">
        <v>235</v>
      </c>
      <c r="B10" s="102" t="s">
        <v>236</v>
      </c>
      <c r="C10" s="95" t="s">
        <v>237</v>
      </c>
      <c r="D10" s="96" t="s">
        <v>10</v>
      </c>
      <c r="E10" s="103"/>
    </row>
    <row r="11" spans="1:5" x14ac:dyDescent="0.35">
      <c r="A11" s="102" t="s">
        <v>238</v>
      </c>
      <c r="B11" s="102" t="s">
        <v>239</v>
      </c>
      <c r="C11" s="95" t="s">
        <v>240</v>
      </c>
      <c r="D11" s="96" t="s">
        <v>241</v>
      </c>
      <c r="E11" s="104" t="s">
        <v>242</v>
      </c>
    </row>
    <row r="12" spans="1:5" x14ac:dyDescent="0.35">
      <c r="A12" s="102" t="s">
        <v>243</v>
      </c>
      <c r="B12" s="102" t="s">
        <v>244</v>
      </c>
      <c r="C12" s="95" t="s">
        <v>245</v>
      </c>
      <c r="D12" s="96" t="s">
        <v>17</v>
      </c>
      <c r="E12" s="103"/>
    </row>
    <row r="13" spans="1:5" x14ac:dyDescent="0.35">
      <c r="A13" s="102" t="s">
        <v>246</v>
      </c>
      <c r="B13" s="102" t="s">
        <v>247</v>
      </c>
      <c r="C13" s="102" t="s">
        <v>248</v>
      </c>
      <c r="D13" s="96"/>
      <c r="E13" s="55"/>
    </row>
    <row r="14" spans="1:5" x14ac:dyDescent="0.35">
      <c r="A14" s="102" t="s">
        <v>249</v>
      </c>
      <c r="B14" s="102" t="s">
        <v>250</v>
      </c>
      <c r="C14" s="102" t="s">
        <v>251</v>
      </c>
      <c r="D14" s="96"/>
      <c r="E14" s="55"/>
    </row>
    <row r="15" spans="1:5" x14ac:dyDescent="0.35">
      <c r="A15" s="98" t="s">
        <v>252</v>
      </c>
      <c r="B15" s="98" t="s">
        <v>311</v>
      </c>
      <c r="C15" s="99" t="s">
        <v>253</v>
      </c>
      <c r="D15" s="100"/>
      <c r="E15" s="101"/>
    </row>
    <row r="16" spans="1:5" x14ac:dyDescent="0.35">
      <c r="A16" s="98" t="s">
        <v>254</v>
      </c>
      <c r="B16" s="98" t="s">
        <v>1088</v>
      </c>
      <c r="C16" s="98" t="s">
        <v>248</v>
      </c>
      <c r="D16" s="100"/>
      <c r="E16" s="101"/>
    </row>
    <row r="17" spans="1:5" x14ac:dyDescent="0.35">
      <c r="A17" s="98" t="s">
        <v>255</v>
      </c>
      <c r="B17" s="98" t="s">
        <v>1089</v>
      </c>
      <c r="C17" s="98" t="s">
        <v>251</v>
      </c>
      <c r="D17" s="100"/>
      <c r="E17" s="114"/>
    </row>
    <row r="18" spans="1:5" x14ac:dyDescent="0.35">
      <c r="A18" s="98" t="s">
        <v>256</v>
      </c>
      <c r="B18" s="98" t="s">
        <v>1090</v>
      </c>
      <c r="C18" s="99" t="s">
        <v>245</v>
      </c>
      <c r="D18" s="100"/>
      <c r="E18" s="105"/>
    </row>
    <row r="19" spans="1:5" x14ac:dyDescent="0.35">
      <c r="A19" s="106" t="s">
        <v>257</v>
      </c>
      <c r="B19" s="102" t="s">
        <v>258</v>
      </c>
      <c r="C19" s="102" t="s">
        <v>259</v>
      </c>
      <c r="D19" s="96" t="s">
        <v>260</v>
      </c>
      <c r="E19" s="55"/>
    </row>
    <row r="20" spans="1:5" x14ac:dyDescent="0.35">
      <c r="A20" s="107" t="s">
        <v>261</v>
      </c>
      <c r="B20" s="107" t="s">
        <v>42</v>
      </c>
      <c r="C20" s="102" t="s">
        <v>262</v>
      </c>
      <c r="D20" s="108" t="s">
        <v>10</v>
      </c>
      <c r="E20" s="103"/>
    </row>
    <row r="21" spans="1:5" x14ac:dyDescent="0.35">
      <c r="A21" s="102" t="s">
        <v>263</v>
      </c>
      <c r="B21" s="102" t="s">
        <v>46</v>
      </c>
      <c r="C21" s="109" t="s">
        <v>47</v>
      </c>
      <c r="D21" s="96" t="s">
        <v>10</v>
      </c>
      <c r="E21" s="103"/>
    </row>
    <row r="22" spans="1:5" x14ac:dyDescent="0.35">
      <c r="A22" s="110"/>
      <c r="B22" s="110"/>
      <c r="C22" s="110"/>
      <c r="D22" s="110"/>
      <c r="E22" s="111"/>
    </row>
    <row r="23" spans="1:5" x14ac:dyDescent="0.35">
      <c r="A23" s="110"/>
      <c r="B23" s="110"/>
      <c r="C23" s="110"/>
      <c r="D23" s="110"/>
      <c r="E23" s="111"/>
    </row>
    <row r="24" spans="1:5" x14ac:dyDescent="0.35">
      <c r="A24" s="115"/>
      <c r="B24" s="115"/>
      <c r="C24" s="115"/>
      <c r="D24" s="115"/>
      <c r="E24" s="115"/>
    </row>
    <row r="25" spans="1:5" ht="13.5" x14ac:dyDescent="0.4">
      <c r="A25" s="112" t="s">
        <v>264</v>
      </c>
    </row>
  </sheetData>
  <phoneticPr fontId="4" type="noConversion"/>
  <hyperlinks>
    <hyperlink ref="E13"/>
    <hyperlink ref="A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B11" sqref="B11"/>
    </sheetView>
  </sheetViews>
  <sheetFormatPr defaultRowHeight="13" x14ac:dyDescent="0.35"/>
  <cols>
    <col min="1" max="1" width="15" style="22" bestFit="1" customWidth="1"/>
    <col min="2" max="2" width="20" style="22" bestFit="1" customWidth="1"/>
    <col min="3" max="3" width="13.4140625" style="22" bestFit="1" customWidth="1"/>
    <col min="4" max="4" width="8.75" style="22" bestFit="1" customWidth="1"/>
    <col min="5" max="5" width="24.25" style="22" bestFit="1" customWidth="1"/>
    <col min="6" max="16384" width="8.6640625" style="22"/>
  </cols>
  <sheetData>
    <row r="1" spans="1:5" x14ac:dyDescent="0.35">
      <c r="A1" s="40" t="s">
        <v>0</v>
      </c>
    </row>
    <row r="2" spans="1:5" ht="13.5" x14ac:dyDescent="0.4">
      <c r="A2" s="39"/>
    </row>
    <row r="3" spans="1:5" x14ac:dyDescent="0.35">
      <c r="A3" s="23" t="s">
        <v>336</v>
      </c>
      <c r="B3" s="23" t="s">
        <v>1091</v>
      </c>
    </row>
    <row r="5" spans="1:5" ht="13.5" x14ac:dyDescent="0.4">
      <c r="A5" s="60" t="s">
        <v>312</v>
      </c>
      <c r="B5" s="60" t="s">
        <v>313</v>
      </c>
      <c r="C5" s="60" t="s">
        <v>314</v>
      </c>
      <c r="D5" s="60"/>
      <c r="E5" s="60" t="s">
        <v>523</v>
      </c>
    </row>
    <row r="6" spans="1:5" x14ac:dyDescent="0.35">
      <c r="A6" s="23" t="s">
        <v>315</v>
      </c>
      <c r="B6" s="23" t="s">
        <v>316</v>
      </c>
      <c r="C6" s="23" t="s">
        <v>317</v>
      </c>
      <c r="D6" s="35" t="s">
        <v>10</v>
      </c>
      <c r="E6" s="23"/>
    </row>
    <row r="7" spans="1:5" x14ac:dyDescent="0.35">
      <c r="A7" s="23" t="s">
        <v>318</v>
      </c>
      <c r="B7" s="23" t="s">
        <v>319</v>
      </c>
      <c r="C7" s="23" t="s">
        <v>320</v>
      </c>
      <c r="D7" s="35" t="s">
        <v>10</v>
      </c>
      <c r="E7" s="23"/>
    </row>
    <row r="8" spans="1:5" x14ac:dyDescent="0.35">
      <c r="A8" s="23" t="s">
        <v>321</v>
      </c>
      <c r="B8" s="23" t="s">
        <v>322</v>
      </c>
      <c r="C8" s="23" t="s">
        <v>323</v>
      </c>
      <c r="D8" s="35" t="s">
        <v>10</v>
      </c>
      <c r="E8" s="23" t="s">
        <v>324</v>
      </c>
    </row>
    <row r="9" spans="1:5" x14ac:dyDescent="0.35">
      <c r="A9" s="23" t="s">
        <v>325</v>
      </c>
      <c r="B9" s="23" t="s">
        <v>326</v>
      </c>
      <c r="C9" s="23" t="s">
        <v>323</v>
      </c>
      <c r="D9" s="35"/>
      <c r="E9" s="23" t="s">
        <v>327</v>
      </c>
    </row>
    <row r="10" spans="1:5" x14ac:dyDescent="0.35">
      <c r="A10" s="59" t="s">
        <v>328</v>
      </c>
      <c r="B10" s="59" t="s">
        <v>1092</v>
      </c>
      <c r="C10" s="59" t="s">
        <v>329</v>
      </c>
      <c r="D10" s="35"/>
      <c r="E10" s="23"/>
    </row>
    <row r="11" spans="1:5" x14ac:dyDescent="0.35">
      <c r="A11" s="59" t="s">
        <v>330</v>
      </c>
      <c r="B11" s="59" t="s">
        <v>1093</v>
      </c>
      <c r="C11" s="59" t="s">
        <v>323</v>
      </c>
      <c r="D11" s="35"/>
      <c r="E11" s="23"/>
    </row>
    <row r="12" spans="1:5" x14ac:dyDescent="0.35">
      <c r="A12" s="23" t="s">
        <v>331</v>
      </c>
      <c r="B12" s="23" t="s">
        <v>332</v>
      </c>
      <c r="C12" s="23" t="s">
        <v>329</v>
      </c>
      <c r="D12" s="35" t="s">
        <v>10</v>
      </c>
      <c r="E12" s="23"/>
    </row>
    <row r="13" spans="1:5" x14ac:dyDescent="0.35">
      <c r="A13" s="86" t="s">
        <v>333</v>
      </c>
      <c r="B13" s="86" t="s">
        <v>334</v>
      </c>
      <c r="C13" s="35" t="s">
        <v>335</v>
      </c>
      <c r="D13" s="35" t="s">
        <v>10</v>
      </c>
      <c r="E13" s="29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7"/>
  <sheetViews>
    <sheetView workbookViewId="0">
      <selection activeCell="B22" sqref="B22"/>
    </sheetView>
  </sheetViews>
  <sheetFormatPr defaultRowHeight="13" x14ac:dyDescent="0.35"/>
  <cols>
    <col min="1" max="1" width="26" style="22" customWidth="1"/>
    <col min="2" max="2" width="34.33203125" style="22" customWidth="1"/>
    <col min="3" max="3" width="22.4140625" style="22" customWidth="1"/>
    <col min="4" max="4" width="8.6640625" style="22"/>
    <col min="5" max="5" width="106.08203125" style="22" bestFit="1" customWidth="1"/>
    <col min="6" max="16384" width="8.6640625" style="22"/>
  </cols>
  <sheetData>
    <row r="1" spans="1:5" x14ac:dyDescent="0.35">
      <c r="A1" s="40" t="s">
        <v>0</v>
      </c>
      <c r="B1" s="63"/>
      <c r="C1" s="63"/>
      <c r="D1" s="63"/>
      <c r="E1" s="116"/>
    </row>
    <row r="2" spans="1:5" x14ac:dyDescent="0.35">
      <c r="A2" s="40"/>
      <c r="B2" s="63"/>
      <c r="C2" s="63"/>
      <c r="D2" s="63"/>
      <c r="E2" s="116"/>
    </row>
    <row r="3" spans="1:5" x14ac:dyDescent="0.35">
      <c r="A3" s="66" t="s">
        <v>386</v>
      </c>
      <c r="B3" s="66" t="s">
        <v>795</v>
      </c>
      <c r="C3" s="63"/>
      <c r="D3" s="63"/>
      <c r="E3" s="116"/>
    </row>
    <row r="4" spans="1:5" x14ac:dyDescent="0.35">
      <c r="A4" s="63"/>
      <c r="B4" s="63"/>
      <c r="C4" s="63"/>
      <c r="D4" s="63"/>
      <c r="E4" s="116"/>
    </row>
    <row r="5" spans="1:5" ht="13.5" x14ac:dyDescent="0.35">
      <c r="A5" s="117" t="s">
        <v>2</v>
      </c>
      <c r="B5" s="118" t="s">
        <v>338</v>
      </c>
      <c r="C5" s="117" t="s">
        <v>50</v>
      </c>
      <c r="D5" s="117"/>
      <c r="E5" s="117" t="s">
        <v>51</v>
      </c>
    </row>
    <row r="6" spans="1:5" x14ac:dyDescent="0.35">
      <c r="A6" s="119" t="s">
        <v>339</v>
      </c>
      <c r="B6" s="66" t="s">
        <v>340</v>
      </c>
      <c r="C6" s="120" t="s">
        <v>40</v>
      </c>
      <c r="D6" s="80" t="s">
        <v>10</v>
      </c>
      <c r="E6" s="119" t="s">
        <v>341</v>
      </c>
    </row>
    <row r="7" spans="1:5" x14ac:dyDescent="0.35">
      <c r="A7" s="79" t="s">
        <v>342</v>
      </c>
      <c r="B7" s="121" t="s">
        <v>343</v>
      </c>
      <c r="C7" s="120" t="s">
        <v>344</v>
      </c>
      <c r="D7" s="80" t="s">
        <v>10</v>
      </c>
      <c r="E7" s="119" t="s">
        <v>345</v>
      </c>
    </row>
    <row r="8" spans="1:5" x14ac:dyDescent="0.35">
      <c r="A8" s="79" t="s">
        <v>346</v>
      </c>
      <c r="B8" s="66" t="s">
        <v>347</v>
      </c>
      <c r="C8" s="120" t="s">
        <v>344</v>
      </c>
      <c r="D8" s="80" t="s">
        <v>10</v>
      </c>
      <c r="E8" s="132" t="s">
        <v>348</v>
      </c>
    </row>
    <row r="9" spans="1:5" x14ac:dyDescent="0.35">
      <c r="A9" s="121" t="s">
        <v>349</v>
      </c>
      <c r="B9" s="122" t="s">
        <v>350</v>
      </c>
      <c r="C9" s="122" t="s">
        <v>351</v>
      </c>
      <c r="D9" s="122"/>
      <c r="E9" s="132"/>
    </row>
    <row r="10" spans="1:5" x14ac:dyDescent="0.35">
      <c r="A10" s="79" t="s">
        <v>352</v>
      </c>
      <c r="B10" s="66" t="s">
        <v>353</v>
      </c>
      <c r="C10" s="120" t="s">
        <v>351</v>
      </c>
      <c r="D10" s="80" t="s">
        <v>10</v>
      </c>
      <c r="E10" s="132"/>
    </row>
    <row r="11" spans="1:5" x14ac:dyDescent="0.35">
      <c r="A11" s="123" t="s">
        <v>354</v>
      </c>
      <c r="B11" s="123" t="s">
        <v>355</v>
      </c>
      <c r="C11" s="123" t="s">
        <v>356</v>
      </c>
      <c r="D11" s="80" t="s">
        <v>10</v>
      </c>
      <c r="E11" s="133" t="s">
        <v>357</v>
      </c>
    </row>
    <row r="12" spans="1:5" x14ac:dyDescent="0.35">
      <c r="A12" s="79" t="s">
        <v>358</v>
      </c>
      <c r="B12" s="79" t="s">
        <v>359</v>
      </c>
      <c r="C12" s="120" t="s">
        <v>71</v>
      </c>
      <c r="D12" s="80"/>
      <c r="E12" s="134"/>
    </row>
    <row r="13" spans="1:5" x14ac:dyDescent="0.35">
      <c r="A13" s="79" t="s">
        <v>360</v>
      </c>
      <c r="B13" s="79" t="s">
        <v>361</v>
      </c>
      <c r="C13" s="120" t="s">
        <v>362</v>
      </c>
      <c r="D13" s="80"/>
      <c r="E13" s="134"/>
    </row>
    <row r="14" spans="1:5" x14ac:dyDescent="0.35">
      <c r="A14" s="119" t="s">
        <v>363</v>
      </c>
      <c r="B14" s="66" t="s">
        <v>364</v>
      </c>
      <c r="C14" s="120" t="s">
        <v>365</v>
      </c>
      <c r="D14" s="80"/>
      <c r="E14" s="134"/>
    </row>
    <row r="15" spans="1:5" x14ac:dyDescent="0.35">
      <c r="A15" s="66" t="s">
        <v>366</v>
      </c>
      <c r="B15" s="66" t="s">
        <v>367</v>
      </c>
      <c r="C15" s="72" t="s">
        <v>362</v>
      </c>
      <c r="D15" s="122"/>
      <c r="E15" s="55"/>
    </row>
    <row r="16" spans="1:5" x14ac:dyDescent="0.35">
      <c r="A16" s="121" t="s">
        <v>368</v>
      </c>
      <c r="B16" s="79" t="s">
        <v>369</v>
      </c>
      <c r="C16" s="79" t="s">
        <v>370</v>
      </c>
      <c r="D16" s="80"/>
      <c r="E16" s="55"/>
    </row>
    <row r="17" spans="1:5" x14ac:dyDescent="0.35">
      <c r="A17" s="79" t="s">
        <v>371</v>
      </c>
      <c r="B17" s="79" t="s">
        <v>372</v>
      </c>
      <c r="C17" s="72" t="s">
        <v>373</v>
      </c>
      <c r="D17" s="80"/>
      <c r="E17" s="134"/>
    </row>
    <row r="18" spans="1:5" x14ac:dyDescent="0.35">
      <c r="A18" s="79" t="s">
        <v>374</v>
      </c>
      <c r="B18" s="79" t="s">
        <v>375</v>
      </c>
      <c r="C18" s="72" t="s">
        <v>373</v>
      </c>
      <c r="D18" s="80"/>
      <c r="E18" s="134"/>
    </row>
    <row r="19" spans="1:5" x14ac:dyDescent="0.35">
      <c r="A19" s="125" t="s">
        <v>376</v>
      </c>
      <c r="B19" s="125" t="s">
        <v>1094</v>
      </c>
      <c r="C19" s="125" t="s">
        <v>814</v>
      </c>
      <c r="D19" s="122"/>
      <c r="E19" s="134"/>
    </row>
    <row r="20" spans="1:5" x14ac:dyDescent="0.35">
      <c r="A20" s="122" t="s">
        <v>377</v>
      </c>
      <c r="B20" s="122" t="s">
        <v>378</v>
      </c>
      <c r="C20" s="122" t="s">
        <v>356</v>
      </c>
      <c r="D20" s="80"/>
      <c r="E20" s="133" t="s">
        <v>379</v>
      </c>
    </row>
    <row r="21" spans="1:5" x14ac:dyDescent="0.35">
      <c r="A21" s="125" t="s">
        <v>796</v>
      </c>
      <c r="B21" s="125" t="s">
        <v>1095</v>
      </c>
      <c r="C21" s="125" t="s">
        <v>380</v>
      </c>
      <c r="D21" s="125"/>
      <c r="E21" s="120"/>
    </row>
    <row r="22" spans="1:5" x14ac:dyDescent="0.35">
      <c r="A22" s="125" t="s">
        <v>797</v>
      </c>
      <c r="B22" s="125" t="s">
        <v>1096</v>
      </c>
      <c r="C22" s="125" t="s">
        <v>351</v>
      </c>
      <c r="D22" s="125"/>
      <c r="E22" s="120"/>
    </row>
    <row r="23" spans="1:5" x14ac:dyDescent="0.35">
      <c r="A23" s="122" t="s">
        <v>381</v>
      </c>
      <c r="B23" s="122" t="s">
        <v>382</v>
      </c>
      <c r="C23" s="79" t="s">
        <v>43</v>
      </c>
      <c r="D23" s="75" t="s">
        <v>10</v>
      </c>
      <c r="E23" s="134" t="s">
        <v>383</v>
      </c>
    </row>
    <row r="24" spans="1:5" x14ac:dyDescent="0.35">
      <c r="A24" s="79" t="s">
        <v>118</v>
      </c>
      <c r="B24" s="79" t="s">
        <v>384</v>
      </c>
      <c r="C24" s="72" t="s">
        <v>385</v>
      </c>
      <c r="D24" s="80" t="s">
        <v>10</v>
      </c>
      <c r="E24" s="134"/>
    </row>
    <row r="25" spans="1:5" x14ac:dyDescent="0.35">
      <c r="A25" s="65"/>
      <c r="B25" s="65"/>
      <c r="C25" s="65"/>
      <c r="D25" s="65"/>
      <c r="E25" s="124"/>
    </row>
    <row r="26" spans="1:5" x14ac:dyDescent="0.35">
      <c r="A26" s="65"/>
      <c r="B26" s="65"/>
      <c r="C26" s="65"/>
      <c r="D26" s="65"/>
      <c r="E26" s="65"/>
    </row>
    <row r="27" spans="1:5" x14ac:dyDescent="0.35">
      <c r="A27" s="65"/>
      <c r="B27" s="65"/>
      <c r="C27" s="65"/>
      <c r="D27" s="65"/>
      <c r="E27" s="65"/>
    </row>
  </sheetData>
  <phoneticPr fontId="4" type="noConversion"/>
  <hyperlinks>
    <hyperlink ref="E15"/>
    <hyperlink ref="A1" location="目录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5"/>
  <sheetViews>
    <sheetView workbookViewId="0">
      <selection activeCell="B8" sqref="B8"/>
    </sheetView>
  </sheetViews>
  <sheetFormatPr defaultRowHeight="13" x14ac:dyDescent="0.35"/>
  <cols>
    <col min="1" max="1" width="37.33203125" style="22" customWidth="1"/>
    <col min="2" max="2" width="18.25" style="22" bestFit="1" customWidth="1"/>
    <col min="3" max="3" width="14.4140625" style="22" bestFit="1" customWidth="1"/>
    <col min="4" max="4" width="8.75" style="22" bestFit="1" customWidth="1"/>
    <col min="5" max="16384" width="8.6640625" style="22"/>
  </cols>
  <sheetData>
    <row r="1" spans="1:5" x14ac:dyDescent="0.35">
      <c r="A1" s="40" t="s">
        <v>0</v>
      </c>
    </row>
    <row r="3" spans="1:5" x14ac:dyDescent="0.35">
      <c r="A3" s="66" t="s">
        <v>386</v>
      </c>
      <c r="B3" s="66" t="s">
        <v>794</v>
      </c>
      <c r="C3" s="63"/>
      <c r="D3" s="63"/>
    </row>
    <row r="4" spans="1:5" x14ac:dyDescent="0.35">
      <c r="A4" s="63"/>
      <c r="B4" s="63"/>
      <c r="C4" s="63"/>
      <c r="D4" s="63"/>
    </row>
    <row r="5" spans="1:5" ht="13.5" x14ac:dyDescent="0.35">
      <c r="A5" s="117" t="s">
        <v>2</v>
      </c>
      <c r="B5" s="118" t="s">
        <v>120</v>
      </c>
      <c r="C5" s="117" t="s">
        <v>50</v>
      </c>
      <c r="D5" s="117"/>
      <c r="E5" s="117" t="s">
        <v>6</v>
      </c>
    </row>
    <row r="6" spans="1:5" x14ac:dyDescent="0.35">
      <c r="A6" s="119" t="s">
        <v>395</v>
      </c>
      <c r="B6" s="66" t="s">
        <v>396</v>
      </c>
      <c r="C6" s="120" t="s">
        <v>440</v>
      </c>
      <c r="D6" s="80" t="s">
        <v>10</v>
      </c>
      <c r="E6" s="23"/>
    </row>
    <row r="7" spans="1:5" x14ac:dyDescent="0.35">
      <c r="A7" s="79" t="s">
        <v>397</v>
      </c>
      <c r="B7" s="121" t="s">
        <v>388</v>
      </c>
      <c r="C7" s="120" t="s">
        <v>398</v>
      </c>
      <c r="D7" s="80" t="s">
        <v>10</v>
      </c>
      <c r="E7" s="23"/>
    </row>
    <row r="8" spans="1:5" x14ac:dyDescent="0.35">
      <c r="A8" s="126" t="s">
        <v>438</v>
      </c>
      <c r="B8" s="57" t="s">
        <v>1097</v>
      </c>
      <c r="C8" s="127" t="s">
        <v>351</v>
      </c>
      <c r="D8" s="74" t="s">
        <v>59</v>
      </c>
      <c r="E8" s="23"/>
    </row>
    <row r="9" spans="1:5" x14ac:dyDescent="0.35">
      <c r="A9" s="79" t="s">
        <v>399</v>
      </c>
      <c r="B9" s="66" t="s">
        <v>400</v>
      </c>
      <c r="C9" s="120" t="s">
        <v>401</v>
      </c>
      <c r="D9" s="80"/>
      <c r="E9" s="23"/>
    </row>
    <row r="10" spans="1:5" x14ac:dyDescent="0.35">
      <c r="A10" s="121" t="s">
        <v>402</v>
      </c>
      <c r="B10" s="122" t="s">
        <v>403</v>
      </c>
      <c r="C10" s="122" t="s">
        <v>404</v>
      </c>
      <c r="D10" s="122" t="s">
        <v>10</v>
      </c>
      <c r="E10" s="23"/>
    </row>
    <row r="11" spans="1:5" x14ac:dyDescent="0.35">
      <c r="A11" s="79" t="s">
        <v>405</v>
      </c>
      <c r="B11" s="66" t="s">
        <v>406</v>
      </c>
      <c r="C11" s="120" t="s">
        <v>398</v>
      </c>
      <c r="D11" s="80"/>
      <c r="E11" s="23"/>
    </row>
    <row r="12" spans="1:5" x14ac:dyDescent="0.35">
      <c r="A12" s="123" t="s">
        <v>407</v>
      </c>
      <c r="B12" s="123" t="s">
        <v>408</v>
      </c>
      <c r="C12" s="123" t="s">
        <v>409</v>
      </c>
      <c r="D12" s="80"/>
      <c r="E12" s="23"/>
    </row>
    <row r="13" spans="1:5" x14ac:dyDescent="0.35">
      <c r="A13" s="79" t="s">
        <v>410</v>
      </c>
      <c r="B13" s="79" t="s">
        <v>411</v>
      </c>
      <c r="C13" s="120" t="s">
        <v>398</v>
      </c>
      <c r="D13" s="80"/>
      <c r="E13" s="23"/>
    </row>
    <row r="14" spans="1:5" x14ac:dyDescent="0.35">
      <c r="A14" s="79" t="s">
        <v>412</v>
      </c>
      <c r="B14" s="79" t="s">
        <v>413</v>
      </c>
      <c r="C14" s="120" t="s">
        <v>404</v>
      </c>
      <c r="D14" s="80"/>
      <c r="E14" s="23"/>
    </row>
    <row r="15" spans="1:5" x14ac:dyDescent="0.35">
      <c r="A15" s="119" t="s">
        <v>414</v>
      </c>
      <c r="B15" s="66" t="s">
        <v>415</v>
      </c>
      <c r="C15" s="120" t="s">
        <v>416</v>
      </c>
      <c r="D15" s="80"/>
      <c r="E15" s="23"/>
    </row>
    <row r="16" spans="1:5" x14ac:dyDescent="0.35">
      <c r="A16" s="66" t="s">
        <v>417</v>
      </c>
      <c r="B16" s="66" t="s">
        <v>418</v>
      </c>
      <c r="C16" s="72" t="s">
        <v>416</v>
      </c>
      <c r="D16" s="122"/>
      <c r="E16" s="23"/>
    </row>
    <row r="17" spans="1:5" x14ac:dyDescent="0.35">
      <c r="A17" s="121" t="s">
        <v>419</v>
      </c>
      <c r="B17" s="79" t="s">
        <v>420</v>
      </c>
      <c r="C17" s="79" t="s">
        <v>439</v>
      </c>
      <c r="D17" s="80"/>
      <c r="E17" s="23"/>
    </row>
    <row r="18" spans="1:5" x14ac:dyDescent="0.35">
      <c r="A18" s="79" t="s">
        <v>421</v>
      </c>
      <c r="B18" s="79" t="s">
        <v>422</v>
      </c>
      <c r="C18" s="72" t="s">
        <v>398</v>
      </c>
      <c r="D18" s="80"/>
      <c r="E18" s="23"/>
    </row>
    <row r="19" spans="1:5" x14ac:dyDescent="0.35">
      <c r="A19" s="79" t="s">
        <v>423</v>
      </c>
      <c r="B19" s="79" t="s">
        <v>424</v>
      </c>
      <c r="C19" s="72" t="s">
        <v>425</v>
      </c>
      <c r="D19" s="80"/>
      <c r="E19" s="23"/>
    </row>
    <row r="20" spans="1:5" x14ac:dyDescent="0.35">
      <c r="A20" s="122" t="s">
        <v>426</v>
      </c>
      <c r="B20" s="122" t="s">
        <v>427</v>
      </c>
      <c r="C20" s="122" t="s">
        <v>416</v>
      </c>
      <c r="D20" s="122"/>
      <c r="E20" s="23"/>
    </row>
    <row r="21" spans="1:5" x14ac:dyDescent="0.35">
      <c r="A21" s="128" t="s">
        <v>428</v>
      </c>
      <c r="B21" s="128" t="s">
        <v>391</v>
      </c>
      <c r="C21" s="128" t="s">
        <v>425</v>
      </c>
      <c r="D21" s="129" t="s">
        <v>10</v>
      </c>
      <c r="E21" s="23"/>
    </row>
    <row r="22" spans="1:5" x14ac:dyDescent="0.35">
      <c r="A22" s="128" t="s">
        <v>429</v>
      </c>
      <c r="B22" s="128" t="s">
        <v>430</v>
      </c>
      <c r="C22" s="128" t="s">
        <v>431</v>
      </c>
      <c r="D22" s="128"/>
      <c r="E22" s="23"/>
    </row>
    <row r="23" spans="1:5" x14ac:dyDescent="0.35">
      <c r="A23" s="128" t="s">
        <v>432</v>
      </c>
      <c r="B23" s="128" t="s">
        <v>433</v>
      </c>
      <c r="C23" s="128" t="s">
        <v>434</v>
      </c>
      <c r="D23" s="128" t="s">
        <v>10</v>
      </c>
      <c r="E23" s="23"/>
    </row>
    <row r="24" spans="1:5" x14ac:dyDescent="0.35">
      <c r="A24" s="128" t="s">
        <v>435</v>
      </c>
      <c r="B24" s="128" t="s">
        <v>389</v>
      </c>
      <c r="C24" s="130" t="s">
        <v>398</v>
      </c>
      <c r="D24" s="131" t="s">
        <v>10</v>
      </c>
      <c r="E24" s="23"/>
    </row>
    <row r="25" spans="1:5" x14ac:dyDescent="0.35">
      <c r="A25" s="130" t="s">
        <v>436</v>
      </c>
      <c r="B25" s="130" t="s">
        <v>390</v>
      </c>
      <c r="C25" s="129" t="s">
        <v>437</v>
      </c>
      <c r="D25" s="129" t="s">
        <v>10</v>
      </c>
      <c r="E25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7"/>
  <sheetViews>
    <sheetView workbookViewId="0">
      <selection activeCell="B3" sqref="B3"/>
    </sheetView>
  </sheetViews>
  <sheetFormatPr defaultRowHeight="13" x14ac:dyDescent="0.35"/>
  <cols>
    <col min="1" max="1" width="18.25" style="22" bestFit="1" customWidth="1"/>
    <col min="2" max="2" width="23.25" style="22" bestFit="1" customWidth="1"/>
    <col min="3" max="3" width="15.58203125" style="22" bestFit="1" customWidth="1"/>
    <col min="4" max="4" width="9.58203125" style="22" bestFit="1" customWidth="1"/>
    <col min="5" max="16384" width="8.6640625" style="22"/>
  </cols>
  <sheetData>
    <row r="1" spans="1:5" x14ac:dyDescent="0.35">
      <c r="A1" s="40" t="s">
        <v>0</v>
      </c>
    </row>
    <row r="3" spans="1:5" x14ac:dyDescent="0.35">
      <c r="A3" s="66" t="s">
        <v>386</v>
      </c>
      <c r="B3" s="66" t="s">
        <v>507</v>
      </c>
      <c r="C3" s="63"/>
    </row>
    <row r="4" spans="1:5" x14ac:dyDescent="0.35">
      <c r="A4" s="63"/>
      <c r="B4" s="63"/>
      <c r="C4" s="63"/>
    </row>
    <row r="5" spans="1:5" ht="13.5" x14ac:dyDescent="0.35">
      <c r="A5" s="117" t="s">
        <v>2</v>
      </c>
      <c r="B5" s="118" t="s">
        <v>120</v>
      </c>
      <c r="C5" s="117" t="s">
        <v>50</v>
      </c>
      <c r="D5" s="23"/>
      <c r="E5" s="117" t="s">
        <v>6</v>
      </c>
    </row>
    <row r="6" spans="1:5" x14ac:dyDescent="0.35">
      <c r="A6" s="23" t="s">
        <v>441</v>
      </c>
      <c r="B6" s="23" t="s">
        <v>442</v>
      </c>
      <c r="C6" s="23" t="s">
        <v>398</v>
      </c>
      <c r="D6" s="23" t="s">
        <v>10</v>
      </c>
      <c r="E6" s="23"/>
    </row>
    <row r="7" spans="1:5" x14ac:dyDescent="0.35">
      <c r="A7" s="23" t="s">
        <v>397</v>
      </c>
      <c r="B7" s="23" t="s">
        <v>388</v>
      </c>
      <c r="C7" s="23" t="s">
        <v>398</v>
      </c>
      <c r="D7" s="23" t="s">
        <v>10</v>
      </c>
      <c r="E7" s="23"/>
    </row>
    <row r="8" spans="1:5" x14ac:dyDescent="0.35">
      <c r="A8" s="59" t="s">
        <v>438</v>
      </c>
      <c r="B8" s="59" t="s">
        <v>491</v>
      </c>
      <c r="C8" s="59" t="s">
        <v>351</v>
      </c>
      <c r="D8" s="59" t="s">
        <v>59</v>
      </c>
      <c r="E8" s="23"/>
    </row>
    <row r="9" spans="1:5" x14ac:dyDescent="0.35">
      <c r="A9" s="23" t="s">
        <v>399</v>
      </c>
      <c r="B9" s="23" t="s">
        <v>400</v>
      </c>
      <c r="C9" s="23" t="s">
        <v>401</v>
      </c>
      <c r="D9" s="23"/>
      <c r="E9" s="23"/>
    </row>
    <row r="10" spans="1:5" x14ac:dyDescent="0.35">
      <c r="A10" s="23" t="s">
        <v>443</v>
      </c>
      <c r="B10" s="23" t="s">
        <v>444</v>
      </c>
      <c r="C10" s="23" t="s">
        <v>445</v>
      </c>
      <c r="D10" s="23"/>
      <c r="E10" s="23"/>
    </row>
    <row r="11" spans="1:5" x14ac:dyDescent="0.35">
      <c r="A11" s="23" t="s">
        <v>446</v>
      </c>
      <c r="B11" s="23" t="s">
        <v>447</v>
      </c>
      <c r="C11" s="23" t="s">
        <v>398</v>
      </c>
      <c r="D11" s="23"/>
      <c r="E11" s="23"/>
    </row>
    <row r="12" spans="1:5" x14ac:dyDescent="0.35">
      <c r="A12" s="23" t="s">
        <v>448</v>
      </c>
      <c r="B12" s="23" t="s">
        <v>449</v>
      </c>
      <c r="C12" s="23" t="s">
        <v>450</v>
      </c>
      <c r="D12" s="23"/>
      <c r="E12" s="23"/>
    </row>
    <row r="13" spans="1:5" x14ac:dyDescent="0.35">
      <c r="A13" s="23" t="s">
        <v>451</v>
      </c>
      <c r="B13" s="23" t="s">
        <v>452</v>
      </c>
      <c r="C13" s="23" t="s">
        <v>398</v>
      </c>
      <c r="D13" s="23"/>
      <c r="E13" s="23"/>
    </row>
    <row r="14" spans="1:5" x14ac:dyDescent="0.35">
      <c r="A14" s="23" t="s">
        <v>453</v>
      </c>
      <c r="B14" s="23" t="s">
        <v>454</v>
      </c>
      <c r="C14" s="23" t="s">
        <v>404</v>
      </c>
      <c r="D14" s="23" t="s">
        <v>10</v>
      </c>
      <c r="E14" s="23"/>
    </row>
    <row r="15" spans="1:5" x14ac:dyDescent="0.35">
      <c r="A15" s="23" t="s">
        <v>455</v>
      </c>
      <c r="B15" s="23" t="s">
        <v>456</v>
      </c>
      <c r="C15" s="23" t="s">
        <v>398</v>
      </c>
      <c r="D15" s="23"/>
      <c r="E15" s="23"/>
    </row>
    <row r="16" spans="1:5" x14ac:dyDescent="0.35">
      <c r="A16" s="23" t="s">
        <v>457</v>
      </c>
      <c r="B16" s="23" t="s">
        <v>392</v>
      </c>
      <c r="C16" s="23" t="s">
        <v>401</v>
      </c>
      <c r="D16" s="23"/>
      <c r="E16" s="23"/>
    </row>
    <row r="17" spans="1:5" x14ac:dyDescent="0.35">
      <c r="A17" s="23" t="s">
        <v>458</v>
      </c>
      <c r="B17" s="23" t="s">
        <v>393</v>
      </c>
      <c r="C17" s="23" t="s">
        <v>401</v>
      </c>
      <c r="D17" s="23"/>
      <c r="E17" s="23"/>
    </row>
    <row r="18" spans="1:5" x14ac:dyDescent="0.35">
      <c r="A18" s="23" t="s">
        <v>459</v>
      </c>
      <c r="B18" s="23" t="s">
        <v>460</v>
      </c>
      <c r="C18" s="23" t="s">
        <v>461</v>
      </c>
      <c r="D18" s="23"/>
      <c r="E18" s="23"/>
    </row>
    <row r="19" spans="1:5" x14ac:dyDescent="0.35">
      <c r="A19" s="23" t="s">
        <v>462</v>
      </c>
      <c r="B19" s="23" t="s">
        <v>463</v>
      </c>
      <c r="C19" s="23" t="s">
        <v>464</v>
      </c>
      <c r="D19" s="23"/>
      <c r="E19" s="23"/>
    </row>
    <row r="20" spans="1:5" x14ac:dyDescent="0.35">
      <c r="A20" s="23" t="s">
        <v>465</v>
      </c>
      <c r="B20" s="23" t="s">
        <v>466</v>
      </c>
      <c r="C20" s="23" t="s">
        <v>464</v>
      </c>
      <c r="D20" s="23"/>
      <c r="E20" s="23"/>
    </row>
    <row r="21" spans="1:5" x14ac:dyDescent="0.35">
      <c r="A21" s="23" t="s">
        <v>467</v>
      </c>
      <c r="B21" s="23" t="s">
        <v>468</v>
      </c>
      <c r="C21" s="23" t="s">
        <v>404</v>
      </c>
      <c r="D21" s="23"/>
      <c r="E21" s="23"/>
    </row>
    <row r="22" spans="1:5" x14ac:dyDescent="0.35">
      <c r="A22" s="23" t="s">
        <v>469</v>
      </c>
      <c r="B22" s="23" t="s">
        <v>470</v>
      </c>
      <c r="C22" s="23" t="s">
        <v>464</v>
      </c>
      <c r="D22" s="23"/>
      <c r="E22" s="23"/>
    </row>
    <row r="23" spans="1:5" x14ac:dyDescent="0.35">
      <c r="A23" s="23" t="s">
        <v>471</v>
      </c>
      <c r="B23" s="23" t="s">
        <v>472</v>
      </c>
      <c r="C23" s="23" t="s">
        <v>398</v>
      </c>
      <c r="D23" s="23" t="s">
        <v>10</v>
      </c>
      <c r="E23" s="23"/>
    </row>
    <row r="24" spans="1:5" x14ac:dyDescent="0.35">
      <c r="A24" s="23" t="s">
        <v>473</v>
      </c>
      <c r="B24" s="23" t="s">
        <v>474</v>
      </c>
      <c r="C24" s="23" t="s">
        <v>475</v>
      </c>
      <c r="D24" s="23"/>
      <c r="E24" s="23"/>
    </row>
    <row r="25" spans="1:5" x14ac:dyDescent="0.35">
      <c r="A25" s="23" t="s">
        <v>476</v>
      </c>
      <c r="B25" s="23" t="s">
        <v>477</v>
      </c>
      <c r="C25" s="23" t="s">
        <v>398</v>
      </c>
      <c r="D25" s="23"/>
      <c r="E25" s="23"/>
    </row>
    <row r="26" spans="1:5" x14ac:dyDescent="0.35">
      <c r="A26" s="23" t="s">
        <v>478</v>
      </c>
      <c r="B26" s="23" t="s">
        <v>479</v>
      </c>
      <c r="C26" s="23" t="s">
        <v>464</v>
      </c>
      <c r="D26" s="23"/>
      <c r="E26" s="23"/>
    </row>
    <row r="27" spans="1:5" x14ac:dyDescent="0.35">
      <c r="A27" s="23" t="s">
        <v>480</v>
      </c>
      <c r="B27" s="23" t="s">
        <v>481</v>
      </c>
      <c r="C27" s="23" t="s">
        <v>461</v>
      </c>
      <c r="D27" s="23"/>
      <c r="E27" s="23"/>
    </row>
    <row r="28" spans="1:5" x14ac:dyDescent="0.35">
      <c r="A28" s="23" t="s">
        <v>482</v>
      </c>
      <c r="B28" s="23" t="s">
        <v>483</v>
      </c>
      <c r="C28" s="23" t="s">
        <v>464</v>
      </c>
      <c r="D28" s="23"/>
      <c r="E28" s="23"/>
    </row>
    <row r="29" spans="1:5" x14ac:dyDescent="0.35">
      <c r="A29" s="23" t="s">
        <v>484</v>
      </c>
      <c r="B29" s="23" t="s">
        <v>485</v>
      </c>
      <c r="C29" s="23" t="s">
        <v>486</v>
      </c>
      <c r="D29" s="23"/>
      <c r="E29" s="23"/>
    </row>
    <row r="30" spans="1:5" x14ac:dyDescent="0.35">
      <c r="A30" s="23" t="s">
        <v>487</v>
      </c>
      <c r="B30" s="23" t="s">
        <v>488</v>
      </c>
      <c r="C30" s="23" t="s">
        <v>464</v>
      </c>
      <c r="D30" s="23"/>
      <c r="E30" s="23"/>
    </row>
    <row r="31" spans="1:5" x14ac:dyDescent="0.35">
      <c r="A31" s="23" t="s">
        <v>489</v>
      </c>
      <c r="B31" s="23" t="s">
        <v>490</v>
      </c>
      <c r="C31" s="23" t="s">
        <v>401</v>
      </c>
      <c r="D31" s="23"/>
      <c r="E31" s="23"/>
    </row>
    <row r="32" spans="1:5" x14ac:dyDescent="0.35">
      <c r="A32" s="23" t="s">
        <v>426</v>
      </c>
      <c r="B32" s="23" t="s">
        <v>427</v>
      </c>
      <c r="C32" s="23" t="s">
        <v>416</v>
      </c>
      <c r="D32" s="23"/>
      <c r="E32" s="23"/>
    </row>
    <row r="33" spans="1:5" x14ac:dyDescent="0.35">
      <c r="A33" s="23" t="s">
        <v>428</v>
      </c>
      <c r="B33" s="23" t="s">
        <v>391</v>
      </c>
      <c r="C33" s="23" t="s">
        <v>425</v>
      </c>
      <c r="D33" s="23" t="s">
        <v>10</v>
      </c>
      <c r="E33" s="23"/>
    </row>
    <row r="34" spans="1:5" x14ac:dyDescent="0.35">
      <c r="A34" s="23" t="s">
        <v>429</v>
      </c>
      <c r="B34" s="23" t="s">
        <v>430</v>
      </c>
      <c r="C34" s="23" t="s">
        <v>431</v>
      </c>
      <c r="D34" s="23"/>
      <c r="E34" s="23"/>
    </row>
    <row r="35" spans="1:5" x14ac:dyDescent="0.35">
      <c r="A35" s="23" t="s">
        <v>432</v>
      </c>
      <c r="B35" s="23" t="s">
        <v>433</v>
      </c>
      <c r="C35" s="23" t="s">
        <v>434</v>
      </c>
      <c r="D35" s="23" t="s">
        <v>10</v>
      </c>
      <c r="E35" s="23"/>
    </row>
    <row r="36" spans="1:5" x14ac:dyDescent="0.35">
      <c r="A36" s="23" t="s">
        <v>435</v>
      </c>
      <c r="B36" s="23" t="s">
        <v>389</v>
      </c>
      <c r="C36" s="23" t="s">
        <v>398</v>
      </c>
      <c r="D36" s="23" t="s">
        <v>10</v>
      </c>
      <c r="E36" s="23"/>
    </row>
    <row r="37" spans="1:5" x14ac:dyDescent="0.35">
      <c r="A37" s="23" t="s">
        <v>436</v>
      </c>
      <c r="B37" s="23" t="s">
        <v>390</v>
      </c>
      <c r="C37" s="23" t="s">
        <v>437</v>
      </c>
      <c r="D37" s="23" t="s">
        <v>10</v>
      </c>
      <c r="E37" s="23"/>
    </row>
  </sheetData>
  <phoneticPr fontId="4" type="noConversion"/>
  <hyperlinks>
    <hyperlink ref="A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16" sqref="E16"/>
    </sheetView>
  </sheetViews>
  <sheetFormatPr defaultColWidth="9" defaultRowHeight="11.5" x14ac:dyDescent="0.25"/>
  <cols>
    <col min="1" max="1" width="9" style="4"/>
    <col min="2" max="2" width="18.33203125" style="4" bestFit="1" customWidth="1"/>
    <col min="3" max="3" width="10" style="13" bestFit="1" customWidth="1"/>
    <col min="4" max="4" width="11.25" style="4" customWidth="1"/>
    <col min="5" max="5" width="61.5" style="11" customWidth="1"/>
    <col min="6" max="16384" width="9" style="4"/>
  </cols>
  <sheetData>
    <row r="1" spans="1:6" ht="14" x14ac:dyDescent="0.3">
      <c r="A1" s="1" t="s">
        <v>168</v>
      </c>
      <c r="B1" s="1" t="s">
        <v>169</v>
      </c>
      <c r="C1" s="2" t="s">
        <v>170</v>
      </c>
      <c r="D1" s="1" t="s">
        <v>171</v>
      </c>
      <c r="E1" s="3" t="s">
        <v>172</v>
      </c>
      <c r="F1" s="1" t="s">
        <v>173</v>
      </c>
    </row>
    <row r="2" spans="1:6" s="5" customFormat="1" x14ac:dyDescent="0.3">
      <c r="A2" s="5" t="s">
        <v>174</v>
      </c>
      <c r="B2" s="5" t="s">
        <v>175</v>
      </c>
      <c r="C2" s="6">
        <v>43203</v>
      </c>
      <c r="D2" s="5" t="s">
        <v>178</v>
      </c>
      <c r="E2" s="7" t="s">
        <v>176</v>
      </c>
    </row>
    <row r="3" spans="1:6" s="5" customFormat="1" x14ac:dyDescent="0.3">
      <c r="A3" s="5" t="s">
        <v>266</v>
      </c>
      <c r="B3" s="5" t="s">
        <v>268</v>
      </c>
      <c r="C3" s="6">
        <v>43209</v>
      </c>
      <c r="D3" s="5" t="s">
        <v>178</v>
      </c>
      <c r="E3" s="7" t="s">
        <v>267</v>
      </c>
    </row>
    <row r="4" spans="1:6" s="8" customFormat="1" ht="23" x14ac:dyDescent="0.3">
      <c r="A4" s="8" t="s">
        <v>181</v>
      </c>
      <c r="B4" s="8" t="s">
        <v>177</v>
      </c>
      <c r="C4" s="6">
        <v>43223</v>
      </c>
      <c r="D4" s="8" t="s">
        <v>179</v>
      </c>
      <c r="E4" s="9" t="s">
        <v>265</v>
      </c>
    </row>
    <row r="5" spans="1:6" s="8" customFormat="1" ht="23" x14ac:dyDescent="0.3">
      <c r="A5" s="8" t="s">
        <v>181</v>
      </c>
      <c r="B5" s="8" t="s">
        <v>182</v>
      </c>
      <c r="C5" s="6">
        <v>43223</v>
      </c>
      <c r="D5" s="8" t="s">
        <v>179</v>
      </c>
      <c r="E5" s="9" t="s">
        <v>180</v>
      </c>
    </row>
    <row r="6" spans="1:6" ht="23" x14ac:dyDescent="0.25">
      <c r="A6" s="8" t="s">
        <v>181</v>
      </c>
      <c r="B6" s="8" t="s">
        <v>337</v>
      </c>
      <c r="C6" s="6">
        <v>43224</v>
      </c>
      <c r="D6" s="8" t="s">
        <v>179</v>
      </c>
      <c r="E6" s="9" t="s">
        <v>387</v>
      </c>
    </row>
    <row r="7" spans="1:6" x14ac:dyDescent="0.25">
      <c r="A7" s="8"/>
      <c r="B7" s="8"/>
      <c r="C7" s="10"/>
      <c r="D7" s="8"/>
    </row>
    <row r="8" spans="1:6" x14ac:dyDescent="0.25">
      <c r="C8" s="10"/>
    </row>
    <row r="9" spans="1:6" x14ac:dyDescent="0.25">
      <c r="A9" s="8"/>
      <c r="B9" s="8"/>
      <c r="C9" s="6"/>
      <c r="D9" s="8"/>
      <c r="E9" s="9"/>
    </row>
    <row r="10" spans="1:6" x14ac:dyDescent="0.25">
      <c r="A10" s="8"/>
      <c r="B10" s="8"/>
      <c r="C10" s="6"/>
      <c r="D10" s="8"/>
      <c r="E10" s="12"/>
    </row>
    <row r="11" spans="1:6" x14ac:dyDescent="0.25">
      <c r="A11" s="8"/>
      <c r="B11" s="8"/>
      <c r="C11" s="6"/>
      <c r="D11" s="8"/>
      <c r="E11" s="9"/>
    </row>
    <row r="12" spans="1:6" x14ac:dyDescent="0.25">
      <c r="A12" s="8"/>
      <c r="B12" s="8"/>
      <c r="C12" s="6"/>
      <c r="D12" s="8"/>
      <c r="E12" s="9"/>
    </row>
    <row r="13" spans="1:6" x14ac:dyDescent="0.25">
      <c r="A13" s="8"/>
      <c r="B13" s="8"/>
      <c r="C13" s="6"/>
      <c r="D13" s="8"/>
      <c r="E13" s="9"/>
    </row>
    <row r="14" spans="1:6" x14ac:dyDescent="0.25">
      <c r="A14" s="8"/>
      <c r="B14" s="8"/>
      <c r="C14" s="6"/>
      <c r="D14" s="8"/>
      <c r="E14" s="9"/>
    </row>
    <row r="15" spans="1:6" x14ac:dyDescent="0.25">
      <c r="A15" s="8"/>
      <c r="B15" s="8"/>
      <c r="C15" s="6"/>
      <c r="D15" s="8"/>
      <c r="E15" s="9"/>
    </row>
    <row r="16" spans="1:6" x14ac:dyDescent="0.25">
      <c r="A16" s="8"/>
      <c r="B16" s="8"/>
      <c r="C16" s="6"/>
      <c r="D16" s="8"/>
      <c r="E16" s="9"/>
    </row>
    <row r="17" spans="1:5" x14ac:dyDescent="0.25">
      <c r="A17" s="8"/>
      <c r="B17" s="8"/>
      <c r="C17" s="6"/>
      <c r="D17" s="8"/>
      <c r="E17" s="9"/>
    </row>
    <row r="18" spans="1:5" x14ac:dyDescent="0.25">
      <c r="A18" s="8"/>
      <c r="B18" s="8"/>
      <c r="C18" s="6"/>
      <c r="D18" s="8"/>
      <c r="E18" s="9"/>
    </row>
    <row r="19" spans="1:5" x14ac:dyDescent="0.25">
      <c r="A19" s="8"/>
      <c r="B19" s="8"/>
      <c r="C19" s="6"/>
      <c r="D19" s="8"/>
      <c r="E19" s="9"/>
    </row>
    <row r="20" spans="1:5" x14ac:dyDescent="0.25">
      <c r="A20" s="8"/>
      <c r="B20" s="8"/>
      <c r="C20" s="6"/>
      <c r="D20" s="8"/>
      <c r="E20" s="9"/>
    </row>
    <row r="21" spans="1:5" x14ac:dyDescent="0.25">
      <c r="A21" s="8"/>
      <c r="B21" s="8"/>
      <c r="C21" s="6"/>
      <c r="D21" s="8"/>
      <c r="E21" s="9"/>
    </row>
    <row r="22" spans="1:5" x14ac:dyDescent="0.25">
      <c r="A22" s="8"/>
      <c r="B22" s="8"/>
      <c r="C22" s="6"/>
      <c r="D22" s="8"/>
      <c r="E22" s="9"/>
    </row>
    <row r="23" spans="1:5" x14ac:dyDescent="0.25">
      <c r="A23" s="8"/>
      <c r="B23" s="8"/>
      <c r="C23" s="6"/>
      <c r="D23" s="8"/>
      <c r="E23" s="9"/>
    </row>
    <row r="24" spans="1:5" x14ac:dyDescent="0.25">
      <c r="A24" s="8"/>
      <c r="B24" s="8"/>
      <c r="C24" s="6"/>
      <c r="D24" s="8"/>
    </row>
    <row r="25" spans="1:5" x14ac:dyDescent="0.25">
      <c r="A25" s="8"/>
      <c r="B25" s="8"/>
      <c r="C25" s="6"/>
      <c r="D25" s="8"/>
    </row>
    <row r="26" spans="1:5" x14ac:dyDescent="0.25">
      <c r="A26" s="8"/>
      <c r="B26" s="8"/>
      <c r="C26" s="6"/>
      <c r="D26" s="8"/>
    </row>
    <row r="27" spans="1:5" x14ac:dyDescent="0.25">
      <c r="A27" s="8"/>
      <c r="B27" s="8"/>
      <c r="C27" s="6"/>
      <c r="D27" s="8"/>
    </row>
    <row r="28" spans="1:5" x14ac:dyDescent="0.25">
      <c r="A28" s="8"/>
      <c r="B28" s="8"/>
      <c r="C28" s="6"/>
      <c r="D28" s="8"/>
    </row>
    <row r="29" spans="1:5" x14ac:dyDescent="0.25">
      <c r="A29" s="8"/>
      <c r="B29" s="8"/>
      <c r="C29" s="6"/>
      <c r="D29" s="8"/>
    </row>
    <row r="30" spans="1:5" x14ac:dyDescent="0.25">
      <c r="A30" s="8"/>
      <c r="B30" s="8"/>
      <c r="C30" s="6"/>
      <c r="D30" s="8"/>
      <c r="E30" s="12"/>
    </row>
    <row r="31" spans="1:5" x14ac:dyDescent="0.25">
      <c r="A31" s="8"/>
      <c r="B31" s="8"/>
      <c r="C31" s="6"/>
      <c r="D31" s="8"/>
      <c r="E31" s="12"/>
    </row>
    <row r="32" spans="1:5" x14ac:dyDescent="0.25">
      <c r="A32" s="8"/>
      <c r="B32" s="8"/>
      <c r="C32" s="6"/>
      <c r="D32" s="8"/>
      <c r="E32" s="12"/>
    </row>
    <row r="33" spans="1:5" x14ac:dyDescent="0.25">
      <c r="A33" s="8"/>
      <c r="B33" s="8"/>
      <c r="C33" s="6"/>
      <c r="D33" s="8"/>
      <c r="E33" s="12"/>
    </row>
    <row r="34" spans="1:5" x14ac:dyDescent="0.25">
      <c r="A34" s="8"/>
      <c r="B34" s="8"/>
      <c r="C34" s="6"/>
      <c r="D34" s="8"/>
      <c r="E34" s="12"/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16"/>
  <sheetViews>
    <sheetView workbookViewId="0">
      <selection activeCell="C96" sqref="C96"/>
    </sheetView>
  </sheetViews>
  <sheetFormatPr defaultRowHeight="13" x14ac:dyDescent="0.35"/>
  <cols>
    <col min="1" max="1" width="18.25" style="22" bestFit="1" customWidth="1"/>
    <col min="2" max="2" width="21.08203125" style="22" bestFit="1" customWidth="1"/>
    <col min="3" max="3" width="11.4140625" style="22" bestFit="1" customWidth="1"/>
    <col min="4" max="4" width="8.75" style="22" bestFit="1" customWidth="1"/>
    <col min="5" max="5" width="88.83203125" style="22" customWidth="1"/>
    <col min="6" max="16384" width="8.6640625" style="22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66" t="s">
        <v>777</v>
      </c>
      <c r="B3" s="66" t="s">
        <v>804</v>
      </c>
    </row>
    <row r="5" spans="1:5" ht="13.5" x14ac:dyDescent="0.35">
      <c r="A5" s="26" t="s">
        <v>2</v>
      </c>
      <c r="B5" s="26" t="s">
        <v>524</v>
      </c>
      <c r="C5" s="26" t="s">
        <v>50</v>
      </c>
      <c r="D5" s="26"/>
      <c r="E5" s="26" t="s">
        <v>525</v>
      </c>
    </row>
    <row r="6" spans="1:5" ht="13.5" x14ac:dyDescent="0.35">
      <c r="A6" s="28" t="s">
        <v>526</v>
      </c>
      <c r="B6" s="135" t="s">
        <v>527</v>
      </c>
      <c r="C6" s="136" t="s">
        <v>528</v>
      </c>
      <c r="D6" s="29" t="s">
        <v>10</v>
      </c>
      <c r="E6" s="26"/>
    </row>
    <row r="7" spans="1:5" x14ac:dyDescent="0.35">
      <c r="A7" s="88" t="s">
        <v>529</v>
      </c>
      <c r="B7" s="88" t="s">
        <v>530</v>
      </c>
      <c r="C7" s="137" t="s">
        <v>531</v>
      </c>
      <c r="D7" s="136"/>
      <c r="E7" s="136"/>
    </row>
    <row r="8" spans="1:5" x14ac:dyDescent="0.35">
      <c r="A8" s="88" t="s">
        <v>532</v>
      </c>
      <c r="B8" s="88" t="s">
        <v>533</v>
      </c>
      <c r="C8" s="137" t="s">
        <v>380</v>
      </c>
      <c r="D8" s="88"/>
      <c r="E8" s="30"/>
    </row>
    <row r="9" spans="1:5" x14ac:dyDescent="0.35">
      <c r="A9" s="30" t="s">
        <v>534</v>
      </c>
      <c r="B9" s="30" t="s">
        <v>535</v>
      </c>
      <c r="C9" s="88" t="s">
        <v>536</v>
      </c>
      <c r="D9" s="29" t="s">
        <v>10</v>
      </c>
      <c r="E9" s="30"/>
    </row>
    <row r="10" spans="1:5" x14ac:dyDescent="0.35">
      <c r="A10" s="88" t="s">
        <v>537</v>
      </c>
      <c r="B10" s="88" t="s">
        <v>491</v>
      </c>
      <c r="C10" s="88" t="s">
        <v>538</v>
      </c>
      <c r="D10" s="29" t="s">
        <v>10</v>
      </c>
      <c r="E10" s="30"/>
    </row>
    <row r="11" spans="1:5" x14ac:dyDescent="0.35">
      <c r="A11" s="88" t="s">
        <v>539</v>
      </c>
      <c r="B11" s="88" t="s">
        <v>540</v>
      </c>
      <c r="C11" s="88" t="s">
        <v>538</v>
      </c>
      <c r="D11" s="88"/>
      <c r="E11" s="30"/>
    </row>
    <row r="12" spans="1:5" x14ac:dyDescent="0.35">
      <c r="A12" s="88" t="s">
        <v>541</v>
      </c>
      <c r="B12" s="88" t="s">
        <v>542</v>
      </c>
      <c r="C12" s="88" t="s">
        <v>543</v>
      </c>
      <c r="D12" s="88"/>
      <c r="E12" s="30"/>
    </row>
    <row r="13" spans="1:5" x14ac:dyDescent="0.35">
      <c r="A13" s="88" t="s">
        <v>544</v>
      </c>
      <c r="B13" s="88" t="s">
        <v>545</v>
      </c>
      <c r="C13" s="88" t="s">
        <v>546</v>
      </c>
      <c r="D13" s="88"/>
      <c r="E13" s="30" t="s">
        <v>547</v>
      </c>
    </row>
    <row r="14" spans="1:5" x14ac:dyDescent="0.35">
      <c r="A14" s="88" t="s">
        <v>548</v>
      </c>
      <c r="B14" s="88" t="s">
        <v>549</v>
      </c>
      <c r="C14" s="88" t="s">
        <v>538</v>
      </c>
      <c r="D14" s="29" t="s">
        <v>10</v>
      </c>
      <c r="E14" s="30" t="s">
        <v>550</v>
      </c>
    </row>
    <row r="15" spans="1:5" x14ac:dyDescent="0.35">
      <c r="A15" s="88" t="s">
        <v>551</v>
      </c>
      <c r="B15" s="88" t="s">
        <v>552</v>
      </c>
      <c r="C15" s="88" t="s">
        <v>528</v>
      </c>
      <c r="D15" s="88"/>
      <c r="E15" s="30" t="s">
        <v>553</v>
      </c>
    </row>
    <row r="16" spans="1:5" x14ac:dyDescent="0.35">
      <c r="A16" s="88" t="s">
        <v>554</v>
      </c>
      <c r="B16" s="88" t="s">
        <v>555</v>
      </c>
      <c r="C16" s="88" t="s">
        <v>538</v>
      </c>
      <c r="D16" s="88"/>
      <c r="E16" s="30" t="s">
        <v>556</v>
      </c>
    </row>
    <row r="17" spans="1:5" x14ac:dyDescent="0.35">
      <c r="A17" s="88" t="s">
        <v>557</v>
      </c>
      <c r="B17" s="88" t="s">
        <v>558</v>
      </c>
      <c r="C17" s="88" t="s">
        <v>543</v>
      </c>
      <c r="D17" s="29"/>
      <c r="E17" s="30" t="s">
        <v>559</v>
      </c>
    </row>
    <row r="18" spans="1:5" x14ac:dyDescent="0.35">
      <c r="A18" s="88" t="s">
        <v>560</v>
      </c>
      <c r="B18" s="88" t="s">
        <v>561</v>
      </c>
      <c r="C18" s="88" t="s">
        <v>543</v>
      </c>
      <c r="D18" s="88"/>
      <c r="E18" s="88"/>
    </row>
    <row r="19" spans="1:5" x14ac:dyDescent="0.35">
      <c r="A19" s="88" t="s">
        <v>562</v>
      </c>
      <c r="B19" s="88" t="s">
        <v>563</v>
      </c>
      <c r="C19" s="88" t="s">
        <v>564</v>
      </c>
      <c r="D19" s="29" t="s">
        <v>10</v>
      </c>
      <c r="E19" s="30" t="s">
        <v>565</v>
      </c>
    </row>
    <row r="20" spans="1:5" x14ac:dyDescent="0.35">
      <c r="A20" s="88" t="s">
        <v>566</v>
      </c>
      <c r="B20" s="88" t="s">
        <v>567</v>
      </c>
      <c r="C20" s="88" t="s">
        <v>568</v>
      </c>
      <c r="D20" s="88"/>
      <c r="E20" s="88"/>
    </row>
    <row r="21" spans="1:5" x14ac:dyDescent="0.35">
      <c r="A21" s="138" t="s">
        <v>569</v>
      </c>
      <c r="B21" s="88" t="s">
        <v>570</v>
      </c>
      <c r="C21" s="32" t="s">
        <v>571</v>
      </c>
      <c r="D21" s="32"/>
      <c r="E21" s="88"/>
    </row>
    <row r="22" spans="1:5" x14ac:dyDescent="0.35">
      <c r="A22" s="138" t="s">
        <v>572</v>
      </c>
      <c r="B22" s="88" t="s">
        <v>573</v>
      </c>
      <c r="C22" s="32" t="s">
        <v>574</v>
      </c>
      <c r="D22" s="32"/>
      <c r="E22" s="88"/>
    </row>
    <row r="23" spans="1:5" x14ac:dyDescent="0.35">
      <c r="A23" s="138" t="s">
        <v>575</v>
      </c>
      <c r="B23" s="88" t="s">
        <v>576</v>
      </c>
      <c r="C23" s="32" t="s">
        <v>571</v>
      </c>
      <c r="D23" s="32"/>
      <c r="E23" s="88"/>
    </row>
    <row r="24" spans="1:5" x14ac:dyDescent="0.35">
      <c r="A24" s="138" t="s">
        <v>577</v>
      </c>
      <c r="B24" s="88" t="s">
        <v>578</v>
      </c>
      <c r="C24" s="32" t="s">
        <v>571</v>
      </c>
      <c r="D24" s="32"/>
      <c r="E24" s="88"/>
    </row>
    <row r="25" spans="1:5" x14ac:dyDescent="0.35">
      <c r="A25" s="138" t="s">
        <v>579</v>
      </c>
      <c r="B25" s="88" t="s">
        <v>580</v>
      </c>
      <c r="C25" s="32" t="s">
        <v>571</v>
      </c>
      <c r="D25" s="32"/>
      <c r="E25" s="88"/>
    </row>
    <row r="26" spans="1:5" x14ac:dyDescent="0.35">
      <c r="A26" s="138" t="s">
        <v>581</v>
      </c>
      <c r="B26" s="88" t="s">
        <v>582</v>
      </c>
      <c r="C26" s="32" t="s">
        <v>574</v>
      </c>
      <c r="D26" s="32"/>
      <c r="E26" s="88"/>
    </row>
    <row r="27" spans="1:5" x14ac:dyDescent="0.35">
      <c r="A27" s="138" t="s">
        <v>583</v>
      </c>
      <c r="B27" s="88" t="s">
        <v>584</v>
      </c>
      <c r="C27" s="32" t="s">
        <v>571</v>
      </c>
      <c r="D27" s="32"/>
      <c r="E27" s="88"/>
    </row>
    <row r="28" spans="1:5" x14ac:dyDescent="0.35">
      <c r="A28" s="138" t="s">
        <v>585</v>
      </c>
      <c r="B28" s="88" t="s">
        <v>586</v>
      </c>
      <c r="C28" s="32" t="s">
        <v>571</v>
      </c>
      <c r="D28" s="32"/>
      <c r="E28" s="88" t="s">
        <v>587</v>
      </c>
    </row>
    <row r="29" spans="1:5" x14ac:dyDescent="0.35">
      <c r="A29" s="138" t="s">
        <v>588</v>
      </c>
      <c r="B29" s="88" t="s">
        <v>589</v>
      </c>
      <c r="C29" s="32" t="s">
        <v>571</v>
      </c>
      <c r="D29" s="32"/>
      <c r="E29" s="88" t="s">
        <v>590</v>
      </c>
    </row>
    <row r="30" spans="1:5" x14ac:dyDescent="0.35">
      <c r="A30" s="138" t="s">
        <v>591</v>
      </c>
      <c r="B30" s="88" t="s">
        <v>592</v>
      </c>
      <c r="C30" s="32" t="s">
        <v>593</v>
      </c>
      <c r="D30" s="32"/>
      <c r="E30" s="88"/>
    </row>
    <row r="31" spans="1:5" x14ac:dyDescent="0.35">
      <c r="A31" s="138" t="s">
        <v>594</v>
      </c>
      <c r="B31" s="88" t="s">
        <v>595</v>
      </c>
      <c r="C31" s="32" t="s">
        <v>571</v>
      </c>
      <c r="D31" s="32"/>
      <c r="E31" s="88"/>
    </row>
    <row r="32" spans="1:5" x14ac:dyDescent="0.35">
      <c r="A32" s="138" t="s">
        <v>596</v>
      </c>
      <c r="B32" s="88" t="s">
        <v>597</v>
      </c>
      <c r="C32" s="32" t="s">
        <v>571</v>
      </c>
      <c r="D32" s="32"/>
      <c r="E32" s="88"/>
    </row>
    <row r="33" spans="1:5" x14ac:dyDescent="0.35">
      <c r="A33" s="138" t="s">
        <v>598</v>
      </c>
      <c r="B33" s="88" t="s">
        <v>599</v>
      </c>
      <c r="C33" s="32" t="s">
        <v>571</v>
      </c>
      <c r="D33" s="32"/>
      <c r="E33" s="88"/>
    </row>
    <row r="34" spans="1:5" x14ac:dyDescent="0.35">
      <c r="A34" s="138" t="s">
        <v>600</v>
      </c>
      <c r="B34" s="88" t="s">
        <v>601</v>
      </c>
      <c r="C34" s="32" t="s">
        <v>571</v>
      </c>
      <c r="D34" s="32"/>
      <c r="E34" s="88"/>
    </row>
    <row r="35" spans="1:5" x14ac:dyDescent="0.35">
      <c r="A35" s="138" t="s">
        <v>602</v>
      </c>
      <c r="B35" s="88" t="s">
        <v>603</v>
      </c>
      <c r="C35" s="32" t="s">
        <v>571</v>
      </c>
      <c r="D35" s="32"/>
      <c r="E35" s="88"/>
    </row>
    <row r="36" spans="1:5" x14ac:dyDescent="0.35">
      <c r="A36" s="138" t="s">
        <v>604</v>
      </c>
      <c r="B36" s="88" t="s">
        <v>605</v>
      </c>
      <c r="C36" s="32" t="s">
        <v>571</v>
      </c>
      <c r="D36" s="32"/>
      <c r="E36" s="88" t="s">
        <v>606</v>
      </c>
    </row>
    <row r="37" spans="1:5" x14ac:dyDescent="0.35">
      <c r="A37" s="88" t="s">
        <v>785</v>
      </c>
      <c r="B37" s="88" t="s">
        <v>786</v>
      </c>
      <c r="C37" s="88" t="s">
        <v>787</v>
      </c>
      <c r="D37" s="88"/>
      <c r="E37" s="88"/>
    </row>
    <row r="38" spans="1:5" x14ac:dyDescent="0.35">
      <c r="A38" s="138" t="s">
        <v>607</v>
      </c>
      <c r="B38" s="88" t="s">
        <v>608</v>
      </c>
      <c r="C38" s="32" t="s">
        <v>571</v>
      </c>
      <c r="D38" s="32"/>
      <c r="E38" s="88"/>
    </row>
    <row r="39" spans="1:5" x14ac:dyDescent="0.35">
      <c r="A39" s="139" t="s">
        <v>609</v>
      </c>
      <c r="B39" s="140" t="s">
        <v>610</v>
      </c>
      <c r="C39" s="32" t="s">
        <v>571</v>
      </c>
      <c r="D39" s="32"/>
      <c r="E39" s="88"/>
    </row>
    <row r="40" spans="1:5" x14ac:dyDescent="0.35">
      <c r="A40" s="138" t="s">
        <v>611</v>
      </c>
      <c r="B40" s="88" t="s">
        <v>612</v>
      </c>
      <c r="C40" s="32" t="s">
        <v>571</v>
      </c>
      <c r="D40" s="32"/>
      <c r="E40" s="88"/>
    </row>
    <row r="41" spans="1:5" x14ac:dyDescent="0.35">
      <c r="A41" s="138" t="s">
        <v>613</v>
      </c>
      <c r="B41" s="88" t="s">
        <v>614</v>
      </c>
      <c r="C41" s="32" t="s">
        <v>571</v>
      </c>
      <c r="D41" s="32"/>
      <c r="E41" s="88"/>
    </row>
    <row r="42" spans="1:5" x14ac:dyDescent="0.35">
      <c r="A42" s="139" t="s">
        <v>615</v>
      </c>
      <c r="B42" s="140" t="s">
        <v>616</v>
      </c>
      <c r="C42" s="32" t="s">
        <v>571</v>
      </c>
      <c r="D42" s="32"/>
      <c r="E42" s="88"/>
    </row>
    <row r="43" spans="1:5" x14ac:dyDescent="0.35">
      <c r="A43" s="138" t="s">
        <v>617</v>
      </c>
      <c r="B43" s="88" t="s">
        <v>618</v>
      </c>
      <c r="C43" s="32" t="s">
        <v>571</v>
      </c>
      <c r="D43" s="32"/>
      <c r="E43" s="88" t="s">
        <v>619</v>
      </c>
    </row>
    <row r="44" spans="1:5" x14ac:dyDescent="0.35">
      <c r="A44" s="138" t="s">
        <v>620</v>
      </c>
      <c r="B44" s="88" t="s">
        <v>621</v>
      </c>
      <c r="C44" s="32" t="s">
        <v>571</v>
      </c>
      <c r="D44" s="32"/>
      <c r="E44" s="88"/>
    </row>
    <row r="45" spans="1:5" x14ac:dyDescent="0.35">
      <c r="A45" s="138" t="s">
        <v>622</v>
      </c>
      <c r="B45" s="88" t="s">
        <v>623</v>
      </c>
      <c r="C45" s="32" t="s">
        <v>571</v>
      </c>
      <c r="D45" s="32"/>
      <c r="E45" s="88" t="s">
        <v>624</v>
      </c>
    </row>
    <row r="46" spans="1:5" x14ac:dyDescent="0.35">
      <c r="A46" s="138" t="s">
        <v>625</v>
      </c>
      <c r="B46" s="88" t="s">
        <v>626</v>
      </c>
      <c r="C46" s="32" t="s">
        <v>571</v>
      </c>
      <c r="D46" s="32"/>
      <c r="E46" s="88"/>
    </row>
    <row r="47" spans="1:5" x14ac:dyDescent="0.35">
      <c r="A47" s="138" t="s">
        <v>627</v>
      </c>
      <c r="B47" s="88" t="s">
        <v>628</v>
      </c>
      <c r="C47" s="32" t="s">
        <v>571</v>
      </c>
      <c r="D47" s="32"/>
      <c r="E47" s="88"/>
    </row>
    <row r="48" spans="1:5" x14ac:dyDescent="0.35">
      <c r="A48" s="138" t="s">
        <v>629</v>
      </c>
      <c r="B48" s="88" t="s">
        <v>630</v>
      </c>
      <c r="C48" s="32" t="s">
        <v>571</v>
      </c>
      <c r="D48" s="32"/>
      <c r="E48" s="88"/>
    </row>
    <row r="49" spans="1:5" x14ac:dyDescent="0.35">
      <c r="A49" s="138" t="s">
        <v>631</v>
      </c>
      <c r="B49" s="88" t="s">
        <v>632</v>
      </c>
      <c r="C49" s="32" t="s">
        <v>571</v>
      </c>
      <c r="D49" s="32"/>
      <c r="E49" s="88"/>
    </row>
    <row r="50" spans="1:5" x14ac:dyDescent="0.35">
      <c r="A50" s="138" t="s">
        <v>633</v>
      </c>
      <c r="B50" s="88" t="s">
        <v>634</v>
      </c>
      <c r="C50" s="32" t="s">
        <v>571</v>
      </c>
      <c r="D50" s="32"/>
      <c r="E50" s="88" t="s">
        <v>635</v>
      </c>
    </row>
    <row r="51" spans="1:5" x14ac:dyDescent="0.35">
      <c r="A51" s="138" t="s">
        <v>636</v>
      </c>
      <c r="B51" s="88" t="s">
        <v>637</v>
      </c>
      <c r="C51" s="32" t="s">
        <v>571</v>
      </c>
      <c r="D51" s="32"/>
      <c r="E51" s="88" t="s">
        <v>638</v>
      </c>
    </row>
    <row r="52" spans="1:5" x14ac:dyDescent="0.35">
      <c r="A52" s="138" t="s">
        <v>639</v>
      </c>
      <c r="B52" s="88" t="s">
        <v>640</v>
      </c>
      <c r="C52" s="32" t="s">
        <v>571</v>
      </c>
      <c r="D52" s="32"/>
      <c r="E52" s="88" t="s">
        <v>641</v>
      </c>
    </row>
    <row r="53" spans="1:5" x14ac:dyDescent="0.35">
      <c r="A53" s="138" t="s">
        <v>642</v>
      </c>
      <c r="B53" s="88" t="s">
        <v>643</v>
      </c>
      <c r="C53" s="32" t="s">
        <v>571</v>
      </c>
      <c r="D53" s="32"/>
      <c r="E53" s="88"/>
    </row>
    <row r="54" spans="1:5" ht="26" x14ac:dyDescent="0.35">
      <c r="A54" s="138" t="s">
        <v>644</v>
      </c>
      <c r="B54" s="88" t="s">
        <v>645</v>
      </c>
      <c r="C54" s="32" t="s">
        <v>574</v>
      </c>
      <c r="D54" s="32"/>
      <c r="E54" s="88"/>
    </row>
    <row r="55" spans="1:5" x14ac:dyDescent="0.35">
      <c r="A55" s="138" t="s">
        <v>646</v>
      </c>
      <c r="B55" s="88" t="s">
        <v>647</v>
      </c>
      <c r="C55" s="32" t="s">
        <v>648</v>
      </c>
      <c r="D55" s="32"/>
      <c r="E55" s="88" t="s">
        <v>649</v>
      </c>
    </row>
    <row r="56" spans="1:5" x14ac:dyDescent="0.35">
      <c r="A56" s="138" t="s">
        <v>650</v>
      </c>
      <c r="B56" s="88" t="s">
        <v>651</v>
      </c>
      <c r="C56" s="32" t="s">
        <v>593</v>
      </c>
      <c r="D56" s="32"/>
      <c r="E56" s="88" t="s">
        <v>652</v>
      </c>
    </row>
    <row r="57" spans="1:5" x14ac:dyDescent="0.35">
      <c r="A57" s="138" t="s">
        <v>653</v>
      </c>
      <c r="B57" s="88" t="s">
        <v>654</v>
      </c>
      <c r="C57" s="32" t="s">
        <v>648</v>
      </c>
      <c r="D57" s="32"/>
      <c r="E57" s="88"/>
    </row>
    <row r="58" spans="1:5" x14ac:dyDescent="0.35">
      <c r="A58" s="138" t="s">
        <v>655</v>
      </c>
      <c r="B58" s="88" t="s">
        <v>656</v>
      </c>
      <c r="C58" s="32" t="s">
        <v>574</v>
      </c>
      <c r="D58" s="32"/>
      <c r="E58" s="88"/>
    </row>
    <row r="59" spans="1:5" x14ac:dyDescent="0.35">
      <c r="A59" s="138" t="s">
        <v>657</v>
      </c>
      <c r="B59" s="88" t="s">
        <v>658</v>
      </c>
      <c r="C59" s="32" t="s">
        <v>574</v>
      </c>
      <c r="D59" s="32"/>
      <c r="E59" s="88"/>
    </row>
    <row r="60" spans="1:5" ht="26" x14ac:dyDescent="0.35">
      <c r="A60" s="138" t="s">
        <v>659</v>
      </c>
      <c r="B60" s="88" t="s">
        <v>660</v>
      </c>
      <c r="C60" s="32" t="s">
        <v>574</v>
      </c>
      <c r="D60" s="32"/>
      <c r="E60" s="88"/>
    </row>
    <row r="61" spans="1:5" x14ac:dyDescent="0.35">
      <c r="A61" s="141" t="s">
        <v>661</v>
      </c>
      <c r="B61" s="88" t="s">
        <v>662</v>
      </c>
      <c r="C61" s="32" t="s">
        <v>571</v>
      </c>
      <c r="D61" s="32"/>
      <c r="E61" s="88" t="s">
        <v>663</v>
      </c>
    </row>
    <row r="62" spans="1:5" x14ac:dyDescent="0.35">
      <c r="A62" s="141" t="s">
        <v>664</v>
      </c>
      <c r="B62" s="88" t="s">
        <v>665</v>
      </c>
      <c r="C62" s="32" t="s">
        <v>571</v>
      </c>
      <c r="D62" s="32"/>
      <c r="E62" s="88" t="s">
        <v>666</v>
      </c>
    </row>
    <row r="63" spans="1:5" x14ac:dyDescent="0.35">
      <c r="A63" s="138" t="s">
        <v>667</v>
      </c>
      <c r="B63" s="88" t="s">
        <v>668</v>
      </c>
      <c r="C63" s="32" t="s">
        <v>574</v>
      </c>
      <c r="D63" s="32"/>
      <c r="E63" s="88"/>
    </row>
    <row r="64" spans="1:5" x14ac:dyDescent="0.35">
      <c r="A64" s="138" t="s">
        <v>669</v>
      </c>
      <c r="B64" s="88" t="s">
        <v>670</v>
      </c>
      <c r="C64" s="32" t="s">
        <v>574</v>
      </c>
      <c r="D64" s="32"/>
      <c r="E64" s="88"/>
    </row>
    <row r="65" spans="1:5" x14ac:dyDescent="0.35">
      <c r="A65" s="141" t="s">
        <v>671</v>
      </c>
      <c r="B65" s="88" t="s">
        <v>672</v>
      </c>
      <c r="C65" s="32" t="s">
        <v>648</v>
      </c>
      <c r="D65" s="32"/>
      <c r="E65" s="88" t="s">
        <v>673</v>
      </c>
    </row>
    <row r="66" spans="1:5" x14ac:dyDescent="0.35">
      <c r="A66" s="141" t="s">
        <v>674</v>
      </c>
      <c r="B66" s="88" t="s">
        <v>675</v>
      </c>
      <c r="C66" s="32" t="s">
        <v>571</v>
      </c>
      <c r="D66" s="32"/>
      <c r="E66" s="88" t="s">
        <v>676</v>
      </c>
    </row>
    <row r="67" spans="1:5" x14ac:dyDescent="0.35">
      <c r="A67" s="138" t="s">
        <v>677</v>
      </c>
      <c r="B67" s="88" t="s">
        <v>678</v>
      </c>
      <c r="C67" s="32" t="s">
        <v>571</v>
      </c>
      <c r="D67" s="32"/>
      <c r="E67" s="138" t="s">
        <v>679</v>
      </c>
    </row>
    <row r="68" spans="1:5" x14ac:dyDescent="0.35">
      <c r="A68" s="138" t="s">
        <v>680</v>
      </c>
      <c r="B68" s="88" t="s">
        <v>681</v>
      </c>
      <c r="C68" s="32" t="s">
        <v>571</v>
      </c>
      <c r="D68" s="32"/>
      <c r="E68" s="88" t="s">
        <v>682</v>
      </c>
    </row>
    <row r="69" spans="1:5" ht="26" x14ac:dyDescent="0.35">
      <c r="A69" s="138" t="s">
        <v>683</v>
      </c>
      <c r="B69" s="88" t="s">
        <v>684</v>
      </c>
      <c r="C69" s="32" t="s">
        <v>571</v>
      </c>
      <c r="D69" s="32"/>
      <c r="E69" s="88" t="s">
        <v>685</v>
      </c>
    </row>
    <row r="70" spans="1:5" x14ac:dyDescent="0.35">
      <c r="A70" s="138" t="s">
        <v>686</v>
      </c>
      <c r="B70" s="88" t="s">
        <v>687</v>
      </c>
      <c r="C70" s="32" t="s">
        <v>593</v>
      </c>
      <c r="D70" s="32"/>
      <c r="E70" s="88"/>
    </row>
    <row r="71" spans="1:5" x14ac:dyDescent="0.35">
      <c r="A71" s="139" t="s">
        <v>688</v>
      </c>
      <c r="B71" s="88" t="s">
        <v>689</v>
      </c>
      <c r="C71" s="32" t="s">
        <v>571</v>
      </c>
      <c r="D71" s="32"/>
      <c r="E71" s="88"/>
    </row>
    <row r="72" spans="1:5" x14ac:dyDescent="0.35">
      <c r="A72" s="138" t="s">
        <v>690</v>
      </c>
      <c r="B72" s="88" t="s">
        <v>691</v>
      </c>
      <c r="C72" s="32" t="s">
        <v>571</v>
      </c>
      <c r="D72" s="32"/>
      <c r="E72" s="88"/>
    </row>
    <row r="73" spans="1:5" x14ac:dyDescent="0.35">
      <c r="A73" s="138" t="s">
        <v>692</v>
      </c>
      <c r="B73" s="88" t="s">
        <v>693</v>
      </c>
      <c r="C73" s="32" t="s">
        <v>648</v>
      </c>
      <c r="D73" s="32"/>
      <c r="E73" s="88"/>
    </row>
    <row r="74" spans="1:5" ht="26" x14ac:dyDescent="0.35">
      <c r="A74" s="138" t="s">
        <v>694</v>
      </c>
      <c r="B74" s="88" t="s">
        <v>695</v>
      </c>
      <c r="C74" s="32" t="s">
        <v>571</v>
      </c>
      <c r="D74" s="32"/>
      <c r="E74" s="88"/>
    </row>
    <row r="75" spans="1:5" x14ac:dyDescent="0.35">
      <c r="A75" s="138" t="s">
        <v>696</v>
      </c>
      <c r="B75" s="88" t="s">
        <v>697</v>
      </c>
      <c r="C75" s="32" t="s">
        <v>571</v>
      </c>
      <c r="D75" s="32"/>
      <c r="E75" s="88"/>
    </row>
    <row r="76" spans="1:5" x14ac:dyDescent="0.35">
      <c r="A76" s="138" t="s">
        <v>698</v>
      </c>
      <c r="B76" s="88" t="s">
        <v>699</v>
      </c>
      <c r="C76" s="32" t="s">
        <v>571</v>
      </c>
      <c r="D76" s="32"/>
      <c r="E76" s="88"/>
    </row>
    <row r="77" spans="1:5" x14ac:dyDescent="0.35">
      <c r="A77" s="138" t="s">
        <v>700</v>
      </c>
      <c r="B77" s="88" t="s">
        <v>701</v>
      </c>
      <c r="C77" s="32" t="s">
        <v>574</v>
      </c>
      <c r="D77" s="32"/>
      <c r="E77" s="88"/>
    </row>
    <row r="78" spans="1:5" x14ac:dyDescent="0.35">
      <c r="A78" s="138" t="s">
        <v>702</v>
      </c>
      <c r="B78" s="88" t="s">
        <v>703</v>
      </c>
      <c r="C78" s="32" t="s">
        <v>571</v>
      </c>
      <c r="D78" s="32"/>
      <c r="E78" s="88"/>
    </row>
    <row r="79" spans="1:5" x14ac:dyDescent="0.35">
      <c r="A79" s="138" t="s">
        <v>704</v>
      </c>
      <c r="B79" s="88" t="s">
        <v>705</v>
      </c>
      <c r="C79" s="32" t="s">
        <v>593</v>
      </c>
      <c r="D79" s="32"/>
      <c r="E79" s="88"/>
    </row>
    <row r="80" spans="1:5" ht="26" x14ac:dyDescent="0.35">
      <c r="A80" s="142" t="s">
        <v>683</v>
      </c>
      <c r="B80" s="143" t="s">
        <v>706</v>
      </c>
      <c r="C80" s="144" t="s">
        <v>648</v>
      </c>
      <c r="D80" s="144"/>
      <c r="E80" s="143" t="s">
        <v>707</v>
      </c>
    </row>
    <row r="81" spans="1:5" x14ac:dyDescent="0.35">
      <c r="A81" s="138" t="s">
        <v>708</v>
      </c>
      <c r="B81" s="88" t="s">
        <v>709</v>
      </c>
      <c r="C81" s="32" t="s">
        <v>571</v>
      </c>
      <c r="D81" s="32"/>
      <c r="E81" s="88"/>
    </row>
    <row r="82" spans="1:5" x14ac:dyDescent="0.35">
      <c r="A82" s="138" t="s">
        <v>710</v>
      </c>
      <c r="B82" s="88" t="s">
        <v>711</v>
      </c>
      <c r="C82" s="32" t="s">
        <v>571</v>
      </c>
      <c r="D82" s="32"/>
      <c r="E82" s="88"/>
    </row>
    <row r="83" spans="1:5" x14ac:dyDescent="0.35">
      <c r="A83" s="138" t="s">
        <v>778</v>
      </c>
      <c r="B83" s="88" t="s">
        <v>712</v>
      </c>
      <c r="C83" s="32" t="s">
        <v>571</v>
      </c>
      <c r="D83" s="32"/>
      <c r="E83" s="88"/>
    </row>
    <row r="84" spans="1:5" x14ac:dyDescent="0.35">
      <c r="A84" s="138" t="s">
        <v>779</v>
      </c>
      <c r="B84" s="88" t="s">
        <v>713</v>
      </c>
      <c r="C84" s="32" t="s">
        <v>714</v>
      </c>
      <c r="D84" s="32"/>
      <c r="E84" s="88"/>
    </row>
    <row r="85" spans="1:5" x14ac:dyDescent="0.35">
      <c r="A85" s="88" t="s">
        <v>715</v>
      </c>
      <c r="B85" s="88" t="s">
        <v>716</v>
      </c>
      <c r="C85" s="32" t="s">
        <v>714</v>
      </c>
      <c r="D85" s="32"/>
      <c r="E85" s="88"/>
    </row>
    <row r="86" spans="1:5" x14ac:dyDescent="0.35">
      <c r="A86" s="88" t="s">
        <v>717</v>
      </c>
      <c r="B86" s="88" t="s">
        <v>718</v>
      </c>
      <c r="C86" s="32" t="s">
        <v>571</v>
      </c>
      <c r="D86" s="32"/>
      <c r="E86" s="88"/>
    </row>
    <row r="87" spans="1:5" x14ac:dyDescent="0.35">
      <c r="A87" s="88" t="s">
        <v>719</v>
      </c>
      <c r="B87" s="88" t="s">
        <v>720</v>
      </c>
      <c r="C87" s="32" t="s">
        <v>571</v>
      </c>
      <c r="D87" s="32"/>
      <c r="E87" s="88"/>
    </row>
    <row r="88" spans="1:5" x14ac:dyDescent="0.35">
      <c r="A88" s="88" t="s">
        <v>721</v>
      </c>
      <c r="B88" s="88" t="s">
        <v>722</v>
      </c>
      <c r="C88" s="32" t="s">
        <v>571</v>
      </c>
      <c r="D88" s="32"/>
      <c r="E88" s="88"/>
    </row>
    <row r="89" spans="1:5" x14ac:dyDescent="0.35">
      <c r="A89" s="145" t="s">
        <v>723</v>
      </c>
      <c r="B89" s="145" t="s">
        <v>805</v>
      </c>
      <c r="C89" s="146" t="s">
        <v>571</v>
      </c>
      <c r="D89" s="146"/>
      <c r="E89" s="145"/>
    </row>
    <row r="90" spans="1:5" x14ac:dyDescent="0.35">
      <c r="A90" s="149" t="s">
        <v>791</v>
      </c>
      <c r="B90" s="149" t="s">
        <v>1098</v>
      </c>
      <c r="C90" s="149" t="s">
        <v>793</v>
      </c>
      <c r="D90" s="149"/>
      <c r="E90" s="149"/>
    </row>
    <row r="91" spans="1:5" x14ac:dyDescent="0.35">
      <c r="A91" s="149" t="s">
        <v>788</v>
      </c>
      <c r="B91" s="149" t="s">
        <v>792</v>
      </c>
      <c r="C91" s="149" t="s">
        <v>780</v>
      </c>
      <c r="D91" s="149"/>
      <c r="E91" s="149"/>
    </row>
    <row r="92" spans="1:5" x14ac:dyDescent="0.35">
      <c r="A92" s="88" t="s">
        <v>724</v>
      </c>
      <c r="B92" s="88" t="s">
        <v>725</v>
      </c>
      <c r="C92" s="32" t="s">
        <v>571</v>
      </c>
      <c r="D92" s="32"/>
      <c r="E92" s="88"/>
    </row>
    <row r="93" spans="1:5" ht="26" x14ac:dyDescent="0.35">
      <c r="A93" s="136" t="s">
        <v>726</v>
      </c>
      <c r="B93" s="88" t="s">
        <v>727</v>
      </c>
      <c r="C93" s="32" t="s">
        <v>571</v>
      </c>
      <c r="D93" s="32"/>
      <c r="E93" s="88"/>
    </row>
    <row r="94" spans="1:5" x14ac:dyDescent="0.35">
      <c r="A94" s="136" t="s">
        <v>728</v>
      </c>
      <c r="B94" s="88" t="s">
        <v>729</v>
      </c>
      <c r="C94" s="32" t="s">
        <v>571</v>
      </c>
      <c r="D94" s="32"/>
      <c r="E94" s="88"/>
    </row>
    <row r="95" spans="1:5" ht="26" x14ac:dyDescent="0.35">
      <c r="A95" s="136" t="s">
        <v>730</v>
      </c>
      <c r="B95" s="88" t="s">
        <v>731</v>
      </c>
      <c r="C95" s="32" t="s">
        <v>571</v>
      </c>
      <c r="D95" s="32"/>
      <c r="E95" s="88"/>
    </row>
    <row r="96" spans="1:5" x14ac:dyDescent="0.35">
      <c r="A96" s="136" t="s">
        <v>732</v>
      </c>
      <c r="B96" s="88" t="s">
        <v>733</v>
      </c>
      <c r="C96" s="32" t="s">
        <v>571</v>
      </c>
      <c r="D96" s="32"/>
      <c r="E96" s="88"/>
    </row>
    <row r="97" spans="1:5" x14ac:dyDescent="0.35">
      <c r="A97" s="88" t="s">
        <v>734</v>
      </c>
      <c r="B97" s="88" t="s">
        <v>735</v>
      </c>
      <c r="C97" s="32" t="s">
        <v>571</v>
      </c>
      <c r="D97" s="32"/>
      <c r="E97" s="88"/>
    </row>
    <row r="98" spans="1:5" x14ac:dyDescent="0.35">
      <c r="A98" s="88" t="s">
        <v>736</v>
      </c>
      <c r="B98" s="88" t="s">
        <v>737</v>
      </c>
      <c r="C98" s="32" t="s">
        <v>571</v>
      </c>
      <c r="D98" s="32"/>
      <c r="E98" s="23"/>
    </row>
    <row r="99" spans="1:5" x14ac:dyDescent="0.35">
      <c r="A99" s="88" t="s">
        <v>738</v>
      </c>
      <c r="B99" s="88" t="s">
        <v>739</v>
      </c>
      <c r="C99" s="32" t="s">
        <v>571</v>
      </c>
      <c r="D99" s="32"/>
      <c r="E99" s="23"/>
    </row>
    <row r="100" spans="1:5" x14ac:dyDescent="0.35">
      <c r="A100" s="147" t="s">
        <v>740</v>
      </c>
      <c r="B100" s="148" t="s">
        <v>741</v>
      </c>
      <c r="C100" s="32" t="s">
        <v>571</v>
      </c>
      <c r="D100" s="23"/>
      <c r="E100" s="23"/>
    </row>
    <row r="101" spans="1:5" x14ac:dyDescent="0.35">
      <c r="A101" s="147" t="s">
        <v>742</v>
      </c>
      <c r="B101" s="148" t="s">
        <v>743</v>
      </c>
      <c r="C101" s="32" t="s">
        <v>571</v>
      </c>
      <c r="D101" s="23"/>
      <c r="E101" s="23"/>
    </row>
    <row r="102" spans="1:5" x14ac:dyDescent="0.35">
      <c r="A102" s="147" t="s">
        <v>744</v>
      </c>
      <c r="B102" s="148" t="s">
        <v>745</v>
      </c>
      <c r="C102" s="32" t="s">
        <v>571</v>
      </c>
      <c r="D102" s="23"/>
      <c r="E102" s="23"/>
    </row>
    <row r="103" spans="1:5" x14ac:dyDescent="0.35">
      <c r="A103" s="147" t="s">
        <v>746</v>
      </c>
      <c r="B103" s="148" t="s">
        <v>747</v>
      </c>
      <c r="C103" s="32" t="s">
        <v>571</v>
      </c>
      <c r="D103" s="23"/>
      <c r="E103" s="23"/>
    </row>
    <row r="104" spans="1:5" x14ac:dyDescent="0.35">
      <c r="A104" s="147" t="s">
        <v>748</v>
      </c>
      <c r="B104" s="148" t="s">
        <v>749</v>
      </c>
      <c r="C104" s="32" t="s">
        <v>571</v>
      </c>
      <c r="D104" s="23"/>
      <c r="E104" s="23"/>
    </row>
    <row r="105" spans="1:5" x14ac:dyDescent="0.35">
      <c r="A105" s="147" t="s">
        <v>750</v>
      </c>
      <c r="B105" s="148" t="s">
        <v>751</v>
      </c>
      <c r="C105" s="32" t="s">
        <v>571</v>
      </c>
      <c r="D105" s="23"/>
      <c r="E105" s="23"/>
    </row>
    <row r="106" spans="1:5" ht="26" x14ac:dyDescent="0.35">
      <c r="A106" s="147" t="s">
        <v>752</v>
      </c>
      <c r="B106" s="148" t="s">
        <v>753</v>
      </c>
      <c r="C106" s="32" t="s">
        <v>571</v>
      </c>
      <c r="D106" s="23"/>
      <c r="E106" s="23"/>
    </row>
    <row r="107" spans="1:5" ht="26" x14ac:dyDescent="0.35">
      <c r="A107" s="147" t="s">
        <v>754</v>
      </c>
      <c r="B107" s="148" t="s">
        <v>755</v>
      </c>
      <c r="C107" s="32" t="s">
        <v>571</v>
      </c>
      <c r="D107" s="23"/>
      <c r="E107" s="23"/>
    </row>
    <row r="108" spans="1:5" ht="26" x14ac:dyDescent="0.35">
      <c r="A108" s="147" t="s">
        <v>756</v>
      </c>
      <c r="B108" s="148" t="s">
        <v>757</v>
      </c>
      <c r="C108" s="32" t="s">
        <v>571</v>
      </c>
      <c r="D108" s="23"/>
      <c r="E108" s="23"/>
    </row>
    <row r="109" spans="1:5" x14ac:dyDescent="0.35">
      <c r="A109" s="88" t="s">
        <v>758</v>
      </c>
      <c r="B109" s="88" t="s">
        <v>759</v>
      </c>
      <c r="C109" s="32" t="s">
        <v>760</v>
      </c>
      <c r="D109" s="32"/>
      <c r="E109" s="23"/>
    </row>
    <row r="110" spans="1:5" x14ac:dyDescent="0.35">
      <c r="A110" s="88" t="s">
        <v>761</v>
      </c>
      <c r="B110" s="29" t="s">
        <v>762</v>
      </c>
      <c r="C110" s="29" t="s">
        <v>763</v>
      </c>
      <c r="D110" s="29" t="s">
        <v>764</v>
      </c>
      <c r="E110" s="23"/>
    </row>
    <row r="111" spans="1:5" x14ac:dyDescent="0.35">
      <c r="A111" s="30" t="s">
        <v>765</v>
      </c>
      <c r="B111" s="30" t="s">
        <v>766</v>
      </c>
      <c r="C111" s="30" t="s">
        <v>543</v>
      </c>
      <c r="D111" s="88" t="s">
        <v>767</v>
      </c>
      <c r="E111" s="23"/>
    </row>
    <row r="112" spans="1:5" x14ac:dyDescent="0.35">
      <c r="A112" s="30" t="s">
        <v>768</v>
      </c>
      <c r="B112" s="30" t="s">
        <v>769</v>
      </c>
      <c r="C112" s="32" t="s">
        <v>450</v>
      </c>
      <c r="D112" s="88"/>
      <c r="E112" s="23"/>
    </row>
    <row r="113" spans="1:5" x14ac:dyDescent="0.35">
      <c r="A113" s="30" t="s">
        <v>770</v>
      </c>
      <c r="B113" s="30" t="s">
        <v>771</v>
      </c>
      <c r="C113" s="32" t="s">
        <v>431</v>
      </c>
      <c r="D113" s="88"/>
      <c r="E113" s="23"/>
    </row>
    <row r="114" spans="1:5" x14ac:dyDescent="0.35">
      <c r="A114" s="30" t="s">
        <v>772</v>
      </c>
      <c r="B114" s="29" t="s">
        <v>773</v>
      </c>
      <c r="C114" s="32" t="s">
        <v>434</v>
      </c>
      <c r="D114" s="88" t="s">
        <v>767</v>
      </c>
      <c r="E114" s="23"/>
    </row>
    <row r="115" spans="1:5" x14ac:dyDescent="0.35">
      <c r="A115" s="30" t="s">
        <v>781</v>
      </c>
      <c r="B115" s="30" t="s">
        <v>782</v>
      </c>
      <c r="C115" s="30" t="s">
        <v>783</v>
      </c>
      <c r="D115" s="30" t="s">
        <v>153</v>
      </c>
      <c r="E115" s="30" t="s">
        <v>784</v>
      </c>
    </row>
    <row r="116" spans="1:5" x14ac:dyDescent="0.35">
      <c r="A116" s="30" t="s">
        <v>774</v>
      </c>
      <c r="B116" s="30" t="s">
        <v>775</v>
      </c>
      <c r="C116" s="32" t="s">
        <v>776</v>
      </c>
      <c r="D116" s="88" t="s">
        <v>767</v>
      </c>
      <c r="E116" s="23"/>
    </row>
  </sheetData>
  <phoneticPr fontId="2" type="noConversion"/>
  <hyperlinks>
    <hyperlink ref="A1" location="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" sqref="B2"/>
    </sheetView>
  </sheetViews>
  <sheetFormatPr defaultRowHeight="16.5" x14ac:dyDescent="0.45"/>
  <cols>
    <col min="1" max="1" width="5" style="20" bestFit="1" customWidth="1"/>
    <col min="2" max="3" width="27.25" style="16" customWidth="1"/>
    <col min="4" max="4" width="20.4140625" style="16" bestFit="1" customWidth="1"/>
    <col min="5" max="16384" width="8.6640625" style="16"/>
  </cols>
  <sheetData>
    <row r="1" spans="1:4" x14ac:dyDescent="0.45">
      <c r="A1" s="17" t="s">
        <v>497</v>
      </c>
      <c r="B1" s="17" t="s">
        <v>498</v>
      </c>
      <c r="C1" s="17" t="s">
        <v>499</v>
      </c>
      <c r="D1" s="17" t="s">
        <v>32</v>
      </c>
    </row>
    <row r="2" spans="1:4" x14ac:dyDescent="0.45">
      <c r="A2" s="19">
        <f t="shared" ref="A2:A17" si="0">ROW()-1</f>
        <v>1</v>
      </c>
      <c r="B2" s="21" t="s">
        <v>508</v>
      </c>
      <c r="C2" s="18" t="s">
        <v>500</v>
      </c>
      <c r="D2" s="18" t="s">
        <v>520</v>
      </c>
    </row>
    <row r="3" spans="1:4" x14ac:dyDescent="0.45">
      <c r="A3" s="19">
        <f t="shared" si="0"/>
        <v>2</v>
      </c>
      <c r="B3" s="21" t="s">
        <v>509</v>
      </c>
      <c r="C3" s="18" t="s">
        <v>394</v>
      </c>
      <c r="D3" s="18" t="s">
        <v>520</v>
      </c>
    </row>
    <row r="4" spans="1:4" x14ac:dyDescent="0.45">
      <c r="A4" s="19">
        <f t="shared" si="0"/>
        <v>3</v>
      </c>
      <c r="B4" s="21" t="s">
        <v>510</v>
      </c>
      <c r="C4" s="18" t="s">
        <v>501</v>
      </c>
      <c r="D4" s="18" t="s">
        <v>520</v>
      </c>
    </row>
    <row r="5" spans="1:4" x14ac:dyDescent="0.45">
      <c r="A5" s="19">
        <f t="shared" si="0"/>
        <v>4</v>
      </c>
      <c r="B5" s="21" t="s">
        <v>511</v>
      </c>
      <c r="C5" s="18" t="s">
        <v>502</v>
      </c>
      <c r="D5" s="18" t="s">
        <v>520</v>
      </c>
    </row>
    <row r="6" spans="1:4" x14ac:dyDescent="0.45">
      <c r="A6" s="19">
        <f t="shared" si="0"/>
        <v>5</v>
      </c>
      <c r="B6" s="21" t="s">
        <v>512</v>
      </c>
      <c r="C6" s="18" t="s">
        <v>503</v>
      </c>
      <c r="D6" s="18" t="s">
        <v>520</v>
      </c>
    </row>
    <row r="7" spans="1:4" x14ac:dyDescent="0.45">
      <c r="A7" s="19">
        <f t="shared" si="0"/>
        <v>6</v>
      </c>
      <c r="B7" s="21" t="s">
        <v>513</v>
      </c>
      <c r="C7" s="18" t="s">
        <v>504</v>
      </c>
      <c r="D7" s="18" t="s">
        <v>520</v>
      </c>
    </row>
    <row r="8" spans="1:4" x14ac:dyDescent="0.45">
      <c r="A8" s="19">
        <f t="shared" si="0"/>
        <v>7</v>
      </c>
      <c r="B8" s="21" t="s">
        <v>514</v>
      </c>
      <c r="C8" s="18" t="s">
        <v>802</v>
      </c>
      <c r="D8" s="18" t="s">
        <v>515</v>
      </c>
    </row>
    <row r="9" spans="1:4" x14ac:dyDescent="0.45">
      <c r="A9" s="19">
        <f t="shared" si="0"/>
        <v>8</v>
      </c>
      <c r="B9" s="21" t="s">
        <v>516</v>
      </c>
      <c r="C9" s="18" t="s">
        <v>505</v>
      </c>
      <c r="D9" s="18" t="s">
        <v>520</v>
      </c>
    </row>
    <row r="10" spans="1:4" x14ac:dyDescent="0.45">
      <c r="A10" s="19">
        <f t="shared" si="0"/>
        <v>9</v>
      </c>
      <c r="B10" s="21" t="s">
        <v>517</v>
      </c>
      <c r="C10" s="18" t="s">
        <v>518</v>
      </c>
      <c r="D10" s="18" t="s">
        <v>522</v>
      </c>
    </row>
    <row r="11" spans="1:4" x14ac:dyDescent="0.45">
      <c r="A11" s="19">
        <f t="shared" si="0"/>
        <v>10</v>
      </c>
      <c r="B11" s="21" t="s">
        <v>519</v>
      </c>
      <c r="C11" s="18" t="s">
        <v>506</v>
      </c>
      <c r="D11" s="18" t="s">
        <v>521</v>
      </c>
    </row>
    <row r="12" spans="1:4" x14ac:dyDescent="0.45">
      <c r="A12" s="19">
        <f t="shared" si="0"/>
        <v>11</v>
      </c>
      <c r="B12" s="21" t="s">
        <v>789</v>
      </c>
      <c r="C12" s="18" t="s">
        <v>790</v>
      </c>
      <c r="D12" s="18"/>
    </row>
    <row r="13" spans="1:4" x14ac:dyDescent="0.45">
      <c r="A13" s="19">
        <f t="shared" si="0"/>
        <v>12</v>
      </c>
      <c r="B13" s="18"/>
      <c r="C13" s="18"/>
      <c r="D13" s="18"/>
    </row>
    <row r="14" spans="1:4" x14ac:dyDescent="0.45">
      <c r="A14" s="19">
        <f t="shared" si="0"/>
        <v>13</v>
      </c>
      <c r="B14" s="18"/>
      <c r="C14" s="18"/>
      <c r="D14" s="18"/>
    </row>
    <row r="15" spans="1:4" x14ac:dyDescent="0.45">
      <c r="A15" s="19">
        <f t="shared" si="0"/>
        <v>14</v>
      </c>
      <c r="B15" s="18"/>
      <c r="C15" s="18"/>
      <c r="D15" s="18"/>
    </row>
    <row r="16" spans="1:4" x14ac:dyDescent="0.45">
      <c r="A16" s="19">
        <f t="shared" si="0"/>
        <v>15</v>
      </c>
      <c r="B16" s="18"/>
      <c r="C16" s="18"/>
      <c r="D16" s="18"/>
    </row>
    <row r="17" spans="1:4" x14ac:dyDescent="0.45">
      <c r="A17" s="19">
        <f t="shared" si="0"/>
        <v>16</v>
      </c>
      <c r="B17" s="18"/>
      <c r="C17" s="18"/>
      <c r="D17" s="18"/>
    </row>
    <row r="18" spans="1:4" x14ac:dyDescent="0.45">
      <c r="A18" s="19"/>
      <c r="B18" s="18"/>
      <c r="C18" s="18"/>
      <c r="D18" s="18"/>
    </row>
    <row r="19" spans="1:4" x14ac:dyDescent="0.45">
      <c r="A19" s="19"/>
      <c r="B19" s="18"/>
      <c r="C19" s="18"/>
      <c r="D19" s="18"/>
    </row>
    <row r="20" spans="1:4" x14ac:dyDescent="0.45">
      <c r="A20" s="19"/>
      <c r="B20" s="18"/>
      <c r="C20" s="18"/>
      <c r="D20" s="18"/>
    </row>
    <row r="21" spans="1:4" x14ac:dyDescent="0.45">
      <c r="A21" s="19"/>
      <c r="B21" s="18"/>
      <c r="C21" s="18"/>
      <c r="D21" s="18"/>
    </row>
    <row r="22" spans="1:4" x14ac:dyDescent="0.45">
      <c r="A22" s="19"/>
      <c r="B22" s="18"/>
      <c r="C22" s="18"/>
      <c r="D22" s="18"/>
    </row>
    <row r="23" spans="1:4" x14ac:dyDescent="0.45">
      <c r="A23" s="19"/>
      <c r="B23" s="18"/>
      <c r="C23" s="18"/>
      <c r="D23" s="18"/>
    </row>
    <row r="24" spans="1:4" x14ac:dyDescent="0.45">
      <c r="A24" s="19"/>
      <c r="B24" s="18"/>
      <c r="C24" s="18"/>
      <c r="D24" s="18"/>
    </row>
    <row r="25" spans="1:4" x14ac:dyDescent="0.45">
      <c r="A25" s="19"/>
      <c r="B25" s="18"/>
      <c r="C25" s="18"/>
      <c r="D25" s="18"/>
    </row>
    <row r="26" spans="1:4" x14ac:dyDescent="0.45">
      <c r="A26" s="19"/>
      <c r="B26" s="18"/>
      <c r="C26" s="18"/>
      <c r="D26" s="18"/>
    </row>
    <row r="27" spans="1:4" x14ac:dyDescent="0.45">
      <c r="A27" s="19"/>
      <c r="B27" s="18"/>
      <c r="C27" s="18"/>
      <c r="D27" s="18"/>
    </row>
    <row r="28" spans="1:4" x14ac:dyDescent="0.45">
      <c r="A28" s="19"/>
      <c r="B28" s="18"/>
      <c r="C28" s="18"/>
      <c r="D28" s="18"/>
    </row>
    <row r="29" spans="1:4" x14ac:dyDescent="0.45">
      <c r="A29" s="19"/>
      <c r="B29" s="18"/>
      <c r="C29" s="18"/>
      <c r="D29" s="18"/>
    </row>
    <row r="30" spans="1:4" x14ac:dyDescent="0.45">
      <c r="A30" s="19"/>
      <c r="B30" s="18"/>
      <c r="C30" s="18"/>
      <c r="D30" s="18"/>
    </row>
    <row r="31" spans="1:4" x14ac:dyDescent="0.45">
      <c r="A31" s="19"/>
      <c r="B31" s="18"/>
      <c r="C31" s="18"/>
      <c r="D31" s="18"/>
    </row>
    <row r="32" spans="1:4" x14ac:dyDescent="0.45">
      <c r="A32" s="19"/>
      <c r="B32" s="18"/>
      <c r="C32" s="18"/>
      <c r="D32" s="18"/>
    </row>
    <row r="33" spans="1:4" x14ac:dyDescent="0.45">
      <c r="A33" s="19"/>
      <c r="B33" s="18"/>
      <c r="C33" s="18"/>
      <c r="D33" s="18"/>
    </row>
    <row r="34" spans="1:4" x14ac:dyDescent="0.45">
      <c r="A34" s="19"/>
      <c r="B34" s="18"/>
      <c r="C34" s="18"/>
      <c r="D34" s="18"/>
    </row>
  </sheetData>
  <phoneticPr fontId="4" type="noConversion"/>
  <hyperlinks>
    <hyperlink ref="B2" location="债券指标档位表!A1" display="债券指标档位表"/>
    <hyperlink ref="B3" location="债券评级模型表!A1" display="债券评级模型表"/>
    <hyperlink ref="B4" location="评级代码映射表!A1" display="评级代码映射表"/>
    <hyperlink ref="B5" location="用户行为日志表!A1" display="用户行为日志表"/>
    <hyperlink ref="B6" location="评级指标值表!A1" display="评级指标值表"/>
    <hyperlink ref="B7" location="债券评级指标表!A1" display="债券评级指标表"/>
    <hyperlink ref="B8" location="模型支持债券类型表!A1" display="模型支持债券类型表"/>
    <hyperlink ref="B9" location="债券评级记录表!A1" display="债券评级记录表"/>
    <hyperlink ref="B10" location="债券抵质押品!A1" display="债券抵质押品"/>
    <hyperlink ref="B11" location="债券担保人!A1" display="债券担保人"/>
    <hyperlink ref="B12" location="利润表!A1" display="利润表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sqref="A1:A52"/>
    </sheetView>
  </sheetViews>
  <sheetFormatPr defaultRowHeight="14" x14ac:dyDescent="0.3"/>
  <cols>
    <col min="1" max="1" width="7.58203125" style="163" bestFit="1" customWidth="1"/>
    <col min="2" max="2" width="44.5" style="163" bestFit="1" customWidth="1"/>
    <col min="3" max="3" width="46.6640625" style="163" bestFit="1" customWidth="1"/>
    <col min="4" max="16384" width="8.6640625" style="163"/>
  </cols>
  <sheetData>
    <row r="1" spans="1:3" ht="16.5" x14ac:dyDescent="0.45">
      <c r="A1" s="163" t="str">
        <f>Sheet2!A1&amp;Sheet2!C1&amp;Sheet2!D1&amp;" "&amp;Sheet2!B1</f>
        <v>rename  02_create_table_bond_factor_option.sql 02_create_table_bond_factor_option.sql</v>
      </c>
      <c r="C1" s="164"/>
    </row>
    <row r="2" spans="1:3" ht="16.5" x14ac:dyDescent="0.45">
      <c r="A2" s="163" t="str">
        <f>Sheet2!A2&amp;Sheet2!C2&amp;Sheet2!D2&amp;" "&amp;Sheet2!B2</f>
        <v>rename  03_create_table_bond_rating_model.sql 05_create_table_bond_rating_model.sql</v>
      </c>
      <c r="C2" s="164"/>
    </row>
    <row r="3" spans="1:3" ht="16.5" x14ac:dyDescent="0.45">
      <c r="A3" s="163" t="str">
        <f>Sheet2!A3&amp;Sheet2!C3&amp;Sheet2!D3&amp;" "&amp;Sheet2!B3</f>
        <v>rename  04_create_table_lkp_ratingcd_xw.sql 10_create_table_lkp_ratingcd_xw.sql</v>
      </c>
      <c r="C3" s="164"/>
    </row>
    <row r="4" spans="1:3" ht="16.5" x14ac:dyDescent="0.45">
      <c r="A4" s="163" t="str">
        <f>Sheet2!A4&amp;Sheet2!C4&amp;Sheet2!D4&amp;" "&amp;Sheet2!B4</f>
        <v>rename  05_create_table_user_activity.sql create_table_user_activity.sql</v>
      </c>
      <c r="C4" s="164"/>
    </row>
    <row r="5" spans="1:3" ht="16.5" x14ac:dyDescent="0.45">
      <c r="A5" s="163" t="str">
        <f>Sheet2!A5&amp;Sheet2!C5&amp;Sheet2!D5&amp;" "&amp;Sheet2!B5</f>
        <v>rename  06_create_table_rating_factor.sql 11_create_table_rating_factor.sql</v>
      </c>
      <c r="C5" s="164"/>
    </row>
    <row r="6" spans="1:3" ht="16.5" x14ac:dyDescent="0.45">
      <c r="A6" s="163" t="str">
        <f>Sheet2!A6&amp;Sheet2!C6&amp;Sheet2!D6&amp;" "&amp;Sheet2!B6</f>
        <v>rename  07_create_table_bond_rating_factor.sql 04_create_table_bond_rating_factor.sql</v>
      </c>
      <c r="C6" s="164"/>
    </row>
    <row r="7" spans="1:3" ht="16.5" x14ac:dyDescent="0.45">
      <c r="A7" s="163" t="str">
        <f>Sheet2!A7&amp;Sheet2!C7&amp;Sheet2!D7&amp;" "&amp;Sheet2!B7</f>
        <v>rename  08_create_table_lkp_model_bond_type.sql 09_create_table_lkp_model_bond_type.sql</v>
      </c>
      <c r="C7" s="164"/>
    </row>
    <row r="8" spans="1:3" ht="16.5" x14ac:dyDescent="0.45">
      <c r="A8" s="163" t="str">
        <f>Sheet2!A8&amp;Sheet2!C8&amp;Sheet2!D8&amp;" "&amp;Sheet2!B8</f>
        <v>rename  09_create_table_bond_rating_record.sql 06_create_table_bond_rating_record.sql</v>
      </c>
      <c r="C8" s="164"/>
    </row>
    <row r="9" spans="1:3" ht="16.5" x14ac:dyDescent="0.45">
      <c r="A9" s="163" t="str">
        <f>Sheet2!A9&amp;Sheet2!C9&amp;Sheet2!D9&amp;" "&amp;Sheet2!B9</f>
        <v>rename  10_create_table_bond_pledge.sql 03_create_table_bond_pledge.sql</v>
      </c>
      <c r="C9" s="164"/>
    </row>
    <row r="10" spans="1:3" ht="16.5" x14ac:dyDescent="0.45">
      <c r="A10" s="163" t="str">
        <f>Sheet2!A10&amp;Sheet2!C10&amp;Sheet2!D10&amp;" "&amp;Sheet2!B10</f>
        <v>rename  11_create_table_bond_warrantor.sql 07_create_table_bond_warrantor.sql</v>
      </c>
      <c r="C10" s="164"/>
    </row>
    <row r="11" spans="1:3" ht="16.5" x14ac:dyDescent="0.45">
      <c r="A11" s="163" t="str">
        <f>Sheet2!A11&amp;Sheet2!C11&amp;Sheet2!D11&amp;" "&amp;Sheet2!B11</f>
        <v>rename  12_create_table_compy_incomestate.sql 08_create_table_compy_incomestate.sql</v>
      </c>
      <c r="C11" s="164"/>
    </row>
    <row r="12" spans="1:3" ht="16.5" x14ac:dyDescent="0.45">
      <c r="A12" s="163" t="str">
        <f>Sheet2!A12&amp;Sheet2!C12&amp;Sheet2!D12&amp;" "&amp;Sheet2!B12</f>
        <v>rename  13_create_quence_seq_lkp_finansubject_disp.sql 12_create_quence_seq_lkp_finansubject_disp.sql</v>
      </c>
      <c r="C12" s="164"/>
    </row>
    <row r="13" spans="1:3" ht="16.5" x14ac:dyDescent="0.45">
      <c r="A13" s="163" t="str">
        <f>Sheet2!A13&amp;Sheet2!C13&amp;Sheet2!D13&amp;" "&amp;Sheet2!B13</f>
        <v>rename  14_create_view_vw_bond_rating_cacul.sql 13_create_view_vw_bond_rating_cacul.sql</v>
      </c>
      <c r="C13" s="164"/>
    </row>
    <row r="14" spans="1:3" ht="16.5" x14ac:dyDescent="0.45">
      <c r="A14" s="163" t="str">
        <f>Sheet2!A14&amp;Sheet2!C14&amp;Sheet2!D14&amp;" "&amp;Sheet2!B14</f>
        <v>rename  15_create_view_vw_bond_rating_cacul_pledge.sql 14_create_view_vw_bond_rating_cacul_pledge.sql</v>
      </c>
      <c r="C14" s="164"/>
    </row>
    <row r="15" spans="1:3" ht="16.5" x14ac:dyDescent="0.45">
      <c r="A15" s="163" t="str">
        <f>Sheet2!A15&amp;Sheet2!C15&amp;Sheet2!D15&amp;" "&amp;Sheet2!B15</f>
        <v>rename  16_create_view_vw_bond_rating_cacul_warrantor.sql 15_create_view_vw_bond_rating_cacul_warrantor.sql</v>
      </c>
      <c r="C15" s="164"/>
    </row>
    <row r="16" spans="1:3" ht="16.5" x14ac:dyDescent="0.45">
      <c r="A16" s="163" t="str">
        <f>Sheet2!A16&amp;Sheet2!C16&amp;Sheet2!D16&amp;" "&amp;Sheet2!B16</f>
        <v>rename  17_create_view_vw_finance_subject.sql 16_create_view_vw_finance_subject.sql</v>
      </c>
      <c r="C16" s="164"/>
    </row>
    <row r="17" spans="1:3" ht="16.5" x14ac:dyDescent="0.45">
      <c r="A17" s="163" t="str">
        <f>Sheet2!A17&amp;Sheet2!C17&amp;Sheet2!D17&amp;" "&amp;Sheet2!B17</f>
        <v>rename  18_create_view_vw_expired_rating.sql 17_create_view_vw_expired_rating.sql</v>
      </c>
      <c r="C17" s="164"/>
    </row>
    <row r="18" spans="1:3" ht="16.5" x14ac:dyDescent="0.45">
      <c r="A18" s="163" t="str">
        <f>Sheet2!A18&amp;Sheet2!C18&amp;Sheet2!D18&amp;" "&amp;Sheet2!B18</f>
        <v>rename  19_create_view_vw_expired_rating.sql create_view_vw_compy_creditrating_latest.sql</v>
      </c>
      <c r="C18" s="164"/>
    </row>
    <row r="19" spans="1:3" x14ac:dyDescent="0.3">
      <c r="A19" s="163" t="str">
        <f>Sheet2!A19&amp;Sheet2!C19&amp;Sheet2!D19&amp;" "&amp;Sheet2!B19</f>
        <v>rename  20_create_mv_vw_compy_finanalarm.sql 18_create_mv_vw_compy_finanalarm.sql</v>
      </c>
    </row>
    <row r="20" spans="1:3" x14ac:dyDescent="0.3">
      <c r="A20" s="163" t="str">
        <f>Sheet2!A20&amp;Sheet2!C20&amp;Sheet2!D20&amp;" "&amp;Sheet2!B20</f>
        <v>rename  21_recover_data_bond_factor_option.sql 22_recover_data_bond_factor_option.sql</v>
      </c>
    </row>
    <row r="21" spans="1:3" x14ac:dyDescent="0.3">
      <c r="A21" s="163" t="str">
        <f>Sheet2!A21&amp;Sheet2!C21&amp;Sheet2!D21&amp;" "&amp;Sheet2!B21</f>
        <v>rename  22_recover_data_bond_rating_model.sql 25_recover_data_bond_rating_model.sql</v>
      </c>
    </row>
    <row r="22" spans="1:3" x14ac:dyDescent="0.3">
      <c r="A22" s="163" t="str">
        <f>Sheet2!A22&amp;Sheet2!C22&amp;Sheet2!D22&amp;" "&amp;Sheet2!B22</f>
        <v>rename  23_recover_data_lkp_ratingcd_xw.sql 29_recover_data_lkp_ratingcd_xw.sql</v>
      </c>
    </row>
    <row r="23" spans="1:3" x14ac:dyDescent="0.3">
      <c r="A23" s="163" t="str">
        <f>Sheet2!A23&amp;Sheet2!C23&amp;Sheet2!D23&amp;" "&amp;Sheet2!B23</f>
        <v>rename  24_recover_data_user_activity.sql recover_data_user_activity.sql</v>
      </c>
    </row>
    <row r="24" spans="1:3" x14ac:dyDescent="0.3">
      <c r="A24" s="163" t="str">
        <f>Sheet2!A24&amp;Sheet2!C24&amp;Sheet2!D24&amp;" "&amp;Sheet2!B24</f>
        <v>rename  25_recover_data_rating_factor.sql 36_recover_data_rating_factor.sql</v>
      </c>
    </row>
    <row r="25" spans="1:3" x14ac:dyDescent="0.3">
      <c r="A25" s="163" t="str">
        <f>Sheet2!A25&amp;Sheet2!C25&amp;Sheet2!D25&amp;" "&amp;Sheet2!B25</f>
        <v>rename  26_recover_data_bond_rating_factor.sql 24_recover_data_bond_rating_factor.sql</v>
      </c>
    </row>
    <row r="26" spans="1:3" x14ac:dyDescent="0.3">
      <c r="A26" s="163" t="str">
        <f>Sheet2!A26&amp;Sheet2!C26&amp;Sheet2!D26&amp;" "&amp;Sheet2!B26</f>
        <v>rename  27_recover_data_bond_rating_record.sql 26_recover_data_bond_rating_record.sql</v>
      </c>
    </row>
    <row r="27" spans="1:3" x14ac:dyDescent="0.3">
      <c r="A27" s="163" t="str">
        <f>Sheet2!A27&amp;Sheet2!C27&amp;Sheet2!D27&amp;" "&amp;Sheet2!B27</f>
        <v>rename  28_recover_data_bond_pledge.sql 23_recover_data_bond_pledge.sql</v>
      </c>
    </row>
    <row r="28" spans="1:3" x14ac:dyDescent="0.3">
      <c r="A28" s="163" t="str">
        <f>Sheet2!A28&amp;Sheet2!C28&amp;Sheet2!D28&amp;" "&amp;Sheet2!B28</f>
        <v>rename  29_recover_data_bond_warrantor.sql 27_recover_data_bond_warrantor.sql</v>
      </c>
    </row>
    <row r="29" spans="1:3" x14ac:dyDescent="0.3">
      <c r="A29" s="163" t="str">
        <f>Sheet2!A29&amp;Sheet2!C29&amp;Sheet2!D29&amp;" "&amp;Sheet2!B29</f>
        <v>rename  30_recover_data_compy_incomestate.sql 28_recover_data_compy_incomestate.sql</v>
      </c>
    </row>
    <row r="30" spans="1:3" x14ac:dyDescent="0.3">
      <c r="A30" s="163" t="str">
        <f>Sheet2!A30&amp;Sheet2!C30&amp;Sheet2!D30&amp;" "&amp;Sheet2!B30</f>
        <v>rename  31_init_data_lkp_ratingcd_xw.sql 21_init_data_lkp_ratingcd_xw.sql</v>
      </c>
    </row>
    <row r="31" spans="1:3" x14ac:dyDescent="0.3">
      <c r="A31" s="163" t="str">
        <f>Sheet2!A31&amp;Sheet2!C31&amp;Sheet2!D31&amp;" "&amp;Sheet2!B31</f>
        <v>rename  32_init_data_lkp_model_bond_type.sql 20_init_data_lkp_model_bond_type.sql</v>
      </c>
    </row>
    <row r="32" spans="1:3" ht="16.5" x14ac:dyDescent="0.45">
      <c r="A32" s="163" t="str">
        <f>Sheet2!A32&amp;Sheet2!C32&amp;Sheet2!D32&amp;" "&amp;Sheet2!B32</f>
        <v>rename  33_init_data_lkp_finansubject_disp.sql 19_init_data_lkp_finansubject_disp.sql</v>
      </c>
      <c r="C32" s="164"/>
    </row>
    <row r="33" spans="1:3" ht="16.5" x14ac:dyDescent="0.45">
      <c r="A33" s="163" t="str">
        <f>Sheet2!A33&amp;Sheet2!C33&amp;Sheet2!D33&amp;" "&amp;Sheet2!B33</f>
        <v>rename  34_modify_data_bond_factor_option.sql 37_modify_data_bond_factor_option.sql</v>
      </c>
      <c r="C33" s="164"/>
    </row>
    <row r="34" spans="1:3" ht="16.5" x14ac:dyDescent="0.45">
      <c r="A34" s="163" t="str">
        <f>Sheet2!A34&amp;Sheet2!C34&amp;Sheet2!D34&amp;" "&amp;Sheet2!B34</f>
        <v>rename  35_modify_data_bond_rating_model.sql 31_modify_data_bond_rating_model.sql</v>
      </c>
      <c r="C34" s="164"/>
    </row>
    <row r="35" spans="1:3" ht="16.5" x14ac:dyDescent="0.45">
      <c r="A35" s="163" t="str">
        <f>Sheet2!A35&amp;Sheet2!C35&amp;Sheet2!D35&amp;" "&amp;Sheet2!B35</f>
        <v>rename  36_modify_data_lkp_model_bond_type.sql 35_modify_data_lkp_model_bond_type.sql</v>
      </c>
      <c r="C35" s="164"/>
    </row>
    <row r="36" spans="1:3" ht="16.5" x14ac:dyDescent="0.45">
      <c r="A36" s="163" t="str">
        <f>Sheet2!A36&amp;Sheet2!C36&amp;Sheet2!D36&amp;" "&amp;Sheet2!B36</f>
        <v>rename  37_modify_data_bond_pledge.sql 30_modify_data_bond_pledge.sql</v>
      </c>
      <c r="C36" s="164"/>
    </row>
    <row r="37" spans="1:3" ht="16.5" x14ac:dyDescent="0.45">
      <c r="A37" s="163" t="str">
        <f>Sheet2!A37&amp;Sheet2!C37&amp;Sheet2!D37&amp;" "&amp;Sheet2!B37</f>
        <v>rename  38_modify_data_bond_warrantor.sql 32_modify_data_bond_warrantor.sql</v>
      </c>
      <c r="C37" s="164"/>
    </row>
    <row r="38" spans="1:3" ht="16.5" x14ac:dyDescent="0.45">
      <c r="A38" s="163" t="str">
        <f>Sheet2!A38&amp;Sheet2!C38&amp;Sheet2!D38&amp;" "&amp;Sheet2!B38</f>
        <v>rename  39_modify_data_factor.sql 34_modify_data_factor.sql</v>
      </c>
      <c r="C38" s="164"/>
    </row>
    <row r="39" spans="1:3" x14ac:dyDescent="0.3">
      <c r="A39" s="163" t="str">
        <f>Sheet2!A39&amp;Sheet2!C39&amp;Sheet2!D39&amp;" "&amp;Sheet2!B39</f>
        <v>rename  40_modify_data_compy_factor_finance.sql 33_modify_data_compy_factor_finance.sql</v>
      </c>
    </row>
    <row r="40" spans="1:3" x14ac:dyDescent="0.3">
      <c r="A40" s="163" t="str">
        <f>Sheet2!A40&amp;Sheet2!C40&amp;Sheet2!D40&amp;" "&amp;Sheet2!B40</f>
        <v xml:space="preserve"> </v>
      </c>
    </row>
    <row r="41" spans="1:3" x14ac:dyDescent="0.3">
      <c r="A41" s="163" t="str">
        <f>Sheet2!A41&amp;Sheet2!C41&amp;Sheet2!D41&amp;" "&amp;Sheet2!B41</f>
        <v xml:space="preserve"> </v>
      </c>
    </row>
    <row r="42" spans="1:3" x14ac:dyDescent="0.3">
      <c r="A42" s="163" t="str">
        <f>Sheet2!A42&amp;Sheet2!C42&amp;Sheet2!D42&amp;" "&amp;Sheet2!B42</f>
        <v xml:space="preserve"> </v>
      </c>
    </row>
    <row r="43" spans="1:3" x14ac:dyDescent="0.3">
      <c r="A43" s="163" t="str">
        <f>Sheet2!A43&amp;Sheet2!C43&amp;Sheet2!D43&amp;" "&amp;Sheet2!B43</f>
        <v xml:space="preserve"> </v>
      </c>
    </row>
    <row r="44" spans="1:3" x14ac:dyDescent="0.3">
      <c r="A44" s="163" t="str">
        <f>Sheet2!A44&amp;Sheet2!C44&amp;Sheet2!D44&amp;" "&amp;Sheet2!B44</f>
        <v xml:space="preserve"> </v>
      </c>
    </row>
    <row r="45" spans="1:3" x14ac:dyDescent="0.3">
      <c r="A45" s="163" t="str">
        <f>Sheet2!A45&amp;Sheet2!C45&amp;Sheet2!D45&amp;" "&amp;Sheet2!B45</f>
        <v xml:space="preserve"> </v>
      </c>
    </row>
    <row r="46" spans="1:3" x14ac:dyDescent="0.3">
      <c r="A46" s="163" t="str">
        <f>Sheet2!A46&amp;Sheet2!C46&amp;Sheet2!D46&amp;" "&amp;Sheet2!B46</f>
        <v xml:space="preserve"> </v>
      </c>
    </row>
    <row r="47" spans="1:3" x14ac:dyDescent="0.3">
      <c r="A47" s="163" t="str">
        <f>Sheet2!A47&amp;Sheet2!C47&amp;Sheet2!D47&amp;" "&amp;Sheet2!B47</f>
        <v xml:space="preserve"> </v>
      </c>
    </row>
    <row r="48" spans="1:3" x14ac:dyDescent="0.3">
      <c r="A48" s="163" t="str">
        <f>Sheet2!A48&amp;Sheet2!C48&amp;Sheet2!D48&amp;" "&amp;Sheet2!B48</f>
        <v xml:space="preserve"> </v>
      </c>
    </row>
    <row r="49" spans="1:1" x14ac:dyDescent="0.3">
      <c r="A49" s="163" t="str">
        <f>Sheet2!A49&amp;Sheet2!C49&amp;Sheet2!D49&amp;" "&amp;Sheet2!B49</f>
        <v xml:space="preserve"> </v>
      </c>
    </row>
    <row r="50" spans="1:1" x14ac:dyDescent="0.3">
      <c r="A50" s="163" t="str">
        <f>Sheet2!A50&amp;Sheet2!C50&amp;Sheet2!D50&amp;" "&amp;Sheet2!B50</f>
        <v xml:space="preserve"> </v>
      </c>
    </row>
    <row r="51" spans="1:1" x14ac:dyDescent="0.3">
      <c r="A51" s="163" t="str">
        <f>Sheet2!A51&amp;Sheet2!C51&amp;Sheet2!D51&amp;" "&amp;Sheet2!B51</f>
        <v xml:space="preserve"> </v>
      </c>
    </row>
    <row r="52" spans="1:1" x14ac:dyDescent="0.3">
      <c r="A52" s="163" t="str">
        <f>Sheet2!A52&amp;Sheet2!C52&amp;Sheet2!D52&amp;" "&amp;Sheet2!B52</f>
        <v xml:space="preserve"> 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1" workbookViewId="0">
      <selection activeCell="E1" sqref="E1:E39"/>
    </sheetView>
  </sheetViews>
  <sheetFormatPr defaultRowHeight="14" x14ac:dyDescent="0.3"/>
  <cols>
    <col min="1" max="1" width="8.6640625" style="163"/>
    <col min="2" max="2" width="46.6640625" style="163" bestFit="1" customWidth="1"/>
    <col min="3" max="3" width="4.83203125" style="163" bestFit="1" customWidth="1"/>
    <col min="4" max="4" width="44.5" style="163" bestFit="1" customWidth="1"/>
    <col min="5" max="16384" width="8.6640625" style="163"/>
  </cols>
  <sheetData>
    <row r="1" spans="1:5" ht="16.5" x14ac:dyDescent="0.45">
      <c r="A1" s="163" t="s">
        <v>951</v>
      </c>
      <c r="B1" s="164" t="s">
        <v>818</v>
      </c>
      <c r="C1" s="164" t="s">
        <v>1028</v>
      </c>
      <c r="D1" s="163" t="s">
        <v>963</v>
      </c>
      <c r="E1" s="163" t="str">
        <f>A1&amp;B1&amp;C1&amp;D1</f>
        <v>rename 02_create_table_bond_factor_option.sql 02_create_table_bond_factor_option.sql</v>
      </c>
    </row>
    <row r="2" spans="1:5" ht="16.5" x14ac:dyDescent="0.45">
      <c r="A2" s="163" t="s">
        <v>951</v>
      </c>
      <c r="B2" s="164" t="s">
        <v>821</v>
      </c>
      <c r="C2" s="164" t="s">
        <v>1030</v>
      </c>
      <c r="D2" s="163" t="s">
        <v>964</v>
      </c>
      <c r="E2" s="163" t="str">
        <f t="shared" ref="E2:E39" si="0">A2&amp;B2&amp;C2&amp;D2</f>
        <v>rename 05_create_table_bond_rating_model.sql 03_create_table_bond_rating_model.sql</v>
      </c>
    </row>
    <row r="3" spans="1:5" ht="16.5" x14ac:dyDescent="0.45">
      <c r="A3" s="163" t="s">
        <v>952</v>
      </c>
      <c r="B3" s="164" t="s">
        <v>826</v>
      </c>
      <c r="C3" s="164" t="s">
        <v>1031</v>
      </c>
      <c r="D3" s="163" t="s">
        <v>965</v>
      </c>
      <c r="E3" s="163" t="str">
        <f t="shared" si="0"/>
        <v>rename 10_create_table_lkp_ratingcd_xw.sql 04_create_table_lkp_ratingcd_xw.sql</v>
      </c>
    </row>
    <row r="4" spans="1:5" ht="16.5" x14ac:dyDescent="0.45">
      <c r="A4" s="163" t="s">
        <v>953</v>
      </c>
      <c r="B4" s="164" t="s">
        <v>954</v>
      </c>
      <c r="C4" s="164" t="s">
        <v>1032</v>
      </c>
      <c r="D4" s="163" t="s">
        <v>829</v>
      </c>
      <c r="E4" s="163" t="str">
        <f t="shared" si="0"/>
        <v>rename create_table_user_activity.sql 05_create_table_user_activity.sql</v>
      </c>
    </row>
    <row r="5" spans="1:5" ht="16.5" x14ac:dyDescent="0.45">
      <c r="A5" s="163" t="s">
        <v>951</v>
      </c>
      <c r="B5" s="164" t="s">
        <v>827</v>
      </c>
      <c r="C5" s="164" t="s">
        <v>1033</v>
      </c>
      <c r="D5" s="163" t="s">
        <v>966</v>
      </c>
      <c r="E5" s="163" t="str">
        <f t="shared" si="0"/>
        <v>rename 11_create_table_rating_factor.sql 06_create_table_rating_factor.sql</v>
      </c>
    </row>
    <row r="6" spans="1:5" ht="16.5" x14ac:dyDescent="0.45">
      <c r="A6" s="163" t="s">
        <v>953</v>
      </c>
      <c r="B6" s="164" t="s">
        <v>820</v>
      </c>
      <c r="C6" s="164" t="s">
        <v>1034</v>
      </c>
      <c r="D6" s="163" t="s">
        <v>967</v>
      </c>
      <c r="E6" s="163" t="str">
        <f t="shared" si="0"/>
        <v>rename 04_create_table_bond_rating_factor.sql 07_create_table_bond_rating_factor.sql</v>
      </c>
    </row>
    <row r="7" spans="1:5" ht="16.5" x14ac:dyDescent="0.45">
      <c r="A7" s="163" t="s">
        <v>953</v>
      </c>
      <c r="B7" s="164" t="s">
        <v>825</v>
      </c>
      <c r="C7" s="164" t="s">
        <v>1035</v>
      </c>
      <c r="D7" s="163" t="s">
        <v>968</v>
      </c>
      <c r="E7" s="163" t="str">
        <f t="shared" si="0"/>
        <v>rename 09_create_table_lkp_model_bond_type.sql 08_create_table_lkp_model_bond_type.sql</v>
      </c>
    </row>
    <row r="8" spans="1:5" ht="16.5" x14ac:dyDescent="0.45">
      <c r="A8" s="163" t="s">
        <v>951</v>
      </c>
      <c r="B8" s="164" t="s">
        <v>822</v>
      </c>
      <c r="C8" s="164" t="s">
        <v>1036</v>
      </c>
      <c r="D8" s="163" t="s">
        <v>969</v>
      </c>
      <c r="E8" s="163" t="str">
        <f t="shared" si="0"/>
        <v>rename 06_create_table_bond_rating_record.sql 09_create_table_bond_rating_record.sql</v>
      </c>
    </row>
    <row r="9" spans="1:5" ht="16.5" x14ac:dyDescent="0.45">
      <c r="A9" s="163" t="s">
        <v>953</v>
      </c>
      <c r="B9" s="164" t="s">
        <v>819</v>
      </c>
      <c r="C9" s="164" t="s">
        <v>998</v>
      </c>
      <c r="D9" s="163" t="s">
        <v>970</v>
      </c>
      <c r="E9" s="163" t="str">
        <f t="shared" si="0"/>
        <v>rename 03_create_table_bond_pledge.sql 10_create_table_bond_pledge.sql</v>
      </c>
    </row>
    <row r="10" spans="1:5" ht="16.5" x14ac:dyDescent="0.45">
      <c r="A10" s="163" t="s">
        <v>951</v>
      </c>
      <c r="B10" s="164" t="s">
        <v>823</v>
      </c>
      <c r="C10" s="164" t="s">
        <v>999</v>
      </c>
      <c r="D10" s="163" t="s">
        <v>971</v>
      </c>
      <c r="E10" s="163" t="str">
        <f t="shared" si="0"/>
        <v>rename 07_create_table_bond_warrantor.sql 11_create_table_bond_warrantor.sql</v>
      </c>
    </row>
    <row r="11" spans="1:5" ht="16.5" x14ac:dyDescent="0.45">
      <c r="A11" s="163" t="s">
        <v>953</v>
      </c>
      <c r="B11" s="164" t="s">
        <v>824</v>
      </c>
      <c r="C11" s="164" t="s">
        <v>1000</v>
      </c>
      <c r="D11" s="163" t="s">
        <v>972</v>
      </c>
      <c r="E11" s="163" t="str">
        <f t="shared" si="0"/>
        <v>rename 08_create_table_compy_incomestate.sql 12_create_table_compy_incomestate.sql</v>
      </c>
    </row>
    <row r="12" spans="1:5" ht="16.5" x14ac:dyDescent="0.45">
      <c r="A12" s="163" t="s">
        <v>955</v>
      </c>
      <c r="B12" s="164" t="s">
        <v>868</v>
      </c>
      <c r="C12" s="164" t="s">
        <v>1001</v>
      </c>
      <c r="D12" s="163" t="s">
        <v>973</v>
      </c>
      <c r="E12" s="163" t="str">
        <f t="shared" si="0"/>
        <v>rename 12_create_quence_seq_lkp_finansubject_disp.sql 13_create_quence_seq_lkp_finansubject_disp.sql</v>
      </c>
    </row>
    <row r="13" spans="1:5" ht="16.5" x14ac:dyDescent="0.45">
      <c r="A13" s="163" t="s">
        <v>951</v>
      </c>
      <c r="B13" s="164" t="s">
        <v>956</v>
      </c>
      <c r="C13" s="164" t="s">
        <v>1002</v>
      </c>
      <c r="D13" s="163" t="s">
        <v>974</v>
      </c>
      <c r="E13" s="163" t="str">
        <f t="shared" si="0"/>
        <v>rename 13_create_view_vw_bond_rating_cacul.sql 14_create_view_vw_bond_rating_cacul.sql</v>
      </c>
    </row>
    <row r="14" spans="1:5" ht="16.5" x14ac:dyDescent="0.45">
      <c r="A14" s="163" t="s">
        <v>957</v>
      </c>
      <c r="B14" s="164" t="s">
        <v>874</v>
      </c>
      <c r="C14" s="164" t="s">
        <v>1003</v>
      </c>
      <c r="D14" s="163" t="s">
        <v>975</v>
      </c>
      <c r="E14" s="163" t="str">
        <f t="shared" si="0"/>
        <v>rename 14_create_view_vw_bond_rating_cacul_pledge.sql 15_create_view_vw_bond_rating_cacul_pledge.sql</v>
      </c>
    </row>
    <row r="15" spans="1:5" ht="16.5" x14ac:dyDescent="0.45">
      <c r="A15" s="163" t="s">
        <v>953</v>
      </c>
      <c r="B15" s="164" t="s">
        <v>876</v>
      </c>
      <c r="C15" s="164" t="s">
        <v>1004</v>
      </c>
      <c r="D15" s="163" t="s">
        <v>976</v>
      </c>
      <c r="E15" s="163" t="str">
        <f t="shared" si="0"/>
        <v>rename 15_create_view_vw_bond_rating_cacul_warrantor.sql 16_create_view_vw_bond_rating_cacul_warrantor.sql</v>
      </c>
    </row>
    <row r="16" spans="1:5" ht="16.5" x14ac:dyDescent="0.45">
      <c r="A16" s="163" t="s">
        <v>957</v>
      </c>
      <c r="B16" s="164" t="s">
        <v>958</v>
      </c>
      <c r="C16" s="164" t="s">
        <v>1005</v>
      </c>
      <c r="D16" s="163" t="s">
        <v>977</v>
      </c>
      <c r="E16" s="163" t="str">
        <f t="shared" si="0"/>
        <v>rename 16_create_view_vw_finance_subject.sql 17_create_view_vw_finance_subject.sql</v>
      </c>
    </row>
    <row r="17" spans="1:5" ht="16.5" x14ac:dyDescent="0.45">
      <c r="A17" s="163" t="s">
        <v>952</v>
      </c>
      <c r="B17" s="164" t="s">
        <v>959</v>
      </c>
      <c r="C17" s="164" t="s">
        <v>1006</v>
      </c>
      <c r="D17" s="163" t="s">
        <v>949</v>
      </c>
      <c r="E17" s="163" t="str">
        <f t="shared" si="0"/>
        <v>rename 17_create_view_vw_expired_rating.sql 18_create_view_vw_expired_rating.sql</v>
      </c>
    </row>
    <row r="18" spans="1:5" ht="16.5" x14ac:dyDescent="0.45">
      <c r="A18" s="163" t="s">
        <v>1039</v>
      </c>
      <c r="B18" s="164" t="s">
        <v>1038</v>
      </c>
      <c r="C18" s="164" t="s">
        <v>1007</v>
      </c>
      <c r="D18" s="163" t="s">
        <v>950</v>
      </c>
      <c r="E18" s="163" t="str">
        <f t="shared" si="0"/>
        <v>rename create_view_vw_compy_creditrating_latest.sql 19_create_view_vw_expired_rating.sql</v>
      </c>
    </row>
    <row r="19" spans="1:5" ht="16.5" x14ac:dyDescent="0.45">
      <c r="A19" s="163" t="s">
        <v>960</v>
      </c>
      <c r="B19" s="164" t="s">
        <v>961</v>
      </c>
      <c r="C19" s="164" t="s">
        <v>1008</v>
      </c>
      <c r="D19" s="163" t="s">
        <v>978</v>
      </c>
      <c r="E19" s="163" t="str">
        <f t="shared" si="0"/>
        <v>rename 18_create_mv_vw_compy_finanalarm.sql 20_create_mv_vw_compy_finanalarm.sql</v>
      </c>
    </row>
    <row r="20" spans="1:5" ht="16.5" x14ac:dyDescent="0.45">
      <c r="A20" s="163" t="s">
        <v>953</v>
      </c>
      <c r="B20" s="163" t="s">
        <v>835</v>
      </c>
      <c r="C20" s="164" t="s">
        <v>1009</v>
      </c>
      <c r="D20" s="163" t="s">
        <v>979</v>
      </c>
      <c r="E20" s="163" t="str">
        <f t="shared" si="0"/>
        <v>rename 22_recover_data_bond_factor_option.sql 21_recover_data_bond_factor_option.sql</v>
      </c>
    </row>
    <row r="21" spans="1:5" ht="16.5" x14ac:dyDescent="0.45">
      <c r="A21" s="163" t="s">
        <v>955</v>
      </c>
      <c r="B21" s="163" t="s">
        <v>838</v>
      </c>
      <c r="C21" s="164" t="s">
        <v>1010</v>
      </c>
      <c r="D21" s="163" t="s">
        <v>980</v>
      </c>
      <c r="E21" s="163" t="str">
        <f t="shared" si="0"/>
        <v>rename 25_recover_data_bond_rating_model.sql 22_recover_data_bond_rating_model.sql</v>
      </c>
    </row>
    <row r="22" spans="1:5" ht="16.5" x14ac:dyDescent="0.45">
      <c r="A22" s="163" t="s">
        <v>951</v>
      </c>
      <c r="B22" s="163" t="s">
        <v>842</v>
      </c>
      <c r="C22" s="164" t="s">
        <v>1011</v>
      </c>
      <c r="D22" s="163" t="s">
        <v>981</v>
      </c>
      <c r="E22" s="163" t="str">
        <f t="shared" si="0"/>
        <v>rename 29_recover_data_lkp_ratingcd_xw.sql 23_recover_data_lkp_ratingcd_xw.sql</v>
      </c>
    </row>
    <row r="23" spans="1:5" ht="16.5" x14ac:dyDescent="0.45">
      <c r="A23" s="163" t="s">
        <v>955</v>
      </c>
      <c r="B23" s="163" t="s">
        <v>847</v>
      </c>
      <c r="C23" s="164" t="s">
        <v>1012</v>
      </c>
      <c r="D23" s="163" t="s">
        <v>847</v>
      </c>
      <c r="E23" s="163" t="str">
        <f t="shared" si="0"/>
        <v>rename recover_data_user_activity.sql 24_recover_data_user_activity.sql</v>
      </c>
    </row>
    <row r="24" spans="1:5" ht="16.5" x14ac:dyDescent="0.45">
      <c r="A24" s="163" t="s">
        <v>957</v>
      </c>
      <c r="B24" s="163" t="s">
        <v>849</v>
      </c>
      <c r="C24" s="164" t="s">
        <v>1013</v>
      </c>
      <c r="D24" s="163" t="s">
        <v>982</v>
      </c>
      <c r="E24" s="163" t="str">
        <f t="shared" si="0"/>
        <v>rename 36_recover_data_rating_factor.sql 25_recover_data_rating_factor.sql</v>
      </c>
    </row>
    <row r="25" spans="1:5" ht="16.5" x14ac:dyDescent="0.45">
      <c r="A25" s="163" t="s">
        <v>951</v>
      </c>
      <c r="B25" s="163" t="s">
        <v>837</v>
      </c>
      <c r="C25" s="164" t="s">
        <v>1014</v>
      </c>
      <c r="D25" s="163" t="s">
        <v>983</v>
      </c>
      <c r="E25" s="163" t="str">
        <f t="shared" si="0"/>
        <v>rename 24_recover_data_bond_rating_factor.sql 26_recover_data_bond_rating_factor.sql</v>
      </c>
    </row>
    <row r="26" spans="1:5" ht="16.5" x14ac:dyDescent="0.45">
      <c r="A26" s="163" t="s">
        <v>951</v>
      </c>
      <c r="B26" s="163" t="s">
        <v>839</v>
      </c>
      <c r="C26" s="164" t="s">
        <v>1015</v>
      </c>
      <c r="D26" s="163" t="s">
        <v>984</v>
      </c>
      <c r="E26" s="163" t="str">
        <f t="shared" si="0"/>
        <v>rename 26_recover_data_bond_rating_record.sql 27_recover_data_bond_rating_record.sql</v>
      </c>
    </row>
    <row r="27" spans="1:5" ht="16.5" x14ac:dyDescent="0.45">
      <c r="A27" s="163" t="s">
        <v>951</v>
      </c>
      <c r="B27" s="163" t="s">
        <v>836</v>
      </c>
      <c r="C27" s="164" t="s">
        <v>1016</v>
      </c>
      <c r="D27" s="163" t="s">
        <v>985</v>
      </c>
      <c r="E27" s="163" t="str">
        <f t="shared" si="0"/>
        <v>rename 23_recover_data_bond_pledge.sql 28_recover_data_bond_pledge.sql</v>
      </c>
    </row>
    <row r="28" spans="1:5" ht="16.5" x14ac:dyDescent="0.45">
      <c r="A28" s="163" t="s">
        <v>960</v>
      </c>
      <c r="B28" s="163" t="s">
        <v>840</v>
      </c>
      <c r="C28" s="164" t="s">
        <v>1017</v>
      </c>
      <c r="D28" s="163" t="s">
        <v>986</v>
      </c>
      <c r="E28" s="163" t="str">
        <f t="shared" si="0"/>
        <v>rename 27_recover_data_bond_warrantor.sql 29_recover_data_bond_warrantor.sql</v>
      </c>
    </row>
    <row r="29" spans="1:5" ht="16.5" x14ac:dyDescent="0.45">
      <c r="A29" s="163" t="s">
        <v>953</v>
      </c>
      <c r="B29" s="163" t="s">
        <v>841</v>
      </c>
      <c r="C29" s="164" t="s">
        <v>1018</v>
      </c>
      <c r="D29" s="163" t="s">
        <v>987</v>
      </c>
      <c r="E29" s="163" t="str">
        <f t="shared" si="0"/>
        <v>rename 28_recover_data_compy_incomestate.sql 30_recover_data_compy_incomestate.sql</v>
      </c>
    </row>
    <row r="30" spans="1:5" ht="16.5" x14ac:dyDescent="0.45">
      <c r="A30" s="163" t="s">
        <v>957</v>
      </c>
      <c r="B30" s="163" t="s">
        <v>834</v>
      </c>
      <c r="C30" s="164" t="s">
        <v>1019</v>
      </c>
      <c r="D30" s="163" t="s">
        <v>988</v>
      </c>
      <c r="E30" s="163" t="str">
        <f t="shared" si="0"/>
        <v>rename 21_init_data_lkp_ratingcd_xw.sql 31_init_data_lkp_ratingcd_xw.sql</v>
      </c>
    </row>
    <row r="31" spans="1:5" ht="16.5" x14ac:dyDescent="0.45">
      <c r="A31" s="163" t="s">
        <v>953</v>
      </c>
      <c r="B31" s="163" t="s">
        <v>833</v>
      </c>
      <c r="C31" s="164" t="s">
        <v>1020</v>
      </c>
      <c r="D31" s="163" t="s">
        <v>989</v>
      </c>
      <c r="E31" s="163" t="str">
        <f t="shared" si="0"/>
        <v>rename 20_init_data_lkp_model_bond_type.sql 32_init_data_lkp_model_bond_type.sql</v>
      </c>
    </row>
    <row r="32" spans="1:5" ht="16.5" x14ac:dyDescent="0.45">
      <c r="A32" s="163" t="s">
        <v>953</v>
      </c>
      <c r="B32" s="163" t="s">
        <v>832</v>
      </c>
      <c r="C32" s="164" t="s">
        <v>1021</v>
      </c>
      <c r="D32" s="163" t="s">
        <v>990</v>
      </c>
      <c r="E32" s="163" t="str">
        <f t="shared" si="0"/>
        <v>rename 19_init_data_lkp_finansubject_disp.sql 33_init_data_lkp_finansubject_disp.sql</v>
      </c>
    </row>
    <row r="33" spans="1:5" ht="16.5" x14ac:dyDescent="0.45">
      <c r="A33" s="163" t="s">
        <v>952</v>
      </c>
      <c r="B33" s="164" t="s">
        <v>962</v>
      </c>
      <c r="C33" s="164" t="s">
        <v>1022</v>
      </c>
      <c r="D33" s="163" t="s">
        <v>991</v>
      </c>
      <c r="E33" s="163" t="str">
        <f t="shared" si="0"/>
        <v>rename 37_modify_data_bond_factor_option.sql 34_modify_data_bond_factor_option.sql</v>
      </c>
    </row>
    <row r="34" spans="1:5" ht="16.5" x14ac:dyDescent="0.45">
      <c r="A34" s="163" t="s">
        <v>951</v>
      </c>
      <c r="B34" s="164" t="s">
        <v>859</v>
      </c>
      <c r="C34" s="164" t="s">
        <v>1023</v>
      </c>
      <c r="D34" s="163" t="s">
        <v>992</v>
      </c>
      <c r="E34" s="163" t="str">
        <f t="shared" si="0"/>
        <v>rename 31_modify_data_bond_rating_model.sql 35_modify_data_bond_rating_model.sql</v>
      </c>
    </row>
    <row r="35" spans="1:5" ht="16.5" x14ac:dyDescent="0.45">
      <c r="A35" s="163" t="s">
        <v>951</v>
      </c>
      <c r="B35" s="164" t="s">
        <v>863</v>
      </c>
      <c r="C35" s="164" t="s">
        <v>1024</v>
      </c>
      <c r="D35" s="163" t="s">
        <v>993</v>
      </c>
      <c r="E35" s="163" t="str">
        <f t="shared" si="0"/>
        <v>rename 35_modify_data_lkp_model_bond_type.sql 36_modify_data_lkp_model_bond_type.sql</v>
      </c>
    </row>
    <row r="36" spans="1:5" ht="16.5" x14ac:dyDescent="0.45">
      <c r="A36" s="163" t="s">
        <v>955</v>
      </c>
      <c r="B36" s="164" t="s">
        <v>858</v>
      </c>
      <c r="C36" s="164" t="s">
        <v>1025</v>
      </c>
      <c r="D36" s="163" t="s">
        <v>994</v>
      </c>
      <c r="E36" s="163" t="str">
        <f t="shared" si="0"/>
        <v>rename 30_modify_data_bond_pledge.sql 37_modify_data_bond_pledge.sql</v>
      </c>
    </row>
    <row r="37" spans="1:5" ht="16.5" x14ac:dyDescent="0.45">
      <c r="A37" s="163" t="s">
        <v>951</v>
      </c>
      <c r="B37" s="164" t="s">
        <v>860</v>
      </c>
      <c r="C37" s="164" t="s">
        <v>1026</v>
      </c>
      <c r="D37" s="163" t="s">
        <v>995</v>
      </c>
      <c r="E37" s="163" t="str">
        <f t="shared" si="0"/>
        <v>rename 32_modify_data_bond_warrantor.sql 38_modify_data_bond_warrantor.sql</v>
      </c>
    </row>
    <row r="38" spans="1:5" ht="16.5" x14ac:dyDescent="0.45">
      <c r="A38" s="163" t="s">
        <v>951</v>
      </c>
      <c r="B38" s="164" t="s">
        <v>862</v>
      </c>
      <c r="C38" s="164" t="s">
        <v>1027</v>
      </c>
      <c r="D38" s="163" t="s">
        <v>996</v>
      </c>
      <c r="E38" s="163" t="str">
        <f t="shared" si="0"/>
        <v>rename 34_modify_data_factor.sql 39_modify_data_factor.sql</v>
      </c>
    </row>
    <row r="39" spans="1:5" ht="16.5" x14ac:dyDescent="0.45">
      <c r="A39" s="163" t="s">
        <v>951</v>
      </c>
      <c r="B39" s="164" t="s">
        <v>861</v>
      </c>
      <c r="C39" s="164" t="s">
        <v>1029</v>
      </c>
      <c r="D39" s="163" t="s">
        <v>997</v>
      </c>
      <c r="E39" s="163" t="str">
        <f t="shared" si="0"/>
        <v>rename 33_modify_data_compy_factor_finance.sql 40_modify_data_compy_factor_finance.sql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9" sqref="B1:B19"/>
    </sheetView>
  </sheetViews>
  <sheetFormatPr defaultRowHeight="14" x14ac:dyDescent="0.3"/>
  <cols>
    <col min="1" max="1" width="12" bestFit="1" customWidth="1"/>
    <col min="2" max="2" width="44" bestFit="1" customWidth="1"/>
  </cols>
  <sheetData>
    <row r="1" spans="1:2" x14ac:dyDescent="0.3">
      <c r="A1" t="s">
        <v>1062</v>
      </c>
      <c r="B1" t="s">
        <v>1063</v>
      </c>
    </row>
    <row r="2" spans="1:2" x14ac:dyDescent="0.3">
      <c r="A2" t="s">
        <v>1062</v>
      </c>
      <c r="B2" t="s">
        <v>1064</v>
      </c>
    </row>
    <row r="3" spans="1:2" x14ac:dyDescent="0.3">
      <c r="A3" t="s">
        <v>1062</v>
      </c>
      <c r="B3" t="s">
        <v>1065</v>
      </c>
    </row>
    <row r="4" spans="1:2" x14ac:dyDescent="0.3">
      <c r="A4" t="s">
        <v>1062</v>
      </c>
      <c r="B4" t="s">
        <v>1066</v>
      </c>
    </row>
    <row r="5" spans="1:2" x14ac:dyDescent="0.3">
      <c r="A5" t="s">
        <v>1062</v>
      </c>
      <c r="B5" t="s">
        <v>1067</v>
      </c>
    </row>
    <row r="6" spans="1:2" x14ac:dyDescent="0.3">
      <c r="A6" t="s">
        <v>1062</v>
      </c>
      <c r="B6" t="s">
        <v>1068</v>
      </c>
    </row>
    <row r="7" spans="1:2" x14ac:dyDescent="0.3">
      <c r="A7" t="s">
        <v>1062</v>
      </c>
      <c r="B7" t="s">
        <v>1069</v>
      </c>
    </row>
    <row r="8" spans="1:2" x14ac:dyDescent="0.3">
      <c r="A8" t="s">
        <v>1062</v>
      </c>
      <c r="B8" t="s">
        <v>1070</v>
      </c>
    </row>
    <row r="9" spans="1:2" x14ac:dyDescent="0.3">
      <c r="A9" t="s">
        <v>1062</v>
      </c>
      <c r="B9" t="s">
        <v>1071</v>
      </c>
    </row>
    <row r="10" spans="1:2" x14ac:dyDescent="0.3">
      <c r="A10" t="s">
        <v>1062</v>
      </c>
      <c r="B10" t="s">
        <v>1072</v>
      </c>
    </row>
    <row r="11" spans="1:2" x14ac:dyDescent="0.3">
      <c r="A11" t="s">
        <v>1062</v>
      </c>
      <c r="B11" t="s">
        <v>1073</v>
      </c>
    </row>
    <row r="12" spans="1:2" x14ac:dyDescent="0.3">
      <c r="A12" t="s">
        <v>1062</v>
      </c>
      <c r="B12" t="s">
        <v>1074</v>
      </c>
    </row>
    <row r="13" spans="1:2" x14ac:dyDescent="0.3">
      <c r="A13" t="s">
        <v>1062</v>
      </c>
      <c r="B13" t="s">
        <v>1075</v>
      </c>
    </row>
    <row r="14" spans="1:2" x14ac:dyDescent="0.3">
      <c r="A14" t="s">
        <v>1062</v>
      </c>
      <c r="B14" t="s">
        <v>1076</v>
      </c>
    </row>
    <row r="15" spans="1:2" x14ac:dyDescent="0.3">
      <c r="A15" t="s">
        <v>1062</v>
      </c>
      <c r="B15" t="s">
        <v>1077</v>
      </c>
    </row>
    <row r="16" spans="1:2" x14ac:dyDescent="0.3">
      <c r="A16" t="s">
        <v>1062</v>
      </c>
      <c r="B16" t="s">
        <v>1078</v>
      </c>
    </row>
    <row r="17" spans="1:2" x14ac:dyDescent="0.3">
      <c r="A17" t="s">
        <v>1062</v>
      </c>
      <c r="B17" t="s">
        <v>1079</v>
      </c>
    </row>
    <row r="18" spans="1:2" x14ac:dyDescent="0.3">
      <c r="A18" t="s">
        <v>1062</v>
      </c>
      <c r="B18" t="s">
        <v>1080</v>
      </c>
    </row>
    <row r="19" spans="1:2" x14ac:dyDescent="0.3">
      <c r="A19" t="s">
        <v>1062</v>
      </c>
      <c r="B19" t="s">
        <v>1081</v>
      </c>
    </row>
    <row r="20" spans="1:2" x14ac:dyDescent="0.3">
      <c r="A20" t="s">
        <v>1062</v>
      </c>
      <c r="B20" t="s">
        <v>1040</v>
      </c>
    </row>
    <row r="21" spans="1:2" x14ac:dyDescent="0.3">
      <c r="A21" t="s">
        <v>1062</v>
      </c>
      <c r="B21" t="s">
        <v>1041</v>
      </c>
    </row>
    <row r="22" spans="1:2" x14ac:dyDescent="0.3">
      <c r="A22" t="s">
        <v>1062</v>
      </c>
      <c r="B22" t="s">
        <v>1042</v>
      </c>
    </row>
    <row r="23" spans="1:2" x14ac:dyDescent="0.3">
      <c r="A23" t="s">
        <v>1062</v>
      </c>
      <c r="B23" t="s">
        <v>1043</v>
      </c>
    </row>
    <row r="24" spans="1:2" x14ac:dyDescent="0.3">
      <c r="A24" t="s">
        <v>1062</v>
      </c>
      <c r="B24" t="s">
        <v>1044</v>
      </c>
    </row>
    <row r="25" spans="1:2" x14ac:dyDescent="0.3">
      <c r="A25" t="s">
        <v>1062</v>
      </c>
      <c r="B25" t="s">
        <v>1045</v>
      </c>
    </row>
    <row r="26" spans="1:2" x14ac:dyDescent="0.3">
      <c r="A26" t="s">
        <v>1062</v>
      </c>
      <c r="B26" t="s">
        <v>1046</v>
      </c>
    </row>
    <row r="27" spans="1:2" x14ac:dyDescent="0.3">
      <c r="A27" t="s">
        <v>1062</v>
      </c>
      <c r="B27" t="s">
        <v>1047</v>
      </c>
    </row>
    <row r="28" spans="1:2" x14ac:dyDescent="0.3">
      <c r="A28" t="s">
        <v>1062</v>
      </c>
      <c r="B28" t="s">
        <v>1048</v>
      </c>
    </row>
    <row r="29" spans="1:2" x14ac:dyDescent="0.3">
      <c r="A29" t="s">
        <v>1062</v>
      </c>
      <c r="B29" t="s">
        <v>1049</v>
      </c>
    </row>
    <row r="30" spans="1:2" x14ac:dyDescent="0.3">
      <c r="A30" t="s">
        <v>1062</v>
      </c>
      <c r="B30" t="s">
        <v>1050</v>
      </c>
    </row>
    <row r="31" spans="1:2" x14ac:dyDescent="0.3">
      <c r="A31" t="s">
        <v>1062</v>
      </c>
      <c r="B31" t="s">
        <v>1051</v>
      </c>
    </row>
    <row r="32" spans="1:2" x14ac:dyDescent="0.3">
      <c r="A32" t="s">
        <v>1062</v>
      </c>
      <c r="B32" t="s">
        <v>1052</v>
      </c>
    </row>
    <row r="33" spans="1:2" x14ac:dyDescent="0.3">
      <c r="A33" t="s">
        <v>1062</v>
      </c>
      <c r="B33" t="s">
        <v>1053</v>
      </c>
    </row>
    <row r="34" spans="1:2" x14ac:dyDescent="0.3">
      <c r="A34" t="s">
        <v>1062</v>
      </c>
      <c r="B34" t="s">
        <v>1054</v>
      </c>
    </row>
    <row r="35" spans="1:2" x14ac:dyDescent="0.3">
      <c r="A35" t="s">
        <v>1062</v>
      </c>
      <c r="B35" t="s">
        <v>1055</v>
      </c>
    </row>
    <row r="36" spans="1:2" x14ac:dyDescent="0.3">
      <c r="A36" t="s">
        <v>1062</v>
      </c>
      <c r="B36" t="s">
        <v>1056</v>
      </c>
    </row>
    <row r="37" spans="1:2" x14ac:dyDescent="0.3">
      <c r="A37" t="s">
        <v>1062</v>
      </c>
      <c r="B37" t="s">
        <v>1057</v>
      </c>
    </row>
    <row r="38" spans="1:2" x14ac:dyDescent="0.3">
      <c r="A38" t="s">
        <v>1062</v>
      </c>
      <c r="B38" t="s">
        <v>1058</v>
      </c>
    </row>
    <row r="39" spans="1:2" x14ac:dyDescent="0.3">
      <c r="A39" t="s">
        <v>1062</v>
      </c>
      <c r="B39" t="s">
        <v>1059</v>
      </c>
    </row>
    <row r="40" spans="1:2" x14ac:dyDescent="0.3">
      <c r="A40" t="s">
        <v>1062</v>
      </c>
      <c r="B40" t="s">
        <v>1060</v>
      </c>
    </row>
    <row r="41" spans="1:2" x14ac:dyDescent="0.3">
      <c r="A41" t="s">
        <v>1062</v>
      </c>
      <c r="B41" t="s">
        <v>1061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2" sqref="G22"/>
    </sheetView>
  </sheetViews>
  <sheetFormatPr defaultRowHeight="16.5" x14ac:dyDescent="0.45"/>
  <cols>
    <col min="1" max="1" width="29.83203125" style="161" bestFit="1" customWidth="1"/>
    <col min="2" max="2" width="16.9140625" style="161" customWidth="1"/>
    <col min="3" max="3" width="52.58203125" style="161" bestFit="1" customWidth="1"/>
    <col min="4" max="4" width="45.83203125" style="161" hidden="1" customWidth="1"/>
    <col min="5" max="5" width="78.25" style="161" bestFit="1" customWidth="1"/>
    <col min="6" max="6" width="75.08203125" style="161" hidden="1" customWidth="1"/>
    <col min="7" max="7" width="42.83203125" style="161" bestFit="1" customWidth="1"/>
    <col min="8" max="8" width="36.83203125" style="161" bestFit="1" customWidth="1"/>
    <col min="9" max="9" width="34.4140625" style="161" bestFit="1" customWidth="1"/>
    <col min="10" max="10" width="38.08203125" style="161" bestFit="1" customWidth="1"/>
    <col min="11" max="16384" width="8.6640625" style="161"/>
  </cols>
  <sheetData>
    <row r="1" spans="1:10" x14ac:dyDescent="0.45">
      <c r="A1" s="162" t="s">
        <v>815</v>
      </c>
      <c r="B1" s="162" t="s">
        <v>816</v>
      </c>
      <c r="C1" s="162" t="s">
        <v>909</v>
      </c>
      <c r="D1" s="162"/>
      <c r="E1" s="162" t="s">
        <v>910</v>
      </c>
      <c r="F1" s="162"/>
      <c r="G1" s="162" t="s">
        <v>828</v>
      </c>
      <c r="H1" s="162" t="s">
        <v>831</v>
      </c>
      <c r="I1" s="162" t="s">
        <v>851</v>
      </c>
      <c r="J1" s="162" t="s">
        <v>857</v>
      </c>
    </row>
    <row r="2" spans="1:10" ht="33" x14ac:dyDescent="0.45">
      <c r="A2" s="162" t="s">
        <v>500</v>
      </c>
      <c r="B2" s="162" t="s">
        <v>817</v>
      </c>
      <c r="C2" s="162" t="s">
        <v>915</v>
      </c>
      <c r="D2" s="162" t="s">
        <v>936</v>
      </c>
      <c r="E2" s="165" t="s">
        <v>886</v>
      </c>
      <c r="F2" s="165" t="s">
        <v>898</v>
      </c>
      <c r="G2" s="162" t="s">
        <v>818</v>
      </c>
      <c r="H2" s="162" t="s">
        <v>846</v>
      </c>
      <c r="I2" s="162"/>
      <c r="J2" s="162" t="s">
        <v>867</v>
      </c>
    </row>
    <row r="3" spans="1:10" ht="49.5" x14ac:dyDescent="0.45">
      <c r="A3" s="162" t="s">
        <v>394</v>
      </c>
      <c r="B3" s="162" t="s">
        <v>817</v>
      </c>
      <c r="C3" s="162" t="s">
        <v>916</v>
      </c>
      <c r="D3" s="162" t="s">
        <v>932</v>
      </c>
      <c r="E3" s="165" t="s">
        <v>887</v>
      </c>
      <c r="F3" s="165" t="s">
        <v>895</v>
      </c>
      <c r="G3" s="162" t="s">
        <v>821</v>
      </c>
      <c r="H3" s="162" t="s">
        <v>843</v>
      </c>
      <c r="I3" s="162"/>
      <c r="J3" s="162" t="s">
        <v>859</v>
      </c>
    </row>
    <row r="4" spans="1:10" ht="49.5" x14ac:dyDescent="0.45">
      <c r="A4" s="162" t="s">
        <v>501</v>
      </c>
      <c r="B4" s="162" t="s">
        <v>817</v>
      </c>
      <c r="C4" s="162" t="s">
        <v>918</v>
      </c>
      <c r="D4" s="162" t="s">
        <v>931</v>
      </c>
      <c r="E4" s="165" t="s">
        <v>888</v>
      </c>
      <c r="F4" s="165" t="s">
        <v>894</v>
      </c>
      <c r="G4" s="162" t="s">
        <v>826</v>
      </c>
      <c r="H4" s="162" t="s">
        <v>842</v>
      </c>
      <c r="I4" s="162" t="s">
        <v>852</v>
      </c>
      <c r="J4" s="162"/>
    </row>
    <row r="5" spans="1:10" ht="33" x14ac:dyDescent="0.45">
      <c r="A5" s="162" t="s">
        <v>502</v>
      </c>
      <c r="B5" s="162" t="s">
        <v>817</v>
      </c>
      <c r="C5" s="162" t="s">
        <v>938</v>
      </c>
      <c r="D5" s="162" t="s">
        <v>939</v>
      </c>
      <c r="E5" s="165" t="s">
        <v>905</v>
      </c>
      <c r="F5" s="166" t="s">
        <v>943</v>
      </c>
      <c r="G5" s="162" t="s">
        <v>830</v>
      </c>
      <c r="H5" s="162" t="s">
        <v>848</v>
      </c>
      <c r="I5" s="162"/>
      <c r="J5" s="162"/>
    </row>
    <row r="6" spans="1:10" ht="33" x14ac:dyDescent="0.45">
      <c r="A6" s="162" t="s">
        <v>503</v>
      </c>
      <c r="B6" s="162" t="s">
        <v>817</v>
      </c>
      <c r="C6" s="162" t="s">
        <v>914</v>
      </c>
      <c r="D6" s="162" t="s">
        <v>935</v>
      </c>
      <c r="E6" s="165" t="s">
        <v>885</v>
      </c>
      <c r="F6" s="166" t="s">
        <v>908</v>
      </c>
      <c r="G6" s="162" t="s">
        <v>827</v>
      </c>
      <c r="H6" s="162" t="s">
        <v>850</v>
      </c>
      <c r="I6" s="162"/>
      <c r="J6" s="162"/>
    </row>
    <row r="7" spans="1:10" ht="49.5" x14ac:dyDescent="0.45">
      <c r="A7" s="162" t="s">
        <v>504</v>
      </c>
      <c r="B7" s="162" t="s">
        <v>817</v>
      </c>
      <c r="C7" s="162" t="s">
        <v>913</v>
      </c>
      <c r="D7" s="162" t="s">
        <v>934</v>
      </c>
      <c r="E7" s="165" t="s">
        <v>907</v>
      </c>
      <c r="F7" s="165" t="s">
        <v>897</v>
      </c>
      <c r="G7" s="162" t="s">
        <v>820</v>
      </c>
      <c r="H7" s="162" t="s">
        <v>844</v>
      </c>
      <c r="I7" s="162"/>
      <c r="J7" s="162"/>
    </row>
    <row r="8" spans="1:10" x14ac:dyDescent="0.45">
      <c r="A8" s="162" t="s">
        <v>802</v>
      </c>
      <c r="B8" s="162" t="s">
        <v>817</v>
      </c>
      <c r="C8" s="162" t="s">
        <v>911</v>
      </c>
      <c r="D8" s="162"/>
      <c r="E8" s="162"/>
      <c r="F8" s="162"/>
      <c r="G8" s="162" t="s">
        <v>825</v>
      </c>
      <c r="H8" s="162"/>
      <c r="I8" s="162" t="s">
        <v>853</v>
      </c>
      <c r="J8" s="162" t="s">
        <v>863</v>
      </c>
    </row>
    <row r="9" spans="1:10" ht="49.5" x14ac:dyDescent="0.45">
      <c r="A9" s="162" t="s">
        <v>505</v>
      </c>
      <c r="B9" s="162" t="s">
        <v>817</v>
      </c>
      <c r="C9" s="162" t="s">
        <v>912</v>
      </c>
      <c r="D9" s="162" t="s">
        <v>933</v>
      </c>
      <c r="E9" s="165" t="s">
        <v>884</v>
      </c>
      <c r="F9" s="165" t="s">
        <v>896</v>
      </c>
      <c r="G9" s="162" t="s">
        <v>822</v>
      </c>
      <c r="H9" s="162" t="s">
        <v>839</v>
      </c>
      <c r="I9" s="162"/>
      <c r="J9" s="162"/>
    </row>
    <row r="10" spans="1:10" ht="33" x14ac:dyDescent="0.45">
      <c r="A10" s="162" t="s">
        <v>518</v>
      </c>
      <c r="B10" s="162" t="s">
        <v>817</v>
      </c>
      <c r="C10" s="162" t="s">
        <v>917</v>
      </c>
      <c r="D10" s="162" t="s">
        <v>929</v>
      </c>
      <c r="E10" s="165" t="s">
        <v>891</v>
      </c>
      <c r="F10" s="165" t="s">
        <v>892</v>
      </c>
      <c r="G10" s="162" t="s">
        <v>819</v>
      </c>
      <c r="H10" s="162" t="s">
        <v>845</v>
      </c>
      <c r="I10" s="162"/>
      <c r="J10" s="162" t="s">
        <v>858</v>
      </c>
    </row>
    <row r="11" spans="1:10" ht="49.5" x14ac:dyDescent="0.45">
      <c r="A11" s="162" t="s">
        <v>506</v>
      </c>
      <c r="B11" s="162" t="s">
        <v>817</v>
      </c>
      <c r="C11" s="162" t="s">
        <v>919</v>
      </c>
      <c r="D11" s="162" t="s">
        <v>930</v>
      </c>
      <c r="E11" s="165" t="s">
        <v>889</v>
      </c>
      <c r="F11" s="165" t="s">
        <v>893</v>
      </c>
      <c r="G11" s="162" t="s">
        <v>823</v>
      </c>
      <c r="H11" s="162" t="s">
        <v>840</v>
      </c>
      <c r="I11" s="162"/>
      <c r="J11" s="162" t="s">
        <v>860</v>
      </c>
    </row>
    <row r="12" spans="1:10" ht="33" x14ac:dyDescent="0.45">
      <c r="A12" s="162" t="s">
        <v>790</v>
      </c>
      <c r="B12" s="162" t="s">
        <v>817</v>
      </c>
      <c r="C12" s="162" t="s">
        <v>922</v>
      </c>
      <c r="D12" s="162" t="s">
        <v>941</v>
      </c>
      <c r="E12" s="165" t="s">
        <v>902</v>
      </c>
      <c r="F12" s="166" t="s">
        <v>940</v>
      </c>
      <c r="G12" s="162" t="s">
        <v>824</v>
      </c>
      <c r="H12" s="162" t="s">
        <v>841</v>
      </c>
      <c r="I12" s="162"/>
      <c r="J12" s="162"/>
    </row>
    <row r="13" spans="1:10" ht="33" x14ac:dyDescent="0.45">
      <c r="A13" s="162" t="s">
        <v>855</v>
      </c>
      <c r="B13" s="162" t="s">
        <v>856</v>
      </c>
      <c r="C13" s="162" t="s">
        <v>923</v>
      </c>
      <c r="D13" s="162"/>
      <c r="E13" s="165" t="s">
        <v>906</v>
      </c>
      <c r="F13" s="167"/>
      <c r="G13" s="162"/>
      <c r="H13" s="162"/>
      <c r="I13" s="162" t="s">
        <v>854</v>
      </c>
      <c r="J13" s="162"/>
    </row>
    <row r="14" spans="1:10" x14ac:dyDescent="0.45">
      <c r="A14" s="162" t="s">
        <v>864</v>
      </c>
      <c r="B14" s="162" t="s">
        <v>865</v>
      </c>
      <c r="C14" s="162" t="s">
        <v>920</v>
      </c>
      <c r="D14" s="162"/>
      <c r="E14" s="166" t="s">
        <v>903</v>
      </c>
      <c r="F14" s="162"/>
      <c r="G14" s="162"/>
      <c r="H14" s="162"/>
      <c r="I14" s="162"/>
      <c r="J14" s="162" t="s">
        <v>862</v>
      </c>
    </row>
    <row r="15" spans="1:10" x14ac:dyDescent="0.45">
      <c r="A15" s="162" t="s">
        <v>866</v>
      </c>
      <c r="B15" s="162" t="s">
        <v>865</v>
      </c>
      <c r="C15" s="162" t="s">
        <v>921</v>
      </c>
      <c r="D15" s="162"/>
      <c r="E15" s="166" t="s">
        <v>904</v>
      </c>
      <c r="F15" s="162"/>
      <c r="G15" s="162"/>
      <c r="H15" s="162"/>
      <c r="I15" s="162"/>
      <c r="J15" s="162" t="s">
        <v>861</v>
      </c>
    </row>
    <row r="16" spans="1:10" x14ac:dyDescent="0.45">
      <c r="A16" s="162" t="s">
        <v>869</v>
      </c>
      <c r="B16" s="162" t="s">
        <v>870</v>
      </c>
      <c r="C16" s="162" t="s">
        <v>937</v>
      </c>
      <c r="D16" s="162"/>
      <c r="E16" s="166" t="s">
        <v>899</v>
      </c>
      <c r="F16" s="162"/>
      <c r="G16" s="162" t="s">
        <v>868</v>
      </c>
      <c r="H16" s="162"/>
      <c r="I16" s="162"/>
      <c r="J16" s="162"/>
    </row>
    <row r="17" spans="1:10" x14ac:dyDescent="0.45">
      <c r="A17" s="162" t="s">
        <v>872</v>
      </c>
      <c r="B17" s="162" t="s">
        <v>873</v>
      </c>
      <c r="C17" s="162" t="s">
        <v>942</v>
      </c>
      <c r="D17" s="162"/>
      <c r="E17" s="166" t="s">
        <v>890</v>
      </c>
      <c r="F17" s="162"/>
      <c r="G17" s="162" t="s">
        <v>871</v>
      </c>
      <c r="H17" s="162"/>
      <c r="I17" s="162"/>
      <c r="J17" s="162"/>
    </row>
    <row r="18" spans="1:10" x14ac:dyDescent="0.45">
      <c r="A18" s="162" t="s">
        <v>875</v>
      </c>
      <c r="B18" s="162" t="s">
        <v>873</v>
      </c>
      <c r="C18" s="162" t="s">
        <v>927</v>
      </c>
      <c r="D18" s="162"/>
      <c r="E18" s="162"/>
      <c r="F18" s="162"/>
      <c r="G18" s="162" t="s">
        <v>874</v>
      </c>
      <c r="H18" s="162"/>
      <c r="I18" s="162"/>
      <c r="J18" s="162"/>
    </row>
    <row r="19" spans="1:10" x14ac:dyDescent="0.45">
      <c r="A19" s="162" t="s">
        <v>877</v>
      </c>
      <c r="B19" s="162" t="s">
        <v>873</v>
      </c>
      <c r="C19" s="162" t="s">
        <v>928</v>
      </c>
      <c r="D19" s="162"/>
      <c r="E19" s="162"/>
      <c r="F19" s="162"/>
      <c r="G19" s="162" t="s">
        <v>876</v>
      </c>
      <c r="H19" s="162"/>
      <c r="I19" s="162"/>
      <c r="J19" s="162"/>
    </row>
    <row r="20" spans="1:10" x14ac:dyDescent="0.45">
      <c r="A20" s="162" t="s">
        <v>879</v>
      </c>
      <c r="B20" s="162" t="s">
        <v>873</v>
      </c>
      <c r="C20" s="162" t="s">
        <v>925</v>
      </c>
      <c r="D20" s="162"/>
      <c r="E20" s="166" t="s">
        <v>900</v>
      </c>
      <c r="F20" s="162"/>
      <c r="G20" s="162" t="s">
        <v>878</v>
      </c>
      <c r="H20" s="162"/>
      <c r="I20" s="162"/>
      <c r="J20" s="162"/>
    </row>
    <row r="21" spans="1:10" x14ac:dyDescent="0.45">
      <c r="A21" s="162" t="s">
        <v>880</v>
      </c>
      <c r="B21" s="162" t="s">
        <v>873</v>
      </c>
      <c r="C21" s="162" t="s">
        <v>924</v>
      </c>
      <c r="D21" s="162"/>
      <c r="E21" s="166" t="s">
        <v>946</v>
      </c>
      <c r="F21" s="162"/>
      <c r="G21" s="162" t="s">
        <v>948</v>
      </c>
      <c r="H21" s="162"/>
      <c r="I21" s="162"/>
      <c r="J21" s="162"/>
    </row>
    <row r="22" spans="1:10" x14ac:dyDescent="0.45">
      <c r="A22" s="162" t="s">
        <v>944</v>
      </c>
      <c r="B22" s="162" t="s">
        <v>873</v>
      </c>
      <c r="C22" s="162" t="s">
        <v>945</v>
      </c>
      <c r="D22" s="162"/>
      <c r="E22" s="166" t="s">
        <v>947</v>
      </c>
      <c r="F22" s="162"/>
      <c r="G22" s="162" t="s">
        <v>1037</v>
      </c>
      <c r="H22" s="162"/>
      <c r="I22" s="162"/>
      <c r="J22" s="162"/>
    </row>
    <row r="23" spans="1:10" x14ac:dyDescent="0.45">
      <c r="A23" s="162" t="s">
        <v>882</v>
      </c>
      <c r="B23" s="162" t="s">
        <v>883</v>
      </c>
      <c r="C23" s="162" t="s">
        <v>926</v>
      </c>
      <c r="D23" s="162"/>
      <c r="E23" s="166" t="s">
        <v>901</v>
      </c>
      <c r="F23" s="162"/>
      <c r="G23" s="162" t="s">
        <v>881</v>
      </c>
      <c r="H23" s="162"/>
      <c r="I23" s="162"/>
      <c r="J23" s="16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4"/>
  <sheetViews>
    <sheetView workbookViewId="0"/>
  </sheetViews>
  <sheetFormatPr defaultColWidth="9" defaultRowHeight="13" x14ac:dyDescent="0.35"/>
  <cols>
    <col min="1" max="1" width="11.83203125" style="22" bestFit="1" customWidth="1"/>
    <col min="2" max="2" width="15.58203125" style="22" customWidth="1"/>
    <col min="3" max="3" width="14.58203125" style="22" customWidth="1"/>
    <col min="4" max="4" width="9" style="22"/>
    <col min="5" max="5" width="36.33203125" style="22" customWidth="1"/>
    <col min="6" max="16384" width="9" style="22"/>
  </cols>
  <sheetData>
    <row r="1" spans="1:5" x14ac:dyDescent="0.35">
      <c r="A1" s="40" t="s">
        <v>0</v>
      </c>
    </row>
    <row r="2" spans="1:5" x14ac:dyDescent="0.35">
      <c r="A2" s="40"/>
    </row>
    <row r="3" spans="1:5" x14ac:dyDescent="0.35">
      <c r="A3" s="23" t="s">
        <v>1</v>
      </c>
      <c r="B3" s="23" t="s">
        <v>813</v>
      </c>
      <c r="C3" s="24"/>
      <c r="D3" s="24"/>
    </row>
    <row r="4" spans="1:5" x14ac:dyDescent="0.35">
      <c r="A4" s="25"/>
      <c r="C4" s="24"/>
      <c r="D4" s="24"/>
    </row>
    <row r="5" spans="1:5" ht="13.5" x14ac:dyDescent="0.35">
      <c r="A5" s="26" t="s">
        <v>2</v>
      </c>
      <c r="B5" s="26" t="s">
        <v>3</v>
      </c>
      <c r="C5" s="26" t="s">
        <v>4</v>
      </c>
      <c r="D5" s="27" t="s">
        <v>5</v>
      </c>
      <c r="E5" s="27" t="s">
        <v>6</v>
      </c>
    </row>
    <row r="6" spans="1:5" x14ac:dyDescent="0.35">
      <c r="A6" s="28" t="s">
        <v>7</v>
      </c>
      <c r="B6" s="28" t="s">
        <v>8</v>
      </c>
      <c r="C6" s="28" t="s">
        <v>9</v>
      </c>
      <c r="D6" s="29" t="s">
        <v>10</v>
      </c>
      <c r="E6" s="28"/>
    </row>
    <row r="7" spans="1:5" x14ac:dyDescent="0.35">
      <c r="A7" s="30" t="s">
        <v>11</v>
      </c>
      <c r="B7" s="30" t="s">
        <v>12</v>
      </c>
      <c r="C7" s="28" t="s">
        <v>13</v>
      </c>
      <c r="D7" s="29" t="s">
        <v>10</v>
      </c>
      <c r="E7" s="30"/>
    </row>
    <row r="8" spans="1:5" x14ac:dyDescent="0.35">
      <c r="A8" s="30" t="s">
        <v>14</v>
      </c>
      <c r="B8" s="30" t="s">
        <v>15</v>
      </c>
      <c r="C8" s="28" t="s">
        <v>16</v>
      </c>
      <c r="D8" s="29" t="s">
        <v>17</v>
      </c>
      <c r="E8" s="30"/>
    </row>
    <row r="9" spans="1:5" ht="26" x14ac:dyDescent="0.35">
      <c r="A9" s="30" t="s">
        <v>18</v>
      </c>
      <c r="B9" s="30" t="s">
        <v>19</v>
      </c>
      <c r="C9" s="30" t="s">
        <v>9</v>
      </c>
      <c r="D9" s="29"/>
      <c r="E9" s="30"/>
    </row>
    <row r="10" spans="1:5" x14ac:dyDescent="0.35">
      <c r="A10" s="30" t="s">
        <v>20</v>
      </c>
      <c r="B10" s="30" t="s">
        <v>21</v>
      </c>
      <c r="C10" s="30" t="s">
        <v>22</v>
      </c>
      <c r="D10" s="29" t="s">
        <v>23</v>
      </c>
      <c r="E10" s="30"/>
    </row>
    <row r="11" spans="1:5" x14ac:dyDescent="0.35">
      <c r="A11" s="30" t="s">
        <v>24</v>
      </c>
      <c r="B11" s="30" t="s">
        <v>25</v>
      </c>
      <c r="C11" s="30" t="s">
        <v>26</v>
      </c>
      <c r="D11" s="29"/>
      <c r="E11" s="30"/>
    </row>
    <row r="12" spans="1:5" x14ac:dyDescent="0.35">
      <c r="A12" s="31" t="s">
        <v>27</v>
      </c>
      <c r="B12" s="31" t="s">
        <v>28</v>
      </c>
      <c r="C12" s="32" t="s">
        <v>29</v>
      </c>
      <c r="D12" s="23"/>
      <c r="E12" s="30"/>
    </row>
    <row r="13" spans="1:5" x14ac:dyDescent="0.35">
      <c r="A13" s="33" t="s">
        <v>30</v>
      </c>
      <c r="B13" s="31" t="s">
        <v>31</v>
      </c>
      <c r="C13" s="32" t="s">
        <v>29</v>
      </c>
      <c r="D13" s="29"/>
      <c r="E13" s="30"/>
    </row>
    <row r="14" spans="1:5" x14ac:dyDescent="0.35">
      <c r="A14" s="33" t="s">
        <v>32</v>
      </c>
      <c r="B14" s="31" t="s">
        <v>33</v>
      </c>
      <c r="C14" s="32" t="s">
        <v>34</v>
      </c>
      <c r="D14" s="29"/>
      <c r="E14" s="34"/>
    </row>
    <row r="15" spans="1:5" x14ac:dyDescent="0.35">
      <c r="A15" s="33" t="s">
        <v>35</v>
      </c>
      <c r="B15" s="30" t="s">
        <v>36</v>
      </c>
      <c r="C15" s="30" t="s">
        <v>37</v>
      </c>
      <c r="D15" s="29"/>
      <c r="E15" s="34"/>
    </row>
    <row r="16" spans="1:5" x14ac:dyDescent="0.35">
      <c r="A16" s="33" t="s">
        <v>38</v>
      </c>
      <c r="B16" s="30" t="s">
        <v>39</v>
      </c>
      <c r="C16" s="30" t="s">
        <v>40</v>
      </c>
      <c r="D16" s="29" t="s">
        <v>23</v>
      </c>
      <c r="E16" s="34"/>
    </row>
    <row r="17" spans="1:5" x14ac:dyDescent="0.35">
      <c r="A17" s="23" t="s">
        <v>41</v>
      </c>
      <c r="B17" s="23" t="s">
        <v>42</v>
      </c>
      <c r="C17" s="30" t="s">
        <v>43</v>
      </c>
      <c r="D17" s="35" t="s">
        <v>10</v>
      </c>
      <c r="E17" s="34" t="s">
        <v>44</v>
      </c>
    </row>
    <row r="18" spans="1:5" x14ac:dyDescent="0.35">
      <c r="A18" s="30" t="s">
        <v>45</v>
      </c>
      <c r="B18" s="30" t="s">
        <v>46</v>
      </c>
      <c r="C18" s="32" t="s">
        <v>47</v>
      </c>
      <c r="D18" s="29" t="s">
        <v>10</v>
      </c>
      <c r="E18" s="30"/>
    </row>
    <row r="19" spans="1:5" x14ac:dyDescent="0.35">
      <c r="A19" s="36"/>
      <c r="C19" s="37"/>
      <c r="D19" s="24"/>
    </row>
    <row r="20" spans="1:5" x14ac:dyDescent="0.35">
      <c r="D20" s="24"/>
    </row>
    <row r="21" spans="1:5" x14ac:dyDescent="0.35">
      <c r="D21" s="24"/>
    </row>
    <row r="22" spans="1:5" x14ac:dyDescent="0.35">
      <c r="A22" s="38"/>
    </row>
    <row r="23" spans="1:5" ht="13.5" x14ac:dyDescent="0.4">
      <c r="A23" s="39"/>
      <c r="C23" s="37"/>
      <c r="D23" s="24"/>
    </row>
    <row r="24" spans="1:5" ht="13.5" x14ac:dyDescent="0.4">
      <c r="A24" s="39"/>
    </row>
  </sheetData>
  <phoneticPr fontId="2" type="noConversion"/>
  <hyperlinks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tabSelected="1" workbookViewId="0">
      <selection activeCell="E22" sqref="E22"/>
    </sheetView>
  </sheetViews>
  <sheetFormatPr defaultColWidth="9" defaultRowHeight="13" x14ac:dyDescent="0.35"/>
  <cols>
    <col min="1" max="1" width="11.83203125" style="22" bestFit="1" customWidth="1"/>
    <col min="2" max="2" width="17.5" style="22" customWidth="1"/>
    <col min="3" max="3" width="14" style="22" customWidth="1"/>
    <col min="4" max="4" width="8.58203125" style="22" customWidth="1"/>
    <col min="5" max="5" width="60.5" style="22" customWidth="1"/>
    <col min="6" max="16384" width="9" style="22"/>
  </cols>
  <sheetData>
    <row r="1" spans="1:5" x14ac:dyDescent="0.35">
      <c r="A1" s="40" t="s">
        <v>0</v>
      </c>
      <c r="B1" s="41"/>
      <c r="C1" s="41"/>
      <c r="D1" s="41"/>
      <c r="E1" s="42"/>
    </row>
    <row r="2" spans="1:5" ht="26" x14ac:dyDescent="0.35">
      <c r="A2" s="31" t="s">
        <v>48</v>
      </c>
      <c r="B2" s="31" t="s">
        <v>812</v>
      </c>
      <c r="D2" s="41"/>
      <c r="E2" s="42"/>
    </row>
    <row r="3" spans="1:5" x14ac:dyDescent="0.35">
      <c r="A3" s="41"/>
      <c r="B3" s="41"/>
      <c r="C3" s="41"/>
      <c r="D3" s="41"/>
      <c r="E3" s="42"/>
    </row>
    <row r="4" spans="1:5" ht="13.5" x14ac:dyDescent="0.35">
      <c r="A4" s="43" t="s">
        <v>2</v>
      </c>
      <c r="B4" s="44" t="s">
        <v>49</v>
      </c>
      <c r="C4" s="43" t="s">
        <v>50</v>
      </c>
      <c r="D4" s="43"/>
      <c r="E4" s="43" t="s">
        <v>51</v>
      </c>
    </row>
    <row r="5" spans="1:5" ht="26" x14ac:dyDescent="0.35">
      <c r="A5" s="28" t="s">
        <v>52</v>
      </c>
      <c r="B5" s="28" t="s">
        <v>53</v>
      </c>
      <c r="C5" s="28" t="s">
        <v>54</v>
      </c>
      <c r="D5" s="29" t="s">
        <v>55</v>
      </c>
      <c r="E5" s="33" t="s">
        <v>56</v>
      </c>
    </row>
    <row r="6" spans="1:5" x14ac:dyDescent="0.35">
      <c r="A6" s="30" t="s">
        <v>7</v>
      </c>
      <c r="B6" s="30" t="s">
        <v>57</v>
      </c>
      <c r="C6" s="28" t="s">
        <v>58</v>
      </c>
      <c r="D6" s="29" t="s">
        <v>59</v>
      </c>
      <c r="E6" s="23" t="s">
        <v>60</v>
      </c>
    </row>
    <row r="7" spans="1:5" x14ac:dyDescent="0.35">
      <c r="A7" s="45" t="s">
        <v>130</v>
      </c>
      <c r="B7" s="46" t="s">
        <v>1082</v>
      </c>
      <c r="C7" s="47" t="s">
        <v>132</v>
      </c>
      <c r="D7" s="48" t="s">
        <v>10</v>
      </c>
      <c r="E7" s="49" t="s">
        <v>133</v>
      </c>
    </row>
    <row r="8" spans="1:5" x14ac:dyDescent="0.35">
      <c r="A8" s="30" t="s">
        <v>61</v>
      </c>
      <c r="B8" s="30" t="s">
        <v>62</v>
      </c>
      <c r="C8" s="28" t="s">
        <v>63</v>
      </c>
      <c r="D8" s="29"/>
      <c r="E8" s="23"/>
    </row>
    <row r="9" spans="1:5" x14ac:dyDescent="0.35">
      <c r="A9" s="30" t="s">
        <v>64</v>
      </c>
      <c r="B9" s="30" t="s">
        <v>65</v>
      </c>
      <c r="C9" s="28" t="s">
        <v>66</v>
      </c>
      <c r="D9" s="29"/>
      <c r="E9" s="23"/>
    </row>
    <row r="10" spans="1:5" x14ac:dyDescent="0.35">
      <c r="A10" s="30" t="s">
        <v>67</v>
      </c>
      <c r="B10" s="30" t="s">
        <v>68</v>
      </c>
      <c r="C10" s="30" t="s">
        <v>37</v>
      </c>
      <c r="D10" s="29" t="s">
        <v>23</v>
      </c>
      <c r="E10" s="50"/>
    </row>
    <row r="11" spans="1:5" x14ac:dyDescent="0.35">
      <c r="A11" s="30" t="s">
        <v>69</v>
      </c>
      <c r="B11" s="30" t="s">
        <v>70</v>
      </c>
      <c r="C11" s="30" t="s">
        <v>71</v>
      </c>
      <c r="D11" s="29" t="s">
        <v>23</v>
      </c>
      <c r="E11" s="50"/>
    </row>
    <row r="12" spans="1:5" x14ac:dyDescent="0.35">
      <c r="A12" s="30" t="s">
        <v>72</v>
      </c>
      <c r="B12" s="30" t="s">
        <v>73</v>
      </c>
      <c r="C12" s="30" t="s">
        <v>71</v>
      </c>
      <c r="D12" s="29"/>
      <c r="E12" s="50"/>
    </row>
    <row r="13" spans="1:5" x14ac:dyDescent="0.35">
      <c r="A13" s="33" t="s">
        <v>32</v>
      </c>
      <c r="B13" s="31" t="s">
        <v>74</v>
      </c>
      <c r="C13" s="32" t="s">
        <v>75</v>
      </c>
      <c r="D13" s="29"/>
      <c r="E13" s="50"/>
    </row>
    <row r="14" spans="1:5" x14ac:dyDescent="0.35">
      <c r="A14" s="33" t="s">
        <v>76</v>
      </c>
      <c r="B14" s="30" t="s">
        <v>77</v>
      </c>
      <c r="C14" s="30" t="s">
        <v>37</v>
      </c>
      <c r="D14" s="29"/>
      <c r="E14" s="50"/>
    </row>
    <row r="15" spans="1:5" x14ac:dyDescent="0.35">
      <c r="A15" s="33" t="s">
        <v>78</v>
      </c>
      <c r="B15" s="30" t="s">
        <v>79</v>
      </c>
      <c r="C15" s="30" t="s">
        <v>80</v>
      </c>
      <c r="D15" s="29" t="s">
        <v>23</v>
      </c>
      <c r="E15" s="23"/>
    </row>
    <row r="16" spans="1:5" x14ac:dyDescent="0.35">
      <c r="A16" s="23" t="s">
        <v>81</v>
      </c>
      <c r="B16" s="23" t="s">
        <v>82</v>
      </c>
      <c r="C16" s="30" t="s">
        <v>83</v>
      </c>
      <c r="D16" s="35" t="s">
        <v>10</v>
      </c>
      <c r="E16" s="23" t="s">
        <v>84</v>
      </c>
    </row>
    <row r="17" spans="1:5" x14ac:dyDescent="0.35">
      <c r="A17" s="30" t="s">
        <v>45</v>
      </c>
      <c r="B17" s="30" t="s">
        <v>85</v>
      </c>
      <c r="C17" s="32" t="s">
        <v>86</v>
      </c>
      <c r="D17" s="29" t="s">
        <v>10</v>
      </c>
      <c r="E17" s="23"/>
    </row>
    <row r="20" spans="1:5" ht="13.5" x14ac:dyDescent="0.4">
      <c r="A20" s="39"/>
    </row>
    <row r="21" spans="1:5" ht="13.5" x14ac:dyDescent="0.4">
      <c r="A21" s="39"/>
    </row>
  </sheetData>
  <phoneticPr fontId="4" type="noConversion"/>
  <hyperlinks>
    <hyperlink ref="E10"/>
    <hyperlink ref="A1" location="目录!A1" display="返回目录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大纲</vt:lpstr>
      <vt:lpstr>修改记录</vt:lpstr>
      <vt:lpstr>目录</vt:lpstr>
      <vt:lpstr>Sheet3</vt:lpstr>
      <vt:lpstr>Sheet2</vt:lpstr>
      <vt:lpstr>Sheet4</vt:lpstr>
      <vt:lpstr>脚本清单</vt:lpstr>
      <vt:lpstr>债券指标表</vt:lpstr>
      <vt:lpstr>债券指标档位表</vt:lpstr>
      <vt:lpstr>债券评级模型表</vt:lpstr>
      <vt:lpstr>债券评级子模型表</vt:lpstr>
      <vt:lpstr>评级代码映射表</vt:lpstr>
      <vt:lpstr>用户行为日志表</vt:lpstr>
      <vt:lpstr>评级指标值表</vt:lpstr>
      <vt:lpstr>债券评级指标表</vt:lpstr>
      <vt:lpstr>模型支持债券类型表</vt:lpstr>
      <vt:lpstr>债券评级记录表</vt:lpstr>
      <vt:lpstr>债券抵质押品</vt:lpstr>
      <vt:lpstr>债券担保人</vt:lpstr>
      <vt:lpstr>利润表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chinacsci</dc:creator>
  <cp:lastModifiedBy>李睿</cp:lastModifiedBy>
  <dcterms:created xsi:type="dcterms:W3CDTF">2018-04-19T06:53:16Z</dcterms:created>
  <dcterms:modified xsi:type="dcterms:W3CDTF">2018-06-12T06:05:31Z</dcterms:modified>
</cp:coreProperties>
</file>