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客户\招银资管\交付数据\数据\招银资管_入库数据版本管理\招银资管_新发债主体_version20180529\"/>
    </mc:Choice>
  </mc:AlternateContent>
  <bookViews>
    <workbookView xWindow="0" yWindow="0" windowWidth="17510" windowHeight="11090" tabRatio="502" activeTab="2"/>
  </bookViews>
  <sheets>
    <sheet name="打分卡定义" sheetId="1" r:id="rId1"/>
    <sheet name="指标清单" sheetId="3" r:id="rId2"/>
    <sheet name="收数模板" sheetId="21" r:id="rId3"/>
    <sheet name="更新记录" sheetId="22" r:id="rId4"/>
    <sheet name="核心金融牌照排序" sheetId="8" r:id="rId5"/>
    <sheet name="金融牌照" sheetId="7" r:id="rId6"/>
    <sheet name="dropdown" sheetId="6" r:id="rId7"/>
    <sheet name="Sheet5" sheetId="19" r:id="rId8"/>
    <sheet name="删-企业清单" sheetId="2" r:id="rId9"/>
    <sheet name="地区排序" sheetId="11" r:id="rId10"/>
  </sheets>
  <externalReferences>
    <externalReference r:id="rId11"/>
  </externalReferences>
  <definedNames>
    <definedName name="_xlnm._FilterDatabase" localSheetId="9" hidden="1">地区排序!$A$3:$F$36</definedName>
    <definedName name="_xlnm._FilterDatabase" localSheetId="4" hidden="1">核心金融牌照排序!$A$1:$S$164</definedName>
    <definedName name="_xlnm._FilterDatabase" localSheetId="5" hidden="1">金融牌照!$A$1:$E$23</definedName>
    <definedName name="_xlnm._FilterDatabase" localSheetId="8" hidden="1">'删-企业清单'!$A$1:$I$34</definedName>
    <definedName name="_xlnm._FilterDatabase" localSheetId="2" hidden="1">收数模板!$A$3:$GL$3</definedName>
  </definedNames>
  <calcPr calcId="162913"/>
</workbook>
</file>

<file path=xl/calcChain.xml><?xml version="1.0" encoding="utf-8"?>
<calcChain xmlns="http://schemas.openxmlformats.org/spreadsheetml/2006/main">
  <c r="H5" i="2" l="1"/>
  <c r="I12" i="2"/>
  <c r="I20" i="2"/>
  <c r="H31" i="2"/>
  <c r="I13" i="2"/>
  <c r="G7" i="2"/>
  <c r="I19" i="2"/>
  <c r="H3" i="2"/>
  <c r="G24" i="2"/>
  <c r="I16" i="2"/>
  <c r="G12" i="2"/>
  <c r="H12" i="2"/>
  <c r="I8" i="2"/>
  <c r="H18" i="2"/>
  <c r="G16" i="2"/>
  <c r="H15" i="2"/>
  <c r="H17" i="2"/>
  <c r="G32" i="2"/>
  <c r="I11" i="2"/>
  <c r="I28" i="2"/>
  <c r="I9" i="2"/>
  <c r="I14" i="2"/>
  <c r="I30" i="2"/>
  <c r="G11" i="2"/>
  <c r="G8" i="2"/>
  <c r="H13" i="2"/>
  <c r="I32" i="2"/>
  <c r="G29" i="2"/>
  <c r="G9" i="2"/>
  <c r="I4" i="2"/>
  <c r="G33" i="2"/>
  <c r="I31" i="2"/>
  <c r="I22" i="2"/>
  <c r="H7" i="2"/>
  <c r="H9" i="2"/>
  <c r="G14" i="2"/>
  <c r="I5" i="2"/>
  <c r="H26" i="2"/>
  <c r="G4" i="2"/>
  <c r="H2" i="2"/>
  <c r="G25" i="2"/>
  <c r="G31" i="2"/>
  <c r="I18" i="2"/>
  <c r="G13" i="2"/>
  <c r="H14" i="2"/>
  <c r="G17" i="2"/>
  <c r="I34" i="2"/>
  <c r="H34" i="2"/>
  <c r="G26" i="2"/>
  <c r="H29" i="2"/>
  <c r="G2" i="2"/>
  <c r="H11" i="2"/>
  <c r="I21" i="2"/>
  <c r="G22" i="2"/>
  <c r="I25" i="2"/>
  <c r="G30" i="2"/>
  <c r="G20" i="2"/>
  <c r="H6" i="2"/>
  <c r="H25" i="2"/>
  <c r="H4" i="2"/>
  <c r="H22" i="2"/>
  <c r="G15" i="2"/>
  <c r="H30" i="2"/>
  <c r="H32" i="2"/>
  <c r="I2" i="2"/>
  <c r="I33" i="2"/>
  <c r="I10" i="2"/>
  <c r="I6" i="2"/>
  <c r="I23" i="2"/>
  <c r="H27" i="2"/>
  <c r="H20" i="2"/>
  <c r="H24" i="2"/>
  <c r="H21" i="2"/>
  <c r="I3" i="2"/>
  <c r="G18" i="2"/>
  <c r="G6" i="2"/>
  <c r="H10" i="2"/>
  <c r="G28" i="2"/>
  <c r="I29" i="2"/>
  <c r="I26" i="2"/>
  <c r="H33" i="2"/>
  <c r="G23" i="2"/>
  <c r="G19" i="2"/>
  <c r="G10" i="2"/>
  <c r="H16" i="2"/>
  <c r="H19" i="2"/>
  <c r="G27" i="2"/>
  <c r="H23" i="2"/>
  <c r="I27" i="2"/>
  <c r="H8" i="2"/>
  <c r="I24" i="2"/>
  <c r="H28" i="2"/>
  <c r="G3" i="2"/>
  <c r="G21" i="2"/>
  <c r="G34" i="2"/>
  <c r="I15" i="2"/>
  <c r="I7" i="2"/>
  <c r="G5" i="2"/>
  <c r="I17" i="2"/>
</calcChain>
</file>

<file path=xl/sharedStrings.xml><?xml version="1.0" encoding="utf-8"?>
<sst xmlns="http://schemas.openxmlformats.org/spreadsheetml/2006/main" count="2115" uniqueCount="1034">
  <si>
    <t>打分卡名称</t>
  </si>
  <si>
    <t>定义</t>
  </si>
  <si>
    <t>金融通用</t>
  </si>
  <si>
    <t>金融通用企业为非银行、非券商、非信托、非保险且不符合收息企业敞口、股权投资敞口定义的其他金融类企业</t>
  </si>
  <si>
    <t>风险类别</t>
  </si>
  <si>
    <t>指标大类</t>
  </si>
  <si>
    <t>指标分类</t>
  </si>
  <si>
    <t>指标</t>
  </si>
  <si>
    <t>指标定义</t>
  </si>
  <si>
    <t>经济含义</t>
  </si>
  <si>
    <t>档位</t>
  </si>
  <si>
    <t>档位说明</t>
  </si>
  <si>
    <t>档位规则</t>
  </si>
  <si>
    <t>备注</t>
  </si>
  <si>
    <t>经营风险</t>
  </si>
  <si>
    <t>外部支持</t>
  </si>
  <si>
    <t>股东支持</t>
  </si>
  <si>
    <t>股权结构_金融</t>
  </si>
  <si>
    <t>实际控制人的性质及控股比例</t>
  </si>
  <si>
    <t>拥有国家或地方政府背景的企业，更容易获得各种优惠政策，同时业务的运营发展也会受益于政府支持，在面临经济的不确定因素时，更容易得到政府救助。且通常持股比例越大，其救助意愿更强。</t>
  </si>
  <si>
    <t>发达地区省直辖市及省会城市、计划单列市国资委控股企业</t>
  </si>
  <si>
    <t>北京、上海、天津、重庆、江苏、浙江、广东、福建、四川、大连、宁波、厦门、青岛、深圳</t>
  </si>
  <si>
    <t>其他地区国资委控股企业、优质外资或民营企业</t>
  </si>
  <si>
    <t>集体企业、一般外资或民营企业等</t>
  </si>
  <si>
    <t>竞争实力</t>
  </si>
  <si>
    <t>金融牌照质量</t>
  </si>
  <si>
    <t>金融牌照数量和种类</t>
  </si>
  <si>
    <t>企业拥有的金融牌照种类越丰富，数量越多，开展业务的能力和服务范围越广，企业的竞争实力越强。</t>
  </si>
  <si>
    <t>旗下控股子公司有三种或以上银行、券商、保险、信托牌照或旗下控股子公司有两种银行、券商、保险、信托牌照且二类牌照数量不少于2个</t>
  </si>
  <si>
    <t>旗下控股子公司有两种银行、券商、保险、信托牌照且二类牌照数量未超过两个或旗下控股子公司有一种银行、券商、保险、信托牌照且二类牌照数量不少于2个</t>
  </si>
  <si>
    <t>旗下控股子公司有银行、券商、保险或信托牌照中的一种且二类牌照数量未超过两个</t>
  </si>
  <si>
    <t>旗下控股子公司无银行、券商、保险或信托牌照</t>
  </si>
  <si>
    <t>核心子公司市场地位</t>
  </si>
  <si>
    <t>核心子公司市场地位越高，公司的经营能力越强。</t>
  </si>
  <si>
    <t>核心子公司市场地位优秀</t>
  </si>
  <si>
    <t>核心子公司市场地位良好</t>
  </si>
  <si>
    <t>核心子公司市场地位一般</t>
  </si>
  <si>
    <t>核心子公司市场地位较弱</t>
  </si>
  <si>
    <t>业务运营</t>
  </si>
  <si>
    <t>经营年限</t>
  </si>
  <si>
    <t>企业成立至今的年限</t>
  </si>
  <si>
    <t>企业成立的时间越久，企业累计的行业经验，公司管理运营经验越丰富，公司经营风险相对越低。</t>
  </si>
  <si>
    <t>&gt;20年</t>
  </si>
  <si>
    <t>(10年,20年]</t>
  </si>
  <si>
    <t>(5年,10年]</t>
  </si>
  <si>
    <t>&lt;=5年</t>
  </si>
  <si>
    <t>经营区域范围</t>
  </si>
  <si>
    <t>企业主要的服务范围</t>
  </si>
  <si>
    <t>企业经营服务的范围越广，企业的规模越大，企业潜在的服务客户越大，客户的信用风险越低。</t>
  </si>
  <si>
    <t>经营区域覆盖国内部分省份或地区</t>
  </si>
  <si>
    <t>经营区域集中在单一区域</t>
  </si>
  <si>
    <t>融资能力</t>
  </si>
  <si>
    <t>银行授信额度占比</t>
  </si>
  <si>
    <t>银行授信总额度/所有者权益</t>
  </si>
  <si>
    <t>从相对层面考察银行对企业资质的认可程度，银行授信总额/所有者权益越高，银行对其资质的认可度越大，侧面反映企业资质越优秀。</t>
  </si>
  <si>
    <t>企业管理</t>
  </si>
  <si>
    <t>内部治理</t>
  </si>
  <si>
    <t>归属于母公司的所有者权益/所有者权益</t>
  </si>
  <si>
    <t>母公司对子公司的控股力度越强，子公司对母公司的收入和利润贡献越有保障，母公司的信用资质越高</t>
  </si>
  <si>
    <t>财务风险</t>
  </si>
  <si>
    <t>规模</t>
  </si>
  <si>
    <t>所有者权益（亿元）</t>
  </si>
  <si>
    <t>所有者权益</t>
  </si>
  <si>
    <t>所有者权益，值越大，抗风险能力越强</t>
  </si>
  <si>
    <t>盈利能力</t>
  </si>
  <si>
    <t>总资产收益率</t>
  </si>
  <si>
    <t>净利润*2/(本期期末资产总计+上期期末资产总计）</t>
  </si>
  <si>
    <t>净资产收益率是指净利润与资产总计的比率，它反映每1元总资产创造的净利润，值越大，盈利能力越强</t>
  </si>
  <si>
    <t>(4%,6%]</t>
  </si>
  <si>
    <t>(2%,4%]</t>
  </si>
  <si>
    <t>资产结构</t>
  </si>
  <si>
    <t>杠杆率</t>
  </si>
  <si>
    <t>资产负债率</t>
  </si>
  <si>
    <t>负债总计/资产总计</t>
  </si>
  <si>
    <t>资产负债率反映了企业的债务水平，值越大，债务水平越高</t>
  </si>
  <si>
    <t>偿债能力</t>
  </si>
  <si>
    <t>短期偿债能力</t>
  </si>
  <si>
    <t>流动比率</t>
  </si>
  <si>
    <t>流动资产/流动负债</t>
  </si>
  <si>
    <t>流动比率反应了企业的流动性，比值越大，流动性越强</t>
  </si>
  <si>
    <t>(150%,200%]</t>
  </si>
  <si>
    <t>(100%,150%]</t>
  </si>
  <si>
    <t>成长性</t>
  </si>
  <si>
    <t>净资产增长率</t>
  </si>
  <si>
    <t>所有者权益同比增长率指所有者权益增长率，比率越大，所有者权益增长越快</t>
  </si>
  <si>
    <t>(15%,25%]</t>
  </si>
  <si>
    <t>(0,15%]</t>
  </si>
  <si>
    <t>模型外调整</t>
  </si>
  <si>
    <t>受限资产</t>
  </si>
  <si>
    <t>受限资产占比</t>
  </si>
  <si>
    <t>受限资产合计/资产总额</t>
  </si>
  <si>
    <t>受限资产占比越高，企业未来通过抵质押贷款的空间越小。</t>
  </si>
  <si>
    <t>(30%,60%]</t>
  </si>
  <si>
    <t>或有事项</t>
  </si>
  <si>
    <t>对外担保占比</t>
  </si>
  <si>
    <t>企业对外担保额度与股东权益之比</t>
  </si>
  <si>
    <t>对外担保占比越高，企业的或有负债程度越高，企业风险越大。</t>
  </si>
  <si>
    <t>(30%,50%]</t>
  </si>
  <si>
    <t>COMPANY_ID</t>
  </si>
  <si>
    <t>证券代码</t>
  </si>
  <si>
    <t>完成时间</t>
  </si>
  <si>
    <t>数据负责人1</t>
  </si>
  <si>
    <t>数据负责人2</t>
  </si>
  <si>
    <t>数据检查人</t>
  </si>
  <si>
    <t>主体名称</t>
  </si>
  <si>
    <t>数据时间</t>
  </si>
  <si>
    <t>key</t>
  </si>
  <si>
    <t>评级</t>
  </si>
  <si>
    <t>指标档位</t>
  </si>
  <si>
    <t>指标内容</t>
  </si>
  <si>
    <t>指标来源</t>
  </si>
  <si>
    <t>指标内容注释</t>
  </si>
  <si>
    <t>企业性质</t>
  </si>
  <si>
    <t>实际控制人持股比例</t>
  </si>
  <si>
    <t>股东背景</t>
  </si>
  <si>
    <t>金融牌照_核心</t>
  </si>
  <si>
    <t>金融牌照_主要</t>
  </si>
  <si>
    <t>金融牌照_一般</t>
  </si>
  <si>
    <t>金融牌照_次要</t>
  </si>
  <si>
    <t>银行</t>
  </si>
  <si>
    <t>证券</t>
  </si>
  <si>
    <t>保险</t>
  </si>
  <si>
    <t>信托</t>
  </si>
  <si>
    <t>成立时间</t>
  </si>
  <si>
    <t>银行授信总额度（亿元）</t>
  </si>
  <si>
    <t>归属于母公司的所有者权益（亿元）</t>
  </si>
  <si>
    <t>负债合计（亿元）</t>
  </si>
  <si>
    <t>资产总额（亿元）</t>
  </si>
  <si>
    <t>本期期末所有者权益（亿元）</t>
  </si>
  <si>
    <t>上期期末所有者权益（亿元）</t>
  </si>
  <si>
    <t>上上期期末所有者权益（亿元）</t>
  </si>
  <si>
    <t>净利润（亿元）</t>
  </si>
  <si>
    <t>上期期末资产总计（亿元）</t>
  </si>
  <si>
    <t>本期期末资产总计（亿元）</t>
  </si>
  <si>
    <t>流动资产（亿元）</t>
  </si>
  <si>
    <t>流动负债（亿元）</t>
  </si>
  <si>
    <t>对外担保额（亿元）</t>
  </si>
  <si>
    <t>受限资产合计（亿元）</t>
  </si>
  <si>
    <t>字段档位</t>
  </si>
  <si>
    <t>字段内容</t>
  </si>
  <si>
    <t>字段来源</t>
  </si>
  <si>
    <t>字段注释</t>
  </si>
  <si>
    <t>136483.SH</t>
  </si>
  <si>
    <t>中国光大集团股份公司</t>
  </si>
  <si>
    <t>股份制商业银行</t>
  </si>
  <si>
    <t>光大证券</t>
  </si>
  <si>
    <t>光大信托</t>
  </si>
  <si>
    <t>124756.SH</t>
  </si>
  <si>
    <t>南京紫金投资集团有限责任公司</t>
  </si>
  <si>
    <t>融资性担保</t>
  </si>
  <si>
    <t>小额贷款</t>
  </si>
  <si>
    <t>南京证券</t>
  </si>
  <si>
    <t>紫金信托</t>
  </si>
  <si>
    <t>112493.SZ</t>
  </si>
  <si>
    <t>华能资本服务有限公司</t>
  </si>
  <si>
    <t>融资租赁</t>
  </si>
  <si>
    <t>长城证券</t>
  </si>
  <si>
    <t>华能信托</t>
  </si>
  <si>
    <t>143043.SH</t>
  </si>
  <si>
    <t>中国邮政集团公司</t>
  </si>
  <si>
    <t>邮储银行</t>
  </si>
  <si>
    <t>中邮证券</t>
  </si>
  <si>
    <t>136547.SH</t>
  </si>
  <si>
    <t>苏州国际发展集团有限公司</t>
  </si>
  <si>
    <t>东吴证券</t>
  </si>
  <si>
    <t>苏州信托</t>
  </si>
  <si>
    <t>136042.SH</t>
  </si>
  <si>
    <t>重庆国信投资控股有限公司</t>
  </si>
  <si>
    <t>城市商业银行</t>
  </si>
  <si>
    <t>重庆信托</t>
  </si>
  <si>
    <t>136879.SH</t>
  </si>
  <si>
    <t>国电资本控股有限公司</t>
  </si>
  <si>
    <t>金融租赁</t>
  </si>
  <si>
    <t>石嘴山银行股份有限公司</t>
  </si>
  <si>
    <t>112446.SZ</t>
  </si>
  <si>
    <t>申万宏源集团股份有限公司</t>
  </si>
  <si>
    <t>中国建银投资有限责任公司</t>
  </si>
  <si>
    <t>申万宏源</t>
  </si>
  <si>
    <t>136552.SH</t>
  </si>
  <si>
    <t>厦门金圆投资集团有限公司</t>
  </si>
  <si>
    <t>金融资产管理公司</t>
  </si>
  <si>
    <t>厦门信托</t>
  </si>
  <si>
    <t>136443.SH</t>
  </si>
  <si>
    <t>成都金融控股集团有限公司</t>
  </si>
  <si>
    <t>124817.SH</t>
  </si>
  <si>
    <t>北京市国有资产经营有限责任公司</t>
  </si>
  <si>
    <t>北京信托</t>
  </si>
  <si>
    <t>136502.SH</t>
  </si>
  <si>
    <t>广州金融控股集团有限公司</t>
  </si>
  <si>
    <t>万联证券</t>
  </si>
  <si>
    <t>136029.SH</t>
  </si>
  <si>
    <t>华宝投资有限公司</t>
  </si>
  <si>
    <t>华宝证券</t>
  </si>
  <si>
    <t>136386.SH</t>
  </si>
  <si>
    <t>湖南财信投资控股有限责任公司</t>
  </si>
  <si>
    <t>典当</t>
  </si>
  <si>
    <t>财富证券</t>
  </si>
  <si>
    <t>湖南信托</t>
  </si>
  <si>
    <t>122443.SH</t>
  </si>
  <si>
    <t>广西金融投资集团有限公司</t>
  </si>
  <si>
    <t>122499.SH</t>
  </si>
  <si>
    <t>哈尔滨投资集团有限责任公司</t>
  </si>
  <si>
    <t>江海证券</t>
  </si>
  <si>
    <t>基金销售</t>
  </si>
  <si>
    <t>136770.SH</t>
  </si>
  <si>
    <t>中国华电集团资本控股有限公司</t>
  </si>
  <si>
    <t>川财证券</t>
  </si>
  <si>
    <t>136500.SH</t>
  </si>
  <si>
    <t>合肥兴泰金融控股(集团)有限公司</t>
  </si>
  <si>
    <t>136011.SH</t>
  </si>
  <si>
    <t>瀚华金控股份有限公司</t>
  </si>
  <si>
    <t>112207.SZ</t>
  </si>
  <si>
    <t>广东锦龙发展股份有限公司</t>
  </si>
  <si>
    <t>中山证券</t>
  </si>
  <si>
    <t>136265.SH</t>
  </si>
  <si>
    <t>正奇安徽金融控股有限公司</t>
  </si>
  <si>
    <t>122457.SH</t>
  </si>
  <si>
    <t>新疆金融投资有限公司</t>
  </si>
  <si>
    <t>143058.SH</t>
  </si>
  <si>
    <t>湖北中经资本投资发展有限公司</t>
  </si>
  <si>
    <t>渤海信托</t>
  </si>
  <si>
    <t>长安信托</t>
  </si>
  <si>
    <t>西部证券</t>
  </si>
  <si>
    <t>西部信托</t>
  </si>
  <si>
    <t>123030.SH</t>
  </si>
  <si>
    <t>天津津融投资服务集团有限公司</t>
  </si>
  <si>
    <t>127207.SH</t>
  </si>
  <si>
    <t>内蒙古金融投资集团有限公司</t>
  </si>
  <si>
    <t>127233.SH</t>
  </si>
  <si>
    <t>杭州余杭金融控股集团有限公司</t>
  </si>
  <si>
    <t>q12103107.SH</t>
  </si>
  <si>
    <t>成都工业投资集团有限公司</t>
  </si>
  <si>
    <t>净资产收益率</t>
  </si>
  <si>
    <t>资产总额</t>
  </si>
  <si>
    <t>经营活动现金流量净额/流动负债</t>
  </si>
  <si>
    <t>牌照</t>
  </si>
  <si>
    <t>数量</t>
  </si>
  <si>
    <t>监管部门</t>
  </si>
  <si>
    <t>重要程度</t>
  </si>
  <si>
    <t>证监会</t>
  </si>
  <si>
    <t>700+</t>
  </si>
  <si>
    <t>银监会</t>
  </si>
  <si>
    <t>民营银行有望开放</t>
  </si>
  <si>
    <t>冻结发放</t>
  </si>
  <si>
    <t>保监会</t>
  </si>
  <si>
    <t>征信</t>
  </si>
  <si>
    <t>央行</t>
  </si>
  <si>
    <t>期货</t>
  </si>
  <si>
    <t>公募基金</t>
  </si>
  <si>
    <t>基金子公司</t>
  </si>
  <si>
    <t>基金销售支付</t>
  </si>
  <si>
    <t>第三方支付</t>
  </si>
  <si>
    <t>可能逐渐收紧</t>
  </si>
  <si>
    <t>商务部</t>
  </si>
  <si>
    <t>消费金融</t>
  </si>
  <si>
    <t>贷款公司</t>
  </si>
  <si>
    <t>约3000家</t>
  </si>
  <si>
    <t>省级金融办</t>
  </si>
  <si>
    <t>约4000家</t>
  </si>
  <si>
    <t>数千家</t>
  </si>
  <si>
    <t>商务部及地方金融办</t>
  </si>
  <si>
    <t>保理</t>
  </si>
  <si>
    <t>私募基金</t>
  </si>
  <si>
    <t>近万家</t>
  </si>
  <si>
    <t>基金业协会</t>
  </si>
  <si>
    <t>保险代理、保险经纪</t>
  </si>
  <si>
    <t>数百家</t>
  </si>
  <si>
    <t>类型</t>
  </si>
  <si>
    <t>公司名称</t>
  </si>
  <si>
    <t>国家开发银行</t>
  </si>
  <si>
    <t>开发性金融机构</t>
  </si>
  <si>
    <t>中信证券</t>
  </si>
  <si>
    <t>平安信托</t>
  </si>
  <si>
    <t>中国人寿保险(集团)公司</t>
  </si>
  <si>
    <t>中国进出口银行</t>
  </si>
  <si>
    <t>政策性银行</t>
  </si>
  <si>
    <t>海通证券</t>
  </si>
  <si>
    <t>中国平安保险(集团)股份有限公司</t>
  </si>
  <si>
    <t>中国农业发展银行</t>
  </si>
  <si>
    <t>国泰君安</t>
  </si>
  <si>
    <t>中信信托</t>
  </si>
  <si>
    <t>中国太平洋保险(集团)股份有限公司</t>
  </si>
  <si>
    <t>中国工商银行股份有限公司</t>
  </si>
  <si>
    <t>国有大型商业银行</t>
  </si>
  <si>
    <t>广发证券</t>
  </si>
  <si>
    <t>华润信托</t>
  </si>
  <si>
    <t>泰康保险集团股份有限公司</t>
  </si>
  <si>
    <t>中国农业银行股份有限公司</t>
  </si>
  <si>
    <t>银河证券</t>
  </si>
  <si>
    <t>中融信托</t>
  </si>
  <si>
    <t>中华联合保险集团股份有限公司</t>
  </si>
  <si>
    <t>中国银行股份有限公司</t>
  </si>
  <si>
    <t>华泰证券</t>
  </si>
  <si>
    <t>兴业信托</t>
  </si>
  <si>
    <t>中国建设银行股份有限公司</t>
  </si>
  <si>
    <t>国信证券</t>
  </si>
  <si>
    <t>江苏信托</t>
  </si>
  <si>
    <t>华泰保险集团股份有限公司</t>
  </si>
  <si>
    <t>交通银行股份有限公司</t>
  </si>
  <si>
    <t>招商证券</t>
  </si>
  <si>
    <t>中国人民财产保险股份有限公司</t>
  </si>
  <si>
    <t>中国邮政储蓄银行股份有限公司</t>
  </si>
  <si>
    <t>建信信托</t>
  </si>
  <si>
    <t>中国平安财产保险股份有限公司</t>
  </si>
  <si>
    <t>中信银行股份有限公司</t>
  </si>
  <si>
    <t>中诚信托</t>
  </si>
  <si>
    <t>中国太平洋财产保险股份有限公司</t>
  </si>
  <si>
    <t>中国光大银行股份有限公司</t>
  </si>
  <si>
    <t>东方证券</t>
  </si>
  <si>
    <t>安信信托</t>
  </si>
  <si>
    <t>中国人寿财产保险股份有限公司</t>
  </si>
  <si>
    <t>招商银行股份有限公司</t>
  </si>
  <si>
    <t>中信建投</t>
  </si>
  <si>
    <t>华信信托</t>
  </si>
  <si>
    <t>中华联合财产保险股份有限公司</t>
  </si>
  <si>
    <t>上海浦东发展银行股份有限公司</t>
  </si>
  <si>
    <t>安信证券</t>
  </si>
  <si>
    <t>外贸信托</t>
  </si>
  <si>
    <t>安邦财产保险股份有限公司</t>
  </si>
  <si>
    <t>中国民生银行股份有限公司</t>
  </si>
  <si>
    <t>平安证券</t>
  </si>
  <si>
    <t>上海信托</t>
  </si>
  <si>
    <t>中国大地财产保险股份有限公司</t>
  </si>
  <si>
    <t>华夏银行股份有限公司</t>
  </si>
  <si>
    <t>中泰证券</t>
  </si>
  <si>
    <t>阳光财产保险股份有限公司</t>
  </si>
  <si>
    <t>平安银行股份有限公司</t>
  </si>
  <si>
    <t>方正证券</t>
  </si>
  <si>
    <t>太平财产保险有限公司</t>
  </si>
  <si>
    <t>兴业银行股份有限公司</t>
  </si>
  <si>
    <t>长江证券</t>
  </si>
  <si>
    <t>五矿信托</t>
  </si>
  <si>
    <t>天安财产保险股份有限公司</t>
  </si>
  <si>
    <t>广发银行股份有限公司</t>
  </si>
  <si>
    <t>国金证券</t>
  </si>
  <si>
    <t>中海信托</t>
  </si>
  <si>
    <t>华安财产保险股份有限公司</t>
  </si>
  <si>
    <t>渤海银行股份有限公司</t>
  </si>
  <si>
    <t>渤海证券</t>
  </si>
  <si>
    <t>永安财产保险股份有限公司</t>
  </si>
  <si>
    <t>浙商银行股份有限公司</t>
  </si>
  <si>
    <t>国海证券</t>
  </si>
  <si>
    <t>四川信托</t>
  </si>
  <si>
    <t>英大泰和财产保险股份有限公司</t>
  </si>
  <si>
    <t>恒丰银行股份有限公司</t>
  </si>
  <si>
    <t>交银信托</t>
  </si>
  <si>
    <t>安盛天平财产保险股份有限公司</t>
  </si>
  <si>
    <t>北京银行股份有限公司</t>
  </si>
  <si>
    <t>兴业证券</t>
  </si>
  <si>
    <t>百瑞信托</t>
  </si>
  <si>
    <t>华泰财产保险有限公司</t>
  </si>
  <si>
    <t>天津银行股份有限公司</t>
  </si>
  <si>
    <t>中投证券</t>
  </si>
  <si>
    <t>中航信托</t>
  </si>
  <si>
    <t>中银保险有限公司</t>
  </si>
  <si>
    <t>河北银行股份有限公司</t>
  </si>
  <si>
    <t>西南证券</t>
  </si>
  <si>
    <t>中铁信托</t>
  </si>
  <si>
    <t>紫金财产保险股份有限公司</t>
  </si>
  <si>
    <t>保定银行股份有限公司</t>
  </si>
  <si>
    <t>东兴证券</t>
  </si>
  <si>
    <t>都邦财产保险股份有限公司</t>
  </si>
  <si>
    <t>沧州银行股份有限公司</t>
  </si>
  <si>
    <t>国元证券</t>
  </si>
  <si>
    <t>华宝信托</t>
  </si>
  <si>
    <t>浙商财产保险股份有限公司</t>
  </si>
  <si>
    <t>承德银行股份有限公司</t>
  </si>
  <si>
    <t>山东信托</t>
  </si>
  <si>
    <t>安诚财产保险股份有限公司</t>
  </si>
  <si>
    <t>邯郸银行股份有限公司</t>
  </si>
  <si>
    <t>国投信托</t>
  </si>
  <si>
    <t>信达财产保险股份有限公司</t>
  </si>
  <si>
    <t>衡水银行股份有限公司</t>
  </si>
  <si>
    <t>中金公司</t>
  </si>
  <si>
    <t>昆仑信托</t>
  </si>
  <si>
    <t>长安责任保险股份有限公司</t>
  </si>
  <si>
    <t>廊坊银行股份有限公司</t>
  </si>
  <si>
    <t>华西证券</t>
  </si>
  <si>
    <t>国元信托</t>
  </si>
  <si>
    <t>鼎和财产保险股份有限公司</t>
  </si>
  <si>
    <t>秦皇岛银行股份有限公司</t>
  </si>
  <si>
    <t>国都证券</t>
  </si>
  <si>
    <t>华融信托</t>
  </si>
  <si>
    <t>亚太财产保险有限公司</t>
  </si>
  <si>
    <t>唐山银行股份有限公司</t>
  </si>
  <si>
    <t>财通证券</t>
  </si>
  <si>
    <t>渤海财产保险股份有限公司</t>
  </si>
  <si>
    <t>邢台银行股份有限公司</t>
  </si>
  <si>
    <t>山西证券</t>
  </si>
  <si>
    <t>中原信托</t>
  </si>
  <si>
    <t>众安在线财产保险股份有限公司</t>
  </si>
  <si>
    <t>张家口银行股份有限公司</t>
  </si>
  <si>
    <t>信达证券</t>
  </si>
  <si>
    <t>英大信托</t>
  </si>
  <si>
    <t>美亚财产保险有限公司</t>
  </si>
  <si>
    <t>晋商银行股份有限公司</t>
  </si>
  <si>
    <t>广州证券</t>
  </si>
  <si>
    <t>中航安盟财产保险有限公司</t>
  </si>
  <si>
    <t>大同银行股份有限公司</t>
  </si>
  <si>
    <t>民生证券</t>
  </si>
  <si>
    <t>中建投信托</t>
  </si>
  <si>
    <t>三井住友海上火灾保险(中国)有限公司</t>
  </si>
  <si>
    <t>晋城银行股份有限公司</t>
  </si>
  <si>
    <t>中银国际</t>
  </si>
  <si>
    <t>吉林信托</t>
  </si>
  <si>
    <t>北部湾财产保险股份有限公司</t>
  </si>
  <si>
    <t>晋中银行股份有限公司</t>
  </si>
  <si>
    <t>华融证券</t>
  </si>
  <si>
    <t>新华信托</t>
  </si>
  <si>
    <t>泰山财产保险股份有限公司</t>
  </si>
  <si>
    <t>阳泉市商业银行股份有限公司</t>
  </si>
  <si>
    <t>红塔证券</t>
  </si>
  <si>
    <t>华鑫信托</t>
  </si>
  <si>
    <t>富德财产保险股份有限公司</t>
  </si>
  <si>
    <t>长治银行股份有限公司</t>
  </si>
  <si>
    <t>中江信托</t>
  </si>
  <si>
    <t>三星财产保险(中国)有限公司</t>
  </si>
  <si>
    <t>包商银行股份有限公司</t>
  </si>
  <si>
    <t>天风证券</t>
  </si>
  <si>
    <t>西藏信托</t>
  </si>
  <si>
    <t>中煤财产保险股份有限公司</t>
  </si>
  <si>
    <t>内蒙古银行股份有限公司</t>
  </si>
  <si>
    <t>陆家嘴信托</t>
  </si>
  <si>
    <t>东京海上日动火灾保险(中国)有限公司</t>
  </si>
  <si>
    <t>鄂尔多斯银行股份有限公司</t>
  </si>
  <si>
    <t>国开证券</t>
  </si>
  <si>
    <t>杭州信托</t>
  </si>
  <si>
    <t>安联财产保险(中国)有限公司</t>
  </si>
  <si>
    <t>乌海银行股份有限公司</t>
  </si>
  <si>
    <t>中原证券</t>
  </si>
  <si>
    <t>利宝保险有限公司</t>
  </si>
  <si>
    <t>盛京银行股份有限公司</t>
  </si>
  <si>
    <t>东北证券</t>
  </si>
  <si>
    <t>东莞信托</t>
  </si>
  <si>
    <t>富邦财产保险有限公司</t>
  </si>
  <si>
    <t>锦州银行股份有限公司</t>
  </si>
  <si>
    <t>北方信托</t>
  </si>
  <si>
    <t>爱和谊日生同和财产保险(中国)有限公司</t>
  </si>
  <si>
    <t>鞍山银行股份有限公司</t>
  </si>
  <si>
    <t>太平洋证券</t>
  </si>
  <si>
    <t>民生信托</t>
  </si>
  <si>
    <t>诚泰财产保险股份有限公司</t>
  </si>
  <si>
    <t>本溪市商业银行股份有限公司</t>
  </si>
  <si>
    <t>恒泰证券</t>
  </si>
  <si>
    <t>国联信托</t>
  </si>
  <si>
    <t>劳合社保险(中国)有限公司</t>
  </si>
  <si>
    <t>朝阳银行股份有限公司</t>
  </si>
  <si>
    <t>浙商证券</t>
  </si>
  <si>
    <t>日本财产保险(中国)有限公司</t>
  </si>
  <si>
    <t>丹东银行股份有限公司</t>
  </si>
  <si>
    <t>国联证券</t>
  </si>
  <si>
    <t>长江财产保险股份有限公司</t>
  </si>
  <si>
    <t>抚顺银行股份有限公司</t>
  </si>
  <si>
    <t>财达证券</t>
  </si>
  <si>
    <t>新时代信托</t>
  </si>
  <si>
    <t>华农财产保险股份有限公司</t>
  </si>
  <si>
    <t>阜新银行股份有限公司</t>
  </si>
  <si>
    <t>湘财证券</t>
  </si>
  <si>
    <t>爱建信托</t>
  </si>
  <si>
    <t>国泰财产保险有限责任公司</t>
  </si>
  <si>
    <t>葫芦岛银行股份有限公司</t>
  </si>
  <si>
    <t>天津信托</t>
  </si>
  <si>
    <t>苏黎世财产保险(中国)有限公司</t>
  </si>
  <si>
    <t>辽阳银行股份有限公司</t>
  </si>
  <si>
    <t>东海证券</t>
  </si>
  <si>
    <t>史带财产保险股份有限公司</t>
  </si>
  <si>
    <t>盘锦市商业银行股份有限公司</t>
  </si>
  <si>
    <t>华安证券</t>
  </si>
  <si>
    <t>中粮信托</t>
  </si>
  <si>
    <t>中石油专属财产保险股份有限公司</t>
  </si>
  <si>
    <t>铁岭银行股份有限公司</t>
  </si>
  <si>
    <t>云南信托</t>
  </si>
  <si>
    <t>华海财产保险股份有限公司</t>
  </si>
  <si>
    <t>营口沿海银行股份有限公司</t>
  </si>
  <si>
    <t>东莞证券</t>
  </si>
  <si>
    <t>方正信托</t>
  </si>
  <si>
    <t>营口银行股份有限公司</t>
  </si>
  <si>
    <t>中泰信托</t>
  </si>
  <si>
    <t>现代财产保险(中国)有限公司</t>
  </si>
  <si>
    <t>吉林银行股份有限公司</t>
  </si>
  <si>
    <t>联讯证券</t>
  </si>
  <si>
    <t>国民信托</t>
  </si>
  <si>
    <t>哈尔滨银行股份有限公司</t>
  </si>
  <si>
    <t>第一创业</t>
  </si>
  <si>
    <t>恒邦财产保险股份有限公司</t>
  </si>
  <si>
    <t>龙江银行股份有限公司</t>
  </si>
  <si>
    <t>大通证券</t>
  </si>
  <si>
    <t>华宸信托</t>
  </si>
  <si>
    <t>瑞再企商保险有限公司</t>
  </si>
  <si>
    <t>上海银行股份有限公司</t>
  </si>
  <si>
    <t>金谷信托</t>
  </si>
  <si>
    <t>乐爱金财产保险(中国)有限公司</t>
  </si>
  <si>
    <t>江苏银行股份有限公司</t>
  </si>
  <si>
    <t>万向信托</t>
  </si>
  <si>
    <t>日本兴亚财产保险(中国)有限责任公司</t>
  </si>
  <si>
    <t>南京银行股份有限公司</t>
  </si>
  <si>
    <t>德邦证券</t>
  </si>
  <si>
    <t>大业信托</t>
  </si>
  <si>
    <t>燕赵财产保险股份有限公司</t>
  </si>
  <si>
    <t>苏州银行股份有限公司</t>
  </si>
  <si>
    <t>山西信托</t>
  </si>
  <si>
    <t>信利保险(中国)有限公司</t>
  </si>
  <si>
    <t>江苏长江商业银行股份有限公司</t>
  </si>
  <si>
    <t>金元证券</t>
  </si>
  <si>
    <t>华澳信托</t>
  </si>
  <si>
    <t>中国铁路财产保险自保有限公司</t>
  </si>
  <si>
    <t>杭州银行股份有限公司</t>
  </si>
  <si>
    <t>新时代证券</t>
  </si>
  <si>
    <t>浙金信托</t>
  </si>
  <si>
    <t>中路财产保险股份有限公司</t>
  </si>
  <si>
    <t>湖州银行股份有限公司</t>
  </si>
  <si>
    <t>长城信托</t>
  </si>
  <si>
    <t>合众财产保险股份有限公司</t>
  </si>
  <si>
    <t>嘉兴银行股份有限公司</t>
  </si>
  <si>
    <t>英大证券</t>
  </si>
  <si>
    <t>泰康在线财产保险股份有限公司</t>
  </si>
  <si>
    <t>金华银行股份有限公司</t>
  </si>
  <si>
    <t>海峡金桥财产保险股份有限公司</t>
  </si>
  <si>
    <t>绍兴银行股份有限公司</t>
  </si>
  <si>
    <t>华林证券</t>
  </si>
  <si>
    <t>鑫安汽车保险股份有限公司</t>
  </si>
  <si>
    <t>台州银行股份有限公司</t>
  </si>
  <si>
    <t>北京高华</t>
  </si>
  <si>
    <t>和谐健康保险股份有限公司</t>
  </si>
  <si>
    <t>温州银行股份有限公司</t>
  </si>
  <si>
    <t>中航证券</t>
  </si>
  <si>
    <t>中国人民健康保险股份有限公司</t>
  </si>
  <si>
    <t>浙江稠州商业银行股份有限公司</t>
  </si>
  <si>
    <t>国盛证券</t>
  </si>
  <si>
    <t>平安健康保险股份有限公司</t>
  </si>
  <si>
    <t>浙江民泰商业银行股份有限公司</t>
  </si>
  <si>
    <t>华福证券</t>
  </si>
  <si>
    <t>太保安联健康保险股份有限公司</t>
  </si>
  <si>
    <t>浙江泰隆商业银行股份有限公司</t>
  </si>
  <si>
    <t>昆仑健康保险股份有限公司</t>
  </si>
  <si>
    <t>徽商银行股份有限公司</t>
  </si>
  <si>
    <t>安华农业保险股份有限公司</t>
  </si>
  <si>
    <t>福建海峡银行股份有限公司</t>
  </si>
  <si>
    <t>国元农业保险股份有限公司</t>
  </si>
  <si>
    <t>泉州银行股份有限公司</t>
  </si>
  <si>
    <t>华创证券</t>
  </si>
  <si>
    <t>阳光农业相互保险公司</t>
  </si>
  <si>
    <t>江西银行股份有限公司</t>
  </si>
  <si>
    <t>首创证券</t>
  </si>
  <si>
    <t>安信农业保险股份有限公司</t>
  </si>
  <si>
    <t>赣州银行股份有限公司</t>
  </si>
  <si>
    <t>九州证券</t>
  </si>
  <si>
    <t>中原农业保险股份有限公司</t>
  </si>
  <si>
    <t>九江银行股份有限公司</t>
  </si>
  <si>
    <t>银泰证券</t>
  </si>
  <si>
    <t>中国人寿保险股份有限公司</t>
  </si>
  <si>
    <t>上饶银行股份有限公司</t>
  </si>
  <si>
    <t>中天证券</t>
  </si>
  <si>
    <t>中国平安人寿保险股份有限公司</t>
  </si>
  <si>
    <t>齐鲁银行股份有限公司</t>
  </si>
  <si>
    <t>华鑫证券</t>
  </si>
  <si>
    <t>新华人寿保险股份有限公司</t>
  </si>
  <si>
    <t>德州银行股份有限公司</t>
  </si>
  <si>
    <t>中国太平洋人寿保险股份有限公司</t>
  </si>
  <si>
    <t>东营银行股份有限公司</t>
  </si>
  <si>
    <t>中国人民人寿保险股份有限公司</t>
  </si>
  <si>
    <t>济宁银行股份有限公司</t>
  </si>
  <si>
    <t>太平人寿保险有限公司</t>
  </si>
  <si>
    <t>莱商银行股份有限公司</t>
  </si>
  <si>
    <t>富德生命人寿保险股份有限公司</t>
  </si>
  <si>
    <t>临商银行股份有限公司</t>
  </si>
  <si>
    <t>华龙证券</t>
  </si>
  <si>
    <t>安邦人寿保险股份有限公司</t>
  </si>
  <si>
    <t>齐商银行股份有限公司</t>
  </si>
  <si>
    <t>万和证券</t>
  </si>
  <si>
    <t>阳光人寿保险股份有限公司</t>
  </si>
  <si>
    <t>日照银行股份有限公司</t>
  </si>
  <si>
    <t>长城国瑞</t>
  </si>
  <si>
    <t>中邮人寿保险股份有限公司</t>
  </si>
  <si>
    <t>泰安银行股份有限公司</t>
  </si>
  <si>
    <t>宏信证券</t>
  </si>
  <si>
    <t>国华人寿保险股份有限公司</t>
  </si>
  <si>
    <t>威海市商业银行股份有限公司</t>
  </si>
  <si>
    <t>开源证券</t>
  </si>
  <si>
    <t>工银安盛人寿保险有限公司</t>
  </si>
  <si>
    <t>潍坊银行股份有限公司</t>
  </si>
  <si>
    <t>瑞银证券</t>
  </si>
  <si>
    <t>建信人寿保险股份有限公司</t>
  </si>
  <si>
    <t>烟台银行股份有限公司</t>
  </si>
  <si>
    <t>世纪证券</t>
  </si>
  <si>
    <t>天安人寿保险股份有限公司</t>
  </si>
  <si>
    <t>枣庄银行股份有限公司</t>
  </si>
  <si>
    <t>大同证券</t>
  </si>
  <si>
    <t>前海人寿保险股份有限公司</t>
  </si>
  <si>
    <t>中原银行股份有限公司</t>
  </si>
  <si>
    <t>五矿证券</t>
  </si>
  <si>
    <t>百年人寿保险股份有限公司</t>
  </si>
  <si>
    <t>郑州银行股份有限公司</t>
  </si>
  <si>
    <t>农银人寿保险股份有限公司</t>
  </si>
  <si>
    <t>平顶山银行股份有限公司</t>
  </si>
  <si>
    <t>合众人寿保险股份有限公司</t>
  </si>
  <si>
    <t>洛阳银行股份有限公司</t>
  </si>
  <si>
    <t>国融证券</t>
  </si>
  <si>
    <t>幸福人寿保险股份有限公司</t>
  </si>
  <si>
    <t>焦作中旅银行股份有限公司</t>
  </si>
  <si>
    <t>民生人寿保险股份有限公司</t>
  </si>
  <si>
    <t>华融湘江银行股份有限公司</t>
  </si>
  <si>
    <t>华金证券</t>
  </si>
  <si>
    <t>中意人寿保险有限公司</t>
  </si>
  <si>
    <t>长沙银行股份有限公司</t>
  </si>
  <si>
    <t>华夏人寿保险股份有限公司</t>
  </si>
  <si>
    <t>汉口银行股份有限公司</t>
  </si>
  <si>
    <t>招商信诺人寿保险有限公司</t>
  </si>
  <si>
    <t>湖北银行股份有限公司</t>
  </si>
  <si>
    <t>中美联泰大都会人寿保险有限公司</t>
  </si>
  <si>
    <t>广州银行股份有限公司</t>
  </si>
  <si>
    <t>爱建证券</t>
  </si>
  <si>
    <t>利安人寿保险股份有限公司</t>
  </si>
  <si>
    <t>东莞银行股份有限公司</t>
  </si>
  <si>
    <t>信诚人寿保险有限公司</t>
  </si>
  <si>
    <t>广东华兴银行股份有限公司</t>
  </si>
  <si>
    <t>君康人寿保险股份有限公司</t>
  </si>
  <si>
    <t>广东南粤银行股份有限公司</t>
  </si>
  <si>
    <t>上海人寿保险股份有限公司</t>
  </si>
  <si>
    <t>珠海华润银行股份有限公司</t>
  </si>
  <si>
    <t>联储证券</t>
  </si>
  <si>
    <t>中英人寿保险有限公司</t>
  </si>
  <si>
    <t>广西北部湾银行股份有限公司</t>
  </si>
  <si>
    <t>交银康联人寿保险有限公司</t>
  </si>
  <si>
    <t>桂林银行股份有限公司</t>
  </si>
  <si>
    <t>中宏人寿保险有限公司</t>
  </si>
  <si>
    <t>柳州银行股份有限公司</t>
  </si>
  <si>
    <t>中融人寿保险股份有限公司</t>
  </si>
  <si>
    <t>海南银行股份有限公司</t>
  </si>
  <si>
    <t>光大永明人寿保险有限公司</t>
  </si>
  <si>
    <t>重庆三峡银行股份有限公司</t>
  </si>
  <si>
    <t>中银三星人寿保险有限公司</t>
  </si>
  <si>
    <t>重庆银行股份有限公司</t>
  </si>
  <si>
    <t>网信证券</t>
  </si>
  <si>
    <t>华泰人寿保险股份有限公司</t>
  </si>
  <si>
    <t>成都银行股份有限公司</t>
  </si>
  <si>
    <t>长城人寿保险股份有限公司</t>
  </si>
  <si>
    <t>达州市商业银行股份有限公司</t>
  </si>
  <si>
    <t>中德安联人寿保险有限公司</t>
  </si>
  <si>
    <t>长城华西银行股份有限公司</t>
  </si>
  <si>
    <t>中荷人寿保险有限公司</t>
  </si>
  <si>
    <t>乐山市商业银行股份有限公司</t>
  </si>
  <si>
    <t>华信证券</t>
  </si>
  <si>
    <t>弘康人寿保险股份有限公司</t>
  </si>
  <si>
    <t>凉山州商业银行股份有限公司</t>
  </si>
  <si>
    <t>海际证券</t>
  </si>
  <si>
    <t>英大泰和人寿保险股份有限公司</t>
  </si>
  <si>
    <t>泸州市商业银行股份有限公司</t>
  </si>
  <si>
    <t>同方全球人寿保险有限公司</t>
  </si>
  <si>
    <t>绵阳市商业银行股份有限公司</t>
  </si>
  <si>
    <t>信泰人寿保险股份有限公司</t>
  </si>
  <si>
    <t>南充市商业银行股份有限公司</t>
  </si>
  <si>
    <t>恒安标准人寿保险有限公司</t>
  </si>
  <si>
    <t>攀枝花市商业银行股份有限公司</t>
  </si>
  <si>
    <t>吉祥人寿保险股份有限公司</t>
  </si>
  <si>
    <t>遂宁银行股份有限公司</t>
  </si>
  <si>
    <t>恒大人寿保险有限公司</t>
  </si>
  <si>
    <t>雅安市商业银行股份有限公司</t>
  </si>
  <si>
    <t>北大方正人寿保险有限公司</t>
  </si>
  <si>
    <t>宜宾市商业银行股份有限公司</t>
  </si>
  <si>
    <t>汇丰人寿保险有限公司</t>
  </si>
  <si>
    <t>自贡市商业银行股份有限公司</t>
  </si>
  <si>
    <t>陆家嘴国泰人寿保险有限责任公司</t>
  </si>
  <si>
    <t>贵阳银行股份有限公司</t>
  </si>
  <si>
    <t>君龙人寿保险有限公司</t>
  </si>
  <si>
    <t>贵州银行股份有限公司</t>
  </si>
  <si>
    <t>瑞泰人寿保险有限公司</t>
  </si>
  <si>
    <t>富滇银行股份有限公司</t>
  </si>
  <si>
    <t>东吴人寿保险股份有限公司</t>
  </si>
  <si>
    <t>曲靖市商业银行股份有限公司</t>
  </si>
  <si>
    <t>渤海人寿保险股份有限公司</t>
  </si>
  <si>
    <t>云南红塔银行股份有限公司</t>
  </si>
  <si>
    <t>中韩人寿保险有限公司</t>
  </si>
  <si>
    <t>西藏银行股份有限公司</t>
  </si>
  <si>
    <t>长生人寿保险有限公司</t>
  </si>
  <si>
    <t>西安银行股份有限公司</t>
  </si>
  <si>
    <t>新光海航人寿保险有限责任公司</t>
  </si>
  <si>
    <t>长安银行股份有限公司</t>
  </si>
  <si>
    <t>珠江人寿保险股份有限公司</t>
  </si>
  <si>
    <t>甘肃银行股份有限公司</t>
  </si>
  <si>
    <t>德华安顾人寿保险有限公司</t>
  </si>
  <si>
    <t>兰州银行股份有限公司</t>
  </si>
  <si>
    <t>复星保德信人寿保险有限公司</t>
  </si>
  <si>
    <t>青海银行股份有限公司</t>
  </si>
  <si>
    <t>国联人寿保险股份有限公司</t>
  </si>
  <si>
    <t>宁夏银行股份有限公司</t>
  </si>
  <si>
    <t>中华联合人寿保险股份有限公司</t>
  </si>
  <si>
    <t>中法人寿保险有限责任公司</t>
  </si>
  <si>
    <t>乌鲁木齐银行股份有限公司</t>
  </si>
  <si>
    <t>平安养老保险股份有限公司</t>
  </si>
  <si>
    <t>昆仑银行股份有限公司</t>
  </si>
  <si>
    <t>太平养老保险股份有限公司</t>
  </si>
  <si>
    <t>哈密市商业银行股份有限公司</t>
  </si>
  <si>
    <t>泰康养老保险股份有限公司</t>
  </si>
  <si>
    <t>库尔勒银行股份有限公司</t>
  </si>
  <si>
    <t>安邦养老保险股份有限公司</t>
  </si>
  <si>
    <t>新疆汇和银行股份有限公司</t>
  </si>
  <si>
    <t>中国人寿养老保险股份有限公司</t>
  </si>
  <si>
    <t>大连银行股份有限公司</t>
  </si>
  <si>
    <t>长江养老保险股份有限公司</t>
  </si>
  <si>
    <t>宁波银行股份有限公司</t>
  </si>
  <si>
    <t>宁波东海银行股份有限公司</t>
  </si>
  <si>
    <t>宁波通商银行股份有限公司</t>
  </si>
  <si>
    <t>厦门银行股份有限公司</t>
  </si>
  <si>
    <t>厦门国际银行股份有限公司</t>
  </si>
  <si>
    <t>青岛银行股份有限公司</t>
  </si>
  <si>
    <t>新疆银行</t>
  </si>
  <si>
    <t>天津金城银行股份有限公司</t>
  </si>
  <si>
    <t>民营银行</t>
  </si>
  <si>
    <t>上海华瑞银行股份有限公司</t>
  </si>
  <si>
    <t>浙江网商银行股份有限公司</t>
  </si>
  <si>
    <t>温州民商银行股份有限公司</t>
  </si>
  <si>
    <t>深圳前海微众银行股份有限公司</t>
  </si>
  <si>
    <t>湖南三湘银行股份有限公司</t>
  </si>
  <si>
    <t>重庆富民银行股份有限公司</t>
  </si>
  <si>
    <t>四川新网银行股份有限公司</t>
  </si>
  <si>
    <t>证券简称</t>
  </si>
  <si>
    <t>发行人中文名称</t>
  </si>
  <si>
    <t>是否有交易所债</t>
  </si>
  <si>
    <t>是否有质押券</t>
  </si>
  <si>
    <t>总资产</t>
  </si>
  <si>
    <t>营业收入</t>
  </si>
  <si>
    <t>011699568.IB</t>
  </si>
  <si>
    <t>16中国中信SCP001</t>
  </si>
  <si>
    <t>中国中信有限公司</t>
  </si>
  <si>
    <t>AAA</t>
  </si>
  <si>
    <t>否</t>
  </si>
  <si>
    <t>17邮政01</t>
  </si>
  <si>
    <t>是</t>
  </si>
  <si>
    <t>16光大02</t>
  </si>
  <si>
    <t>091302002.IB</t>
  </si>
  <si>
    <t>13中国华融债02</t>
  </si>
  <si>
    <t>中国华融资产管理股份有限公司</t>
  </si>
  <si>
    <t>091601001.IB</t>
  </si>
  <si>
    <t>16信达二级资本债01</t>
  </si>
  <si>
    <t>中国信达资产管理股份有限公司</t>
  </si>
  <si>
    <t>091504001.IB</t>
  </si>
  <si>
    <t>15中国建投债01</t>
  </si>
  <si>
    <t>16申宏03</t>
  </si>
  <si>
    <t>14北国资</t>
  </si>
  <si>
    <t>15渝信02</t>
  </si>
  <si>
    <t>1382108.IB</t>
  </si>
  <si>
    <t>13皖国元MTN1</t>
  </si>
  <si>
    <t>安徽国元控股(集团)有限责任公司</t>
  </si>
  <si>
    <t>AA+</t>
  </si>
  <si>
    <t>15华宝债</t>
  </si>
  <si>
    <t>16华能资</t>
  </si>
  <si>
    <t>16国发02</t>
  </si>
  <si>
    <t>14紫微01</t>
  </si>
  <si>
    <t>15哈投01</t>
  </si>
  <si>
    <t>16国电资</t>
  </si>
  <si>
    <t>16圆融02</t>
  </si>
  <si>
    <t>15桂金债</t>
  </si>
  <si>
    <t>12蓉工投债</t>
  </si>
  <si>
    <t>16穗控01</t>
  </si>
  <si>
    <t>101662012.IB</t>
  </si>
  <si>
    <t>16经纬纺织MTN001</t>
  </si>
  <si>
    <t>经纬纺织机械股份有限公司</t>
  </si>
  <si>
    <t>16财信债</t>
  </si>
  <si>
    <t>16兴泰债</t>
  </si>
  <si>
    <t>16蓉金01</t>
  </si>
  <si>
    <t>16华资01</t>
  </si>
  <si>
    <t>14瀚华02</t>
  </si>
  <si>
    <t>15津融债</t>
  </si>
  <si>
    <t>14锦龙债</t>
  </si>
  <si>
    <t>AA</t>
  </si>
  <si>
    <t>15新金债</t>
  </si>
  <si>
    <t>16正奇01</t>
  </si>
  <si>
    <t>15呼小微</t>
  </si>
  <si>
    <t>17中经债</t>
  </si>
  <si>
    <t>16余金控</t>
  </si>
  <si>
    <t>AA-</t>
  </si>
  <si>
    <t>数据库：分省年度数据</t>
  </si>
  <si>
    <t>指标：地区生产总值(亿元)</t>
  </si>
  <si>
    <t>地区</t>
  </si>
  <si>
    <t>2015年</t>
  </si>
  <si>
    <t>2014年</t>
  </si>
  <si>
    <t>2013年</t>
  </si>
  <si>
    <t>2012年</t>
  </si>
  <si>
    <t>2011年</t>
  </si>
  <si>
    <t>广东省</t>
  </si>
  <si>
    <t>经济发达</t>
  </si>
  <si>
    <t>江苏省</t>
  </si>
  <si>
    <t>山东省</t>
  </si>
  <si>
    <t>浙江省</t>
  </si>
  <si>
    <t>河南省</t>
  </si>
  <si>
    <t>四川省</t>
  </si>
  <si>
    <t>河北省</t>
  </si>
  <si>
    <t>湖北省</t>
  </si>
  <si>
    <t>湖南省</t>
  </si>
  <si>
    <t>辽宁省</t>
  </si>
  <si>
    <t>福建省</t>
  </si>
  <si>
    <t>上海市</t>
  </si>
  <si>
    <t>北京市</t>
  </si>
  <si>
    <t>安徽省</t>
  </si>
  <si>
    <t>陕西省</t>
  </si>
  <si>
    <t>内蒙古自治区</t>
  </si>
  <si>
    <t>广西壮族自治区</t>
  </si>
  <si>
    <t>江西省</t>
  </si>
  <si>
    <t>天津市</t>
  </si>
  <si>
    <t>重庆市</t>
  </si>
  <si>
    <t>黑龙江省</t>
  </si>
  <si>
    <t>吉林省</t>
  </si>
  <si>
    <t>云南省</t>
  </si>
  <si>
    <t>山西省</t>
  </si>
  <si>
    <t>贵州省</t>
  </si>
  <si>
    <t>新疆维吾尔自治区</t>
  </si>
  <si>
    <t>甘肃省</t>
  </si>
  <si>
    <t>海南省</t>
  </si>
  <si>
    <t>宁夏回族自治区</t>
  </si>
  <si>
    <t>青海省</t>
  </si>
  <si>
    <t>西藏自治区</t>
  </si>
  <si>
    <t>注：本表按当年价格计算。2004年以前地区生产总值数据执行《国民经济行业分类》（GB/T4754-1994），2004-2012年地区生产总值数据执行《国民经济行业分类》（GB/T4754-2002）,三次产业划分根据《三次产业划分规定》（2003）。2013年开始，行业分类执行《国民经济行业分类》（GB/T4754-2011），三次产业划分根据《三次产业划分规定》（2012）。</t>
  </si>
  <si>
    <t>数据来源：国家统计局</t>
  </si>
  <si>
    <t>wind</t>
    <phoneticPr fontId="14" type="noConversion"/>
  </si>
  <si>
    <t>省级地方国有企业</t>
    <phoneticPr fontId="14" type="noConversion"/>
  </si>
  <si>
    <t>东方财富</t>
  </si>
  <si>
    <t>申港证券</t>
  </si>
  <si>
    <t>华菁证券</t>
  </si>
  <si>
    <t>净资本排名</t>
    <phoneticPr fontId="14" type="noConversion"/>
  </si>
  <si>
    <t>字段得分</t>
    <phoneticPr fontId="14" type="noConversion"/>
  </si>
  <si>
    <t>粤财信托</t>
  </si>
  <si>
    <t>陕西国投</t>
    <phoneticPr fontId="14" type="noConversion"/>
  </si>
  <si>
    <t>信托</t>
    <phoneticPr fontId="14" type="noConversion"/>
  </si>
  <si>
    <t>字段得分</t>
    <phoneticPr fontId="14" type="noConversion"/>
  </si>
  <si>
    <t>信托业务收入</t>
    <phoneticPr fontId="14" type="noConversion"/>
  </si>
  <si>
    <t>信托业务收入排名</t>
    <phoneticPr fontId="14" type="noConversion"/>
  </si>
  <si>
    <t>数据来源：http://www.yanglee.com/organization/Rank.aspx?i=1&amp;typeid=1050240019</t>
    <phoneticPr fontId="14" type="noConversion"/>
  </si>
  <si>
    <t>数据来源：证券业协会2016年度证券公司经营业绩排名</t>
    <phoneticPr fontId="14" type="noConversion"/>
  </si>
  <si>
    <t>数据来源：银监会</t>
    <phoneticPr fontId="14" type="noConversion"/>
  </si>
  <si>
    <t>中国人民保险集团股份有限公司</t>
  </si>
  <si>
    <t>易安财产保险股份有限公司</t>
  </si>
  <si>
    <t>新疆前海联合财产保险股份有限公司</t>
  </si>
  <si>
    <t>安心财产保险有限责任公司</t>
  </si>
  <si>
    <t>阳光信用保证保险股份有限公司</t>
  </si>
  <si>
    <t>久隆财产保险有限公司</t>
  </si>
  <si>
    <t>珠峰财产保险股份有限公司</t>
  </si>
  <si>
    <t>建信财产保险有限公司</t>
  </si>
  <si>
    <t>新华养老保险股份有限公司</t>
  </si>
  <si>
    <t>横琴人寿保险有限公司</t>
  </si>
  <si>
    <t>保费总收入（万元）</t>
    <phoneticPr fontId="14" type="noConversion"/>
  </si>
  <si>
    <t>保险</t>
    <phoneticPr fontId="14" type="noConversion"/>
  </si>
  <si>
    <t>保险公司类型</t>
    <phoneticPr fontId="14" type="noConversion"/>
  </si>
  <si>
    <t>数据来源：wind</t>
    <phoneticPr fontId="14" type="noConversion"/>
  </si>
  <si>
    <t>保险公司</t>
    <phoneticPr fontId="14" type="noConversion"/>
  </si>
  <si>
    <t>保险公司（财险）</t>
    <phoneticPr fontId="14" type="noConversion"/>
  </si>
  <si>
    <t>保险公司（财险）</t>
    <phoneticPr fontId="14" type="noConversion"/>
  </si>
  <si>
    <t>保险公司（人身险）</t>
    <phoneticPr fontId="14" type="noConversion"/>
  </si>
  <si>
    <t>保险公司（财险）</t>
    <phoneticPr fontId="14" type="noConversion"/>
  </si>
  <si>
    <t>字段得分</t>
    <phoneticPr fontId="14" type="noConversion"/>
  </si>
  <si>
    <t>排名</t>
    <phoneticPr fontId="14" type="noConversion"/>
  </si>
  <si>
    <t>数据缺失</t>
    <phoneticPr fontId="14" type="noConversion"/>
  </si>
  <si>
    <t>银行授信额度占比</t>
    <phoneticPr fontId="14" type="noConversion"/>
  </si>
  <si>
    <t>客户</t>
    <phoneticPr fontId="14" type="noConversion"/>
  </si>
  <si>
    <t>敞口分析师</t>
    <phoneticPr fontId="14" type="noConversion"/>
  </si>
  <si>
    <t>邵乐琪</t>
    <phoneticPr fontId="14" type="noConversion"/>
  </si>
  <si>
    <t>记录日期</t>
    <phoneticPr fontId="14" type="noConversion"/>
  </si>
  <si>
    <t>指标清单更新日期</t>
    <phoneticPr fontId="14" type="noConversion"/>
  </si>
  <si>
    <t>记录人</t>
    <phoneticPr fontId="14" type="noConversion"/>
  </si>
  <si>
    <t>内容</t>
    <phoneticPr fontId="14" type="noConversion"/>
  </si>
  <si>
    <t>“市场地位”档位为2档</t>
  </si>
  <si>
    <t>“市场地位”档位为4档</t>
  </si>
  <si>
    <t>招银资管</t>
    <phoneticPr fontId="14" type="noConversion"/>
  </si>
  <si>
    <t>(50%,70%]</t>
  </si>
  <si>
    <t>(70%,80%]</t>
  </si>
  <si>
    <t>央企、国家级国有企业、中央金融企业</t>
    <phoneticPr fontId="14" type="noConversion"/>
  </si>
  <si>
    <t>企业性质为央企、国家级国有企业、中央金融企业</t>
    <phoneticPr fontId="14" type="noConversion"/>
  </si>
  <si>
    <t>企业性质为发达地区省直辖市及省会城市、计划单列市国资委控股企业</t>
    <phoneticPr fontId="14" type="noConversion"/>
  </si>
  <si>
    <t>企业性质为其他地区国资委控股企业、优质外资或民营企业</t>
    <phoneticPr fontId="14" type="noConversion"/>
  </si>
  <si>
    <t>企业性质集体企业、一般外资或民营企业等</t>
    <phoneticPr fontId="14" type="noConversion"/>
  </si>
  <si>
    <t>数据缺失</t>
    <phoneticPr fontId="14" type="noConversion"/>
  </si>
  <si>
    <t>金融牌照</t>
    <phoneticPr fontId="14" type="noConversion"/>
  </si>
  <si>
    <t>“金融牌照”指标档位为1档</t>
    <phoneticPr fontId="14" type="noConversion"/>
  </si>
  <si>
    <t>“金融牌照”指标档位为2档</t>
    <phoneticPr fontId="14" type="noConversion"/>
  </si>
  <si>
    <t>“金融牌照”指标档位为3档</t>
    <phoneticPr fontId="14" type="noConversion"/>
  </si>
  <si>
    <t>“金融牌照”指标档位为4档</t>
    <phoneticPr fontId="14" type="noConversion"/>
  </si>
  <si>
    <t>“金融牌照”指标档位为5档</t>
    <phoneticPr fontId="14" type="noConversion"/>
  </si>
  <si>
    <t>市场地位</t>
    <phoneticPr fontId="14" type="noConversion"/>
  </si>
  <si>
    <t>“市场地位”档位为1档</t>
    <phoneticPr fontId="14" type="noConversion"/>
  </si>
  <si>
    <t xml:space="preserve">经营年限大于20年 </t>
    <phoneticPr fontId="14" type="noConversion"/>
  </si>
  <si>
    <t>经营年限大于10年，小于等于20年</t>
    <phoneticPr fontId="14" type="noConversion"/>
  </si>
  <si>
    <t>经营年限小于等于5年</t>
    <phoneticPr fontId="14" type="noConversion"/>
  </si>
  <si>
    <t>经营区域覆盖全国</t>
    <phoneticPr fontId="14" type="noConversion"/>
  </si>
  <si>
    <t>公司业务经营区域覆盖全国</t>
    <phoneticPr fontId="14" type="noConversion"/>
  </si>
  <si>
    <t>公司业务经营区域覆盖国内部分省份或地区</t>
    <phoneticPr fontId="14" type="noConversion"/>
  </si>
  <si>
    <t>指标大于200%</t>
    <phoneticPr fontId="14" type="noConversion"/>
  </si>
  <si>
    <t>指标大于100%，小于等于200%</t>
    <phoneticPr fontId="14" type="noConversion"/>
  </si>
  <si>
    <t>指标大于50%，小于等于100%</t>
    <phoneticPr fontId="14" type="noConversion"/>
  </si>
  <si>
    <t>指标小于等于50%</t>
    <phoneticPr fontId="14" type="noConversion"/>
  </si>
  <si>
    <t>指标大于80%</t>
    <phoneticPr fontId="14" type="noConversion"/>
  </si>
  <si>
    <t>指标大于50%，小于等于80%</t>
    <phoneticPr fontId="14" type="noConversion"/>
  </si>
  <si>
    <t>指标大于20%，小于等于50%</t>
    <phoneticPr fontId="14" type="noConversion"/>
  </si>
  <si>
    <t>指标小于等于20%</t>
    <phoneticPr fontId="14" type="noConversion"/>
  </si>
  <si>
    <t>指标大于1000</t>
    <phoneticPr fontId="14" type="noConversion"/>
  </si>
  <si>
    <t>指标大于300，小于等于1000</t>
    <phoneticPr fontId="14" type="noConversion"/>
  </si>
  <si>
    <t>指标大于100，小于等于300</t>
    <phoneticPr fontId="14" type="noConversion"/>
  </si>
  <si>
    <t>指标大于50，小于等于100</t>
    <phoneticPr fontId="14" type="noConversion"/>
  </si>
  <si>
    <t>指标小于等于50</t>
    <phoneticPr fontId="14" type="noConversion"/>
  </si>
  <si>
    <t>指标大于6%</t>
    <phoneticPr fontId="14" type="noConversion"/>
  </si>
  <si>
    <t>指标大于4%，小于等于6%</t>
    <phoneticPr fontId="14" type="noConversion"/>
  </si>
  <si>
    <t>指标大于2%，小于等于4%</t>
    <phoneticPr fontId="14" type="noConversion"/>
  </si>
  <si>
    <t>指标小于等于2%</t>
    <phoneticPr fontId="14" type="noConversion"/>
  </si>
  <si>
    <t>指标大于50%，小于等于70%</t>
    <phoneticPr fontId="14" type="noConversion"/>
  </si>
  <si>
    <t>指标大于70%，小于等于80%</t>
    <phoneticPr fontId="14" type="noConversion"/>
  </si>
  <si>
    <t>指标大于150%，小于等于200%</t>
    <phoneticPr fontId="14" type="noConversion"/>
  </si>
  <si>
    <t>指标大于100%，小于等于150%</t>
    <phoneticPr fontId="14" type="noConversion"/>
  </si>
  <si>
    <t>指标小于等于100%</t>
    <phoneticPr fontId="14" type="noConversion"/>
  </si>
  <si>
    <t>指标大于25%</t>
    <phoneticPr fontId="14" type="noConversion"/>
  </si>
  <si>
    <t>指标大于15%，小于等于25%</t>
    <phoneticPr fontId="14" type="noConversion"/>
  </si>
  <si>
    <t>指标大于0，小于等于15%</t>
    <phoneticPr fontId="14" type="noConversion"/>
  </si>
  <si>
    <t>指标小于等于0</t>
    <phoneticPr fontId="14" type="noConversion"/>
  </si>
  <si>
    <t>指标小于等于5%</t>
    <phoneticPr fontId="14" type="noConversion"/>
  </si>
  <si>
    <t>(5%,30%]</t>
    <phoneticPr fontId="14" type="noConversion"/>
  </si>
  <si>
    <t>指标大于5%，小于等于30%</t>
    <phoneticPr fontId="14" type="noConversion"/>
  </si>
  <si>
    <t>指标大于30%，小于等于60%</t>
    <phoneticPr fontId="14" type="noConversion"/>
  </si>
  <si>
    <t>指标大于60%</t>
    <phoneticPr fontId="14" type="noConversion"/>
  </si>
  <si>
    <t>指标大于30%，小于等于50%</t>
    <phoneticPr fontId="14" type="noConversion"/>
  </si>
  <si>
    <t>指标大于50%</t>
    <phoneticPr fontId="14" type="noConversion"/>
  </si>
  <si>
    <t>归属于母公司的所有者权益/所有者权益</t>
    <phoneticPr fontId="14" type="noConversion"/>
  </si>
  <si>
    <t>股权结构_金融</t>
    <phoneticPr fontId="14" type="noConversion"/>
  </si>
  <si>
    <t>截至2017年6月末</t>
    <phoneticPr fontId="14" type="noConversion"/>
  </si>
  <si>
    <t>“市场地位”档位为3档</t>
    <phoneticPr fontId="14" type="noConversion"/>
  </si>
  <si>
    <t>经营年限大于5年，小于等于10年</t>
    <phoneticPr fontId="14" type="noConversion"/>
  </si>
  <si>
    <t>公司业务经营区域集中在单一区域</t>
    <phoneticPr fontId="14" type="noConversion"/>
  </si>
  <si>
    <t>(200%,+)</t>
    <phoneticPr fontId="14" type="noConversion"/>
  </si>
  <si>
    <t>(100%,200%]</t>
    <phoneticPr fontId="14" type="noConversion"/>
  </si>
  <si>
    <t>(50%,100%]</t>
    <phoneticPr fontId="14" type="noConversion"/>
  </si>
  <si>
    <t>(-,50%]</t>
    <phoneticPr fontId="14" type="noConversion"/>
  </si>
  <si>
    <t>(80%,+)</t>
    <phoneticPr fontId="14" type="noConversion"/>
  </si>
  <si>
    <t>(50%,80%]</t>
    <phoneticPr fontId="14" type="noConversion"/>
  </si>
  <si>
    <t>(20%,50%]</t>
    <phoneticPr fontId="14" type="noConversion"/>
  </si>
  <si>
    <t>(-,20%]</t>
    <phoneticPr fontId="14" type="noConversion"/>
  </si>
  <si>
    <t>(1000,+)</t>
    <phoneticPr fontId="14" type="noConversion"/>
  </si>
  <si>
    <t>(300,1000]</t>
    <phoneticPr fontId="14" type="noConversion"/>
  </si>
  <si>
    <t>(100,300]</t>
    <phoneticPr fontId="14" type="noConversion"/>
  </si>
  <si>
    <t>(50,100]</t>
    <phoneticPr fontId="14" type="noConversion"/>
  </si>
  <si>
    <t>(-,50]</t>
    <phoneticPr fontId="14" type="noConversion"/>
  </si>
  <si>
    <t>(6%,+)</t>
    <phoneticPr fontId="14" type="noConversion"/>
  </si>
  <si>
    <t>(-,2%]</t>
    <phoneticPr fontId="14" type="noConversion"/>
  </si>
  <si>
    <t>(-,50%]</t>
    <phoneticPr fontId="14" type="noConversion"/>
  </si>
  <si>
    <t>(80%,+)</t>
    <phoneticPr fontId="14" type="noConversion"/>
  </si>
  <si>
    <t>(-,100%]</t>
    <phoneticPr fontId="14" type="noConversion"/>
  </si>
  <si>
    <t>(25%,+)</t>
    <phoneticPr fontId="14" type="noConversion"/>
  </si>
  <si>
    <t>(-,5%]</t>
    <phoneticPr fontId="14" type="noConversion"/>
  </si>
  <si>
    <t>(60%,+)</t>
    <phoneticPr fontId="14" type="noConversion"/>
  </si>
  <si>
    <t>(-,5%]</t>
    <phoneticPr fontId="14" type="noConversion"/>
  </si>
  <si>
    <t>(50%,+)</t>
    <phoneticPr fontId="14" type="noConversion"/>
  </si>
  <si>
    <t>(-,0%]</t>
    <phoneticPr fontId="14" type="noConversion"/>
  </si>
  <si>
    <t>041800010.IB</t>
  </si>
  <si>
    <t>戴聪慧</t>
    <phoneticPr fontId="14" type="noConversion"/>
  </si>
  <si>
    <t>王美</t>
    <phoneticPr fontId="14" type="noConversion"/>
  </si>
  <si>
    <t>张青青</t>
    <phoneticPr fontId="14" type="noConversion"/>
  </si>
  <si>
    <t>四川金鼎产融控股有限公司</t>
  </si>
  <si>
    <t>实际控制人为：四川省国有资产管理委员会；实际控制人持股比例为：66.00%；股东背景：四川省水电投资经营集团有限公司</t>
  </si>
  <si>
    <t>四川省国有资产管理委员会</t>
    <phoneticPr fontId="14" type="noConversion"/>
  </si>
  <si>
    <t>评级20180408</t>
    <phoneticPr fontId="14" type="noConversion"/>
  </si>
  <si>
    <t>评级20180408</t>
    <phoneticPr fontId="14" type="noConversion"/>
  </si>
  <si>
    <t>四川省水电投资经营集团有限公司</t>
    <phoneticPr fontId="14" type="noConversion"/>
  </si>
  <si>
    <t>评级20180408</t>
    <phoneticPr fontId="14" type="noConversion"/>
  </si>
  <si>
    <t>保险</t>
    <phoneticPr fontId="14" type="noConversion"/>
  </si>
  <si>
    <t>金祥保险销售有限公司</t>
    <phoneticPr fontId="14" type="noConversion"/>
  </si>
  <si>
    <t>基金、资产管理</t>
    <phoneticPr fontId="14" type="noConversion"/>
  </si>
  <si>
    <t>融资性担保、融资租赁</t>
    <phoneticPr fontId="14" type="noConversion"/>
  </si>
  <si>
    <t>四川省金玉融资担保有限公司、四川金石租赁有限责任公司</t>
    <phoneticPr fontId="14" type="noConversion"/>
  </si>
  <si>
    <t>小额贷款</t>
    <phoneticPr fontId="14" type="noConversion"/>
  </si>
  <si>
    <t>公司拥有小贷、担保、租赁等多项金融业务资质，其中小贷板块已基本形成了覆盖四川全省的业务网络，业务规模在四川省内处于领先地位，具备一定的区域市场竞争力。</t>
    <phoneticPr fontId="14" type="noConversion"/>
  </si>
  <si>
    <t>募集20180408</t>
    <phoneticPr fontId="14" type="noConversion"/>
  </si>
  <si>
    <t>20130301</t>
  </si>
  <si>
    <t>数据缺失</t>
    <phoneticPr fontId="14" type="noConversion"/>
  </si>
  <si>
    <t>数据缺失；截至2017年6月末，公司共获得各银行的授信额度39.65亿元</t>
    <phoneticPr fontId="14" type="noConversion"/>
  </si>
  <si>
    <t>wind</t>
    <phoneticPr fontId="14" type="noConversion"/>
  </si>
  <si>
    <t>担保业务主要集中于四川地区，公司的担保业务在立足于成都市的基础上，逐步拓展至四川省内其他地级市，依托股东方水电集团及四川能投的资源优势，不断扩张业务区域，公司的融资担保业务已覆盖省内12个市。公司小贷板块已基本形成了覆盖四川全省的业务网络，业务规模在四川省内处于领先地位，经过三年的发展，金石租赁已发展成为中西部地区融资租赁标杆企业。保险销售业务由金祥保险销售有限公司经营，在全国区域内（港、澳、台除外）代理销售保险产品。</t>
    <phoneticPr fontId="14" type="noConversion"/>
  </si>
  <si>
    <t>担保业务主要集中于四川地区，公司的担保业务在立足于成都市的基础上，逐步拓展至四川省内其他地级市，依托股东方水电集团及四川能投的资源优势，不断扩张业务区域，公司的融资担保业务已覆盖省内12个市。公司小贷板块已基本形成了覆盖四川全省的业务网络，业务规模在四川省内处于领先地位，经过三年的发展，金石租赁已发展成为中西部地区融资租赁标杆企业。保险销售业务由金祥保险销售有限公司经营，在全国区域内（港、澳、台除外）代理销售保险产品。</t>
    <phoneticPr fontId="14" type="noConversion"/>
  </si>
  <si>
    <t>募集20180408</t>
    <phoneticPr fontId="14" type="noConversion"/>
  </si>
  <si>
    <t>wind</t>
    <phoneticPr fontId="14" type="noConversion"/>
  </si>
  <si>
    <t>wind</t>
    <phoneticPr fontId="14" type="noConversion"/>
  </si>
  <si>
    <t>wind</t>
    <phoneticPr fontId="14" type="noConversion"/>
  </si>
  <si>
    <t>数据缺失；截至2017年9月末，公司受限资产账面价值余额114553.47万元</t>
    <phoneticPr fontId="14" type="noConversion"/>
  </si>
  <si>
    <t>张青青</t>
    <phoneticPr fontId="14" type="noConversion"/>
  </si>
  <si>
    <t>16新发债共1家主体采集完毕</t>
    <phoneticPr fontId="14" type="noConversion"/>
  </si>
  <si>
    <t>小珮</t>
    <phoneticPr fontId="14" type="noConversion"/>
  </si>
  <si>
    <t>何芬</t>
    <phoneticPr fontId="14" type="noConversion"/>
  </si>
  <si>
    <t>彭旭</t>
    <phoneticPr fontId="14" type="noConversion"/>
  </si>
  <si>
    <t>广州金融控股集团有限公司</t>
    <phoneticPr fontId="14" type="noConversion"/>
  </si>
  <si>
    <t>实际控制人为：广州市人民政府国有资产监督管理委员会；实际控制人持股比例为：100.00%；股东背景：广州市人民政府国有资产监督管理委员会</t>
  </si>
  <si>
    <t>市级地方国有企业</t>
    <phoneticPr fontId="14" type="noConversion"/>
  </si>
  <si>
    <t>广州市人民政府国有资产监督管理委员会</t>
    <phoneticPr fontId="14" type="noConversion"/>
  </si>
  <si>
    <t>年报2016</t>
    <phoneticPr fontId="14" type="noConversion"/>
  </si>
  <si>
    <t>年报2016</t>
    <phoneticPr fontId="14" type="noConversion"/>
  </si>
  <si>
    <t>证券、银行</t>
    <phoneticPr fontId="14" type="noConversion"/>
  </si>
  <si>
    <t>万联证券、广州银行股份有限公司</t>
    <phoneticPr fontId="14" type="noConversion"/>
  </si>
  <si>
    <t>期货</t>
    <phoneticPr fontId="14" type="noConversion"/>
  </si>
  <si>
    <t>20061215</t>
  </si>
  <si>
    <t>wind</t>
    <phoneticPr fontId="14" type="noConversion"/>
  </si>
  <si>
    <t>东财</t>
  </si>
  <si>
    <t xml:space="preserve"> </t>
    <phoneticPr fontId="14" type="noConversion"/>
  </si>
  <si>
    <t>截至2016年末，万联证券在全国共设有55家营业部，基本实现了营业网点覆盖全国主要发达经济地区的布局</t>
    <phoneticPr fontId="14" type="noConversion"/>
  </si>
  <si>
    <t>截至2016年末，万联证券在全国共设有55家营业部，基本实现了营业网点覆盖全国主要发达经济地区的布局</t>
  </si>
  <si>
    <t>评级20170621</t>
    <phoneticPr fontId="14" type="noConversion"/>
  </si>
  <si>
    <t>wind</t>
  </si>
  <si>
    <t>李容俊</t>
    <phoneticPr fontId="14" type="noConversion"/>
  </si>
  <si>
    <t>孙颀</t>
    <phoneticPr fontId="14" type="noConversion"/>
  </si>
  <si>
    <t>聂小珮</t>
    <phoneticPr fontId="14" type="noConversion"/>
  </si>
  <si>
    <t>成都金融控股集团有限公司</t>
    <phoneticPr fontId="14" type="noConversion"/>
  </si>
  <si>
    <t xml:space="preserve">实际控制人为：成都市国有资产监督管理委员会 ；实际控制人持股比例为：100.00%；股东背景：成都市国有资产监督管理委员会 </t>
  </si>
  <si>
    <t>市级地方国有企业</t>
  </si>
  <si>
    <t xml:space="preserve">成都市国有资产监督管理委员会 </t>
  </si>
  <si>
    <t>评级20170627</t>
    <phoneticPr fontId="14" type="noConversion"/>
  </si>
  <si>
    <t>无</t>
  </si>
  <si>
    <t>资产管理，第三方支付，征信</t>
    <phoneticPr fontId="14" type="noConversion"/>
  </si>
  <si>
    <t>融资性担保，融资租赁</t>
    <phoneticPr fontId="14" type="noConversion"/>
  </si>
  <si>
    <t>小额贷款，典当</t>
    <phoneticPr fontId="14" type="noConversion"/>
  </si>
  <si>
    <t>公司作为成都市金融领域国有资本的重要运营主体，主要从事金融类、类金融股权投资、实业投资以及资产管理等业务，目前业务范围已涵盖银行、担保、小额贷款、融资租赁等主要金融领域。截至2016年末，公司下属主要全资及控股一级子公司16家，涉及担保、小贷、融资租赁、创投基金、典当等非银行金融业务以及金融地产业务；主要参股公司2家，分别为成都银行股份有限公司和成都农村商业银行股份有限公司</t>
    <phoneticPr fontId="14" type="noConversion"/>
  </si>
  <si>
    <t>20080903</t>
  </si>
  <si>
    <t>截至2016年末，金控置业拥有储备土地7.29万平方米，以招拍挂形式取得，主要分布在高新区南部新区金融总部商务区及成都周边各区县区域,锦泰财险在全国中小企业股份转让系统挂牌，成为全国第三家、西部第一家在新三版挂牌的保险公司。成都银行是四川省首家城市商业银行，是目前成都市营业网点最多的银行机构。</t>
    <phoneticPr fontId="14" type="noConversion"/>
  </si>
  <si>
    <t>评级20170627</t>
    <phoneticPr fontId="14" type="noConversion"/>
  </si>
  <si>
    <t>136207.SH</t>
    <phoneticPr fontId="14" type="noConversion"/>
  </si>
  <si>
    <t>武汉金融控股(集团)有限公司</t>
    <phoneticPr fontId="14" type="noConversion"/>
  </si>
  <si>
    <t>实际控制人为：武汉市人民政府国有资产监督管理委员会；实际控制人持股比例为：100.00%；股东背景：武汉市人民政府国有资产监督管理委员会</t>
  </si>
  <si>
    <t>武汉市人民政府国有资产监督管理委员会</t>
    <phoneticPr fontId="14" type="noConversion"/>
  </si>
  <si>
    <t>募集20170322</t>
    <phoneticPr fontId="14" type="noConversion"/>
  </si>
  <si>
    <t>募集20170322</t>
    <phoneticPr fontId="14" type="noConversion"/>
  </si>
  <si>
    <t>武汉市人民政府国有资产监督管理委员会</t>
  </si>
  <si>
    <t>信托</t>
    <phoneticPr fontId="14" type="noConversion"/>
  </si>
  <si>
    <t>方正东亚信托有限责任公司</t>
    <phoneticPr fontId="14" type="noConversion"/>
  </si>
  <si>
    <t>湖北金融租赁股份有限公司</t>
    <phoneticPr fontId="14" type="noConversion"/>
  </si>
  <si>
    <t>无</t>
    <phoneticPr fontId="14" type="noConversion"/>
  </si>
  <si>
    <t>20050808</t>
  </si>
  <si>
    <t>募集20170816</t>
    <phoneticPr fontId="14" type="noConversion"/>
  </si>
  <si>
    <t>截止2017年3月末</t>
    <phoneticPr fontId="14" type="noConversion"/>
  </si>
  <si>
    <t>公司每年为武汉市基建、 房地产开发项目供应建筑钢材近万吨，为缅甸猎德大桥、江苏等地船舶企业和上 海衡源油脂等建设项目和生产企业提供钢材的采购、剪切加工和运输配送，钢材物流业务辐射湖北及河南、安徽、湖南、江苏等地区。</t>
    <phoneticPr fontId="14" type="noConversion"/>
  </si>
  <si>
    <t>公司每年为武汉市基建、 房地产开发项目供应建筑钢材近万吨，为缅甸猎德大桥、江苏等地船舶企业和上 海衡源油脂等建设项目和生产企业提供钢材的采购、剪切加工和运输配送，钢材物流业务辐射湖北及河南、安徽、湖南、江苏等地区。</t>
    <phoneticPr fontId="14" type="noConversion"/>
  </si>
  <si>
    <t>评级20170628</t>
    <phoneticPr fontId="14" type="noConversion"/>
  </si>
  <si>
    <r>
      <t>更新3</t>
    </r>
    <r>
      <rPr>
        <sz val="11"/>
        <color theme="1"/>
        <rFont val="等线"/>
        <family val="3"/>
        <charset val="134"/>
        <scheme val="minor"/>
      </rPr>
      <t>家主体</t>
    </r>
    <r>
      <rPr>
        <sz val="11"/>
        <color theme="1"/>
        <rFont val="等线"/>
        <family val="3"/>
        <charset val="134"/>
        <scheme val="minor"/>
      </rPr>
      <t>金融牌照质量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</si>
</sst>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##,###,##0.0000"/>
    <numFmt numFmtId="177" formatCode="0.00_);[Red]\(0.00\)"/>
    <numFmt numFmtId="178" formatCode="0.0000_);[Red]\(0.0000\)"/>
    <numFmt numFmtId="179" formatCode="[$-F800]dddd\,\ mmmm\ dd\,\ yyyy"/>
  </numFmts>
  <fonts count="18">
    <font>
      <sz val="11"/>
      <color theme="1"/>
      <name val="等线"/>
      <charset val="134"/>
      <scheme val="minor"/>
    </font>
    <font>
      <b/>
      <sz val="10"/>
      <name val="Arial"/>
      <family val="2"/>
    </font>
    <font>
      <sz val="10"/>
      <name val="宋体"/>
      <family val="3"/>
      <charset val="134"/>
    </font>
    <font>
      <b/>
      <sz val="11"/>
      <color theme="0"/>
      <name val="楷体"/>
      <family val="3"/>
      <charset val="134"/>
    </font>
    <font>
      <b/>
      <sz val="11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0.5"/>
      <color theme="0"/>
      <name val="楷体"/>
      <family val="3"/>
      <charset val="134"/>
    </font>
    <font>
      <sz val="10.5"/>
      <color theme="0"/>
      <name val="楷体"/>
      <family val="3"/>
      <charset val="134"/>
    </font>
    <font>
      <sz val="11"/>
      <color theme="1"/>
      <name val="楷体"/>
      <family val="3"/>
      <charset val="134"/>
    </font>
    <font>
      <sz val="11"/>
      <name val="楷体"/>
      <family val="3"/>
      <charset val="134"/>
    </font>
    <font>
      <b/>
      <sz val="11"/>
      <color rgb="FFFFFFFF"/>
      <name val="楷体"/>
      <family val="3"/>
      <charset val="134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7"/>
      <color rgb="FF333333"/>
      <name val="Tahoma"/>
      <family val="2"/>
    </font>
    <font>
      <b/>
      <sz val="9"/>
      <color theme="0"/>
      <name val="宋体"/>
      <family val="3"/>
      <charset val="134"/>
    </font>
    <font>
      <sz val="9"/>
      <color theme="1"/>
      <name val="等线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A5100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833C0C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</cellStyleXfs>
  <cellXfs count="147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Font="1">
      <alignment vertical="center"/>
    </xf>
    <xf numFmtId="49" fontId="3" fillId="2" borderId="1" xfId="2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176" fontId="0" fillId="0" borderId="0" xfId="0" applyNumberFormat="1" applyFont="1">
      <alignment vertical="center"/>
    </xf>
    <xf numFmtId="0" fontId="6" fillId="0" borderId="0" xfId="0" applyFont="1" applyFill="1" applyBorder="1">
      <alignment vertical="center"/>
    </xf>
    <xf numFmtId="0" fontId="5" fillId="4" borderId="0" xfId="0" applyFont="1" applyFill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8" fillId="10" borderId="4" xfId="0" applyFont="1" applyFill="1" applyBorder="1" applyAlignment="1" applyProtection="1">
      <alignment wrapText="1"/>
      <protection locked="0"/>
    </xf>
    <xf numFmtId="177" fontId="8" fillId="10" borderId="4" xfId="0" applyNumberFormat="1" applyFont="1" applyFill="1" applyBorder="1" applyAlignment="1" applyProtection="1">
      <alignment wrapText="1"/>
      <protection locked="0"/>
    </xf>
    <xf numFmtId="0" fontId="9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8" fillId="10" borderId="4" xfId="0" applyFont="1" applyFill="1" applyBorder="1" applyAlignment="1">
      <alignment wrapText="1"/>
    </xf>
    <xf numFmtId="177" fontId="8" fillId="10" borderId="4" xfId="0" applyNumberFormat="1" applyFont="1" applyFill="1" applyBorder="1" applyAlignment="1">
      <alignment wrapText="1"/>
    </xf>
    <xf numFmtId="0" fontId="13" fillId="0" borderId="0" xfId="0" applyFont="1" applyFill="1" applyBorder="1">
      <alignment vertical="center"/>
    </xf>
    <xf numFmtId="3" fontId="0" fillId="0" borderId="0" xfId="0" applyNumberFormat="1" applyAlignment="1"/>
    <xf numFmtId="0" fontId="4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Fill="1" applyBorder="1" applyAlignment="1"/>
    <xf numFmtId="0" fontId="15" fillId="0" borderId="0" xfId="0" applyFont="1">
      <alignment vertical="center"/>
    </xf>
    <xf numFmtId="0" fontId="13" fillId="0" borderId="0" xfId="0" applyFont="1">
      <alignment vertical="center"/>
    </xf>
    <xf numFmtId="0" fontId="13" fillId="0" borderId="1" xfId="0" applyFont="1" applyBorder="1">
      <alignment vertical="center"/>
    </xf>
    <xf numFmtId="0" fontId="0" fillId="0" borderId="1" xfId="0" quotePrefix="1" applyBorder="1" applyAlignment="1">
      <alignment vertical="top"/>
    </xf>
    <xf numFmtId="4" fontId="0" fillId="0" borderId="1" xfId="0" applyNumberFormat="1" applyBorder="1" applyAlignment="1">
      <alignment vertical="top"/>
    </xf>
    <xf numFmtId="0" fontId="16" fillId="4" borderId="10" xfId="0" applyFont="1" applyFill="1" applyBorder="1" applyAlignment="1">
      <alignment horizontal="left" vertical="center" wrapText="1"/>
    </xf>
    <xf numFmtId="0" fontId="16" fillId="4" borderId="0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4" fillId="4" borderId="1" xfId="4" applyFont="1" applyFill="1" applyBorder="1">
      <alignment vertical="center"/>
    </xf>
    <xf numFmtId="0" fontId="13" fillId="0" borderId="1" xfId="4" applyFont="1" applyBorder="1">
      <alignment vertical="center"/>
    </xf>
    <xf numFmtId="0" fontId="13" fillId="0" borderId="0" xfId="4">
      <alignment vertical="center"/>
    </xf>
    <xf numFmtId="0" fontId="13" fillId="0" borderId="1" xfId="4" applyBorder="1">
      <alignment vertical="center"/>
    </xf>
    <xf numFmtId="0" fontId="9" fillId="0" borderId="0" xfId="0" applyFont="1" applyFill="1" applyAlignment="1">
      <alignment vertical="center"/>
    </xf>
    <xf numFmtId="0" fontId="8" fillId="10" borderId="4" xfId="0" applyNumberFormat="1" applyFont="1" applyFill="1" applyBorder="1" applyAlignment="1">
      <alignment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5" applyFont="1" applyFill="1" applyBorder="1" applyAlignment="1">
      <alignment horizontal="center" vertical="center" wrapText="1"/>
    </xf>
    <xf numFmtId="0" fontId="9" fillId="0" borderId="1" xfId="5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/>
    <xf numFmtId="0" fontId="0" fillId="0" borderId="0" xfId="0" applyAlignment="1">
      <alignment horizontal="right" vertical="center"/>
    </xf>
    <xf numFmtId="179" fontId="8" fillId="10" borderId="4" xfId="0" applyNumberFormat="1" applyFont="1" applyFill="1" applyBorder="1" applyAlignment="1">
      <alignment wrapText="1"/>
    </xf>
    <xf numFmtId="179" fontId="0" fillId="0" borderId="0" xfId="0" applyNumberFormat="1">
      <alignment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/>
    </xf>
    <xf numFmtId="0" fontId="9" fillId="0" borderId="0" xfId="0" applyFont="1" applyFill="1" applyAlignment="1"/>
    <xf numFmtId="0" fontId="17" fillId="0" borderId="0" xfId="0" applyFont="1" applyFill="1">
      <alignment vertical="center"/>
    </xf>
    <xf numFmtId="0" fontId="9" fillId="0" borderId="4" xfId="0" applyFont="1" applyFill="1" applyBorder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1" xfId="0" applyFont="1" applyFill="1" applyBorder="1">
      <alignment vertical="center"/>
    </xf>
    <xf numFmtId="0" fontId="13" fillId="0" borderId="0" xfId="0" applyFont="1" applyFill="1">
      <alignment vertical="center"/>
    </xf>
    <xf numFmtId="14" fontId="13" fillId="0" borderId="0" xfId="0" applyNumberFormat="1" applyFont="1" applyFill="1">
      <alignment vertical="center"/>
    </xf>
    <xf numFmtId="14" fontId="6" fillId="0" borderId="0" xfId="0" applyNumberFormat="1" applyFont="1" applyFill="1" applyBorder="1">
      <alignment vertical="center"/>
    </xf>
    <xf numFmtId="0" fontId="6" fillId="0" borderId="0" xfId="0" applyFont="1" applyFill="1">
      <alignment vertical="center"/>
    </xf>
    <xf numFmtId="178" fontId="13" fillId="0" borderId="0" xfId="0" applyNumberFormat="1" applyFont="1" applyFill="1">
      <alignment vertical="center"/>
    </xf>
    <xf numFmtId="0" fontId="6" fillId="0" borderId="0" xfId="0" applyNumberFormat="1" applyFont="1" applyFill="1">
      <alignment vertical="center"/>
    </xf>
    <xf numFmtId="49" fontId="13" fillId="0" borderId="0" xfId="0" applyNumberFormat="1" applyFont="1" applyFill="1">
      <alignment vertical="center"/>
    </xf>
    <xf numFmtId="10" fontId="13" fillId="0" borderId="0" xfId="0" applyNumberFormat="1" applyFont="1" applyFill="1">
      <alignment vertical="center"/>
    </xf>
    <xf numFmtId="177" fontId="13" fillId="0" borderId="0" xfId="0" applyNumberFormat="1" applyFont="1" applyFill="1">
      <alignment vertical="center"/>
    </xf>
    <xf numFmtId="0" fontId="6" fillId="0" borderId="0" xfId="0" applyNumberFormat="1" applyFont="1" applyFill="1" applyBorder="1">
      <alignment vertical="center"/>
    </xf>
    <xf numFmtId="176" fontId="13" fillId="0" borderId="0" xfId="0" applyNumberFormat="1" applyFont="1" applyFill="1">
      <alignment vertical="center"/>
    </xf>
    <xf numFmtId="177" fontId="6" fillId="0" borderId="0" xfId="0" applyNumberFormat="1" applyFont="1" applyFill="1" applyBorder="1">
      <alignment vertical="center"/>
    </xf>
    <xf numFmtId="0" fontId="6" fillId="0" borderId="0" xfId="1" applyNumberFormat="1" applyFont="1" applyFill="1" applyBorder="1">
      <alignment vertical="center"/>
    </xf>
    <xf numFmtId="0" fontId="9" fillId="0" borderId="0" xfId="0" applyFont="1" applyFill="1" applyBorder="1" applyAlignment="1"/>
    <xf numFmtId="0" fontId="9" fillId="0" borderId="0" xfId="0" applyFont="1" applyFill="1" applyBorder="1">
      <alignment vertical="center"/>
    </xf>
    <xf numFmtId="14" fontId="9" fillId="0" borderId="0" xfId="0" applyNumberFormat="1" applyFont="1" applyFill="1" applyBorder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2" applyFont="1" applyFill="1" applyBorder="1">
      <alignment vertical="center"/>
    </xf>
    <xf numFmtId="178" fontId="9" fillId="0" borderId="0" xfId="0" applyNumberFormat="1" applyFont="1" applyFill="1" applyBorder="1">
      <alignment vertical="center"/>
    </xf>
    <xf numFmtId="0" fontId="9" fillId="12" borderId="0" xfId="0" applyFont="1" applyFill="1" applyBorder="1">
      <alignment vertical="center"/>
    </xf>
    <xf numFmtId="0" fontId="9" fillId="12" borderId="0" xfId="0" applyFont="1" applyFill="1" applyBorder="1" applyAlignment="1">
      <alignment vertical="center"/>
    </xf>
    <xf numFmtId="0" fontId="9" fillId="0" borderId="0" xfId="0" applyFont="1" applyFill="1">
      <alignment vertical="center"/>
    </xf>
    <xf numFmtId="0" fontId="9" fillId="0" borderId="0" xfId="0" applyNumberFormat="1" applyFont="1" applyFill="1">
      <alignment vertical="center"/>
    </xf>
    <xf numFmtId="177" fontId="9" fillId="0" borderId="0" xfId="0" applyNumberFormat="1" applyFont="1" applyFill="1" applyBorder="1">
      <alignment vertical="center"/>
    </xf>
    <xf numFmtId="177" fontId="9" fillId="0" borderId="0" xfId="0" applyNumberFormat="1" applyFont="1" applyFill="1">
      <alignment vertical="center"/>
    </xf>
    <xf numFmtId="178" fontId="9" fillId="0" borderId="0" xfId="0" applyNumberFormat="1" applyFont="1" applyFill="1">
      <alignment vertical="center"/>
    </xf>
    <xf numFmtId="177" fontId="9" fillId="0" borderId="0" xfId="1" applyNumberFormat="1" applyFont="1" applyFill="1" applyBorder="1">
      <alignment vertical="center"/>
    </xf>
    <xf numFmtId="14" fontId="9" fillId="0" borderId="0" xfId="0" applyNumberFormat="1" applyFont="1" applyFill="1">
      <alignment vertical="center"/>
    </xf>
    <xf numFmtId="0" fontId="9" fillId="12" borderId="0" xfId="0" applyFont="1" applyFill="1">
      <alignment vertical="center"/>
    </xf>
    <xf numFmtId="0" fontId="13" fillId="0" borderId="2" xfId="4" applyFill="1" applyBorder="1">
      <alignment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8" fillId="10" borderId="1" xfId="0" applyNumberFormat="1" applyFont="1" applyFill="1" applyBorder="1" applyAlignment="1" applyProtection="1">
      <alignment horizontal="center" vertical="center"/>
      <protection locked="0"/>
    </xf>
    <xf numFmtId="177" fontId="8" fillId="10" borderId="1" xfId="0" applyNumberFormat="1" applyFont="1" applyFill="1" applyBorder="1" applyAlignment="1" applyProtection="1">
      <alignment horizontal="center" vertical="center"/>
      <protection locked="0"/>
    </xf>
    <xf numFmtId="0" fontId="8" fillId="10" borderId="1" xfId="0" applyFont="1" applyFill="1" applyBorder="1" applyAlignment="1" applyProtection="1">
      <alignment horizontal="center" vertical="center"/>
      <protection locked="0"/>
    </xf>
    <xf numFmtId="0" fontId="8" fillId="10" borderId="1" xfId="0" applyFont="1" applyFill="1" applyBorder="1" applyAlignment="1" applyProtection="1">
      <alignment horizontal="center" wrapText="1"/>
      <protection locked="0"/>
    </xf>
    <xf numFmtId="0" fontId="8" fillId="10" borderId="1" xfId="0" applyFont="1" applyFill="1" applyBorder="1" applyAlignment="1" applyProtection="1">
      <alignment horizontal="center"/>
      <protection locked="0"/>
    </xf>
    <xf numFmtId="0" fontId="8" fillId="10" borderId="1" xfId="0" applyFont="1" applyFill="1" applyBorder="1" applyAlignment="1">
      <alignment horizontal="center" vertical="center"/>
    </xf>
    <xf numFmtId="177" fontId="8" fillId="10" borderId="1" xfId="0" applyNumberFormat="1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wrapText="1"/>
    </xf>
    <xf numFmtId="0" fontId="8" fillId="10" borderId="1" xfId="0" applyFont="1" applyFill="1" applyBorder="1" applyAlignment="1">
      <alignment horizontal="center"/>
    </xf>
    <xf numFmtId="177" fontId="8" fillId="10" borderId="4" xfId="0" applyNumberFormat="1" applyFont="1" applyFill="1" applyBorder="1" applyAlignment="1">
      <alignment horizontal="center" vertical="center"/>
    </xf>
    <xf numFmtId="177" fontId="8" fillId="10" borderId="5" xfId="0" applyNumberFormat="1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wrapText="1"/>
    </xf>
    <xf numFmtId="0" fontId="8" fillId="10" borderId="5" xfId="0" applyFont="1" applyFill="1" applyBorder="1" applyAlignment="1">
      <alignment horizontal="center" wrapText="1"/>
    </xf>
    <xf numFmtId="0" fontId="8" fillId="10" borderId="8" xfId="0" applyFont="1" applyFill="1" applyBorder="1" applyAlignment="1">
      <alignment horizontal="center"/>
    </xf>
    <xf numFmtId="0" fontId="8" fillId="10" borderId="9" xfId="0" applyFont="1" applyFill="1" applyBorder="1" applyAlignment="1">
      <alignment horizontal="center"/>
    </xf>
    <xf numFmtId="0" fontId="8" fillId="10" borderId="3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9" borderId="4" xfId="0" applyNumberFormat="1" applyFont="1" applyFill="1" applyBorder="1" applyAlignment="1" applyProtection="1">
      <alignment horizontal="center" vertical="center" wrapText="1"/>
      <protection locked="0" hidden="1"/>
    </xf>
    <xf numFmtId="49" fontId="7" fillId="9" borderId="2" xfId="0" applyNumberFormat="1" applyFont="1" applyFill="1" applyBorder="1" applyAlignment="1" applyProtection="1">
      <alignment horizontal="center" vertical="center" wrapText="1"/>
      <protection locked="0" hidden="1"/>
    </xf>
    <xf numFmtId="49" fontId="7" fillId="9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7" fillId="9" borderId="4" xfId="0" applyFont="1" applyFill="1" applyBorder="1" applyAlignment="1" applyProtection="1">
      <alignment horizontal="right" vertical="center" wrapText="1"/>
      <protection locked="0" hidden="1"/>
    </xf>
    <xf numFmtId="0" fontId="7" fillId="9" borderId="2" xfId="0" applyFont="1" applyFill="1" applyBorder="1" applyAlignment="1" applyProtection="1">
      <alignment horizontal="right" vertical="center" wrapText="1"/>
      <protection locked="0" hidden="1"/>
    </xf>
    <xf numFmtId="0" fontId="7" fillId="9" borderId="5" xfId="0" applyFont="1" applyFill="1" applyBorder="1" applyAlignment="1" applyProtection="1">
      <alignment horizontal="right" vertical="center" wrapText="1"/>
      <protection locked="0" hidden="1"/>
    </xf>
    <xf numFmtId="0" fontId="7" fillId="9" borderId="4" xfId="0" applyFont="1" applyFill="1" applyBorder="1" applyAlignment="1" applyProtection="1">
      <alignment horizontal="center" vertical="center" wrapText="1"/>
      <protection locked="0" hidden="1"/>
    </xf>
    <xf numFmtId="0" fontId="7" fillId="9" borderId="2" xfId="0" applyFont="1" applyFill="1" applyBorder="1" applyAlignment="1" applyProtection="1">
      <alignment horizontal="center" vertical="center" wrapText="1"/>
      <protection locked="0" hidden="1"/>
    </xf>
    <xf numFmtId="0" fontId="7" fillId="9" borderId="5" xfId="0" applyFont="1" applyFill="1" applyBorder="1" applyAlignment="1" applyProtection="1">
      <alignment horizontal="center" vertical="center" wrapText="1"/>
      <protection locked="0" hidden="1"/>
    </xf>
  </cellXfs>
  <cellStyles count="6">
    <cellStyle name="百分比" xfId="1" builtinId="5"/>
    <cellStyle name="常规" xfId="0" builtinId="0"/>
    <cellStyle name="常规 2" xfId="2"/>
    <cellStyle name="常规 3" xfId="3"/>
    <cellStyle name="常规 4" xfId="4"/>
    <cellStyle name="常规 5" xfId="5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stm07_bs"/>
      <definedName name="b_stm07_i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workbookViewId="0">
      <selection activeCell="B28" sqref="B28"/>
    </sheetView>
  </sheetViews>
  <sheetFormatPr defaultColWidth="9" defaultRowHeight="14"/>
  <cols>
    <col min="1" max="1" width="12.33203125" customWidth="1"/>
    <col min="2" max="2" width="62.25" customWidth="1"/>
  </cols>
  <sheetData>
    <row r="1" spans="1:2">
      <c r="A1" s="7" t="s">
        <v>0</v>
      </c>
      <c r="B1" s="7" t="s">
        <v>1</v>
      </c>
    </row>
    <row r="2" spans="1:2" ht="28">
      <c r="A2" s="33" t="s">
        <v>2</v>
      </c>
      <c r="B2" s="33" t="s">
        <v>3</v>
      </c>
    </row>
  </sheetData>
  <phoneticPr fontId="1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36"/>
  <sheetViews>
    <sheetView zoomScale="80" zoomScaleNormal="80" workbookViewId="0">
      <selection activeCell="K44" sqref="K44"/>
    </sheetView>
  </sheetViews>
  <sheetFormatPr defaultColWidth="9" defaultRowHeight="14"/>
  <cols>
    <col min="1" max="1" width="13.83203125" style="1" customWidth="1"/>
    <col min="2" max="256" width="14" style="1" customWidth="1"/>
    <col min="257" max="257" width="13.83203125" style="1" customWidth="1"/>
    <col min="258" max="512" width="14" style="1" customWidth="1"/>
    <col min="513" max="513" width="13.83203125" style="1" customWidth="1"/>
    <col min="514" max="768" width="14" style="1" customWidth="1"/>
    <col min="769" max="769" width="13.83203125" style="1" customWidth="1"/>
    <col min="770" max="1024" width="14" style="1" customWidth="1"/>
    <col min="1025" max="1025" width="13.83203125" style="1" customWidth="1"/>
    <col min="1026" max="1280" width="14" style="1" customWidth="1"/>
    <col min="1281" max="1281" width="13.83203125" style="1" customWidth="1"/>
    <col min="1282" max="1536" width="14" style="1" customWidth="1"/>
    <col min="1537" max="1537" width="13.83203125" style="1" customWidth="1"/>
    <col min="1538" max="1792" width="14" style="1" customWidth="1"/>
    <col min="1793" max="1793" width="13.83203125" style="1" customWidth="1"/>
    <col min="1794" max="2048" width="14" style="1" customWidth="1"/>
    <col min="2049" max="2049" width="13.83203125" style="1" customWidth="1"/>
    <col min="2050" max="2304" width="14" style="1" customWidth="1"/>
    <col min="2305" max="2305" width="13.83203125" style="1" customWidth="1"/>
    <col min="2306" max="2560" width="14" style="1" customWidth="1"/>
    <col min="2561" max="2561" width="13.83203125" style="1" customWidth="1"/>
    <col min="2562" max="2816" width="14" style="1" customWidth="1"/>
    <col min="2817" max="2817" width="13.83203125" style="1" customWidth="1"/>
    <col min="2818" max="3072" width="14" style="1" customWidth="1"/>
    <col min="3073" max="3073" width="13.83203125" style="1" customWidth="1"/>
    <col min="3074" max="3328" width="14" style="1" customWidth="1"/>
    <col min="3329" max="3329" width="13.83203125" style="1" customWidth="1"/>
    <col min="3330" max="3584" width="14" style="1" customWidth="1"/>
    <col min="3585" max="3585" width="13.83203125" style="1" customWidth="1"/>
    <col min="3586" max="3840" width="14" style="1" customWidth="1"/>
    <col min="3841" max="3841" width="13.83203125" style="1" customWidth="1"/>
    <col min="3842" max="4096" width="14" style="1" customWidth="1"/>
    <col min="4097" max="4097" width="13.83203125" style="1" customWidth="1"/>
    <col min="4098" max="4352" width="14" style="1" customWidth="1"/>
    <col min="4353" max="4353" width="13.83203125" style="1" customWidth="1"/>
    <col min="4354" max="4608" width="14" style="1" customWidth="1"/>
    <col min="4609" max="4609" width="13.83203125" style="1" customWidth="1"/>
    <col min="4610" max="4864" width="14" style="1" customWidth="1"/>
    <col min="4865" max="4865" width="13.83203125" style="1" customWidth="1"/>
    <col min="4866" max="5120" width="14" style="1" customWidth="1"/>
    <col min="5121" max="5121" width="13.83203125" style="1" customWidth="1"/>
    <col min="5122" max="5376" width="14" style="1" customWidth="1"/>
    <col min="5377" max="5377" width="13.83203125" style="1" customWidth="1"/>
    <col min="5378" max="5632" width="14" style="1" customWidth="1"/>
    <col min="5633" max="5633" width="13.83203125" style="1" customWidth="1"/>
    <col min="5634" max="5888" width="14" style="1" customWidth="1"/>
    <col min="5889" max="5889" width="13.83203125" style="1" customWidth="1"/>
    <col min="5890" max="6144" width="14" style="1" customWidth="1"/>
    <col min="6145" max="6145" width="13.83203125" style="1" customWidth="1"/>
    <col min="6146" max="6400" width="14" style="1" customWidth="1"/>
    <col min="6401" max="6401" width="13.83203125" style="1" customWidth="1"/>
    <col min="6402" max="6656" width="14" style="1" customWidth="1"/>
    <col min="6657" max="6657" width="13.83203125" style="1" customWidth="1"/>
    <col min="6658" max="6912" width="14" style="1" customWidth="1"/>
    <col min="6913" max="6913" width="13.83203125" style="1" customWidth="1"/>
    <col min="6914" max="7168" width="14" style="1" customWidth="1"/>
    <col min="7169" max="7169" width="13.83203125" style="1" customWidth="1"/>
    <col min="7170" max="7424" width="14" style="1" customWidth="1"/>
    <col min="7425" max="7425" width="13.83203125" style="1" customWidth="1"/>
    <col min="7426" max="7680" width="14" style="1" customWidth="1"/>
    <col min="7681" max="7681" width="13.83203125" style="1" customWidth="1"/>
    <col min="7682" max="7936" width="14" style="1" customWidth="1"/>
    <col min="7937" max="7937" width="13.83203125" style="1" customWidth="1"/>
    <col min="7938" max="8192" width="14" style="1" customWidth="1"/>
    <col min="8193" max="8193" width="13.83203125" style="1" customWidth="1"/>
    <col min="8194" max="8448" width="14" style="1" customWidth="1"/>
    <col min="8449" max="8449" width="13.83203125" style="1" customWidth="1"/>
    <col min="8450" max="8704" width="14" style="1" customWidth="1"/>
    <col min="8705" max="8705" width="13.83203125" style="1" customWidth="1"/>
    <col min="8706" max="8960" width="14" style="1" customWidth="1"/>
    <col min="8961" max="8961" width="13.83203125" style="1" customWidth="1"/>
    <col min="8962" max="9216" width="14" style="1" customWidth="1"/>
    <col min="9217" max="9217" width="13.83203125" style="1" customWidth="1"/>
    <col min="9218" max="9472" width="14" style="1" customWidth="1"/>
    <col min="9473" max="9473" width="13.83203125" style="1" customWidth="1"/>
    <col min="9474" max="9728" width="14" style="1" customWidth="1"/>
    <col min="9729" max="9729" width="13.83203125" style="1" customWidth="1"/>
    <col min="9730" max="9984" width="14" style="1" customWidth="1"/>
    <col min="9985" max="9985" width="13.83203125" style="1" customWidth="1"/>
    <col min="9986" max="10240" width="14" style="1" customWidth="1"/>
    <col min="10241" max="10241" width="13.83203125" style="1" customWidth="1"/>
    <col min="10242" max="10496" width="14" style="1" customWidth="1"/>
    <col min="10497" max="10497" width="13.83203125" style="1" customWidth="1"/>
    <col min="10498" max="10752" width="14" style="1" customWidth="1"/>
    <col min="10753" max="10753" width="13.83203125" style="1" customWidth="1"/>
    <col min="10754" max="11008" width="14" style="1" customWidth="1"/>
    <col min="11009" max="11009" width="13.83203125" style="1" customWidth="1"/>
    <col min="11010" max="11264" width="14" style="1" customWidth="1"/>
    <col min="11265" max="11265" width="13.83203125" style="1" customWidth="1"/>
    <col min="11266" max="11520" width="14" style="1" customWidth="1"/>
    <col min="11521" max="11521" width="13.83203125" style="1" customWidth="1"/>
    <col min="11522" max="11776" width="14" style="1" customWidth="1"/>
    <col min="11777" max="11777" width="13.83203125" style="1" customWidth="1"/>
    <col min="11778" max="12032" width="14" style="1" customWidth="1"/>
    <col min="12033" max="12033" width="13.83203125" style="1" customWidth="1"/>
    <col min="12034" max="12288" width="14" style="1" customWidth="1"/>
    <col min="12289" max="12289" width="13.83203125" style="1" customWidth="1"/>
    <col min="12290" max="12544" width="14" style="1" customWidth="1"/>
    <col min="12545" max="12545" width="13.83203125" style="1" customWidth="1"/>
    <col min="12546" max="12800" width="14" style="1" customWidth="1"/>
    <col min="12801" max="12801" width="13.83203125" style="1" customWidth="1"/>
    <col min="12802" max="13056" width="14" style="1" customWidth="1"/>
    <col min="13057" max="13057" width="13.83203125" style="1" customWidth="1"/>
    <col min="13058" max="13312" width="14" style="1" customWidth="1"/>
    <col min="13313" max="13313" width="13.83203125" style="1" customWidth="1"/>
    <col min="13314" max="13568" width="14" style="1" customWidth="1"/>
    <col min="13569" max="13569" width="13.83203125" style="1" customWidth="1"/>
    <col min="13570" max="13824" width="14" style="1" customWidth="1"/>
    <col min="13825" max="13825" width="13.83203125" style="1" customWidth="1"/>
    <col min="13826" max="14080" width="14" style="1" customWidth="1"/>
    <col min="14081" max="14081" width="13.83203125" style="1" customWidth="1"/>
    <col min="14082" max="14336" width="14" style="1" customWidth="1"/>
    <col min="14337" max="14337" width="13.83203125" style="1" customWidth="1"/>
    <col min="14338" max="14592" width="14" style="1" customWidth="1"/>
    <col min="14593" max="14593" width="13.83203125" style="1" customWidth="1"/>
    <col min="14594" max="14848" width="14" style="1" customWidth="1"/>
    <col min="14849" max="14849" width="13.83203125" style="1" customWidth="1"/>
    <col min="14850" max="15104" width="14" style="1" customWidth="1"/>
    <col min="15105" max="15105" width="13.83203125" style="1" customWidth="1"/>
    <col min="15106" max="15360" width="14" style="1" customWidth="1"/>
    <col min="15361" max="15361" width="13.83203125" style="1" customWidth="1"/>
    <col min="15362" max="15616" width="14" style="1" customWidth="1"/>
    <col min="15617" max="15617" width="13.83203125" style="1" customWidth="1"/>
    <col min="15618" max="15872" width="14" style="1" customWidth="1"/>
    <col min="15873" max="15873" width="13.83203125" style="1" customWidth="1"/>
    <col min="15874" max="16128" width="14" style="1" customWidth="1"/>
    <col min="16129" max="16129" width="13.83203125" style="1" customWidth="1"/>
    <col min="16130" max="16384" width="14" style="1" customWidth="1"/>
  </cols>
  <sheetData>
    <row r="1" spans="1:7">
      <c r="A1" s="2" t="s">
        <v>772</v>
      </c>
    </row>
    <row r="2" spans="1:7">
      <c r="A2" s="2" t="s">
        <v>773</v>
      </c>
    </row>
    <row r="3" spans="1:7">
      <c r="A3" s="3" t="s">
        <v>774</v>
      </c>
      <c r="B3" s="3" t="s">
        <v>775</v>
      </c>
      <c r="C3" s="3" t="s">
        <v>776</v>
      </c>
      <c r="D3" s="3" t="s">
        <v>777</v>
      </c>
      <c r="E3" s="3" t="s">
        <v>778</v>
      </c>
      <c r="F3" s="3" t="s">
        <v>779</v>
      </c>
    </row>
    <row r="4" spans="1:7">
      <c r="A4" s="4" t="s">
        <v>780</v>
      </c>
      <c r="B4" s="5">
        <v>72812.55</v>
      </c>
      <c r="C4" s="5">
        <v>67809.850000000006</v>
      </c>
      <c r="D4" s="5">
        <v>62474.79</v>
      </c>
      <c r="E4" s="5">
        <v>57067.92</v>
      </c>
      <c r="F4" s="5">
        <v>53210.28</v>
      </c>
      <c r="G4" s="1" t="s">
        <v>781</v>
      </c>
    </row>
    <row r="5" spans="1:7">
      <c r="A5" s="4" t="s">
        <v>782</v>
      </c>
      <c r="B5" s="5">
        <v>70116.38</v>
      </c>
      <c r="C5" s="5">
        <v>65088.32</v>
      </c>
      <c r="D5" s="5">
        <v>59753.37</v>
      </c>
      <c r="E5" s="5">
        <v>54058.22</v>
      </c>
      <c r="F5" s="5">
        <v>49110.27</v>
      </c>
      <c r="G5" s="1" t="s">
        <v>781</v>
      </c>
    </row>
    <row r="6" spans="1:7">
      <c r="A6" s="4" t="s">
        <v>783</v>
      </c>
      <c r="B6" s="5">
        <v>63002.33</v>
      </c>
      <c r="C6" s="5">
        <v>59426.59</v>
      </c>
      <c r="D6" s="5">
        <v>55230.32</v>
      </c>
      <c r="E6" s="5">
        <v>50013.24</v>
      </c>
      <c r="F6" s="5">
        <v>45361.85</v>
      </c>
      <c r="G6" s="1" t="s">
        <v>781</v>
      </c>
    </row>
    <row r="7" spans="1:7">
      <c r="A7" s="4" t="s">
        <v>784</v>
      </c>
      <c r="B7" s="5">
        <v>42886.49</v>
      </c>
      <c r="C7" s="5">
        <v>40173.03</v>
      </c>
      <c r="D7" s="5">
        <v>37756.589999999997</v>
      </c>
      <c r="E7" s="5">
        <v>34665.33</v>
      </c>
      <c r="F7" s="5">
        <v>32318.85</v>
      </c>
      <c r="G7" s="1" t="s">
        <v>781</v>
      </c>
    </row>
    <row r="8" spans="1:7">
      <c r="A8" s="4" t="s">
        <v>785</v>
      </c>
      <c r="B8" s="5">
        <v>37002.160000000003</v>
      </c>
      <c r="C8" s="5">
        <v>34938.239999999998</v>
      </c>
      <c r="D8" s="5">
        <v>32191.3</v>
      </c>
      <c r="E8" s="5">
        <v>29599.31</v>
      </c>
      <c r="F8" s="5">
        <v>26931.03</v>
      </c>
    </row>
    <row r="9" spans="1:7">
      <c r="A9" s="4" t="s">
        <v>786</v>
      </c>
      <c r="B9" s="5">
        <v>30053.1</v>
      </c>
      <c r="C9" s="5">
        <v>28536.66</v>
      </c>
      <c r="D9" s="5">
        <v>26392.07</v>
      </c>
      <c r="E9" s="5">
        <v>23872.799999999999</v>
      </c>
      <c r="F9" s="5">
        <v>21026.68</v>
      </c>
    </row>
    <row r="10" spans="1:7">
      <c r="A10" s="4" t="s">
        <v>787</v>
      </c>
      <c r="B10" s="5">
        <v>29806.11</v>
      </c>
      <c r="C10" s="5">
        <v>29421.15</v>
      </c>
      <c r="D10" s="5">
        <v>28442.95</v>
      </c>
      <c r="E10" s="5">
        <v>26575.01</v>
      </c>
      <c r="F10" s="5">
        <v>24515.759999999998</v>
      </c>
    </row>
    <row r="11" spans="1:7">
      <c r="A11" s="4" t="s">
        <v>788</v>
      </c>
      <c r="B11" s="5">
        <v>29550.19</v>
      </c>
      <c r="C11" s="5">
        <v>27379.22</v>
      </c>
      <c r="D11" s="5">
        <v>24791.83</v>
      </c>
      <c r="E11" s="5">
        <v>22250.45</v>
      </c>
      <c r="F11" s="5">
        <v>19632.259999999998</v>
      </c>
    </row>
    <row r="12" spans="1:7">
      <c r="A12" s="4" t="s">
        <v>789</v>
      </c>
      <c r="B12" s="5">
        <v>28902.21</v>
      </c>
      <c r="C12" s="5">
        <v>27037.32</v>
      </c>
      <c r="D12" s="5">
        <v>24621.67</v>
      </c>
      <c r="E12" s="5">
        <v>22154.23</v>
      </c>
      <c r="F12" s="5">
        <v>19669.560000000001</v>
      </c>
    </row>
    <row r="13" spans="1:7">
      <c r="A13" s="4" t="s">
        <v>790</v>
      </c>
      <c r="B13" s="5">
        <v>28669.02</v>
      </c>
      <c r="C13" s="5">
        <v>28626.58</v>
      </c>
      <c r="D13" s="5">
        <v>27213.22</v>
      </c>
      <c r="E13" s="5">
        <v>24846.43</v>
      </c>
      <c r="F13" s="5">
        <v>22226.7</v>
      </c>
    </row>
    <row r="14" spans="1:7">
      <c r="A14" s="4" t="s">
        <v>791</v>
      </c>
      <c r="B14" s="5">
        <v>25979.82</v>
      </c>
      <c r="C14" s="5">
        <v>24055.759999999998</v>
      </c>
      <c r="D14" s="5">
        <v>21868.49</v>
      </c>
      <c r="E14" s="5">
        <v>19701.78</v>
      </c>
      <c r="F14" s="5">
        <v>17560.18</v>
      </c>
      <c r="G14" s="1" t="s">
        <v>781</v>
      </c>
    </row>
    <row r="15" spans="1:7">
      <c r="A15" s="4" t="s">
        <v>792</v>
      </c>
      <c r="B15" s="5">
        <v>25123.45</v>
      </c>
      <c r="C15" s="5">
        <v>23567.7</v>
      </c>
      <c r="D15" s="5">
        <v>21818.15</v>
      </c>
      <c r="E15" s="5">
        <v>20181.72</v>
      </c>
      <c r="F15" s="5">
        <v>19195.689999999999</v>
      </c>
      <c r="G15" s="1" t="s">
        <v>781</v>
      </c>
    </row>
    <row r="16" spans="1:7">
      <c r="A16" s="4" t="s">
        <v>793</v>
      </c>
      <c r="B16" s="5">
        <v>23014.59</v>
      </c>
      <c r="C16" s="5">
        <v>21330.83</v>
      </c>
      <c r="D16" s="5">
        <v>19800.810000000001</v>
      </c>
      <c r="E16" s="5">
        <v>17879.400000000001</v>
      </c>
      <c r="F16" s="5">
        <v>16251.93</v>
      </c>
      <c r="G16" s="1" t="s">
        <v>781</v>
      </c>
    </row>
    <row r="17" spans="1:6">
      <c r="A17" s="4" t="s">
        <v>794</v>
      </c>
      <c r="B17" s="5">
        <v>22005.63</v>
      </c>
      <c r="C17" s="5">
        <v>20848.75</v>
      </c>
      <c r="D17" s="5">
        <v>19229.34</v>
      </c>
      <c r="E17" s="5">
        <v>17212.05</v>
      </c>
      <c r="F17" s="5">
        <v>15300.65</v>
      </c>
    </row>
    <row r="18" spans="1:6">
      <c r="A18" s="4" t="s">
        <v>795</v>
      </c>
      <c r="B18" s="5">
        <v>18021.86</v>
      </c>
      <c r="C18" s="5">
        <v>17689.939999999999</v>
      </c>
      <c r="D18" s="5">
        <v>16205.45</v>
      </c>
      <c r="E18" s="5">
        <v>14453.68</v>
      </c>
      <c r="F18" s="5">
        <v>12512.3</v>
      </c>
    </row>
    <row r="19" spans="1:6">
      <c r="A19" s="4" t="s">
        <v>796</v>
      </c>
      <c r="B19" s="5">
        <v>17831.509999999998</v>
      </c>
      <c r="C19" s="5">
        <v>17770.189999999999</v>
      </c>
      <c r="D19" s="5">
        <v>16916.5</v>
      </c>
      <c r="E19" s="5">
        <v>15880.58</v>
      </c>
      <c r="F19" s="5">
        <v>14359.88</v>
      </c>
    </row>
    <row r="20" spans="1:6">
      <c r="A20" s="4" t="s">
        <v>797</v>
      </c>
      <c r="B20" s="5">
        <v>16803.12</v>
      </c>
      <c r="C20" s="5">
        <v>15672.89</v>
      </c>
      <c r="D20" s="5">
        <v>14449.9</v>
      </c>
      <c r="E20" s="5">
        <v>13035.1</v>
      </c>
      <c r="F20" s="5">
        <v>11720.87</v>
      </c>
    </row>
    <row r="21" spans="1:6">
      <c r="A21" s="4" t="s">
        <v>798</v>
      </c>
      <c r="B21" s="5">
        <v>16723.78</v>
      </c>
      <c r="C21" s="5">
        <v>15714.63</v>
      </c>
      <c r="D21" s="5">
        <v>14410.19</v>
      </c>
      <c r="E21" s="5">
        <v>12948.88</v>
      </c>
      <c r="F21" s="5">
        <v>11702.82</v>
      </c>
    </row>
    <row r="22" spans="1:6">
      <c r="A22" s="4" t="s">
        <v>799</v>
      </c>
      <c r="B22" s="5">
        <v>16538.189999999999</v>
      </c>
      <c r="C22" s="5">
        <v>15726.93</v>
      </c>
      <c r="D22" s="5">
        <v>14442.01</v>
      </c>
      <c r="E22" s="5">
        <v>12893.88</v>
      </c>
      <c r="F22" s="5">
        <v>11307.28</v>
      </c>
    </row>
    <row r="23" spans="1:6">
      <c r="A23" s="4" t="s">
        <v>800</v>
      </c>
      <c r="B23" s="5">
        <v>15717.27</v>
      </c>
      <c r="C23" s="5">
        <v>14262.6</v>
      </c>
      <c r="D23" s="5">
        <v>12783.26</v>
      </c>
      <c r="E23" s="5">
        <v>11409.6</v>
      </c>
      <c r="F23" s="5">
        <v>10011.370000000001</v>
      </c>
    </row>
    <row r="24" spans="1:6">
      <c r="A24" s="4" t="s">
        <v>801</v>
      </c>
      <c r="B24" s="5">
        <v>15083.67</v>
      </c>
      <c r="C24" s="5">
        <v>15039.38</v>
      </c>
      <c r="D24" s="5">
        <v>14454.91</v>
      </c>
      <c r="E24" s="5">
        <v>13691.58</v>
      </c>
      <c r="F24" s="5">
        <v>12582</v>
      </c>
    </row>
    <row r="25" spans="1:6">
      <c r="A25" s="4" t="s">
        <v>802</v>
      </c>
      <c r="B25" s="5">
        <v>14063.13</v>
      </c>
      <c r="C25" s="5">
        <v>13803.14</v>
      </c>
      <c r="D25" s="5">
        <v>13046.4</v>
      </c>
      <c r="E25" s="5">
        <v>11939.24</v>
      </c>
      <c r="F25" s="5">
        <v>10568.83</v>
      </c>
    </row>
    <row r="26" spans="1:6">
      <c r="A26" s="4" t="s">
        <v>803</v>
      </c>
      <c r="B26" s="5">
        <v>13619.17</v>
      </c>
      <c r="C26" s="5">
        <v>12814.59</v>
      </c>
      <c r="D26" s="5">
        <v>11832.31</v>
      </c>
      <c r="E26" s="5">
        <v>10309.469999999999</v>
      </c>
      <c r="F26" s="5">
        <v>8893.1200000000008</v>
      </c>
    </row>
    <row r="27" spans="1:6">
      <c r="A27" s="4" t="s">
        <v>804</v>
      </c>
      <c r="B27" s="5">
        <v>12766.49</v>
      </c>
      <c r="C27" s="5">
        <v>12761.49</v>
      </c>
      <c r="D27" s="5">
        <v>12665.25</v>
      </c>
      <c r="E27" s="5">
        <v>12112.83</v>
      </c>
      <c r="F27" s="5">
        <v>11237.55</v>
      </c>
    </row>
    <row r="28" spans="1:6">
      <c r="A28" s="4" t="s">
        <v>805</v>
      </c>
      <c r="B28" s="5">
        <v>10502.56</v>
      </c>
      <c r="C28" s="5">
        <v>9266.39</v>
      </c>
      <c r="D28" s="5">
        <v>8086.86</v>
      </c>
      <c r="E28" s="5">
        <v>6852.2</v>
      </c>
      <c r="F28" s="5">
        <v>5701.84</v>
      </c>
    </row>
    <row r="29" spans="1:6">
      <c r="A29" s="4" t="s">
        <v>806</v>
      </c>
      <c r="B29" s="5">
        <v>9324.7999999999993</v>
      </c>
      <c r="C29" s="5">
        <v>9273.4599999999991</v>
      </c>
      <c r="D29" s="5">
        <v>8443.84</v>
      </c>
      <c r="E29" s="5">
        <v>7505.31</v>
      </c>
      <c r="F29" s="5">
        <v>6610.05</v>
      </c>
    </row>
    <row r="30" spans="1:6">
      <c r="A30" s="4" t="s">
        <v>807</v>
      </c>
      <c r="B30" s="5">
        <v>6790.32</v>
      </c>
      <c r="C30" s="5">
        <v>6836.82</v>
      </c>
      <c r="D30" s="5">
        <v>6330.69</v>
      </c>
      <c r="E30" s="5">
        <v>5650.2</v>
      </c>
      <c r="F30" s="5">
        <v>5020.37</v>
      </c>
    </row>
    <row r="31" spans="1:6">
      <c r="A31" s="4" t="s">
        <v>808</v>
      </c>
      <c r="B31" s="5">
        <v>3702.76</v>
      </c>
      <c r="C31" s="5">
        <v>3500.72</v>
      </c>
      <c r="D31" s="5">
        <v>3177.56</v>
      </c>
      <c r="E31" s="5">
        <v>2855.54</v>
      </c>
      <c r="F31" s="5">
        <v>2522.66</v>
      </c>
    </row>
    <row r="32" spans="1:6">
      <c r="A32" s="4" t="s">
        <v>809</v>
      </c>
      <c r="B32" s="5">
        <v>2911.77</v>
      </c>
      <c r="C32" s="5">
        <v>2752.1</v>
      </c>
      <c r="D32" s="5">
        <v>2577.5700000000002</v>
      </c>
      <c r="E32" s="5">
        <v>2341.29</v>
      </c>
      <c r="F32" s="5">
        <v>2102.21</v>
      </c>
    </row>
    <row r="33" spans="1:6">
      <c r="A33" s="4" t="s">
        <v>810</v>
      </c>
      <c r="B33" s="5">
        <v>2417.0500000000002</v>
      </c>
      <c r="C33" s="5">
        <v>2303.3200000000002</v>
      </c>
      <c r="D33" s="5">
        <v>2122.06</v>
      </c>
      <c r="E33" s="5">
        <v>1893.54</v>
      </c>
      <c r="F33" s="5">
        <v>1670.44</v>
      </c>
    </row>
    <row r="34" spans="1:6">
      <c r="A34" s="4" t="s">
        <v>811</v>
      </c>
      <c r="B34" s="5">
        <v>1026.3900000000001</v>
      </c>
      <c r="C34" s="5">
        <v>920.83</v>
      </c>
      <c r="D34" s="5">
        <v>815.67</v>
      </c>
      <c r="E34" s="5">
        <v>701.03</v>
      </c>
      <c r="F34" s="5">
        <v>605.83000000000004</v>
      </c>
    </row>
    <row r="35" spans="1:6">
      <c r="A35" s="4" t="s">
        <v>812</v>
      </c>
    </row>
    <row r="36" spans="1:6">
      <c r="A36" s="2" t="s">
        <v>813</v>
      </c>
    </row>
  </sheetData>
  <autoFilter ref="A3:F36">
    <sortState ref="A3:F36">
      <sortCondition descending="1" ref="B3"/>
    </sortState>
  </autoFilter>
  <phoneticPr fontId="1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J79"/>
  <sheetViews>
    <sheetView zoomScale="115" zoomScaleNormal="115" workbookViewId="0">
      <pane xSplit="4" ySplit="1" topLeftCell="F2" activePane="bottomRight" state="frozen"/>
      <selection pane="topRight"/>
      <selection pane="bottomLeft"/>
      <selection pane="bottomRight" activeCell="F22" sqref="F22:F25"/>
    </sheetView>
  </sheetViews>
  <sheetFormatPr defaultColWidth="9" defaultRowHeight="14"/>
  <cols>
    <col min="1" max="1" width="4.83203125" style="62" customWidth="1"/>
    <col min="2" max="2" width="5.75" style="62" customWidth="1"/>
    <col min="3" max="3" width="11.08203125" style="63" customWidth="1"/>
    <col min="4" max="4" width="13.75" style="62" customWidth="1"/>
    <col min="5" max="5" width="29.25" style="62" customWidth="1"/>
    <col min="6" max="6" width="41.75" style="62" customWidth="1"/>
    <col min="7" max="7" width="6.08203125" style="53" customWidth="1"/>
    <col min="8" max="8" width="40.08203125" style="53" customWidth="1"/>
    <col min="9" max="9" width="24.25" style="62" customWidth="1"/>
    <col min="10" max="10" width="8.58203125" style="62"/>
    <col min="11" max="62" width="9" style="64"/>
  </cols>
  <sheetData>
    <row r="1" spans="1:62" s="30" customFormat="1" ht="42.75" customHeight="1">
      <c r="A1" s="31" t="s">
        <v>4</v>
      </c>
      <c r="B1" s="31" t="s">
        <v>5</v>
      </c>
      <c r="C1" s="31" t="s">
        <v>6</v>
      </c>
      <c r="D1" s="31" t="s">
        <v>7</v>
      </c>
      <c r="E1" s="31" t="s">
        <v>8</v>
      </c>
      <c r="F1" s="31" t="s">
        <v>9</v>
      </c>
      <c r="G1" s="31" t="s">
        <v>10</v>
      </c>
      <c r="H1" s="31" t="s">
        <v>11</v>
      </c>
      <c r="I1" s="32" t="s">
        <v>12</v>
      </c>
      <c r="J1" s="31" t="s">
        <v>13</v>
      </c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</row>
    <row r="2" spans="1:62" s="71" customFormat="1" ht="14.25" customHeight="1">
      <c r="A2" s="108" t="s">
        <v>14</v>
      </c>
      <c r="B2" s="108" t="s">
        <v>15</v>
      </c>
      <c r="C2" s="108" t="s">
        <v>16</v>
      </c>
      <c r="D2" s="108" t="s">
        <v>17</v>
      </c>
      <c r="E2" s="108" t="s">
        <v>18</v>
      </c>
      <c r="F2" s="108" t="s">
        <v>19</v>
      </c>
      <c r="G2" s="55">
        <v>1</v>
      </c>
      <c r="H2" s="56" t="s">
        <v>865</v>
      </c>
      <c r="I2" s="69" t="s">
        <v>866</v>
      </c>
      <c r="J2" s="69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</row>
    <row r="3" spans="1:62" s="71" customFormat="1">
      <c r="A3" s="109"/>
      <c r="B3" s="109"/>
      <c r="C3" s="109"/>
      <c r="D3" s="109"/>
      <c r="E3" s="109"/>
      <c r="F3" s="109"/>
      <c r="G3" s="55">
        <v>2</v>
      </c>
      <c r="H3" s="56" t="s">
        <v>20</v>
      </c>
      <c r="I3" s="56" t="s">
        <v>867</v>
      </c>
      <c r="J3" s="56" t="s">
        <v>21</v>
      </c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0"/>
      <c r="BF3" s="70"/>
      <c r="BG3" s="70"/>
      <c r="BH3" s="70"/>
      <c r="BI3" s="70"/>
      <c r="BJ3" s="70"/>
    </row>
    <row r="4" spans="1:62" s="71" customFormat="1">
      <c r="A4" s="109"/>
      <c r="B4" s="109"/>
      <c r="C4" s="109"/>
      <c r="D4" s="109"/>
      <c r="E4" s="109"/>
      <c r="F4" s="109"/>
      <c r="G4" s="55">
        <v>3</v>
      </c>
      <c r="H4" s="56" t="s">
        <v>22</v>
      </c>
      <c r="I4" s="56" t="s">
        <v>868</v>
      </c>
      <c r="J4" s="69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</row>
    <row r="5" spans="1:62" s="71" customFormat="1">
      <c r="A5" s="109"/>
      <c r="B5" s="109"/>
      <c r="C5" s="109"/>
      <c r="D5" s="109"/>
      <c r="E5" s="109"/>
      <c r="F5" s="109"/>
      <c r="G5" s="55">
        <v>4</v>
      </c>
      <c r="H5" s="56" t="s">
        <v>23</v>
      </c>
      <c r="I5" s="56" t="s">
        <v>869</v>
      </c>
      <c r="J5" s="69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</row>
    <row r="6" spans="1:62" s="71" customFormat="1">
      <c r="A6" s="109"/>
      <c r="B6" s="110"/>
      <c r="C6" s="110"/>
      <c r="D6" s="110"/>
      <c r="E6" s="110"/>
      <c r="F6" s="110"/>
      <c r="G6" s="55">
        <v>5</v>
      </c>
      <c r="H6" s="56" t="s">
        <v>870</v>
      </c>
      <c r="I6" s="56" t="s">
        <v>870</v>
      </c>
      <c r="J6" s="69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</row>
    <row r="7" spans="1:62" s="71" customFormat="1" ht="14.25" customHeight="1">
      <c r="A7" s="109"/>
      <c r="B7" s="108" t="s">
        <v>24</v>
      </c>
      <c r="C7" s="108" t="s">
        <v>871</v>
      </c>
      <c r="D7" s="108" t="s">
        <v>25</v>
      </c>
      <c r="E7" s="108" t="s">
        <v>26</v>
      </c>
      <c r="F7" s="108" t="s">
        <v>27</v>
      </c>
      <c r="G7" s="55">
        <v>1</v>
      </c>
      <c r="H7" s="56" t="s">
        <v>28</v>
      </c>
      <c r="I7" s="69" t="s">
        <v>872</v>
      </c>
      <c r="J7" s="6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</row>
    <row r="8" spans="1:62" s="71" customFormat="1">
      <c r="A8" s="109"/>
      <c r="B8" s="109"/>
      <c r="C8" s="109"/>
      <c r="D8" s="109"/>
      <c r="E8" s="109"/>
      <c r="F8" s="109"/>
      <c r="G8" s="55">
        <v>2</v>
      </c>
      <c r="H8" s="56" t="s">
        <v>29</v>
      </c>
      <c r="I8" s="69" t="s">
        <v>873</v>
      </c>
      <c r="J8" s="69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</row>
    <row r="9" spans="1:62" s="71" customFormat="1">
      <c r="A9" s="109"/>
      <c r="B9" s="109"/>
      <c r="C9" s="109"/>
      <c r="D9" s="109"/>
      <c r="E9" s="109"/>
      <c r="F9" s="109"/>
      <c r="G9" s="55">
        <v>3</v>
      </c>
      <c r="H9" s="56" t="s">
        <v>30</v>
      </c>
      <c r="I9" s="69" t="s">
        <v>874</v>
      </c>
      <c r="J9" s="69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</row>
    <row r="10" spans="1:62" s="71" customFormat="1">
      <c r="A10" s="109"/>
      <c r="B10" s="109"/>
      <c r="C10" s="109"/>
      <c r="D10" s="109"/>
      <c r="E10" s="109"/>
      <c r="F10" s="109"/>
      <c r="G10" s="55">
        <v>4</v>
      </c>
      <c r="H10" s="56" t="s">
        <v>31</v>
      </c>
      <c r="I10" s="69" t="s">
        <v>875</v>
      </c>
      <c r="J10" s="69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</row>
    <row r="11" spans="1:62" s="71" customFormat="1">
      <c r="A11" s="109"/>
      <c r="B11" s="109"/>
      <c r="C11" s="110"/>
      <c r="D11" s="110"/>
      <c r="E11" s="110"/>
      <c r="F11" s="110"/>
      <c r="G11" s="55">
        <v>5</v>
      </c>
      <c r="H11" s="56" t="s">
        <v>870</v>
      </c>
      <c r="I11" s="69" t="s">
        <v>876</v>
      </c>
      <c r="J11" s="69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</row>
    <row r="12" spans="1:62" s="71" customFormat="1" ht="14.25" customHeight="1">
      <c r="A12" s="109"/>
      <c r="B12" s="109"/>
      <c r="C12" s="108" t="s">
        <v>877</v>
      </c>
      <c r="D12" s="108" t="s">
        <v>32</v>
      </c>
      <c r="E12" s="108" t="s">
        <v>32</v>
      </c>
      <c r="F12" s="108" t="s">
        <v>33</v>
      </c>
      <c r="G12" s="55">
        <v>1</v>
      </c>
      <c r="H12" s="56" t="s">
        <v>34</v>
      </c>
      <c r="I12" s="69" t="s">
        <v>878</v>
      </c>
      <c r="J12" s="69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</row>
    <row r="13" spans="1:62" s="71" customFormat="1">
      <c r="A13" s="109"/>
      <c r="B13" s="109"/>
      <c r="C13" s="109"/>
      <c r="D13" s="109"/>
      <c r="E13" s="109"/>
      <c r="F13" s="109"/>
      <c r="G13" s="55">
        <v>2</v>
      </c>
      <c r="H13" s="56" t="s">
        <v>35</v>
      </c>
      <c r="I13" s="69" t="s">
        <v>860</v>
      </c>
      <c r="J13" s="69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</row>
    <row r="14" spans="1:62" s="71" customFormat="1">
      <c r="A14" s="109"/>
      <c r="B14" s="109"/>
      <c r="C14" s="109"/>
      <c r="D14" s="109"/>
      <c r="E14" s="109"/>
      <c r="F14" s="109"/>
      <c r="G14" s="55">
        <v>3</v>
      </c>
      <c r="H14" s="56" t="s">
        <v>36</v>
      </c>
      <c r="I14" s="69" t="s">
        <v>921</v>
      </c>
      <c r="J14" s="69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</row>
    <row r="15" spans="1:62" s="71" customFormat="1">
      <c r="A15" s="109"/>
      <c r="B15" s="109"/>
      <c r="C15" s="109"/>
      <c r="D15" s="109"/>
      <c r="E15" s="109"/>
      <c r="F15" s="109"/>
      <c r="G15" s="55">
        <v>4</v>
      </c>
      <c r="H15" s="56" t="s">
        <v>37</v>
      </c>
      <c r="I15" s="69" t="s">
        <v>861</v>
      </c>
      <c r="J15" s="69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</row>
    <row r="16" spans="1:62" s="71" customFormat="1">
      <c r="A16" s="109"/>
      <c r="B16" s="110"/>
      <c r="C16" s="110"/>
      <c r="D16" s="110"/>
      <c r="E16" s="110"/>
      <c r="F16" s="110"/>
      <c r="G16" s="55">
        <v>5</v>
      </c>
      <c r="H16" s="56" t="s">
        <v>870</v>
      </c>
      <c r="I16" s="69" t="s">
        <v>870</v>
      </c>
      <c r="J16" s="69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</row>
    <row r="17" spans="1:62" s="71" customFormat="1" ht="14.25" customHeight="1">
      <c r="A17" s="109"/>
      <c r="B17" s="108" t="s">
        <v>38</v>
      </c>
      <c r="C17" s="108" t="s">
        <v>38</v>
      </c>
      <c r="D17" s="105" t="s">
        <v>39</v>
      </c>
      <c r="E17" s="108" t="s">
        <v>40</v>
      </c>
      <c r="F17" s="108" t="s">
        <v>41</v>
      </c>
      <c r="G17" s="57">
        <v>1</v>
      </c>
      <c r="H17" s="56" t="s">
        <v>42</v>
      </c>
      <c r="I17" s="69" t="s">
        <v>879</v>
      </c>
      <c r="J17" s="69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</row>
    <row r="18" spans="1:62" s="71" customFormat="1">
      <c r="A18" s="109"/>
      <c r="B18" s="109"/>
      <c r="C18" s="109"/>
      <c r="D18" s="106"/>
      <c r="E18" s="109"/>
      <c r="F18" s="109"/>
      <c r="G18" s="57">
        <v>2</v>
      </c>
      <c r="H18" s="56" t="s">
        <v>43</v>
      </c>
      <c r="I18" s="69" t="s">
        <v>880</v>
      </c>
      <c r="J18" s="69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</row>
    <row r="19" spans="1:62" s="71" customFormat="1">
      <c r="A19" s="109"/>
      <c r="B19" s="109"/>
      <c r="C19" s="109"/>
      <c r="D19" s="106"/>
      <c r="E19" s="109"/>
      <c r="F19" s="109"/>
      <c r="G19" s="57">
        <v>3</v>
      </c>
      <c r="H19" s="56" t="s">
        <v>44</v>
      </c>
      <c r="I19" s="69" t="s">
        <v>922</v>
      </c>
      <c r="J19" s="69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</row>
    <row r="20" spans="1:62" s="71" customFormat="1">
      <c r="A20" s="109"/>
      <c r="B20" s="109"/>
      <c r="C20" s="109"/>
      <c r="D20" s="106"/>
      <c r="E20" s="109"/>
      <c r="F20" s="109"/>
      <c r="G20" s="57">
        <v>4</v>
      </c>
      <c r="H20" s="56" t="s">
        <v>45</v>
      </c>
      <c r="I20" s="69" t="s">
        <v>881</v>
      </c>
      <c r="J20" s="69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</row>
    <row r="21" spans="1:62" s="71" customFormat="1">
      <c r="A21" s="109"/>
      <c r="B21" s="109"/>
      <c r="C21" s="109"/>
      <c r="D21" s="107"/>
      <c r="E21" s="110"/>
      <c r="F21" s="110"/>
      <c r="G21" s="57">
        <v>5</v>
      </c>
      <c r="H21" s="56" t="s">
        <v>870</v>
      </c>
      <c r="I21" s="69" t="s">
        <v>870</v>
      </c>
      <c r="J21" s="69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</row>
    <row r="22" spans="1:62" s="71" customFormat="1" ht="14.25" customHeight="1">
      <c r="A22" s="109"/>
      <c r="B22" s="109"/>
      <c r="C22" s="109"/>
      <c r="D22" s="108" t="s">
        <v>46</v>
      </c>
      <c r="E22" s="108" t="s">
        <v>47</v>
      </c>
      <c r="F22" s="108" t="s">
        <v>48</v>
      </c>
      <c r="G22" s="55">
        <v>1</v>
      </c>
      <c r="H22" s="56" t="s">
        <v>882</v>
      </c>
      <c r="I22" s="69" t="s">
        <v>883</v>
      </c>
      <c r="J22" s="69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</row>
    <row r="23" spans="1:62" s="71" customFormat="1">
      <c r="A23" s="109"/>
      <c r="B23" s="109"/>
      <c r="C23" s="109"/>
      <c r="D23" s="109"/>
      <c r="E23" s="109"/>
      <c r="F23" s="109"/>
      <c r="G23" s="55">
        <v>2</v>
      </c>
      <c r="H23" s="56" t="s">
        <v>49</v>
      </c>
      <c r="I23" s="56" t="s">
        <v>884</v>
      </c>
      <c r="J23" s="69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s="71" customFormat="1">
      <c r="A24" s="109"/>
      <c r="B24" s="109"/>
      <c r="C24" s="109"/>
      <c r="D24" s="109"/>
      <c r="E24" s="109"/>
      <c r="F24" s="109"/>
      <c r="G24" s="55">
        <v>3</v>
      </c>
      <c r="H24" s="56" t="s">
        <v>50</v>
      </c>
      <c r="I24" s="56" t="s">
        <v>923</v>
      </c>
      <c r="J24" s="69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</row>
    <row r="25" spans="1:62" s="71" customFormat="1">
      <c r="A25" s="109"/>
      <c r="B25" s="109"/>
      <c r="C25" s="110"/>
      <c r="D25" s="110"/>
      <c r="E25" s="110"/>
      <c r="F25" s="110"/>
      <c r="G25" s="55">
        <v>4</v>
      </c>
      <c r="H25" s="56" t="s">
        <v>870</v>
      </c>
      <c r="I25" s="69" t="s">
        <v>870</v>
      </c>
      <c r="J25" s="69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</row>
    <row r="26" spans="1:62" s="71" customFormat="1" ht="14.25" customHeight="1">
      <c r="A26" s="109"/>
      <c r="B26" s="109"/>
      <c r="C26" s="108" t="s">
        <v>51</v>
      </c>
      <c r="D26" s="108" t="s">
        <v>52</v>
      </c>
      <c r="E26" s="108" t="s">
        <v>53</v>
      </c>
      <c r="F26" s="108" t="s">
        <v>54</v>
      </c>
      <c r="G26" s="55">
        <v>1</v>
      </c>
      <c r="H26" s="58" t="s">
        <v>924</v>
      </c>
      <c r="I26" s="69" t="s">
        <v>885</v>
      </c>
      <c r="J26" s="69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</row>
    <row r="27" spans="1:62" s="71" customFormat="1">
      <c r="A27" s="109"/>
      <c r="B27" s="109"/>
      <c r="C27" s="109"/>
      <c r="D27" s="109"/>
      <c r="E27" s="109"/>
      <c r="F27" s="109"/>
      <c r="G27" s="55">
        <v>2</v>
      </c>
      <c r="H27" s="58" t="s">
        <v>925</v>
      </c>
      <c r="I27" s="69" t="s">
        <v>886</v>
      </c>
      <c r="J27" s="69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</row>
    <row r="28" spans="1:62" s="71" customFormat="1">
      <c r="A28" s="109"/>
      <c r="B28" s="109"/>
      <c r="C28" s="109"/>
      <c r="D28" s="109"/>
      <c r="E28" s="109"/>
      <c r="F28" s="109"/>
      <c r="G28" s="55">
        <v>3</v>
      </c>
      <c r="H28" s="58" t="s">
        <v>926</v>
      </c>
      <c r="I28" s="69" t="s">
        <v>887</v>
      </c>
      <c r="J28" s="69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</row>
    <row r="29" spans="1:62" s="71" customFormat="1">
      <c r="A29" s="109"/>
      <c r="B29" s="109"/>
      <c r="C29" s="109"/>
      <c r="D29" s="109"/>
      <c r="E29" s="109"/>
      <c r="F29" s="109"/>
      <c r="G29" s="55">
        <v>4</v>
      </c>
      <c r="H29" s="58" t="s">
        <v>927</v>
      </c>
      <c r="I29" s="69" t="s">
        <v>888</v>
      </c>
      <c r="J29" s="69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</row>
    <row r="30" spans="1:62" s="71" customFormat="1">
      <c r="A30" s="109"/>
      <c r="B30" s="110"/>
      <c r="C30" s="110"/>
      <c r="D30" s="110"/>
      <c r="E30" s="110"/>
      <c r="F30" s="110"/>
      <c r="G30" s="55">
        <v>5</v>
      </c>
      <c r="H30" s="56" t="s">
        <v>870</v>
      </c>
      <c r="I30" s="56" t="s">
        <v>870</v>
      </c>
      <c r="J30" s="69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</row>
    <row r="31" spans="1:62" s="71" customFormat="1" ht="14.25" customHeight="1">
      <c r="A31" s="109"/>
      <c r="B31" s="108" t="s">
        <v>55</v>
      </c>
      <c r="C31" s="108" t="s">
        <v>56</v>
      </c>
      <c r="D31" s="108" t="s">
        <v>57</v>
      </c>
      <c r="E31" s="108" t="s">
        <v>57</v>
      </c>
      <c r="F31" s="108" t="s">
        <v>58</v>
      </c>
      <c r="G31" s="55">
        <v>1</v>
      </c>
      <c r="H31" s="58" t="s">
        <v>928</v>
      </c>
      <c r="I31" s="69" t="s">
        <v>889</v>
      </c>
      <c r="J31" s="69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</row>
    <row r="32" spans="1:62" s="71" customFormat="1">
      <c r="A32" s="109"/>
      <c r="B32" s="109"/>
      <c r="C32" s="109"/>
      <c r="D32" s="109"/>
      <c r="E32" s="109"/>
      <c r="F32" s="109"/>
      <c r="G32" s="55">
        <v>2</v>
      </c>
      <c r="H32" s="58" t="s">
        <v>929</v>
      </c>
      <c r="I32" s="69" t="s">
        <v>890</v>
      </c>
      <c r="J32" s="69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</row>
    <row r="33" spans="1:62" s="71" customFormat="1">
      <c r="A33" s="109"/>
      <c r="B33" s="109"/>
      <c r="C33" s="109"/>
      <c r="D33" s="109"/>
      <c r="E33" s="109"/>
      <c r="F33" s="109"/>
      <c r="G33" s="55">
        <v>3</v>
      </c>
      <c r="H33" s="58" t="s">
        <v>930</v>
      </c>
      <c r="I33" s="69" t="s">
        <v>891</v>
      </c>
      <c r="J33" s="69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</row>
    <row r="34" spans="1:62" s="71" customFormat="1">
      <c r="A34" s="109"/>
      <c r="B34" s="109"/>
      <c r="C34" s="109"/>
      <c r="D34" s="109"/>
      <c r="E34" s="109"/>
      <c r="F34" s="109"/>
      <c r="G34" s="55">
        <v>4</v>
      </c>
      <c r="H34" s="58" t="s">
        <v>931</v>
      </c>
      <c r="I34" s="69" t="s">
        <v>892</v>
      </c>
      <c r="J34" s="69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</row>
    <row r="35" spans="1:62" s="71" customFormat="1">
      <c r="A35" s="110"/>
      <c r="B35" s="110"/>
      <c r="C35" s="110"/>
      <c r="D35" s="110"/>
      <c r="E35" s="110"/>
      <c r="F35" s="110"/>
      <c r="G35" s="55">
        <v>5</v>
      </c>
      <c r="H35" s="56" t="s">
        <v>870</v>
      </c>
      <c r="I35" s="56" t="s">
        <v>870</v>
      </c>
      <c r="J35" s="69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</row>
    <row r="36" spans="1:62" s="71" customFormat="1" ht="14.25" customHeight="1">
      <c r="A36" s="108" t="s">
        <v>59</v>
      </c>
      <c r="B36" s="108" t="s">
        <v>60</v>
      </c>
      <c r="C36" s="108" t="s">
        <v>60</v>
      </c>
      <c r="D36" s="108" t="s">
        <v>61</v>
      </c>
      <c r="E36" s="108" t="s">
        <v>62</v>
      </c>
      <c r="F36" s="108" t="s">
        <v>63</v>
      </c>
      <c r="G36" s="55">
        <v>1</v>
      </c>
      <c r="H36" s="58" t="s">
        <v>932</v>
      </c>
      <c r="I36" s="69" t="s">
        <v>893</v>
      </c>
      <c r="J36" s="69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</row>
    <row r="37" spans="1:62" s="71" customFormat="1">
      <c r="A37" s="109"/>
      <c r="B37" s="109"/>
      <c r="C37" s="109"/>
      <c r="D37" s="109"/>
      <c r="E37" s="109"/>
      <c r="F37" s="109"/>
      <c r="G37" s="55">
        <v>2</v>
      </c>
      <c r="H37" s="58" t="s">
        <v>933</v>
      </c>
      <c r="I37" s="69" t="s">
        <v>894</v>
      </c>
      <c r="J37" s="69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</row>
    <row r="38" spans="1:62" s="71" customFormat="1">
      <c r="A38" s="109"/>
      <c r="B38" s="109"/>
      <c r="C38" s="109"/>
      <c r="D38" s="109"/>
      <c r="E38" s="109"/>
      <c r="F38" s="109"/>
      <c r="G38" s="55">
        <v>3</v>
      </c>
      <c r="H38" s="58" t="s">
        <v>934</v>
      </c>
      <c r="I38" s="69" t="s">
        <v>895</v>
      </c>
      <c r="J38" s="69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</row>
    <row r="39" spans="1:62" s="71" customFormat="1">
      <c r="A39" s="109"/>
      <c r="B39" s="109"/>
      <c r="C39" s="109"/>
      <c r="D39" s="109"/>
      <c r="E39" s="109"/>
      <c r="F39" s="109"/>
      <c r="G39" s="55">
        <v>4</v>
      </c>
      <c r="H39" s="58" t="s">
        <v>935</v>
      </c>
      <c r="I39" s="69" t="s">
        <v>896</v>
      </c>
      <c r="J39" s="69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</row>
    <row r="40" spans="1:62" s="71" customFormat="1">
      <c r="A40" s="109"/>
      <c r="B40" s="109"/>
      <c r="C40" s="109"/>
      <c r="D40" s="109"/>
      <c r="E40" s="109"/>
      <c r="F40" s="109"/>
      <c r="G40" s="55">
        <v>5</v>
      </c>
      <c r="H40" s="58" t="s">
        <v>936</v>
      </c>
      <c r="I40" s="56" t="s">
        <v>897</v>
      </c>
      <c r="J40" s="69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</row>
    <row r="41" spans="1:62" s="71" customFormat="1">
      <c r="A41" s="109"/>
      <c r="B41" s="110"/>
      <c r="C41" s="110"/>
      <c r="D41" s="110"/>
      <c r="E41" s="110"/>
      <c r="F41" s="110"/>
      <c r="G41" s="55">
        <v>6</v>
      </c>
      <c r="H41" s="56" t="s">
        <v>870</v>
      </c>
      <c r="I41" s="69" t="s">
        <v>870</v>
      </c>
      <c r="J41" s="69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</row>
    <row r="42" spans="1:62" s="71" customFormat="1" ht="14.65" customHeight="1">
      <c r="A42" s="109"/>
      <c r="B42" s="108" t="s">
        <v>64</v>
      </c>
      <c r="C42" s="108" t="s">
        <v>64</v>
      </c>
      <c r="D42" s="108" t="s">
        <v>65</v>
      </c>
      <c r="E42" s="108" t="s">
        <v>66</v>
      </c>
      <c r="F42" s="108" t="s">
        <v>67</v>
      </c>
      <c r="G42" s="55">
        <v>1</v>
      </c>
      <c r="H42" s="58" t="s">
        <v>937</v>
      </c>
      <c r="I42" s="69" t="s">
        <v>898</v>
      </c>
      <c r="J42" s="69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</row>
    <row r="43" spans="1:62" s="71" customFormat="1" ht="14.65" customHeight="1">
      <c r="A43" s="109"/>
      <c r="B43" s="109"/>
      <c r="C43" s="109"/>
      <c r="D43" s="109"/>
      <c r="E43" s="109"/>
      <c r="F43" s="109"/>
      <c r="G43" s="55">
        <v>2</v>
      </c>
      <c r="H43" s="58" t="s">
        <v>68</v>
      </c>
      <c r="I43" s="69" t="s">
        <v>899</v>
      </c>
      <c r="J43" s="69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2" s="71" customFormat="1" ht="14.65" customHeight="1">
      <c r="A44" s="109"/>
      <c r="B44" s="109"/>
      <c r="C44" s="109"/>
      <c r="D44" s="109"/>
      <c r="E44" s="109"/>
      <c r="F44" s="109"/>
      <c r="G44" s="55">
        <v>3</v>
      </c>
      <c r="H44" s="58" t="s">
        <v>69</v>
      </c>
      <c r="I44" s="69" t="s">
        <v>900</v>
      </c>
      <c r="J44" s="69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</row>
    <row r="45" spans="1:62" s="71" customFormat="1" ht="14.65" customHeight="1">
      <c r="A45" s="109"/>
      <c r="B45" s="109"/>
      <c r="C45" s="109"/>
      <c r="D45" s="109"/>
      <c r="E45" s="109"/>
      <c r="F45" s="109"/>
      <c r="G45" s="55">
        <v>4</v>
      </c>
      <c r="H45" s="58" t="s">
        <v>938</v>
      </c>
      <c r="I45" s="69" t="s">
        <v>901</v>
      </c>
      <c r="J45" s="69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</row>
    <row r="46" spans="1:62" s="71" customFormat="1" ht="14.65" customHeight="1">
      <c r="A46" s="109"/>
      <c r="B46" s="110"/>
      <c r="C46" s="110"/>
      <c r="D46" s="110"/>
      <c r="E46" s="110"/>
      <c r="F46" s="110"/>
      <c r="G46" s="55">
        <v>5</v>
      </c>
      <c r="H46" s="56" t="s">
        <v>870</v>
      </c>
      <c r="I46" s="56" t="s">
        <v>870</v>
      </c>
      <c r="J46" s="69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</row>
    <row r="47" spans="1:62" s="71" customFormat="1" ht="14.25" customHeight="1">
      <c r="A47" s="109"/>
      <c r="B47" s="108" t="s">
        <v>70</v>
      </c>
      <c r="C47" s="108" t="s">
        <v>71</v>
      </c>
      <c r="D47" s="108" t="s">
        <v>72</v>
      </c>
      <c r="E47" s="108" t="s">
        <v>73</v>
      </c>
      <c r="F47" s="108" t="s">
        <v>74</v>
      </c>
      <c r="G47" s="59">
        <v>1</v>
      </c>
      <c r="H47" s="60" t="s">
        <v>939</v>
      </c>
      <c r="I47" s="69" t="s">
        <v>888</v>
      </c>
      <c r="J47" s="69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</row>
    <row r="48" spans="1:62" s="71" customFormat="1">
      <c r="A48" s="109"/>
      <c r="B48" s="109"/>
      <c r="C48" s="109"/>
      <c r="D48" s="109"/>
      <c r="E48" s="109"/>
      <c r="F48" s="109"/>
      <c r="G48" s="59">
        <v>2</v>
      </c>
      <c r="H48" s="60" t="s">
        <v>863</v>
      </c>
      <c r="I48" s="69" t="s">
        <v>902</v>
      </c>
      <c r="J48" s="69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</row>
    <row r="49" spans="1:62" s="71" customFormat="1">
      <c r="A49" s="109"/>
      <c r="B49" s="109"/>
      <c r="C49" s="109"/>
      <c r="D49" s="109"/>
      <c r="E49" s="109"/>
      <c r="F49" s="109"/>
      <c r="G49" s="59">
        <v>3</v>
      </c>
      <c r="H49" s="60" t="s">
        <v>864</v>
      </c>
      <c r="I49" s="69" t="s">
        <v>903</v>
      </c>
      <c r="J49" s="69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</row>
    <row r="50" spans="1:62" s="71" customFormat="1">
      <c r="A50" s="109"/>
      <c r="B50" s="109"/>
      <c r="C50" s="109"/>
      <c r="D50" s="109"/>
      <c r="E50" s="109"/>
      <c r="F50" s="109"/>
      <c r="G50" s="59">
        <v>4</v>
      </c>
      <c r="H50" s="60" t="s">
        <v>940</v>
      </c>
      <c r="I50" s="69" t="s">
        <v>889</v>
      </c>
      <c r="J50" s="69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</row>
    <row r="51" spans="1:62" s="71" customFormat="1">
      <c r="A51" s="109"/>
      <c r="B51" s="110"/>
      <c r="C51" s="110"/>
      <c r="D51" s="110"/>
      <c r="E51" s="110"/>
      <c r="F51" s="110"/>
      <c r="G51" s="55">
        <v>5</v>
      </c>
      <c r="H51" s="56" t="s">
        <v>870</v>
      </c>
      <c r="I51" s="56" t="s">
        <v>870</v>
      </c>
      <c r="J51" s="69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</row>
    <row r="52" spans="1:62" s="71" customFormat="1" ht="14.25" customHeight="1">
      <c r="A52" s="109"/>
      <c r="B52" s="108" t="s">
        <v>75</v>
      </c>
      <c r="C52" s="108" t="s">
        <v>76</v>
      </c>
      <c r="D52" s="108" t="s">
        <v>77</v>
      </c>
      <c r="E52" s="108" t="s">
        <v>78</v>
      </c>
      <c r="F52" s="108" t="s">
        <v>79</v>
      </c>
      <c r="G52" s="55">
        <v>1</v>
      </c>
      <c r="H52" s="58" t="s">
        <v>924</v>
      </c>
      <c r="I52" s="69" t="s">
        <v>885</v>
      </c>
      <c r="J52" s="69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</row>
    <row r="53" spans="1:62" s="71" customFormat="1">
      <c r="A53" s="109"/>
      <c r="B53" s="109"/>
      <c r="C53" s="109"/>
      <c r="D53" s="109"/>
      <c r="E53" s="109"/>
      <c r="F53" s="109"/>
      <c r="G53" s="55">
        <v>2</v>
      </c>
      <c r="H53" s="58" t="s">
        <v>80</v>
      </c>
      <c r="I53" s="69" t="s">
        <v>904</v>
      </c>
      <c r="J53" s="69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</row>
    <row r="54" spans="1:62" s="71" customFormat="1">
      <c r="A54" s="109"/>
      <c r="B54" s="109"/>
      <c r="C54" s="109"/>
      <c r="D54" s="109"/>
      <c r="E54" s="109"/>
      <c r="F54" s="109"/>
      <c r="G54" s="55">
        <v>3</v>
      </c>
      <c r="H54" s="58" t="s">
        <v>81</v>
      </c>
      <c r="I54" s="69" t="s">
        <v>905</v>
      </c>
      <c r="J54" s="69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</row>
    <row r="55" spans="1:62" s="71" customFormat="1">
      <c r="A55" s="109"/>
      <c r="B55" s="109"/>
      <c r="C55" s="109"/>
      <c r="D55" s="109"/>
      <c r="E55" s="109"/>
      <c r="F55" s="109"/>
      <c r="G55" s="55">
        <v>4</v>
      </c>
      <c r="H55" s="58" t="s">
        <v>941</v>
      </c>
      <c r="I55" s="69" t="s">
        <v>906</v>
      </c>
      <c r="J55" s="69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</row>
    <row r="56" spans="1:62" s="71" customFormat="1">
      <c r="A56" s="109"/>
      <c r="B56" s="110"/>
      <c r="C56" s="110"/>
      <c r="D56" s="110"/>
      <c r="E56" s="110"/>
      <c r="F56" s="110"/>
      <c r="G56" s="55">
        <v>5</v>
      </c>
      <c r="H56" s="56" t="s">
        <v>870</v>
      </c>
      <c r="I56" s="56" t="s">
        <v>870</v>
      </c>
      <c r="J56" s="72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</row>
    <row r="57" spans="1:62" s="71" customFormat="1" ht="14.25" customHeight="1">
      <c r="A57" s="109"/>
      <c r="B57" s="108" t="s">
        <v>82</v>
      </c>
      <c r="C57" s="108" t="s">
        <v>82</v>
      </c>
      <c r="D57" s="108" t="s">
        <v>83</v>
      </c>
      <c r="E57" s="108" t="s">
        <v>83</v>
      </c>
      <c r="F57" s="108" t="s">
        <v>84</v>
      </c>
      <c r="G57" s="55">
        <v>1</v>
      </c>
      <c r="H57" s="58" t="s">
        <v>942</v>
      </c>
      <c r="I57" s="69" t="s">
        <v>907</v>
      </c>
      <c r="J57" s="72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</row>
    <row r="58" spans="1:62" s="71" customFormat="1">
      <c r="A58" s="109"/>
      <c r="B58" s="109"/>
      <c r="C58" s="109"/>
      <c r="D58" s="109"/>
      <c r="E58" s="109"/>
      <c r="F58" s="109"/>
      <c r="G58" s="55">
        <v>2</v>
      </c>
      <c r="H58" s="58" t="s">
        <v>85</v>
      </c>
      <c r="I58" s="69" t="s">
        <v>908</v>
      </c>
      <c r="J58" s="72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</row>
    <row r="59" spans="1:62" s="71" customFormat="1">
      <c r="A59" s="109"/>
      <c r="B59" s="109"/>
      <c r="C59" s="109"/>
      <c r="D59" s="109"/>
      <c r="E59" s="109"/>
      <c r="F59" s="109"/>
      <c r="G59" s="55">
        <v>3</v>
      </c>
      <c r="H59" s="58" t="s">
        <v>86</v>
      </c>
      <c r="I59" s="69" t="s">
        <v>909</v>
      </c>
      <c r="J59" s="72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</row>
    <row r="60" spans="1:62" s="71" customFormat="1">
      <c r="A60" s="109"/>
      <c r="B60" s="109"/>
      <c r="C60" s="109"/>
      <c r="D60" s="109"/>
      <c r="E60" s="109"/>
      <c r="F60" s="109"/>
      <c r="G60" s="55">
        <v>4</v>
      </c>
      <c r="H60" s="58" t="s">
        <v>947</v>
      </c>
      <c r="I60" s="69" t="s">
        <v>910</v>
      </c>
      <c r="J60" s="72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</row>
    <row r="61" spans="1:62" s="71" customFormat="1">
      <c r="A61" s="110"/>
      <c r="B61" s="110"/>
      <c r="C61" s="110"/>
      <c r="D61" s="110"/>
      <c r="E61" s="110"/>
      <c r="F61" s="110"/>
      <c r="G61" s="55">
        <v>5</v>
      </c>
      <c r="H61" s="56" t="s">
        <v>870</v>
      </c>
      <c r="I61" s="56" t="s">
        <v>870</v>
      </c>
      <c r="J61" s="72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</row>
    <row r="62" spans="1:62" s="73" customFormat="1" ht="13.5" customHeight="1">
      <c r="A62" s="111" t="s">
        <v>87</v>
      </c>
      <c r="B62" s="108" t="s">
        <v>88</v>
      </c>
      <c r="C62" s="105" t="s">
        <v>88</v>
      </c>
      <c r="D62" s="105" t="s">
        <v>89</v>
      </c>
      <c r="E62" s="105" t="s">
        <v>90</v>
      </c>
      <c r="F62" s="108" t="s">
        <v>91</v>
      </c>
      <c r="G62" s="55">
        <v>1</v>
      </c>
      <c r="H62" s="61" t="s">
        <v>943</v>
      </c>
      <c r="I62" s="69" t="s">
        <v>911</v>
      </c>
      <c r="J62" s="69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</row>
    <row r="63" spans="1:62" s="73" customFormat="1">
      <c r="A63" s="112"/>
      <c r="B63" s="109"/>
      <c r="C63" s="106"/>
      <c r="D63" s="106"/>
      <c r="E63" s="106"/>
      <c r="F63" s="109"/>
      <c r="G63" s="55">
        <v>2</v>
      </c>
      <c r="H63" s="61" t="s">
        <v>912</v>
      </c>
      <c r="I63" s="69" t="s">
        <v>913</v>
      </c>
      <c r="J63" s="69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</row>
    <row r="64" spans="1:62" s="73" customFormat="1">
      <c r="A64" s="112"/>
      <c r="B64" s="109"/>
      <c r="C64" s="106"/>
      <c r="D64" s="106"/>
      <c r="E64" s="106"/>
      <c r="F64" s="109"/>
      <c r="G64" s="55">
        <v>3</v>
      </c>
      <c r="H64" s="61" t="s">
        <v>92</v>
      </c>
      <c r="I64" s="69" t="s">
        <v>914</v>
      </c>
      <c r="J64" s="69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</row>
    <row r="65" spans="1:62" s="73" customFormat="1">
      <c r="A65" s="112"/>
      <c r="B65" s="109"/>
      <c r="C65" s="106"/>
      <c r="D65" s="106"/>
      <c r="E65" s="106"/>
      <c r="F65" s="109"/>
      <c r="G65" s="55">
        <v>4</v>
      </c>
      <c r="H65" s="61" t="s">
        <v>944</v>
      </c>
      <c r="I65" s="69" t="s">
        <v>915</v>
      </c>
      <c r="J65" s="69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</row>
    <row r="66" spans="1:62" s="73" customFormat="1">
      <c r="A66" s="112"/>
      <c r="B66" s="110"/>
      <c r="C66" s="107"/>
      <c r="D66" s="107"/>
      <c r="E66" s="107"/>
      <c r="F66" s="110"/>
      <c r="G66" s="55">
        <v>5</v>
      </c>
      <c r="H66" s="61" t="s">
        <v>870</v>
      </c>
      <c r="I66" s="56" t="s">
        <v>870</v>
      </c>
      <c r="J66" s="57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</row>
    <row r="67" spans="1:62" s="73" customFormat="1">
      <c r="A67" s="112"/>
      <c r="B67" s="108" t="s">
        <v>93</v>
      </c>
      <c r="C67" s="105" t="s">
        <v>93</v>
      </c>
      <c r="D67" s="105" t="s">
        <v>94</v>
      </c>
      <c r="E67" s="105" t="s">
        <v>95</v>
      </c>
      <c r="F67" s="108" t="s">
        <v>96</v>
      </c>
      <c r="G67" s="55">
        <v>1</v>
      </c>
      <c r="H67" s="69" t="s">
        <v>945</v>
      </c>
      <c r="I67" s="69" t="s">
        <v>911</v>
      </c>
      <c r="J67" s="69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</row>
    <row r="68" spans="1:62" s="73" customFormat="1">
      <c r="A68" s="112"/>
      <c r="B68" s="109"/>
      <c r="C68" s="106"/>
      <c r="D68" s="106"/>
      <c r="E68" s="106"/>
      <c r="F68" s="109"/>
      <c r="G68" s="55">
        <v>2</v>
      </c>
      <c r="H68" s="61" t="s">
        <v>912</v>
      </c>
      <c r="I68" s="69" t="s">
        <v>913</v>
      </c>
      <c r="J68" s="69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</row>
    <row r="69" spans="1:62" s="73" customFormat="1">
      <c r="A69" s="112"/>
      <c r="B69" s="109"/>
      <c r="C69" s="106"/>
      <c r="D69" s="106"/>
      <c r="E69" s="106"/>
      <c r="F69" s="109"/>
      <c r="G69" s="55">
        <v>3</v>
      </c>
      <c r="H69" s="61" t="s">
        <v>97</v>
      </c>
      <c r="I69" s="69" t="s">
        <v>916</v>
      </c>
      <c r="J69" s="69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</row>
    <row r="70" spans="1:62" s="73" customFormat="1">
      <c r="A70" s="112"/>
      <c r="B70" s="109"/>
      <c r="C70" s="106"/>
      <c r="D70" s="106"/>
      <c r="E70" s="106"/>
      <c r="F70" s="109"/>
      <c r="G70" s="68">
        <v>4</v>
      </c>
      <c r="H70" s="61" t="s">
        <v>946</v>
      </c>
      <c r="I70" s="69" t="s">
        <v>917</v>
      </c>
      <c r="J70" s="69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  <c r="AA70" s="70"/>
      <c r="AB70" s="70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</row>
    <row r="71" spans="1:62" s="74" customFormat="1">
      <c r="A71" s="113"/>
      <c r="B71" s="110"/>
      <c r="C71" s="107"/>
      <c r="D71" s="107"/>
      <c r="E71" s="107"/>
      <c r="F71" s="110"/>
      <c r="G71" s="55">
        <v>5</v>
      </c>
      <c r="H71" s="61" t="s">
        <v>870</v>
      </c>
      <c r="I71" s="56" t="s">
        <v>870</v>
      </c>
      <c r="J71" s="69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  <c r="AA71" s="70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</row>
    <row r="72" spans="1:62" s="6" customFormat="1">
      <c r="A72" s="62"/>
      <c r="B72" s="62"/>
      <c r="C72" s="63"/>
      <c r="D72" s="62"/>
      <c r="E72" s="62"/>
      <c r="F72" s="62"/>
      <c r="G72" s="53"/>
      <c r="H72" s="53"/>
      <c r="I72" s="62"/>
      <c r="J72" s="62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</row>
    <row r="73" spans="1:62" s="6" customFormat="1">
      <c r="A73" s="62"/>
      <c r="B73" s="62"/>
      <c r="C73" s="63"/>
      <c r="D73" s="62"/>
      <c r="E73" s="62"/>
      <c r="F73" s="62"/>
      <c r="G73" s="53"/>
      <c r="H73" s="53"/>
      <c r="I73" s="62"/>
      <c r="J73" s="62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</row>
    <row r="74" spans="1:62" s="6" customFormat="1">
      <c r="A74" s="62"/>
      <c r="B74" s="62"/>
      <c r="C74" s="63"/>
      <c r="D74" s="62"/>
      <c r="E74" s="62"/>
      <c r="F74" s="62"/>
      <c r="G74" s="53"/>
      <c r="H74" s="53"/>
      <c r="I74" s="62"/>
      <c r="J74" s="62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</row>
    <row r="75" spans="1:62" s="6" customFormat="1">
      <c r="A75" s="62"/>
      <c r="B75" s="62"/>
      <c r="C75" s="63"/>
      <c r="D75" s="62"/>
      <c r="E75" s="62"/>
      <c r="F75" s="62"/>
      <c r="G75" s="53"/>
      <c r="H75" s="53"/>
      <c r="I75" s="62"/>
      <c r="J75" s="62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</row>
    <row r="76" spans="1:62" s="6" customFormat="1">
      <c r="A76" s="62"/>
      <c r="B76" s="62"/>
      <c r="C76" s="63"/>
      <c r="D76" s="62"/>
      <c r="E76" s="62"/>
      <c r="F76" s="62"/>
      <c r="G76" s="53"/>
      <c r="H76" s="53"/>
      <c r="I76" s="62"/>
      <c r="J76" s="62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</row>
    <row r="77" spans="1:62" s="6" customFormat="1">
      <c r="A77" s="62"/>
      <c r="B77" s="62"/>
      <c r="C77" s="63"/>
      <c r="D77" s="62"/>
      <c r="E77" s="62"/>
      <c r="F77" s="62"/>
      <c r="G77" s="53"/>
      <c r="H77" s="53"/>
      <c r="I77" s="62"/>
      <c r="J77" s="62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</row>
    <row r="78" spans="1:62" s="6" customFormat="1">
      <c r="A78" s="62"/>
      <c r="B78" s="62"/>
      <c r="C78" s="63"/>
      <c r="D78" s="62"/>
      <c r="E78" s="62"/>
      <c r="F78" s="62"/>
      <c r="G78" s="53"/>
      <c r="H78" s="53"/>
      <c r="I78" s="62"/>
      <c r="J78" s="62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</row>
    <row r="79" spans="1:62" s="6" customFormat="1">
      <c r="A79" s="62"/>
      <c r="B79" s="62"/>
      <c r="C79" s="63"/>
      <c r="D79" s="62"/>
      <c r="E79" s="62"/>
      <c r="F79" s="62"/>
      <c r="G79" s="53"/>
      <c r="H79" s="53"/>
      <c r="I79" s="62"/>
      <c r="J79" s="62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</row>
  </sheetData>
  <mergeCells count="69">
    <mergeCell ref="C62:C66"/>
    <mergeCell ref="D62:D66"/>
    <mergeCell ref="E62:E66"/>
    <mergeCell ref="F62:F66"/>
    <mergeCell ref="E17:E21"/>
    <mergeCell ref="F17:F21"/>
    <mergeCell ref="E22:E25"/>
    <mergeCell ref="F22:F25"/>
    <mergeCell ref="E26:E30"/>
    <mergeCell ref="F26:F30"/>
    <mergeCell ref="A2:A35"/>
    <mergeCell ref="B31:B35"/>
    <mergeCell ref="B17:B30"/>
    <mergeCell ref="A62:A71"/>
    <mergeCell ref="B67:B71"/>
    <mergeCell ref="B52:B56"/>
    <mergeCell ref="B62:B66"/>
    <mergeCell ref="D67:D71"/>
    <mergeCell ref="B2:B6"/>
    <mergeCell ref="B47:B51"/>
    <mergeCell ref="B7:B16"/>
    <mergeCell ref="B36:B41"/>
    <mergeCell ref="B42:B46"/>
    <mergeCell ref="B57:B61"/>
    <mergeCell ref="C2:C6"/>
    <mergeCell ref="C26:C30"/>
    <mergeCell ref="C7:C11"/>
    <mergeCell ref="D7:D11"/>
    <mergeCell ref="D12:D16"/>
    <mergeCell ref="D17:D21"/>
    <mergeCell ref="C17:C25"/>
    <mergeCell ref="D22:D25"/>
    <mergeCell ref="D47:D51"/>
    <mergeCell ref="D2:D6"/>
    <mergeCell ref="C12:C16"/>
    <mergeCell ref="C42:C46"/>
    <mergeCell ref="C57:C61"/>
    <mergeCell ref="C36:C41"/>
    <mergeCell ref="D42:D46"/>
    <mergeCell ref="D57:D61"/>
    <mergeCell ref="D26:D30"/>
    <mergeCell ref="C31:C35"/>
    <mergeCell ref="D31:D35"/>
    <mergeCell ref="D36:D41"/>
    <mergeCell ref="C52:C56"/>
    <mergeCell ref="D52:D56"/>
    <mergeCell ref="C47:C51"/>
    <mergeCell ref="F2:F6"/>
    <mergeCell ref="E7:E11"/>
    <mergeCell ref="F7:F11"/>
    <mergeCell ref="E12:E16"/>
    <mergeCell ref="F12:F16"/>
    <mergeCell ref="E2:E6"/>
    <mergeCell ref="E67:E71"/>
    <mergeCell ref="F67:F71"/>
    <mergeCell ref="E31:E35"/>
    <mergeCell ref="F31:F35"/>
    <mergeCell ref="A36:A61"/>
    <mergeCell ref="E36:E41"/>
    <mergeCell ref="F36:F41"/>
    <mergeCell ref="E42:E46"/>
    <mergeCell ref="F42:F46"/>
    <mergeCell ref="E47:E51"/>
    <mergeCell ref="F47:F51"/>
    <mergeCell ref="E52:E56"/>
    <mergeCell ref="F52:F56"/>
    <mergeCell ref="E57:E61"/>
    <mergeCell ref="F57:F61"/>
    <mergeCell ref="C67:C71"/>
  </mergeCells>
  <phoneticPr fontId="14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L7"/>
  <sheetViews>
    <sheetView tabSelected="1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G17" sqref="G17"/>
    </sheetView>
  </sheetViews>
  <sheetFormatPr defaultColWidth="9" defaultRowHeight="14"/>
  <cols>
    <col min="1" max="1" width="9" style="65" customWidth="1"/>
    <col min="2" max="2" width="9" customWidth="1"/>
    <col min="3" max="3" width="10.33203125" customWidth="1"/>
    <col min="4" max="4" width="6.5" customWidth="1"/>
    <col min="5" max="5" width="5.58203125" customWidth="1"/>
    <col min="6" max="6" width="6.75" customWidth="1"/>
    <col min="7" max="7" width="17.83203125" customWidth="1"/>
    <col min="8" max="8" width="11.08203125" customWidth="1"/>
    <col min="9" max="9" width="14.83203125" customWidth="1"/>
    <col min="10" max="10" width="11.08203125" customWidth="1"/>
    <col min="11" max="11" width="9" customWidth="1"/>
    <col min="12" max="12" width="12" customWidth="1"/>
    <col min="13" max="14" width="9" customWidth="1"/>
    <col min="15" max="15" width="15.08203125" customWidth="1"/>
    <col min="16" max="19" width="9" customWidth="1"/>
    <col min="20" max="20" width="9" style="26" customWidth="1"/>
    <col min="21" max="23" width="9" customWidth="1"/>
    <col min="24" max="24" width="15.75" customWidth="1"/>
    <col min="25" max="26" width="9" customWidth="1"/>
    <col min="27" max="27" width="9.5" bestFit="1" customWidth="1"/>
    <col min="31" max="31" width="9.5" bestFit="1" customWidth="1"/>
    <col min="34" max="34" width="13" customWidth="1"/>
    <col min="35" max="35" width="9.5" bestFit="1" customWidth="1"/>
    <col min="39" max="39" width="9.5" bestFit="1" customWidth="1"/>
    <col min="43" max="43" width="9.5" bestFit="1" customWidth="1"/>
    <col min="47" max="47" width="9.5" bestFit="1" customWidth="1"/>
    <col min="53" max="54" width="9" customWidth="1"/>
    <col min="55" max="55" width="9.5" bestFit="1" customWidth="1"/>
    <col min="57" max="58" width="9" customWidth="1"/>
    <col min="59" max="59" width="9.5" bestFit="1" customWidth="1"/>
    <col min="61" max="62" width="9" customWidth="1"/>
    <col min="63" max="63" width="9.5" bestFit="1" customWidth="1"/>
    <col min="65" max="66" width="9" customWidth="1"/>
    <col min="67" max="67" width="9.5" bestFit="1" customWidth="1"/>
    <col min="68" max="68" width="10" customWidth="1"/>
    <col min="70" max="70" width="11.08203125" customWidth="1"/>
    <col min="71" max="71" width="11.25" style="67" customWidth="1"/>
    <col min="72" max="72" width="13.25" customWidth="1"/>
    <col min="74" max="74" width="12.33203125" style="67" bestFit="1" customWidth="1"/>
    <col min="75" max="75" width="9.5" bestFit="1" customWidth="1"/>
    <col min="76" max="76" width="9.75" style="27" bestFit="1" customWidth="1"/>
    <col min="80" max="80" width="9.58203125" style="27" bestFit="1" customWidth="1"/>
    <col min="84" max="84" width="11.83203125" style="27" bestFit="1" customWidth="1"/>
    <col min="87" max="87" width="9.5" bestFit="1" customWidth="1"/>
    <col min="95" max="95" width="9.5" bestFit="1" customWidth="1"/>
    <col min="96" max="96" width="9.5" style="27" bestFit="1" customWidth="1"/>
    <col min="100" max="100" width="14.75" style="27" customWidth="1"/>
    <col min="104" max="104" width="11.08203125" style="27" customWidth="1"/>
    <col min="107" max="107" width="9.5" bestFit="1" customWidth="1"/>
    <col min="108" max="108" width="9.5" style="27" bestFit="1" customWidth="1"/>
    <col min="112" max="112" width="13" style="27" customWidth="1"/>
    <col min="114" max="114" width="13.58203125" customWidth="1"/>
    <col min="116" max="116" width="13.25" style="27" customWidth="1"/>
    <col min="119" max="119" width="9.5" bestFit="1" customWidth="1"/>
    <col min="120" max="120" width="9.5" style="27" bestFit="1" customWidth="1"/>
    <col min="124" max="124" width="10.25" style="27" customWidth="1"/>
    <col min="128" max="128" width="13.33203125" style="27" customWidth="1"/>
    <col min="132" max="132" width="10.25" style="27" customWidth="1"/>
    <col min="135" max="135" width="9.5" bestFit="1" customWidth="1"/>
    <col min="136" max="136" width="10" style="27" bestFit="1" customWidth="1"/>
    <col min="140" max="140" width="10.25" style="27" customWidth="1"/>
    <col min="143" max="143" width="9.5" bestFit="1" customWidth="1"/>
    <col min="144" max="144" width="9.5" style="27" bestFit="1" customWidth="1"/>
    <col min="148" max="148" width="9.75" style="27" bestFit="1" customWidth="1"/>
    <col min="152" max="152" width="11.25" style="27" customWidth="1"/>
    <col min="156" max="156" width="13" style="27" bestFit="1" customWidth="1"/>
    <col min="159" max="159" width="10.25" customWidth="1"/>
    <col min="160" max="160" width="9.75" style="27" bestFit="1" customWidth="1"/>
    <col min="162" max="162" width="8.08203125" customWidth="1"/>
    <col min="163" max="163" width="10.08203125" customWidth="1"/>
    <col min="164" max="164" width="11.25" style="27" customWidth="1"/>
    <col min="165" max="165" width="10.58203125" customWidth="1"/>
    <col min="168" max="168" width="11.25" style="27" customWidth="1"/>
    <col min="171" max="171" width="9.5" bestFit="1" customWidth="1"/>
    <col min="172" max="172" width="9.5" style="27" bestFit="1" customWidth="1"/>
    <col min="176" max="176" width="9.5" style="27" bestFit="1" customWidth="1"/>
    <col min="180" max="180" width="11.33203125" style="27" customWidth="1"/>
    <col min="183" max="183" width="9.5" bestFit="1" customWidth="1"/>
    <col min="184" max="184" width="11.58203125" style="27" customWidth="1"/>
    <col min="185" max="185" width="9" customWidth="1"/>
    <col min="188" max="188" width="12" style="27" bestFit="1" customWidth="1"/>
    <col min="192" max="192" width="11.25" style="27" customWidth="1"/>
  </cols>
  <sheetData>
    <row r="1" spans="1:194" ht="14.25" customHeight="1">
      <c r="A1" s="141" t="s">
        <v>98</v>
      </c>
      <c r="B1" s="144" t="s">
        <v>99</v>
      </c>
      <c r="C1" s="144" t="s">
        <v>100</v>
      </c>
      <c r="D1" s="144" t="s">
        <v>101</v>
      </c>
      <c r="E1" s="144" t="s">
        <v>102</v>
      </c>
      <c r="F1" s="144" t="s">
        <v>103</v>
      </c>
      <c r="G1" s="144" t="s">
        <v>104</v>
      </c>
      <c r="H1" s="138" t="s">
        <v>105</v>
      </c>
      <c r="I1" s="138" t="s">
        <v>106</v>
      </c>
      <c r="J1" s="138" t="s">
        <v>107</v>
      </c>
      <c r="K1" s="132" t="s">
        <v>919</v>
      </c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4" t="s">
        <v>25</v>
      </c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 t="s">
        <v>32</v>
      </c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 t="s">
        <v>39</v>
      </c>
      <c r="BP1" s="134"/>
      <c r="BQ1" s="134"/>
      <c r="BR1" s="134"/>
      <c r="BS1" s="134"/>
      <c r="BT1" s="134"/>
      <c r="BU1" s="134"/>
      <c r="BV1" s="134"/>
      <c r="BW1" s="134" t="s">
        <v>852</v>
      </c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 t="s">
        <v>46</v>
      </c>
      <c r="CJ1" s="134"/>
      <c r="CK1" s="134"/>
      <c r="CL1" s="134"/>
      <c r="CM1" s="134"/>
      <c r="CN1" s="134"/>
      <c r="CO1" s="134"/>
      <c r="CP1" s="134"/>
      <c r="CQ1" s="135" t="s">
        <v>918</v>
      </c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7"/>
      <c r="DC1" s="132" t="s">
        <v>72</v>
      </c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2" t="s">
        <v>83</v>
      </c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2" t="s">
        <v>61</v>
      </c>
      <c r="EF1" s="133"/>
      <c r="EG1" s="133"/>
      <c r="EH1" s="133"/>
      <c r="EI1" s="133"/>
      <c r="EJ1" s="133"/>
      <c r="EK1" s="133"/>
      <c r="EL1" s="133"/>
      <c r="EM1" s="132" t="s">
        <v>65</v>
      </c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2" t="s">
        <v>77</v>
      </c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2" t="s">
        <v>94</v>
      </c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2" t="s">
        <v>89</v>
      </c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</row>
    <row r="2" spans="1:194" ht="14.25" customHeight="1">
      <c r="A2" s="142"/>
      <c r="B2" s="145"/>
      <c r="C2" s="145"/>
      <c r="D2" s="145"/>
      <c r="E2" s="145"/>
      <c r="F2" s="145"/>
      <c r="G2" s="145"/>
      <c r="H2" s="139"/>
      <c r="I2" s="139"/>
      <c r="J2" s="139"/>
      <c r="K2" s="119" t="s">
        <v>108</v>
      </c>
      <c r="L2" s="119" t="s">
        <v>109</v>
      </c>
      <c r="M2" s="119" t="s">
        <v>110</v>
      </c>
      <c r="N2" s="121" t="s">
        <v>111</v>
      </c>
      <c r="O2" s="122" t="s">
        <v>112</v>
      </c>
      <c r="P2" s="122"/>
      <c r="Q2" s="122"/>
      <c r="R2" s="122"/>
      <c r="S2" s="122" t="s">
        <v>113</v>
      </c>
      <c r="T2" s="122"/>
      <c r="U2" s="122"/>
      <c r="V2" s="122"/>
      <c r="W2" s="122" t="s">
        <v>114</v>
      </c>
      <c r="X2" s="122"/>
      <c r="Y2" s="122"/>
      <c r="Z2" s="122"/>
      <c r="AA2" s="119" t="s">
        <v>108</v>
      </c>
      <c r="AB2" s="119" t="s">
        <v>109</v>
      </c>
      <c r="AC2" s="119" t="s">
        <v>110</v>
      </c>
      <c r="AD2" s="121" t="s">
        <v>111</v>
      </c>
      <c r="AE2" s="122" t="s">
        <v>115</v>
      </c>
      <c r="AF2" s="122"/>
      <c r="AG2" s="122"/>
      <c r="AH2" s="122"/>
      <c r="AI2" s="122" t="s">
        <v>116</v>
      </c>
      <c r="AJ2" s="122"/>
      <c r="AK2" s="122"/>
      <c r="AL2" s="122"/>
      <c r="AM2" s="122" t="s">
        <v>117</v>
      </c>
      <c r="AN2" s="122"/>
      <c r="AO2" s="122"/>
      <c r="AP2" s="122"/>
      <c r="AQ2" s="122" t="s">
        <v>118</v>
      </c>
      <c r="AR2" s="122"/>
      <c r="AS2" s="122"/>
      <c r="AT2" s="122"/>
      <c r="AU2" s="119" t="s">
        <v>108</v>
      </c>
      <c r="AV2" s="119" t="s">
        <v>109</v>
      </c>
      <c r="AW2" s="119" t="s">
        <v>110</v>
      </c>
      <c r="AX2" s="121" t="s">
        <v>111</v>
      </c>
      <c r="AY2" s="122" t="s">
        <v>119</v>
      </c>
      <c r="AZ2" s="122"/>
      <c r="BA2" s="122"/>
      <c r="BB2" s="122"/>
      <c r="BC2" s="122" t="s">
        <v>120</v>
      </c>
      <c r="BD2" s="122"/>
      <c r="BE2" s="122"/>
      <c r="BF2" s="122"/>
      <c r="BG2" s="122" t="s">
        <v>121</v>
      </c>
      <c r="BH2" s="122"/>
      <c r="BI2" s="122"/>
      <c r="BJ2" s="122"/>
      <c r="BK2" s="122" t="s">
        <v>122</v>
      </c>
      <c r="BL2" s="122"/>
      <c r="BM2" s="122"/>
      <c r="BN2" s="122"/>
      <c r="BO2" s="119" t="s">
        <v>108</v>
      </c>
      <c r="BP2" s="119" t="s">
        <v>109</v>
      </c>
      <c r="BQ2" s="119" t="s">
        <v>110</v>
      </c>
      <c r="BR2" s="121" t="s">
        <v>111</v>
      </c>
      <c r="BS2" s="122" t="s">
        <v>123</v>
      </c>
      <c r="BT2" s="122"/>
      <c r="BU2" s="122"/>
      <c r="BV2" s="122"/>
      <c r="BW2" s="119" t="s">
        <v>108</v>
      </c>
      <c r="BX2" s="120" t="s">
        <v>109</v>
      </c>
      <c r="BY2" s="119" t="s">
        <v>110</v>
      </c>
      <c r="BZ2" s="121" t="s">
        <v>111</v>
      </c>
      <c r="CA2" s="122" t="s">
        <v>124</v>
      </c>
      <c r="CB2" s="122"/>
      <c r="CC2" s="122"/>
      <c r="CD2" s="122"/>
      <c r="CE2" s="122" t="s">
        <v>61</v>
      </c>
      <c r="CF2" s="122"/>
      <c r="CG2" s="122"/>
      <c r="CH2" s="122"/>
      <c r="CI2" s="119" t="s">
        <v>108</v>
      </c>
      <c r="CJ2" s="119" t="s">
        <v>109</v>
      </c>
      <c r="CK2" s="119" t="s">
        <v>110</v>
      </c>
      <c r="CL2" s="121" t="s">
        <v>111</v>
      </c>
      <c r="CM2" s="122" t="s">
        <v>46</v>
      </c>
      <c r="CN2" s="122"/>
      <c r="CO2" s="122"/>
      <c r="CP2" s="122"/>
      <c r="CQ2" s="125" t="s">
        <v>108</v>
      </c>
      <c r="CR2" s="123" t="s">
        <v>109</v>
      </c>
      <c r="CS2" s="125" t="s">
        <v>110</v>
      </c>
      <c r="CT2" s="127" t="s">
        <v>111</v>
      </c>
      <c r="CU2" s="129" t="s">
        <v>125</v>
      </c>
      <c r="CV2" s="130"/>
      <c r="CW2" s="130"/>
      <c r="CX2" s="131"/>
      <c r="CY2" s="129" t="s">
        <v>61</v>
      </c>
      <c r="CZ2" s="130"/>
      <c r="DA2" s="130"/>
      <c r="DB2" s="131"/>
      <c r="DC2" s="119" t="s">
        <v>108</v>
      </c>
      <c r="DD2" s="120" t="s">
        <v>109</v>
      </c>
      <c r="DE2" s="119" t="s">
        <v>110</v>
      </c>
      <c r="DF2" s="121" t="s">
        <v>111</v>
      </c>
      <c r="DG2" s="122" t="s">
        <v>126</v>
      </c>
      <c r="DH2" s="122"/>
      <c r="DI2" s="122"/>
      <c r="DJ2" s="122"/>
      <c r="DK2" s="122" t="s">
        <v>127</v>
      </c>
      <c r="DL2" s="122"/>
      <c r="DM2" s="122"/>
      <c r="DN2" s="122"/>
      <c r="DO2" s="119" t="s">
        <v>108</v>
      </c>
      <c r="DP2" s="120" t="s">
        <v>109</v>
      </c>
      <c r="DQ2" s="119" t="s">
        <v>110</v>
      </c>
      <c r="DR2" s="121" t="s">
        <v>111</v>
      </c>
      <c r="DS2" s="122" t="s">
        <v>128</v>
      </c>
      <c r="DT2" s="122"/>
      <c r="DU2" s="122"/>
      <c r="DV2" s="122"/>
      <c r="DW2" s="122" t="s">
        <v>129</v>
      </c>
      <c r="DX2" s="122"/>
      <c r="DY2" s="122"/>
      <c r="DZ2" s="122"/>
      <c r="EA2" s="122" t="s">
        <v>130</v>
      </c>
      <c r="EB2" s="122"/>
      <c r="EC2" s="122"/>
      <c r="ED2" s="122"/>
      <c r="EE2" s="119" t="s">
        <v>108</v>
      </c>
      <c r="EF2" s="120" t="s">
        <v>109</v>
      </c>
      <c r="EG2" s="119" t="s">
        <v>110</v>
      </c>
      <c r="EH2" s="121" t="s">
        <v>111</v>
      </c>
      <c r="EI2" s="122" t="s">
        <v>61</v>
      </c>
      <c r="EJ2" s="122"/>
      <c r="EK2" s="122"/>
      <c r="EL2" s="122"/>
      <c r="EM2" s="119" t="s">
        <v>108</v>
      </c>
      <c r="EN2" s="120" t="s">
        <v>109</v>
      </c>
      <c r="EO2" s="119" t="s">
        <v>110</v>
      </c>
      <c r="EP2" s="121" t="s">
        <v>111</v>
      </c>
      <c r="EQ2" s="122" t="s">
        <v>131</v>
      </c>
      <c r="ER2" s="122"/>
      <c r="ES2" s="122"/>
      <c r="ET2" s="122"/>
      <c r="EU2" s="122" t="s">
        <v>132</v>
      </c>
      <c r="EV2" s="122"/>
      <c r="EW2" s="122"/>
      <c r="EX2" s="122"/>
      <c r="EY2" s="122" t="s">
        <v>133</v>
      </c>
      <c r="EZ2" s="122"/>
      <c r="FA2" s="122"/>
      <c r="FB2" s="122"/>
      <c r="FC2" s="119" t="s">
        <v>108</v>
      </c>
      <c r="FD2" s="120" t="s">
        <v>109</v>
      </c>
      <c r="FE2" s="119" t="s">
        <v>110</v>
      </c>
      <c r="FF2" s="121" t="s">
        <v>111</v>
      </c>
      <c r="FG2" s="122" t="s">
        <v>134</v>
      </c>
      <c r="FH2" s="122"/>
      <c r="FI2" s="122"/>
      <c r="FJ2" s="122"/>
      <c r="FK2" s="122" t="s">
        <v>135</v>
      </c>
      <c r="FL2" s="122"/>
      <c r="FM2" s="122"/>
      <c r="FN2" s="122"/>
      <c r="FO2" s="114" t="s">
        <v>108</v>
      </c>
      <c r="FP2" s="115" t="s">
        <v>109</v>
      </c>
      <c r="FQ2" s="116" t="s">
        <v>110</v>
      </c>
      <c r="FR2" s="117" t="s">
        <v>111</v>
      </c>
      <c r="FS2" s="118" t="s">
        <v>136</v>
      </c>
      <c r="FT2" s="118"/>
      <c r="FU2" s="118"/>
      <c r="FV2" s="118"/>
      <c r="FW2" s="118" t="s">
        <v>61</v>
      </c>
      <c r="FX2" s="118"/>
      <c r="FY2" s="118"/>
      <c r="FZ2" s="118"/>
      <c r="GA2" s="114" t="s">
        <v>108</v>
      </c>
      <c r="GB2" s="115" t="s">
        <v>109</v>
      </c>
      <c r="GC2" s="116" t="s">
        <v>110</v>
      </c>
      <c r="GD2" s="117" t="s">
        <v>111</v>
      </c>
      <c r="GE2" s="118" t="s">
        <v>137</v>
      </c>
      <c r="GF2" s="118"/>
      <c r="GG2" s="118"/>
      <c r="GH2" s="118"/>
      <c r="GI2" s="118" t="s">
        <v>127</v>
      </c>
      <c r="GJ2" s="118"/>
      <c r="GK2" s="118"/>
      <c r="GL2" s="118"/>
    </row>
    <row r="3" spans="1:194">
      <c r="A3" s="143"/>
      <c r="B3" s="146"/>
      <c r="C3" s="146"/>
      <c r="D3" s="146"/>
      <c r="E3" s="146"/>
      <c r="F3" s="146"/>
      <c r="G3" s="146"/>
      <c r="H3" s="140"/>
      <c r="I3" s="140"/>
      <c r="J3" s="140"/>
      <c r="K3" s="119"/>
      <c r="L3" s="119"/>
      <c r="M3" s="119"/>
      <c r="N3" s="121"/>
      <c r="O3" s="34" t="s">
        <v>138</v>
      </c>
      <c r="P3" s="34" t="s">
        <v>139</v>
      </c>
      <c r="Q3" s="34" t="s">
        <v>140</v>
      </c>
      <c r="R3" s="34" t="s">
        <v>141</v>
      </c>
      <c r="S3" s="34" t="s">
        <v>138</v>
      </c>
      <c r="T3" s="54" t="s">
        <v>139</v>
      </c>
      <c r="U3" s="34" t="s">
        <v>140</v>
      </c>
      <c r="V3" s="34" t="s">
        <v>141</v>
      </c>
      <c r="W3" s="34" t="s">
        <v>138</v>
      </c>
      <c r="X3" s="34" t="s">
        <v>139</v>
      </c>
      <c r="Y3" s="34" t="s">
        <v>140</v>
      </c>
      <c r="Z3" s="34" t="s">
        <v>141</v>
      </c>
      <c r="AA3" s="119"/>
      <c r="AB3" s="119"/>
      <c r="AC3" s="119"/>
      <c r="AD3" s="121"/>
      <c r="AE3" s="34" t="s">
        <v>138</v>
      </c>
      <c r="AF3" s="34" t="s">
        <v>139</v>
      </c>
      <c r="AG3" s="34" t="s">
        <v>140</v>
      </c>
      <c r="AH3" s="34" t="s">
        <v>141</v>
      </c>
      <c r="AI3" s="34" t="s">
        <v>138</v>
      </c>
      <c r="AJ3" s="34" t="s">
        <v>139</v>
      </c>
      <c r="AK3" s="34" t="s">
        <v>140</v>
      </c>
      <c r="AL3" s="34" t="s">
        <v>141</v>
      </c>
      <c r="AM3" s="34" t="s">
        <v>138</v>
      </c>
      <c r="AN3" s="34" t="s">
        <v>139</v>
      </c>
      <c r="AO3" s="34" t="s">
        <v>140</v>
      </c>
      <c r="AP3" s="34" t="s">
        <v>141</v>
      </c>
      <c r="AQ3" s="34" t="s">
        <v>138</v>
      </c>
      <c r="AR3" s="34" t="s">
        <v>139</v>
      </c>
      <c r="AS3" s="34" t="s">
        <v>140</v>
      </c>
      <c r="AT3" s="34" t="s">
        <v>141</v>
      </c>
      <c r="AU3" s="119"/>
      <c r="AV3" s="119"/>
      <c r="AW3" s="119"/>
      <c r="AX3" s="121"/>
      <c r="AY3" s="34" t="s">
        <v>138</v>
      </c>
      <c r="AZ3" s="34" t="s">
        <v>139</v>
      </c>
      <c r="BA3" s="34" t="s">
        <v>140</v>
      </c>
      <c r="BB3" s="34" t="s">
        <v>141</v>
      </c>
      <c r="BC3" s="34" t="s">
        <v>138</v>
      </c>
      <c r="BD3" s="34" t="s">
        <v>139</v>
      </c>
      <c r="BE3" s="34" t="s">
        <v>140</v>
      </c>
      <c r="BF3" s="34" t="s">
        <v>141</v>
      </c>
      <c r="BG3" s="34" t="s">
        <v>138</v>
      </c>
      <c r="BH3" s="34" t="s">
        <v>139</v>
      </c>
      <c r="BI3" s="34" t="s">
        <v>140</v>
      </c>
      <c r="BJ3" s="34" t="s">
        <v>141</v>
      </c>
      <c r="BK3" s="34" t="s">
        <v>138</v>
      </c>
      <c r="BL3" s="34" t="s">
        <v>139</v>
      </c>
      <c r="BM3" s="34" t="s">
        <v>140</v>
      </c>
      <c r="BN3" s="34" t="s">
        <v>141</v>
      </c>
      <c r="BO3" s="119"/>
      <c r="BP3" s="119"/>
      <c r="BQ3" s="119"/>
      <c r="BR3" s="121"/>
      <c r="BS3" s="66" t="s">
        <v>138</v>
      </c>
      <c r="BT3" s="34" t="s">
        <v>139</v>
      </c>
      <c r="BU3" s="34" t="s">
        <v>140</v>
      </c>
      <c r="BV3" s="66" t="s">
        <v>141</v>
      </c>
      <c r="BW3" s="119"/>
      <c r="BX3" s="120"/>
      <c r="BY3" s="119"/>
      <c r="BZ3" s="121"/>
      <c r="CA3" s="34" t="s">
        <v>138</v>
      </c>
      <c r="CB3" s="35" t="s">
        <v>139</v>
      </c>
      <c r="CC3" s="34" t="s">
        <v>140</v>
      </c>
      <c r="CD3" s="34" t="s">
        <v>141</v>
      </c>
      <c r="CE3" s="34" t="s">
        <v>138</v>
      </c>
      <c r="CF3" s="35" t="s">
        <v>139</v>
      </c>
      <c r="CG3" s="34" t="s">
        <v>140</v>
      </c>
      <c r="CH3" s="34" t="s">
        <v>141</v>
      </c>
      <c r="CI3" s="119"/>
      <c r="CJ3" s="119"/>
      <c r="CK3" s="119"/>
      <c r="CL3" s="121"/>
      <c r="CM3" s="34" t="s">
        <v>138</v>
      </c>
      <c r="CN3" s="34" t="s">
        <v>139</v>
      </c>
      <c r="CO3" s="34" t="s">
        <v>140</v>
      </c>
      <c r="CP3" s="34" t="s">
        <v>141</v>
      </c>
      <c r="CQ3" s="126"/>
      <c r="CR3" s="124"/>
      <c r="CS3" s="126"/>
      <c r="CT3" s="128"/>
      <c r="CU3" s="34" t="s">
        <v>138</v>
      </c>
      <c r="CV3" s="35" t="s">
        <v>139</v>
      </c>
      <c r="CW3" s="34" t="s">
        <v>140</v>
      </c>
      <c r="CX3" s="34" t="s">
        <v>141</v>
      </c>
      <c r="CY3" s="34" t="s">
        <v>138</v>
      </c>
      <c r="CZ3" s="35" t="s">
        <v>139</v>
      </c>
      <c r="DA3" s="34" t="s">
        <v>140</v>
      </c>
      <c r="DB3" s="34" t="s">
        <v>141</v>
      </c>
      <c r="DC3" s="119"/>
      <c r="DD3" s="120"/>
      <c r="DE3" s="119"/>
      <c r="DF3" s="121"/>
      <c r="DG3" s="34" t="s">
        <v>138</v>
      </c>
      <c r="DH3" s="35" t="s">
        <v>139</v>
      </c>
      <c r="DI3" s="34" t="s">
        <v>140</v>
      </c>
      <c r="DJ3" s="34" t="s">
        <v>141</v>
      </c>
      <c r="DK3" s="34" t="s">
        <v>138</v>
      </c>
      <c r="DL3" s="35" t="s">
        <v>139</v>
      </c>
      <c r="DM3" s="34" t="s">
        <v>140</v>
      </c>
      <c r="DN3" s="34" t="s">
        <v>141</v>
      </c>
      <c r="DO3" s="119"/>
      <c r="DP3" s="120"/>
      <c r="DQ3" s="119"/>
      <c r="DR3" s="121"/>
      <c r="DS3" s="34" t="s">
        <v>138</v>
      </c>
      <c r="DT3" s="35" t="s">
        <v>139</v>
      </c>
      <c r="DU3" s="34" t="s">
        <v>140</v>
      </c>
      <c r="DV3" s="34" t="s">
        <v>141</v>
      </c>
      <c r="DW3" s="34" t="s">
        <v>138</v>
      </c>
      <c r="DX3" s="35" t="s">
        <v>139</v>
      </c>
      <c r="DY3" s="34" t="s">
        <v>140</v>
      </c>
      <c r="DZ3" s="34" t="s">
        <v>141</v>
      </c>
      <c r="EA3" s="34" t="s">
        <v>138</v>
      </c>
      <c r="EB3" s="35" t="s">
        <v>139</v>
      </c>
      <c r="EC3" s="34" t="s">
        <v>140</v>
      </c>
      <c r="ED3" s="34" t="s">
        <v>141</v>
      </c>
      <c r="EE3" s="119"/>
      <c r="EF3" s="120"/>
      <c r="EG3" s="119"/>
      <c r="EH3" s="121"/>
      <c r="EI3" s="34" t="s">
        <v>138</v>
      </c>
      <c r="EJ3" s="35" t="s">
        <v>139</v>
      </c>
      <c r="EK3" s="34" t="s">
        <v>140</v>
      </c>
      <c r="EL3" s="34" t="s">
        <v>141</v>
      </c>
      <c r="EM3" s="119"/>
      <c r="EN3" s="120"/>
      <c r="EO3" s="119"/>
      <c r="EP3" s="121"/>
      <c r="EQ3" s="34" t="s">
        <v>138</v>
      </c>
      <c r="ER3" s="35" t="s">
        <v>139</v>
      </c>
      <c r="ES3" s="34" t="s">
        <v>140</v>
      </c>
      <c r="ET3" s="34" t="s">
        <v>141</v>
      </c>
      <c r="EU3" s="34" t="s">
        <v>138</v>
      </c>
      <c r="EV3" s="35" t="s">
        <v>139</v>
      </c>
      <c r="EW3" s="34" t="s">
        <v>140</v>
      </c>
      <c r="EX3" s="34" t="s">
        <v>141</v>
      </c>
      <c r="EY3" s="34" t="s">
        <v>138</v>
      </c>
      <c r="EZ3" s="35" t="s">
        <v>139</v>
      </c>
      <c r="FA3" s="34" t="s">
        <v>140</v>
      </c>
      <c r="FB3" s="34" t="s">
        <v>141</v>
      </c>
      <c r="FC3" s="119"/>
      <c r="FD3" s="120"/>
      <c r="FE3" s="119"/>
      <c r="FF3" s="121"/>
      <c r="FG3" s="34" t="s">
        <v>138</v>
      </c>
      <c r="FH3" s="35" t="s">
        <v>139</v>
      </c>
      <c r="FI3" s="34" t="s">
        <v>140</v>
      </c>
      <c r="FJ3" s="34" t="s">
        <v>141</v>
      </c>
      <c r="FK3" s="34" t="s">
        <v>138</v>
      </c>
      <c r="FL3" s="35" t="s">
        <v>139</v>
      </c>
      <c r="FM3" s="34" t="s">
        <v>140</v>
      </c>
      <c r="FN3" s="34" t="s">
        <v>141</v>
      </c>
      <c r="FO3" s="114"/>
      <c r="FP3" s="115"/>
      <c r="FQ3" s="116"/>
      <c r="FR3" s="117"/>
      <c r="FS3" s="28" t="s">
        <v>138</v>
      </c>
      <c r="FT3" s="29" t="s">
        <v>139</v>
      </c>
      <c r="FU3" s="28" t="s">
        <v>140</v>
      </c>
      <c r="FV3" s="28" t="s">
        <v>141</v>
      </c>
      <c r="FW3" s="28" t="s">
        <v>138</v>
      </c>
      <c r="FX3" s="29" t="s">
        <v>139</v>
      </c>
      <c r="FY3" s="28" t="s">
        <v>140</v>
      </c>
      <c r="FZ3" s="28" t="s">
        <v>141</v>
      </c>
      <c r="GA3" s="114"/>
      <c r="GB3" s="115"/>
      <c r="GC3" s="116"/>
      <c r="GD3" s="117"/>
      <c r="GE3" s="28" t="s">
        <v>138</v>
      </c>
      <c r="GF3" s="29" t="s">
        <v>139</v>
      </c>
      <c r="GG3" s="28" t="s">
        <v>140</v>
      </c>
      <c r="GH3" s="28" t="s">
        <v>141</v>
      </c>
      <c r="GI3" s="28" t="s">
        <v>138</v>
      </c>
      <c r="GJ3" s="29" t="s">
        <v>139</v>
      </c>
      <c r="GK3" s="28" t="s">
        <v>140</v>
      </c>
      <c r="GL3" s="28" t="s">
        <v>141</v>
      </c>
    </row>
    <row r="4" spans="1:194" s="75" customFormat="1">
      <c r="A4" s="75">
        <v>47648</v>
      </c>
      <c r="B4" s="75" t="s">
        <v>948</v>
      </c>
      <c r="C4" s="76">
        <v>43236</v>
      </c>
      <c r="D4" s="75" t="s">
        <v>949</v>
      </c>
      <c r="E4" s="36" t="s">
        <v>950</v>
      </c>
      <c r="F4" s="36" t="s">
        <v>951</v>
      </c>
      <c r="G4" s="75" t="s">
        <v>952</v>
      </c>
      <c r="H4" s="77">
        <v>42735</v>
      </c>
      <c r="K4" s="75">
        <v>2</v>
      </c>
      <c r="L4" s="78" t="s">
        <v>953</v>
      </c>
      <c r="O4" s="75" t="s">
        <v>815</v>
      </c>
      <c r="P4" s="75" t="s">
        <v>954</v>
      </c>
      <c r="Q4" s="75" t="s">
        <v>955</v>
      </c>
      <c r="R4" s="75" t="s">
        <v>920</v>
      </c>
      <c r="T4" s="79">
        <v>0.65999999999999992</v>
      </c>
      <c r="U4" s="75" t="s">
        <v>956</v>
      </c>
      <c r="V4" s="75" t="s">
        <v>920</v>
      </c>
      <c r="X4" s="75" t="s">
        <v>957</v>
      </c>
      <c r="Y4" s="75" t="s">
        <v>958</v>
      </c>
      <c r="AA4" s="75">
        <v>2</v>
      </c>
      <c r="AE4" s="75">
        <v>1</v>
      </c>
      <c r="AF4" s="75" t="s">
        <v>959</v>
      </c>
      <c r="AH4" s="75" t="s">
        <v>960</v>
      </c>
      <c r="AI4" s="75">
        <v>2</v>
      </c>
      <c r="AJ4" s="75" t="s">
        <v>961</v>
      </c>
      <c r="AM4" s="75">
        <v>2</v>
      </c>
      <c r="AN4" s="75" t="s">
        <v>962</v>
      </c>
      <c r="AP4" s="75" t="s">
        <v>963</v>
      </c>
      <c r="AQ4" s="75">
        <v>1</v>
      </c>
      <c r="AR4" s="75" t="s">
        <v>964</v>
      </c>
      <c r="AU4" s="75">
        <v>4</v>
      </c>
      <c r="AV4" s="75" t="s">
        <v>965</v>
      </c>
      <c r="AW4" s="75" t="s">
        <v>966</v>
      </c>
      <c r="BO4" s="78">
        <v>4</v>
      </c>
      <c r="BP4" s="80">
        <v>3</v>
      </c>
      <c r="BT4" s="81" t="s">
        <v>967</v>
      </c>
      <c r="BU4" s="75" t="s">
        <v>814</v>
      </c>
      <c r="BW4" s="75">
        <v>5</v>
      </c>
      <c r="BX4" s="82"/>
      <c r="BZ4" s="75" t="s">
        <v>968</v>
      </c>
      <c r="CB4" s="83"/>
      <c r="CD4" s="75" t="s">
        <v>969</v>
      </c>
      <c r="CF4" s="79">
        <v>67.1393343039</v>
      </c>
      <c r="CG4" s="75" t="s">
        <v>970</v>
      </c>
      <c r="CI4" s="75">
        <v>2</v>
      </c>
      <c r="CJ4" s="75" t="s">
        <v>971</v>
      </c>
      <c r="CN4" s="75" t="s">
        <v>972</v>
      </c>
      <c r="CO4" s="75" t="s">
        <v>973</v>
      </c>
      <c r="CQ4" s="19">
        <v>2</v>
      </c>
      <c r="CR4" s="84">
        <v>0.77169797171179844</v>
      </c>
      <c r="CV4" s="85">
        <v>51.811288104399999</v>
      </c>
      <c r="CW4" s="75" t="s">
        <v>974</v>
      </c>
      <c r="CZ4" s="79">
        <v>67.1393343039</v>
      </c>
      <c r="DA4" s="75" t="s">
        <v>814</v>
      </c>
      <c r="DC4" s="19">
        <v>2</v>
      </c>
      <c r="DD4" s="84">
        <v>0.60671298042869992</v>
      </c>
      <c r="DH4" s="85">
        <v>103.57398945920001</v>
      </c>
      <c r="DI4" s="19" t="s">
        <v>974</v>
      </c>
      <c r="DL4" s="85">
        <v>170.71332376309999</v>
      </c>
      <c r="DM4" s="19" t="s">
        <v>975</v>
      </c>
      <c r="DO4" s="19">
        <v>2</v>
      </c>
      <c r="DP4" s="80">
        <v>0.24468629016813198</v>
      </c>
      <c r="DT4" s="85">
        <v>67.1393343039</v>
      </c>
      <c r="DU4" s="78" t="s">
        <v>976</v>
      </c>
      <c r="DX4" s="85">
        <v>52.815372356499999</v>
      </c>
      <c r="DY4" s="78" t="s">
        <v>974</v>
      </c>
      <c r="EB4" s="85">
        <v>43.356523232100002</v>
      </c>
      <c r="EC4" s="78" t="s">
        <v>976</v>
      </c>
      <c r="EE4" s="19">
        <v>4</v>
      </c>
      <c r="EF4" s="86">
        <v>67.1393343039</v>
      </c>
      <c r="EJ4" s="85">
        <v>67.1393343039</v>
      </c>
      <c r="EK4" s="78" t="s">
        <v>814</v>
      </c>
      <c r="EM4" s="19">
        <v>3</v>
      </c>
      <c r="EN4" s="87">
        <v>3.0053962109564309E-2</v>
      </c>
      <c r="ER4" s="85">
        <v>4.5404457752999994</v>
      </c>
      <c r="ES4" s="78" t="s">
        <v>970</v>
      </c>
      <c r="EV4" s="85">
        <v>131.43956767579999</v>
      </c>
      <c r="EW4" s="78" t="s">
        <v>974</v>
      </c>
      <c r="EZ4" s="85">
        <v>170.71332376309999</v>
      </c>
      <c r="FA4" s="78" t="s">
        <v>974</v>
      </c>
      <c r="FC4" s="19">
        <v>3</v>
      </c>
      <c r="FD4" s="84">
        <v>1.0181124212294825</v>
      </c>
      <c r="FH4" s="85">
        <v>58.068931877399997</v>
      </c>
      <c r="FI4" s="78" t="s">
        <v>975</v>
      </c>
      <c r="FL4" s="85">
        <v>57.035874100500003</v>
      </c>
      <c r="FM4" s="78" t="s">
        <v>974</v>
      </c>
      <c r="FO4" s="19">
        <v>1</v>
      </c>
      <c r="FP4" s="84">
        <v>0</v>
      </c>
      <c r="FT4" s="83">
        <v>0</v>
      </c>
      <c r="FU4" s="75" t="s">
        <v>956</v>
      </c>
      <c r="FX4" s="85">
        <v>67.1393343039</v>
      </c>
      <c r="FY4" s="78" t="s">
        <v>814</v>
      </c>
      <c r="GA4" s="75">
        <v>5</v>
      </c>
      <c r="GD4" s="75" t="s">
        <v>851</v>
      </c>
      <c r="GF4" s="83"/>
      <c r="GH4" s="75" t="s">
        <v>977</v>
      </c>
      <c r="GJ4" s="85">
        <v>170.71332376309999</v>
      </c>
      <c r="GK4" s="19" t="s">
        <v>974</v>
      </c>
    </row>
    <row r="5" spans="1:194" s="89" customFormat="1">
      <c r="A5" s="88">
        <v>361490</v>
      </c>
      <c r="B5" s="89" t="s">
        <v>187</v>
      </c>
      <c r="C5" s="90">
        <v>43036</v>
      </c>
      <c r="D5" s="89" t="s">
        <v>980</v>
      </c>
      <c r="E5" s="89" t="s">
        <v>981</v>
      </c>
      <c r="F5" s="89" t="s">
        <v>982</v>
      </c>
      <c r="G5" s="91" t="s">
        <v>983</v>
      </c>
      <c r="H5" s="90">
        <v>42735</v>
      </c>
      <c r="I5" s="91"/>
      <c r="J5" s="90"/>
      <c r="K5" s="89">
        <v>2</v>
      </c>
      <c r="L5" s="92" t="s">
        <v>984</v>
      </c>
      <c r="O5" s="89" t="s">
        <v>985</v>
      </c>
      <c r="P5" s="89" t="s">
        <v>986</v>
      </c>
      <c r="Q5" s="89" t="s">
        <v>987</v>
      </c>
      <c r="T5" s="93">
        <v>1</v>
      </c>
      <c r="U5" s="89" t="s">
        <v>988</v>
      </c>
      <c r="X5" s="89" t="s">
        <v>986</v>
      </c>
      <c r="Y5" s="89" t="s">
        <v>987</v>
      </c>
      <c r="AA5" s="94">
        <v>2</v>
      </c>
      <c r="AE5" s="94">
        <v>2</v>
      </c>
      <c r="AF5" s="94" t="s">
        <v>989</v>
      </c>
      <c r="AH5" s="89" t="s">
        <v>990</v>
      </c>
      <c r="AI5" s="89">
        <v>1</v>
      </c>
      <c r="AJ5" s="89" t="s">
        <v>991</v>
      </c>
      <c r="AM5" s="89">
        <v>1</v>
      </c>
      <c r="AN5" s="89" t="s">
        <v>155</v>
      </c>
      <c r="AQ5" s="89">
        <v>1</v>
      </c>
      <c r="AR5" s="89" t="s">
        <v>150</v>
      </c>
      <c r="AU5" s="89">
        <v>2</v>
      </c>
      <c r="AY5" s="95" t="s">
        <v>168</v>
      </c>
      <c r="AZ5" s="89" t="s">
        <v>610</v>
      </c>
      <c r="BC5" s="89">
        <v>61</v>
      </c>
      <c r="BD5" s="89" t="s">
        <v>189</v>
      </c>
      <c r="BO5" s="96">
        <v>3</v>
      </c>
      <c r="BP5" s="97">
        <v>10</v>
      </c>
      <c r="BT5" s="89" t="s">
        <v>992</v>
      </c>
      <c r="BU5" s="89" t="s">
        <v>993</v>
      </c>
      <c r="BW5" s="89">
        <v>2</v>
      </c>
      <c r="BX5" s="98">
        <v>1.9500046338442036</v>
      </c>
      <c r="CB5" s="99">
        <v>471.8</v>
      </c>
      <c r="CC5" s="89" t="s">
        <v>994</v>
      </c>
      <c r="CD5" s="89" t="s">
        <v>995</v>
      </c>
      <c r="CF5" s="93">
        <v>241.94814299999999</v>
      </c>
      <c r="CG5" s="89" t="s">
        <v>993</v>
      </c>
      <c r="CI5" s="89">
        <v>2</v>
      </c>
      <c r="CJ5" s="89" t="s">
        <v>996</v>
      </c>
      <c r="CN5" s="89" t="s">
        <v>997</v>
      </c>
      <c r="CO5" s="89" t="s">
        <v>987</v>
      </c>
      <c r="CQ5" s="89">
        <v>2</v>
      </c>
      <c r="CR5" s="98">
        <v>0.66765566022312484</v>
      </c>
      <c r="CV5" s="100">
        <v>161.5380470707</v>
      </c>
      <c r="CW5" s="89" t="s">
        <v>993</v>
      </c>
      <c r="CZ5" s="100">
        <v>241.94814287459999</v>
      </c>
      <c r="DA5" s="89" t="s">
        <v>993</v>
      </c>
      <c r="DC5" s="89">
        <v>4</v>
      </c>
      <c r="DD5" s="98">
        <v>0.95203551844825929</v>
      </c>
      <c r="DH5" s="100">
        <v>4802.3707999582002</v>
      </c>
      <c r="DI5" s="89" t="s">
        <v>993</v>
      </c>
      <c r="DL5" s="100">
        <v>5044.3189428328005</v>
      </c>
      <c r="DM5" s="89" t="s">
        <v>993</v>
      </c>
      <c r="DO5" s="89">
        <v>1</v>
      </c>
      <c r="DP5" s="99">
        <v>0.47953869230918744</v>
      </c>
      <c r="DT5" s="100">
        <v>241.94814287459999</v>
      </c>
      <c r="DU5" s="89" t="s">
        <v>993</v>
      </c>
      <c r="DX5" s="100">
        <v>148.12796978169999</v>
      </c>
      <c r="DY5" s="89" t="s">
        <v>993</v>
      </c>
      <c r="EB5" s="100">
        <v>111.73524694209999</v>
      </c>
      <c r="EC5" s="89" t="s">
        <v>993</v>
      </c>
      <c r="EE5" s="89">
        <v>3</v>
      </c>
      <c r="EF5" s="93">
        <v>241.94814287459999</v>
      </c>
      <c r="EJ5" s="100">
        <v>241.94814287459999</v>
      </c>
      <c r="EK5" s="89" t="s">
        <v>993</v>
      </c>
      <c r="EM5" s="89">
        <v>4</v>
      </c>
      <c r="EN5" s="101">
        <v>1.1473211677857701E-2</v>
      </c>
      <c r="ER5" s="100">
        <v>32.488775818200004</v>
      </c>
      <c r="ES5" s="89" t="s">
        <v>993</v>
      </c>
      <c r="EV5" s="100">
        <v>619.09540537459998</v>
      </c>
      <c r="EW5" s="89" t="s">
        <v>993</v>
      </c>
      <c r="EZ5" s="100">
        <v>5044.3189428328005</v>
      </c>
      <c r="FA5" s="89" t="s">
        <v>993</v>
      </c>
      <c r="FC5" s="89">
        <v>4</v>
      </c>
      <c r="FD5" s="98">
        <v>0.20308445538983325</v>
      </c>
      <c r="FH5" s="100">
        <v>849.55793432839994</v>
      </c>
      <c r="FI5" s="89" t="s">
        <v>993</v>
      </c>
      <c r="FL5" s="100">
        <v>4183.2740605262998</v>
      </c>
      <c r="FM5" s="89" t="s">
        <v>993</v>
      </c>
      <c r="FO5" s="89">
        <v>1</v>
      </c>
      <c r="FP5" s="98">
        <v>0</v>
      </c>
      <c r="FT5" s="98">
        <v>0</v>
      </c>
      <c r="FU5" s="89" t="s">
        <v>998</v>
      </c>
      <c r="FV5" s="89" t="s">
        <v>995</v>
      </c>
      <c r="FX5" s="93">
        <v>241.94814299999999</v>
      </c>
      <c r="FY5" s="89" t="s">
        <v>999</v>
      </c>
      <c r="GA5" s="89">
        <v>2</v>
      </c>
      <c r="GB5" s="98">
        <v>0.11743735149255322</v>
      </c>
      <c r="GF5" s="98">
        <v>592.39145672999996</v>
      </c>
      <c r="GG5" s="89" t="s">
        <v>987</v>
      </c>
      <c r="GJ5" s="100">
        <v>5044.3189428327996</v>
      </c>
      <c r="GK5" s="89" t="s">
        <v>993</v>
      </c>
    </row>
    <row r="6" spans="1:194" s="96" customFormat="1">
      <c r="A6" s="89">
        <v>197210</v>
      </c>
      <c r="B6" s="89" t="s">
        <v>182</v>
      </c>
      <c r="C6" s="90">
        <v>43036</v>
      </c>
      <c r="D6" s="96" t="s">
        <v>1000</v>
      </c>
      <c r="E6" s="89" t="s">
        <v>1001</v>
      </c>
      <c r="F6" s="89" t="s">
        <v>1002</v>
      </c>
      <c r="G6" s="89" t="s">
        <v>1003</v>
      </c>
      <c r="H6" s="102">
        <v>42735</v>
      </c>
      <c r="K6" s="96">
        <v>2</v>
      </c>
      <c r="L6" s="92" t="s">
        <v>1004</v>
      </c>
      <c r="O6" s="89" t="s">
        <v>1005</v>
      </c>
      <c r="P6" s="96" t="s">
        <v>1006</v>
      </c>
      <c r="Q6" s="96" t="s">
        <v>1007</v>
      </c>
      <c r="R6" s="96" t="s">
        <v>995</v>
      </c>
      <c r="T6" s="100">
        <v>1</v>
      </c>
      <c r="U6" s="96" t="s">
        <v>1007</v>
      </c>
      <c r="X6" s="96" t="s">
        <v>1006</v>
      </c>
      <c r="Y6" s="96" t="s">
        <v>1007</v>
      </c>
      <c r="AA6" s="103">
        <v>4</v>
      </c>
      <c r="AE6" s="103">
        <v>0</v>
      </c>
      <c r="AF6" s="95" t="s">
        <v>1008</v>
      </c>
      <c r="AI6" s="96">
        <v>3</v>
      </c>
      <c r="AJ6" s="96" t="s">
        <v>1009</v>
      </c>
      <c r="AM6" s="96">
        <v>2</v>
      </c>
      <c r="AN6" s="96" t="s">
        <v>1010</v>
      </c>
      <c r="AQ6" s="96">
        <v>2</v>
      </c>
      <c r="AR6" s="96" t="s">
        <v>1011</v>
      </c>
      <c r="AU6" s="103">
        <v>4</v>
      </c>
      <c r="AV6" s="96" t="s">
        <v>1012</v>
      </c>
      <c r="AY6" s="89"/>
      <c r="BO6" s="96">
        <v>3</v>
      </c>
      <c r="BP6" s="97">
        <v>8</v>
      </c>
      <c r="BT6" s="96" t="s">
        <v>1013</v>
      </c>
      <c r="BU6" s="96" t="s">
        <v>999</v>
      </c>
      <c r="BW6" s="89">
        <v>2</v>
      </c>
      <c r="BX6" s="98">
        <v>1.2241596723268615</v>
      </c>
      <c r="CB6" s="99">
        <v>116.66</v>
      </c>
      <c r="CC6" s="96" t="s">
        <v>1007</v>
      </c>
      <c r="CF6" s="100">
        <v>95.298025769999995</v>
      </c>
      <c r="CG6" s="96" t="s">
        <v>999</v>
      </c>
      <c r="CI6" s="96">
        <v>2</v>
      </c>
      <c r="CJ6" s="96" t="s">
        <v>1014</v>
      </c>
      <c r="CN6" s="96" t="s">
        <v>1014</v>
      </c>
      <c r="CO6" s="96" t="s">
        <v>1015</v>
      </c>
      <c r="CQ6" s="89">
        <v>1</v>
      </c>
      <c r="CR6" s="98">
        <v>0.9498627111685235</v>
      </c>
      <c r="CV6" s="100">
        <v>90.520041126900011</v>
      </c>
      <c r="CW6" s="96" t="s">
        <v>999</v>
      </c>
      <c r="CZ6" s="100">
        <v>95.298025769999995</v>
      </c>
      <c r="DA6" s="96" t="s">
        <v>999</v>
      </c>
      <c r="DC6" s="89">
        <v>2</v>
      </c>
      <c r="DD6" s="98">
        <v>0.63940433215566106</v>
      </c>
      <c r="DH6" s="100">
        <v>168.98142700240001</v>
      </c>
      <c r="DI6" s="96" t="s">
        <v>999</v>
      </c>
      <c r="DL6" s="100">
        <v>264.27945277240002</v>
      </c>
      <c r="DM6" s="96" t="s">
        <v>999</v>
      </c>
      <c r="DO6" s="89">
        <v>3</v>
      </c>
      <c r="DP6" s="99">
        <v>5.4119116860281494E-2</v>
      </c>
      <c r="DT6" s="100">
        <v>95.298025769999995</v>
      </c>
      <c r="DU6" s="96" t="s">
        <v>999</v>
      </c>
      <c r="DX6" s="100">
        <v>91.623517136100006</v>
      </c>
      <c r="DY6" s="96" t="s">
        <v>999</v>
      </c>
      <c r="EB6" s="100">
        <v>85.779063016599991</v>
      </c>
      <c r="EC6" s="96" t="s">
        <v>999</v>
      </c>
      <c r="EE6" s="89">
        <v>4</v>
      </c>
      <c r="EF6" s="93">
        <v>95.298025769999995</v>
      </c>
      <c r="EJ6" s="100">
        <v>95.298025769999995</v>
      </c>
      <c r="EK6" s="96" t="s">
        <v>999</v>
      </c>
      <c r="EM6" s="89">
        <v>4</v>
      </c>
      <c r="EN6" s="101">
        <v>1.6987281847597752E-2</v>
      </c>
      <c r="ER6" s="100">
        <v>4.3702891823000005</v>
      </c>
      <c r="ES6" s="96" t="s">
        <v>999</v>
      </c>
      <c r="EV6" s="100">
        <v>250.257154262</v>
      </c>
      <c r="EW6" s="96" t="s">
        <v>999</v>
      </c>
      <c r="EZ6" s="100">
        <v>264.27945277240002</v>
      </c>
      <c r="FA6" s="96" t="s">
        <v>999</v>
      </c>
      <c r="FC6" s="89">
        <v>1</v>
      </c>
      <c r="FD6" s="98">
        <v>2.2233860837173203</v>
      </c>
      <c r="FH6" s="100">
        <v>123.5124269981</v>
      </c>
      <c r="FI6" s="96" t="s">
        <v>999</v>
      </c>
      <c r="FL6" s="100">
        <v>55.551497736999998</v>
      </c>
      <c r="FM6" s="96" t="s">
        <v>999</v>
      </c>
      <c r="FO6" s="89">
        <v>1</v>
      </c>
      <c r="FP6" s="98">
        <v>3.0220982824458779E-2</v>
      </c>
      <c r="FT6" s="99">
        <v>2.88</v>
      </c>
      <c r="FU6" s="96" t="s">
        <v>987</v>
      </c>
      <c r="FX6" s="100">
        <v>95.298025769999995</v>
      </c>
      <c r="FY6" s="96" t="s">
        <v>999</v>
      </c>
      <c r="GA6" s="89">
        <v>2</v>
      </c>
      <c r="GB6" s="98">
        <v>0.22767566441050177</v>
      </c>
      <c r="GF6" s="99">
        <v>60.17</v>
      </c>
      <c r="GG6" s="96" t="s">
        <v>987</v>
      </c>
      <c r="GJ6" s="100">
        <v>264.27945277240002</v>
      </c>
      <c r="GK6" s="96" t="s">
        <v>999</v>
      </c>
    </row>
    <row r="7" spans="1:194" s="96" customFormat="1">
      <c r="A7" s="89">
        <v>252512</v>
      </c>
      <c r="B7" s="88" t="s">
        <v>1016</v>
      </c>
      <c r="C7" s="90">
        <v>43036</v>
      </c>
      <c r="D7" s="96" t="s">
        <v>1000</v>
      </c>
      <c r="E7" s="89" t="s">
        <v>1001</v>
      </c>
      <c r="F7" s="89" t="s">
        <v>1002</v>
      </c>
      <c r="G7" s="88" t="s">
        <v>1017</v>
      </c>
      <c r="H7" s="90">
        <v>42735</v>
      </c>
      <c r="K7" s="96">
        <v>3</v>
      </c>
      <c r="L7" s="92" t="s">
        <v>1018</v>
      </c>
      <c r="O7" s="96" t="s">
        <v>985</v>
      </c>
      <c r="P7" s="96" t="s">
        <v>1019</v>
      </c>
      <c r="Q7" s="96" t="s">
        <v>1020</v>
      </c>
      <c r="T7" s="100">
        <v>1</v>
      </c>
      <c r="U7" s="96" t="s">
        <v>1021</v>
      </c>
      <c r="X7" s="96" t="s">
        <v>1022</v>
      </c>
      <c r="Y7" s="96" t="s">
        <v>1021</v>
      </c>
      <c r="AA7" s="103">
        <v>3</v>
      </c>
      <c r="AE7" s="103">
        <v>1</v>
      </c>
      <c r="AF7" s="103" t="s">
        <v>1023</v>
      </c>
      <c r="AH7" s="89" t="s">
        <v>1024</v>
      </c>
      <c r="AI7" s="96">
        <v>1</v>
      </c>
      <c r="AJ7" s="89" t="s">
        <v>172</v>
      </c>
      <c r="AL7" s="89" t="s">
        <v>1025</v>
      </c>
      <c r="AM7" s="103">
        <v>0</v>
      </c>
      <c r="AN7" s="103" t="s">
        <v>1026</v>
      </c>
      <c r="AQ7" s="96">
        <v>0</v>
      </c>
      <c r="AR7" s="96" t="s">
        <v>1026</v>
      </c>
      <c r="AU7" s="96">
        <v>2</v>
      </c>
      <c r="AY7" s="89"/>
      <c r="BK7" s="96">
        <v>25</v>
      </c>
      <c r="BL7" s="96" t="s">
        <v>1024</v>
      </c>
      <c r="BO7" s="96">
        <v>2</v>
      </c>
      <c r="BP7" s="97">
        <v>11</v>
      </c>
      <c r="BT7" s="96" t="s">
        <v>1027</v>
      </c>
      <c r="BU7" s="96" t="s">
        <v>999</v>
      </c>
      <c r="BW7" s="89">
        <v>3</v>
      </c>
      <c r="BX7" s="98">
        <v>0.86271787793781329</v>
      </c>
      <c r="CB7" s="99">
        <v>229.00426999999999</v>
      </c>
      <c r="CC7" s="96" t="s">
        <v>1028</v>
      </c>
      <c r="CD7" s="96" t="s">
        <v>1029</v>
      </c>
      <c r="CF7" s="100">
        <v>265.44514244610002</v>
      </c>
      <c r="CG7" s="96" t="s">
        <v>999</v>
      </c>
      <c r="CI7" s="96">
        <v>2</v>
      </c>
      <c r="CJ7" s="53" t="s">
        <v>1030</v>
      </c>
      <c r="CN7" s="53" t="s">
        <v>1031</v>
      </c>
      <c r="CO7" s="96" t="s">
        <v>1032</v>
      </c>
      <c r="CQ7" s="89">
        <v>3</v>
      </c>
      <c r="CR7" s="98">
        <v>0.4365501827844902</v>
      </c>
      <c r="CV7" s="100">
        <v>115.8801254541</v>
      </c>
      <c r="CW7" s="96" t="s">
        <v>999</v>
      </c>
      <c r="CZ7" s="100">
        <v>265.44514244610002</v>
      </c>
      <c r="DA7" s="96" t="s">
        <v>999</v>
      </c>
      <c r="DC7" s="89">
        <v>2</v>
      </c>
      <c r="DD7" s="98">
        <v>0.68349536743896266</v>
      </c>
      <c r="DH7" s="100">
        <v>573.23181560730006</v>
      </c>
      <c r="DI7" s="96" t="s">
        <v>999</v>
      </c>
      <c r="DL7" s="100">
        <v>838.67695805339997</v>
      </c>
      <c r="DM7" s="96" t="s">
        <v>999</v>
      </c>
      <c r="DO7" s="89">
        <v>1</v>
      </c>
      <c r="DP7" s="99">
        <v>0.59249004785314086</v>
      </c>
      <c r="DT7" s="100">
        <v>265.44514244610002</v>
      </c>
      <c r="DU7" s="96" t="s">
        <v>999</v>
      </c>
      <c r="DX7" s="100">
        <v>158.09382413419999</v>
      </c>
      <c r="DY7" s="96" t="s">
        <v>999</v>
      </c>
      <c r="EB7" s="100">
        <v>104.9798406811</v>
      </c>
      <c r="EC7" s="96" t="s">
        <v>999</v>
      </c>
      <c r="EE7" s="89">
        <v>3</v>
      </c>
      <c r="EF7" s="93">
        <v>265.44514244610002</v>
      </c>
      <c r="EJ7" s="100">
        <v>265.44514244610002</v>
      </c>
      <c r="EK7" s="96" t="s">
        <v>999</v>
      </c>
      <c r="EM7" s="89">
        <v>4</v>
      </c>
      <c r="EN7" s="101">
        <v>1.4934015680702987E-2</v>
      </c>
      <c r="ER7" s="100">
        <v>10.126591616599999</v>
      </c>
      <c r="ES7" s="96" t="s">
        <v>999</v>
      </c>
      <c r="EV7" s="100">
        <v>517.50102288779999</v>
      </c>
      <c r="EW7" s="96" t="s">
        <v>999</v>
      </c>
      <c r="EZ7" s="100">
        <v>838.67695805339997</v>
      </c>
      <c r="FA7" s="96" t="s">
        <v>999</v>
      </c>
      <c r="FC7" s="89">
        <v>1</v>
      </c>
      <c r="FD7" s="98">
        <v>2.6263593810279664</v>
      </c>
      <c r="FH7" s="100">
        <v>513.74931280409999</v>
      </c>
      <c r="FI7" s="96" t="s">
        <v>999</v>
      </c>
      <c r="FL7" s="100">
        <v>195.61272402980001</v>
      </c>
      <c r="FM7" s="96" t="s">
        <v>999</v>
      </c>
      <c r="FO7" s="89">
        <v>1</v>
      </c>
      <c r="FP7" s="98">
        <v>4.186213353765314E-2</v>
      </c>
      <c r="FT7" s="99">
        <v>11.112099999999998</v>
      </c>
      <c r="FU7" s="96" t="s">
        <v>987</v>
      </c>
      <c r="FX7" s="100">
        <v>265.44514244610002</v>
      </c>
      <c r="FY7" s="96" t="s">
        <v>999</v>
      </c>
      <c r="GA7" s="89">
        <v>1</v>
      </c>
      <c r="GB7" s="98">
        <v>6.828225670455791E-3</v>
      </c>
      <c r="GF7" s="99">
        <v>5.7266755342</v>
      </c>
      <c r="GG7" s="96" t="s">
        <v>987</v>
      </c>
      <c r="GJ7" s="100">
        <v>838.67695805339997</v>
      </c>
      <c r="GK7" s="96" t="s">
        <v>999</v>
      </c>
    </row>
  </sheetData>
  <autoFilter ref="A3:GL3"/>
  <mergeCells count="112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Z1"/>
    <mergeCell ref="AA1:AT1"/>
    <mergeCell ref="K2:K3"/>
    <mergeCell ref="L2:L3"/>
    <mergeCell ref="M2:M3"/>
    <mergeCell ref="N2:N3"/>
    <mergeCell ref="DO1:ED1"/>
    <mergeCell ref="EE1:EL1"/>
    <mergeCell ref="AD2:AD3"/>
    <mergeCell ref="AE2:AH2"/>
    <mergeCell ref="AI2:AL2"/>
    <mergeCell ref="AM2:AP2"/>
    <mergeCell ref="AQ2:AT2"/>
    <mergeCell ref="AU2:AU3"/>
    <mergeCell ref="O2:R2"/>
    <mergeCell ref="S2:V2"/>
    <mergeCell ref="W2:Z2"/>
    <mergeCell ref="AA2:AA3"/>
    <mergeCell ref="AB2:AB3"/>
    <mergeCell ref="AC2:AC3"/>
    <mergeCell ref="BK2:BN2"/>
    <mergeCell ref="BO2:BO3"/>
    <mergeCell ref="BP2:BP3"/>
    <mergeCell ref="EM1:FB1"/>
    <mergeCell ref="FC1:FN1"/>
    <mergeCell ref="FO1:FZ1"/>
    <mergeCell ref="GA1:GL1"/>
    <mergeCell ref="AU1:BN1"/>
    <mergeCell ref="BO1:BV1"/>
    <mergeCell ref="BW1:CH1"/>
    <mergeCell ref="CI1:CP1"/>
    <mergeCell ref="CQ1:DB1"/>
    <mergeCell ref="DC1:DN1"/>
    <mergeCell ref="BQ2:BQ3"/>
    <mergeCell ref="BR2:BR3"/>
    <mergeCell ref="BS2:BV2"/>
    <mergeCell ref="AV2:AV3"/>
    <mergeCell ref="AW2:AW3"/>
    <mergeCell ref="AX2:AX3"/>
    <mergeCell ref="AY2:BB2"/>
    <mergeCell ref="BC2:BF2"/>
    <mergeCell ref="BG2:BJ2"/>
    <mergeCell ref="CI2:CI3"/>
    <mergeCell ref="CJ2:CJ3"/>
    <mergeCell ref="CK2:CK3"/>
    <mergeCell ref="CL2:CL3"/>
    <mergeCell ref="CM2:CP2"/>
    <mergeCell ref="CQ2:CQ3"/>
    <mergeCell ref="BW2:BW3"/>
    <mergeCell ref="BX2:BX3"/>
    <mergeCell ref="BY2:BY3"/>
    <mergeCell ref="BZ2:BZ3"/>
    <mergeCell ref="CA2:CD2"/>
    <mergeCell ref="CE2:CH2"/>
    <mergeCell ref="DD2:DD3"/>
    <mergeCell ref="DE2:DE3"/>
    <mergeCell ref="DF2:DF3"/>
    <mergeCell ref="DG2:DJ2"/>
    <mergeCell ref="DK2:DN2"/>
    <mergeCell ref="DO2:DO3"/>
    <mergeCell ref="CR2:CR3"/>
    <mergeCell ref="CS2:CS3"/>
    <mergeCell ref="CT2:CT3"/>
    <mergeCell ref="CU2:CX2"/>
    <mergeCell ref="CY2:DB2"/>
    <mergeCell ref="DC2:DC3"/>
    <mergeCell ref="EE2:EE3"/>
    <mergeCell ref="EF2:EF3"/>
    <mergeCell ref="EG2:EG3"/>
    <mergeCell ref="EH2:EH3"/>
    <mergeCell ref="EI2:EL2"/>
    <mergeCell ref="EM2:EM3"/>
    <mergeCell ref="DP2:DP3"/>
    <mergeCell ref="DQ2:DQ3"/>
    <mergeCell ref="DR2:DR3"/>
    <mergeCell ref="DS2:DV2"/>
    <mergeCell ref="DW2:DZ2"/>
    <mergeCell ref="EA2:ED2"/>
    <mergeCell ref="FC2:FC3"/>
    <mergeCell ref="FD2:FD3"/>
    <mergeCell ref="FE2:FE3"/>
    <mergeCell ref="FF2:FF3"/>
    <mergeCell ref="FG2:FJ2"/>
    <mergeCell ref="FK2:FN2"/>
    <mergeCell ref="EN2:EN3"/>
    <mergeCell ref="EO2:EO3"/>
    <mergeCell ref="EP2:EP3"/>
    <mergeCell ref="EQ2:ET2"/>
    <mergeCell ref="EU2:EX2"/>
    <mergeCell ref="EY2:FB2"/>
    <mergeCell ref="GA2:GA3"/>
    <mergeCell ref="GB2:GB3"/>
    <mergeCell ref="GC2:GC3"/>
    <mergeCell ref="GD2:GD3"/>
    <mergeCell ref="GE2:GH2"/>
    <mergeCell ref="GI2:GL2"/>
    <mergeCell ref="FO2:FO3"/>
    <mergeCell ref="FP2:FP3"/>
    <mergeCell ref="FQ2:FQ3"/>
    <mergeCell ref="FR2:FR3"/>
    <mergeCell ref="FS2:FV2"/>
    <mergeCell ref="FW2:FZ2"/>
  </mergeCells>
  <phoneticPr fontId="14" type="noConversion"/>
  <conditionalFormatting sqref="G5">
    <cfRule type="duplicateValues" dxfId="3" priority="3"/>
  </conditionalFormatting>
  <conditionalFormatting sqref="G6">
    <cfRule type="duplicateValues" dxfId="2" priority="2"/>
  </conditionalFormatting>
  <conditionalFormatting sqref="G7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6"/>
  <sheetViews>
    <sheetView workbookViewId="0">
      <selection activeCell="D18" sqref="D18:D19"/>
    </sheetView>
  </sheetViews>
  <sheetFormatPr defaultRowHeight="14"/>
  <cols>
    <col min="1" max="1" width="10.75" customWidth="1"/>
    <col min="2" max="2" width="16.75" customWidth="1"/>
    <col min="3" max="3" width="12.25" customWidth="1"/>
    <col min="4" max="4" width="35.5" customWidth="1"/>
  </cols>
  <sheetData>
    <row r="1" spans="1:4">
      <c r="A1" s="49" t="s">
        <v>853</v>
      </c>
      <c r="B1" s="50" t="s">
        <v>862</v>
      </c>
      <c r="C1" s="51"/>
      <c r="D1" s="51"/>
    </row>
    <row r="2" spans="1:4">
      <c r="A2" s="49" t="s">
        <v>854</v>
      </c>
      <c r="B2" s="50" t="s">
        <v>855</v>
      </c>
      <c r="C2" s="51"/>
      <c r="D2" s="51"/>
    </row>
    <row r="3" spans="1:4">
      <c r="A3" s="51"/>
      <c r="B3" s="51"/>
      <c r="C3" s="51"/>
      <c r="D3" s="51"/>
    </row>
    <row r="4" spans="1:4">
      <c r="A4" s="49" t="s">
        <v>856</v>
      </c>
      <c r="B4" s="49" t="s">
        <v>857</v>
      </c>
      <c r="C4" s="49" t="s">
        <v>858</v>
      </c>
      <c r="D4" s="49" t="s">
        <v>859</v>
      </c>
    </row>
    <row r="5" spans="1:4">
      <c r="A5" s="52">
        <v>20180518</v>
      </c>
      <c r="B5" s="52">
        <v>20180508</v>
      </c>
      <c r="C5" s="50" t="s">
        <v>978</v>
      </c>
      <c r="D5" s="50" t="s">
        <v>979</v>
      </c>
    </row>
    <row r="6" spans="1:4">
      <c r="A6">
        <v>20180516</v>
      </c>
      <c r="B6" s="52">
        <v>20180312</v>
      </c>
      <c r="C6" s="104" t="s">
        <v>982</v>
      </c>
      <c r="D6" s="42" t="s">
        <v>1033</v>
      </c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164"/>
  <sheetViews>
    <sheetView workbookViewId="0">
      <selection activeCell="C8" sqref="C8"/>
    </sheetView>
  </sheetViews>
  <sheetFormatPr defaultColWidth="9" defaultRowHeight="14"/>
  <cols>
    <col min="1" max="1" width="29.58203125" customWidth="1"/>
    <col min="2" max="2" width="17.25" customWidth="1"/>
    <col min="3" max="3" width="11.33203125" customWidth="1"/>
    <col min="4" max="4" width="8.58203125" style="1"/>
    <col min="5" max="5" width="9" style="1"/>
    <col min="6" max="6" width="13.08203125" customWidth="1"/>
    <col min="9" max="13" width="11.33203125" customWidth="1"/>
    <col min="14" max="14" width="29.58203125" customWidth="1"/>
    <col min="15" max="15" width="17.58203125" customWidth="1"/>
    <col min="16" max="16" width="16.5" customWidth="1"/>
    <col min="19" max="19" width="12.5" customWidth="1"/>
  </cols>
  <sheetData>
    <row r="1" spans="1:19">
      <c r="A1" s="38" t="s">
        <v>119</v>
      </c>
      <c r="B1" s="38" t="s">
        <v>267</v>
      </c>
      <c r="C1" s="42" t="s">
        <v>829</v>
      </c>
      <c r="D1" s="38" t="s">
        <v>268</v>
      </c>
      <c r="E1" s="38" t="s">
        <v>820</v>
      </c>
      <c r="F1" s="38" t="s">
        <v>819</v>
      </c>
      <c r="G1" s="19" t="s">
        <v>828</v>
      </c>
      <c r="H1" s="19"/>
      <c r="I1" s="38" t="s">
        <v>823</v>
      </c>
      <c r="J1" s="38" t="s">
        <v>824</v>
      </c>
      <c r="K1" s="38" t="s">
        <v>825</v>
      </c>
      <c r="L1" s="38" t="s">
        <v>826</v>
      </c>
      <c r="M1" t="s">
        <v>827</v>
      </c>
      <c r="N1" s="48" t="s">
        <v>841</v>
      </c>
      <c r="O1" s="48" t="s">
        <v>840</v>
      </c>
      <c r="P1" s="48" t="s">
        <v>842</v>
      </c>
      <c r="Q1" s="48" t="s">
        <v>849</v>
      </c>
      <c r="R1" s="48" t="s">
        <v>850</v>
      </c>
      <c r="S1" s="48" t="s">
        <v>843</v>
      </c>
    </row>
    <row r="2" spans="1:19">
      <c r="A2" s="12" t="s">
        <v>269</v>
      </c>
      <c r="B2" s="12" t="s">
        <v>270</v>
      </c>
      <c r="D2" s="39" t="s">
        <v>271</v>
      </c>
      <c r="E2" s="40">
        <v>1</v>
      </c>
      <c r="F2" s="39">
        <v>1</v>
      </c>
      <c r="I2" s="12" t="s">
        <v>309</v>
      </c>
      <c r="J2" s="12">
        <v>1</v>
      </c>
      <c r="K2" s="12">
        <v>452410.9</v>
      </c>
      <c r="L2" s="12">
        <v>1</v>
      </c>
      <c r="N2" s="44" t="s">
        <v>277</v>
      </c>
      <c r="O2" s="45">
        <v>46955500</v>
      </c>
      <c r="P2" s="43" t="s">
        <v>844</v>
      </c>
      <c r="Q2" s="43"/>
      <c r="R2" s="12">
        <v>1</v>
      </c>
      <c r="S2" s="12"/>
    </row>
    <row r="3" spans="1:19">
      <c r="A3" s="12" t="s">
        <v>274</v>
      </c>
      <c r="B3" s="12" t="s">
        <v>275</v>
      </c>
      <c r="D3" s="39" t="s">
        <v>279</v>
      </c>
      <c r="E3" s="40">
        <v>1</v>
      </c>
      <c r="F3" s="39">
        <v>2</v>
      </c>
      <c r="I3" s="12" t="s">
        <v>280</v>
      </c>
      <c r="J3" s="12">
        <v>1</v>
      </c>
      <c r="K3" s="12">
        <v>430721.8</v>
      </c>
      <c r="L3" s="12">
        <v>2</v>
      </c>
      <c r="N3" s="44" t="s">
        <v>273</v>
      </c>
      <c r="O3" s="45">
        <v>56208100</v>
      </c>
      <c r="P3" s="43" t="s">
        <v>844</v>
      </c>
      <c r="Q3" s="43"/>
      <c r="R3" s="12">
        <v>2</v>
      </c>
      <c r="S3" s="12"/>
    </row>
    <row r="4" spans="1:19">
      <c r="A4" s="12" t="s">
        <v>278</v>
      </c>
      <c r="B4" s="12" t="s">
        <v>275</v>
      </c>
      <c r="D4" s="39" t="s">
        <v>276</v>
      </c>
      <c r="E4" s="40">
        <v>1</v>
      </c>
      <c r="F4" s="39">
        <v>3</v>
      </c>
      <c r="I4" s="12" t="s">
        <v>289</v>
      </c>
      <c r="J4" s="12">
        <v>1</v>
      </c>
      <c r="K4" s="12">
        <v>377441.4</v>
      </c>
      <c r="L4" s="12">
        <v>3</v>
      </c>
      <c r="N4" s="44" t="s">
        <v>830</v>
      </c>
      <c r="O4" s="45">
        <v>43981300</v>
      </c>
      <c r="P4" s="43" t="s">
        <v>844</v>
      </c>
      <c r="Q4" s="43"/>
      <c r="R4" s="12">
        <v>3</v>
      </c>
      <c r="S4" s="12"/>
    </row>
    <row r="5" spans="1:19">
      <c r="A5" s="12" t="s">
        <v>282</v>
      </c>
      <c r="B5" s="12" t="s">
        <v>283</v>
      </c>
      <c r="D5" s="39" t="s">
        <v>284</v>
      </c>
      <c r="E5" s="40">
        <v>1</v>
      </c>
      <c r="F5" s="39">
        <v>4</v>
      </c>
      <c r="I5" s="12" t="s">
        <v>272</v>
      </c>
      <c r="J5" s="12">
        <v>1</v>
      </c>
      <c r="K5" s="12">
        <v>360034.8</v>
      </c>
      <c r="L5" s="12">
        <v>4</v>
      </c>
      <c r="N5" s="44" t="s">
        <v>281</v>
      </c>
      <c r="O5" s="45">
        <v>23401800</v>
      </c>
      <c r="P5" s="43" t="s">
        <v>844</v>
      </c>
      <c r="Q5" s="43"/>
      <c r="R5" s="12">
        <v>4</v>
      </c>
      <c r="S5" s="12"/>
    </row>
    <row r="6" spans="1:19">
      <c r="A6" s="12" t="s">
        <v>287</v>
      </c>
      <c r="B6" s="12" t="s">
        <v>283</v>
      </c>
      <c r="D6" s="39" t="s">
        <v>292</v>
      </c>
      <c r="E6" s="40">
        <v>1</v>
      </c>
      <c r="F6" s="39">
        <v>5</v>
      </c>
      <c r="I6" s="12" t="s">
        <v>169</v>
      </c>
      <c r="J6" s="12">
        <v>1</v>
      </c>
      <c r="K6" s="12">
        <v>259590.3</v>
      </c>
      <c r="L6" s="12">
        <v>5</v>
      </c>
      <c r="N6" s="44" t="s">
        <v>286</v>
      </c>
      <c r="O6" s="45">
        <v>9718100</v>
      </c>
      <c r="P6" s="43" t="s">
        <v>844</v>
      </c>
      <c r="Q6" s="43"/>
      <c r="R6" s="12">
        <v>5</v>
      </c>
      <c r="S6" s="12"/>
    </row>
    <row r="7" spans="1:19">
      <c r="A7" s="12" t="s">
        <v>291</v>
      </c>
      <c r="B7" s="12" t="s">
        <v>283</v>
      </c>
      <c r="D7" s="39" t="s">
        <v>177</v>
      </c>
      <c r="E7" s="40">
        <v>1</v>
      </c>
      <c r="F7" s="39">
        <v>6</v>
      </c>
      <c r="I7" s="12" t="s">
        <v>342</v>
      </c>
      <c r="J7" s="12">
        <v>1</v>
      </c>
      <c r="K7" s="12">
        <v>246345.8</v>
      </c>
      <c r="L7" s="12">
        <v>6</v>
      </c>
      <c r="N7" s="44" t="s">
        <v>297</v>
      </c>
      <c r="O7" s="45"/>
      <c r="P7" s="43" t="s">
        <v>844</v>
      </c>
      <c r="Q7" s="43"/>
      <c r="R7" s="12">
        <v>6</v>
      </c>
      <c r="S7" s="12"/>
    </row>
    <row r="8" spans="1:19">
      <c r="A8" s="12" t="s">
        <v>294</v>
      </c>
      <c r="B8" s="12" t="s">
        <v>283</v>
      </c>
      <c r="D8" s="39" t="s">
        <v>288</v>
      </c>
      <c r="E8" s="40">
        <v>1</v>
      </c>
      <c r="F8" s="39">
        <v>7</v>
      </c>
      <c r="I8" s="12" t="s">
        <v>157</v>
      </c>
      <c r="J8" s="12">
        <v>1</v>
      </c>
      <c r="K8" s="12">
        <v>236015.2</v>
      </c>
      <c r="L8" s="12">
        <v>7</v>
      </c>
      <c r="N8" s="44" t="s">
        <v>290</v>
      </c>
      <c r="O8" s="45"/>
      <c r="P8" s="43" t="s">
        <v>844</v>
      </c>
      <c r="Q8" s="43"/>
      <c r="R8" s="12">
        <v>7</v>
      </c>
      <c r="S8" s="12"/>
    </row>
    <row r="9" spans="1:19">
      <c r="A9" s="12" t="s">
        <v>298</v>
      </c>
      <c r="B9" s="12" t="s">
        <v>283</v>
      </c>
      <c r="D9" s="39" t="s">
        <v>299</v>
      </c>
      <c r="E9" s="40">
        <v>1</v>
      </c>
      <c r="F9" s="39">
        <v>8</v>
      </c>
      <c r="I9" s="12" t="s">
        <v>321</v>
      </c>
      <c r="J9" s="12">
        <v>1</v>
      </c>
      <c r="K9" s="12">
        <v>214208.8</v>
      </c>
      <c r="L9" s="12">
        <v>8</v>
      </c>
      <c r="N9" s="44" t="s">
        <v>300</v>
      </c>
      <c r="O9" s="45">
        <v>31116042.700000003</v>
      </c>
      <c r="P9" s="43" t="s">
        <v>845</v>
      </c>
      <c r="Q9" s="43">
        <v>1</v>
      </c>
      <c r="R9" s="12">
        <v>1</v>
      </c>
      <c r="S9" s="12"/>
    </row>
    <row r="10" spans="1:19">
      <c r="A10" s="12" t="s">
        <v>301</v>
      </c>
      <c r="B10" s="12" t="s">
        <v>160</v>
      </c>
      <c r="D10" s="39" t="s">
        <v>295</v>
      </c>
      <c r="E10" s="40">
        <v>1</v>
      </c>
      <c r="F10" s="39">
        <v>9</v>
      </c>
      <c r="I10" s="12" t="s">
        <v>353</v>
      </c>
      <c r="J10" s="12">
        <v>1</v>
      </c>
      <c r="K10" s="12">
        <v>212711.7</v>
      </c>
      <c r="L10" s="12">
        <v>9</v>
      </c>
      <c r="N10" s="44" t="s">
        <v>303</v>
      </c>
      <c r="O10" s="45">
        <v>17799691.874200001</v>
      </c>
      <c r="P10" s="43" t="s">
        <v>845</v>
      </c>
      <c r="Q10" s="43">
        <v>1</v>
      </c>
      <c r="R10" s="12">
        <v>2</v>
      </c>
      <c r="S10" s="12"/>
    </row>
    <row r="11" spans="1:19">
      <c r="A11" s="12" t="s">
        <v>304</v>
      </c>
      <c r="B11" s="12" t="s">
        <v>144</v>
      </c>
      <c r="D11" s="39" t="s">
        <v>145</v>
      </c>
      <c r="E11" s="40">
        <v>1</v>
      </c>
      <c r="F11" s="39">
        <v>10</v>
      </c>
      <c r="I11" s="12" t="s">
        <v>357</v>
      </c>
      <c r="J11" s="12">
        <v>1</v>
      </c>
      <c r="K11" s="12">
        <v>208860.3</v>
      </c>
      <c r="L11" s="12">
        <v>10</v>
      </c>
      <c r="N11" s="44" t="s">
        <v>318</v>
      </c>
      <c r="O11" s="45">
        <v>11243975.1021</v>
      </c>
      <c r="P11" s="43" t="s">
        <v>845</v>
      </c>
      <c r="Q11" s="43">
        <v>1</v>
      </c>
      <c r="R11" s="12">
        <v>3</v>
      </c>
      <c r="S11" s="12"/>
    </row>
    <row r="12" spans="1:19">
      <c r="A12" s="12" t="s">
        <v>307</v>
      </c>
      <c r="B12" s="12" t="s">
        <v>144</v>
      </c>
      <c r="D12" s="39" t="s">
        <v>312</v>
      </c>
      <c r="E12" s="40">
        <v>1</v>
      </c>
      <c r="F12" s="39">
        <v>11</v>
      </c>
      <c r="I12" s="12" t="s">
        <v>302</v>
      </c>
      <c r="J12" s="12">
        <v>1</v>
      </c>
      <c r="K12" s="12">
        <v>196987.7</v>
      </c>
      <c r="L12" s="12">
        <v>11</v>
      </c>
      <c r="N12" s="44" t="s">
        <v>306</v>
      </c>
      <c r="O12" s="45">
        <v>9649821.2000000011</v>
      </c>
      <c r="P12" s="43" t="s">
        <v>845</v>
      </c>
      <c r="Q12" s="43">
        <v>1</v>
      </c>
      <c r="R12" s="12">
        <v>4</v>
      </c>
      <c r="S12" s="12"/>
    </row>
    <row r="13" spans="1:19">
      <c r="A13" s="12" t="s">
        <v>311</v>
      </c>
      <c r="B13" s="12" t="s">
        <v>144</v>
      </c>
      <c r="D13" s="39" t="s">
        <v>308</v>
      </c>
      <c r="E13" s="40">
        <v>1</v>
      </c>
      <c r="F13" s="39">
        <v>12</v>
      </c>
      <c r="I13" s="12" t="s">
        <v>331</v>
      </c>
      <c r="J13" s="12">
        <v>1</v>
      </c>
      <c r="K13" s="12">
        <v>178857.7</v>
      </c>
      <c r="L13" s="12">
        <v>12</v>
      </c>
      <c r="N13" s="44" t="s">
        <v>310</v>
      </c>
      <c r="O13" s="45">
        <v>5978338.7000000002</v>
      </c>
      <c r="P13" s="43" t="s">
        <v>845</v>
      </c>
      <c r="Q13" s="43">
        <v>1</v>
      </c>
      <c r="R13" s="12">
        <v>5</v>
      </c>
      <c r="S13" s="12"/>
    </row>
    <row r="14" spans="1:19">
      <c r="A14" s="12" t="s">
        <v>315</v>
      </c>
      <c r="B14" s="12" t="s">
        <v>144</v>
      </c>
      <c r="D14" s="39" t="s">
        <v>348</v>
      </c>
      <c r="E14" s="40">
        <v>1</v>
      </c>
      <c r="F14" s="39">
        <v>13</v>
      </c>
      <c r="I14" s="12" t="s">
        <v>221</v>
      </c>
      <c r="J14" s="12">
        <v>1</v>
      </c>
      <c r="K14" s="12">
        <v>169776.7</v>
      </c>
      <c r="L14" s="12">
        <v>13</v>
      </c>
      <c r="N14" s="44" t="s">
        <v>314</v>
      </c>
      <c r="O14" s="45">
        <v>3869314.2</v>
      </c>
      <c r="P14" s="43" t="s">
        <v>845</v>
      </c>
      <c r="Q14" s="43">
        <v>1</v>
      </c>
      <c r="R14" s="12">
        <v>6</v>
      </c>
      <c r="S14" s="12"/>
    </row>
    <row r="15" spans="1:19" ht="15" customHeight="1">
      <c r="A15" s="12" t="s">
        <v>319</v>
      </c>
      <c r="B15" s="12" t="s">
        <v>144</v>
      </c>
      <c r="D15" s="39" t="s">
        <v>327</v>
      </c>
      <c r="E15" s="40">
        <v>1</v>
      </c>
      <c r="F15" s="39">
        <v>14</v>
      </c>
      <c r="I15" s="12" t="s">
        <v>382</v>
      </c>
      <c r="J15" s="12">
        <v>1</v>
      </c>
      <c r="K15" s="12">
        <v>158242.1</v>
      </c>
      <c r="L15" s="12">
        <v>14</v>
      </c>
      <c r="N15" s="44" t="s">
        <v>322</v>
      </c>
      <c r="O15" s="45">
        <v>3207109.0646000002</v>
      </c>
      <c r="P15" s="43" t="s">
        <v>845</v>
      </c>
      <c r="Q15" s="43">
        <v>1</v>
      </c>
      <c r="R15" s="12">
        <v>7</v>
      </c>
      <c r="S15" s="12"/>
    </row>
    <row r="16" spans="1:19">
      <c r="A16" s="12" t="s">
        <v>323</v>
      </c>
      <c r="B16" s="12" t="s">
        <v>144</v>
      </c>
      <c r="D16" s="39" t="s">
        <v>330</v>
      </c>
      <c r="E16" s="40">
        <v>1</v>
      </c>
      <c r="F16" s="39">
        <v>15</v>
      </c>
      <c r="I16" s="12" t="s">
        <v>293</v>
      </c>
      <c r="J16" s="12">
        <v>1</v>
      </c>
      <c r="K16" s="12">
        <v>153945.70000000001</v>
      </c>
      <c r="L16" s="12">
        <v>15</v>
      </c>
      <c r="N16" s="44" t="s">
        <v>325</v>
      </c>
      <c r="O16" s="45">
        <v>2849873.0087000001</v>
      </c>
      <c r="P16" s="43" t="s">
        <v>845</v>
      </c>
      <c r="Q16" s="43">
        <v>1</v>
      </c>
      <c r="R16" s="12">
        <v>8</v>
      </c>
      <c r="S16" s="12"/>
    </row>
    <row r="17" spans="1:19">
      <c r="A17" s="12" t="s">
        <v>326</v>
      </c>
      <c r="B17" s="12" t="s">
        <v>144</v>
      </c>
      <c r="D17" s="39" t="s">
        <v>324</v>
      </c>
      <c r="E17" s="40">
        <v>1</v>
      </c>
      <c r="F17" s="39">
        <v>16</v>
      </c>
      <c r="I17" s="12" t="s">
        <v>317</v>
      </c>
      <c r="J17" s="12">
        <v>1</v>
      </c>
      <c r="K17" s="12">
        <v>133125.79999999999</v>
      </c>
      <c r="L17" s="12">
        <v>16</v>
      </c>
      <c r="N17" s="44" t="s">
        <v>328</v>
      </c>
      <c r="O17" s="45">
        <v>1820766.6572</v>
      </c>
      <c r="P17" s="43" t="s">
        <v>845</v>
      </c>
      <c r="Q17" s="43">
        <v>1</v>
      </c>
      <c r="R17" s="12">
        <v>9</v>
      </c>
      <c r="S17" s="12"/>
    </row>
    <row r="18" spans="1:19">
      <c r="A18" s="12" t="s">
        <v>329</v>
      </c>
      <c r="B18" s="12" t="s">
        <v>144</v>
      </c>
      <c r="D18" s="39" t="s">
        <v>320</v>
      </c>
      <c r="E18" s="40">
        <v>1</v>
      </c>
      <c r="F18" s="39">
        <v>17</v>
      </c>
      <c r="I18" s="12" t="s">
        <v>400</v>
      </c>
      <c r="J18" s="12">
        <v>1</v>
      </c>
      <c r="K18" s="12">
        <v>130772.4</v>
      </c>
      <c r="L18" s="12">
        <v>17</v>
      </c>
      <c r="N18" s="44" t="s">
        <v>332</v>
      </c>
      <c r="O18" s="45">
        <v>1389819.960375</v>
      </c>
      <c r="P18" s="43" t="s">
        <v>845</v>
      </c>
      <c r="Q18" s="43">
        <v>1</v>
      </c>
      <c r="R18" s="12">
        <v>10</v>
      </c>
      <c r="S18" s="12"/>
    </row>
    <row r="19" spans="1:19">
      <c r="A19" s="12" t="s">
        <v>333</v>
      </c>
      <c r="B19" s="12" t="s">
        <v>144</v>
      </c>
      <c r="D19" s="39" t="s">
        <v>360</v>
      </c>
      <c r="E19" s="40">
        <v>1</v>
      </c>
      <c r="F19" s="39">
        <v>18</v>
      </c>
      <c r="I19" s="12" t="s">
        <v>186</v>
      </c>
      <c r="J19" s="12">
        <v>1</v>
      </c>
      <c r="K19" s="12">
        <v>126630.5</v>
      </c>
      <c r="L19" s="12">
        <v>18</v>
      </c>
      <c r="N19" s="44" t="s">
        <v>336</v>
      </c>
      <c r="O19" s="45">
        <v>1027476.624373</v>
      </c>
      <c r="P19" s="43" t="s">
        <v>845</v>
      </c>
      <c r="Q19" s="43">
        <v>1</v>
      </c>
      <c r="R19" s="12">
        <v>11</v>
      </c>
      <c r="S19" s="12"/>
    </row>
    <row r="20" spans="1:19">
      <c r="A20" s="12" t="s">
        <v>337</v>
      </c>
      <c r="B20" s="12" t="s">
        <v>144</v>
      </c>
      <c r="D20" s="39" t="s">
        <v>164</v>
      </c>
      <c r="E20" s="40">
        <v>1</v>
      </c>
      <c r="F20" s="39">
        <v>19</v>
      </c>
      <c r="I20" s="12" t="s">
        <v>440</v>
      </c>
      <c r="J20" s="12">
        <v>1</v>
      </c>
      <c r="K20" s="12">
        <v>120581.3</v>
      </c>
      <c r="L20" s="12">
        <v>19</v>
      </c>
      <c r="N20" s="44" t="s">
        <v>339</v>
      </c>
      <c r="O20" s="45">
        <v>910182.86730400019</v>
      </c>
      <c r="P20" s="43" t="s">
        <v>845</v>
      </c>
      <c r="Q20" s="43">
        <v>1</v>
      </c>
      <c r="R20" s="12">
        <v>12</v>
      </c>
      <c r="S20" s="12"/>
    </row>
    <row r="21" spans="1:19">
      <c r="A21" s="12" t="s">
        <v>340</v>
      </c>
      <c r="B21" s="12" t="s">
        <v>144</v>
      </c>
      <c r="D21" s="39" t="s">
        <v>425</v>
      </c>
      <c r="E21" s="40">
        <v>1</v>
      </c>
      <c r="F21" s="39">
        <v>20</v>
      </c>
      <c r="I21" s="12" t="s">
        <v>220</v>
      </c>
      <c r="J21" s="12">
        <v>1</v>
      </c>
      <c r="K21" s="12">
        <v>118409.3</v>
      </c>
      <c r="L21" s="12">
        <v>20</v>
      </c>
      <c r="N21" s="44" t="s">
        <v>354</v>
      </c>
      <c r="O21" s="45">
        <v>875703.9</v>
      </c>
      <c r="P21" s="43" t="s">
        <v>846</v>
      </c>
      <c r="Q21" s="43">
        <v>1</v>
      </c>
      <c r="R21" s="12">
        <v>13</v>
      </c>
      <c r="S21" s="12"/>
    </row>
    <row r="22" spans="1:19">
      <c r="A22" s="12" t="s">
        <v>344</v>
      </c>
      <c r="B22" s="12" t="s">
        <v>144</v>
      </c>
      <c r="D22" s="39" t="s">
        <v>338</v>
      </c>
      <c r="E22" s="40">
        <v>1</v>
      </c>
      <c r="F22" s="39">
        <v>21</v>
      </c>
      <c r="I22" s="12" t="s">
        <v>349</v>
      </c>
      <c r="J22" s="12">
        <v>1</v>
      </c>
      <c r="K22" s="12">
        <v>117733.5</v>
      </c>
      <c r="L22" s="12">
        <v>21</v>
      </c>
      <c r="N22" s="44" t="s">
        <v>343</v>
      </c>
      <c r="O22" s="45">
        <v>850830.88035400002</v>
      </c>
      <c r="P22" s="43" t="s">
        <v>845</v>
      </c>
      <c r="Q22" s="43">
        <v>1</v>
      </c>
      <c r="R22" s="12">
        <v>14</v>
      </c>
      <c r="S22" s="12"/>
    </row>
    <row r="23" spans="1:19">
      <c r="A23" s="12" t="s">
        <v>347</v>
      </c>
      <c r="B23" s="12" t="s">
        <v>168</v>
      </c>
      <c r="D23" s="39" t="s">
        <v>316</v>
      </c>
      <c r="E23" s="40">
        <v>1</v>
      </c>
      <c r="F23" s="39">
        <v>22</v>
      </c>
      <c r="I23" s="12" t="s">
        <v>364</v>
      </c>
      <c r="J23" s="12">
        <v>1</v>
      </c>
      <c r="K23" s="12">
        <v>111014.9</v>
      </c>
      <c r="L23" s="12">
        <v>22</v>
      </c>
      <c r="N23" s="44" t="s">
        <v>346</v>
      </c>
      <c r="O23" s="45">
        <v>811443.09193700005</v>
      </c>
      <c r="P23" s="43" t="s">
        <v>845</v>
      </c>
      <c r="Q23" s="43">
        <v>1</v>
      </c>
      <c r="R23" s="12">
        <v>15</v>
      </c>
      <c r="S23" s="12"/>
    </row>
    <row r="24" spans="1:19">
      <c r="A24" s="12" t="s">
        <v>351</v>
      </c>
      <c r="B24" s="12" t="s">
        <v>168</v>
      </c>
      <c r="D24" s="39" t="s">
        <v>334</v>
      </c>
      <c r="E24" s="40">
        <v>1</v>
      </c>
      <c r="F24" s="39">
        <v>23</v>
      </c>
      <c r="I24" s="12" t="s">
        <v>389</v>
      </c>
      <c r="J24" s="12">
        <v>1</v>
      </c>
      <c r="K24" s="12">
        <v>107920</v>
      </c>
      <c r="L24" s="12">
        <v>23</v>
      </c>
      <c r="N24" s="44" t="s">
        <v>350</v>
      </c>
      <c r="O24" s="45">
        <v>722576.80739600002</v>
      </c>
      <c r="P24" s="43" t="s">
        <v>845</v>
      </c>
      <c r="Q24" s="43">
        <v>1</v>
      </c>
      <c r="R24" s="12">
        <v>16</v>
      </c>
      <c r="S24" s="12"/>
    </row>
    <row r="25" spans="1:19">
      <c r="A25" s="12" t="s">
        <v>355</v>
      </c>
      <c r="B25" s="12" t="s">
        <v>168</v>
      </c>
      <c r="D25" s="39" t="s">
        <v>432</v>
      </c>
      <c r="E25" s="40">
        <v>1</v>
      </c>
      <c r="F25" s="39">
        <v>24</v>
      </c>
      <c r="I25" s="12" t="s">
        <v>422</v>
      </c>
      <c r="J25" s="12">
        <v>2</v>
      </c>
      <c r="K25" s="12">
        <v>104941.1</v>
      </c>
      <c r="L25" s="12">
        <v>24</v>
      </c>
      <c r="N25" s="44" t="s">
        <v>358</v>
      </c>
      <c r="O25" s="45">
        <v>500785.82930000004</v>
      </c>
      <c r="P25" s="43" t="s">
        <v>845</v>
      </c>
      <c r="Q25" s="43">
        <v>1</v>
      </c>
      <c r="R25" s="12">
        <v>17</v>
      </c>
      <c r="S25" s="12"/>
    </row>
    <row r="26" spans="1:19">
      <c r="A26" s="12" t="s">
        <v>359</v>
      </c>
      <c r="B26" s="12" t="s">
        <v>168</v>
      </c>
      <c r="D26" s="39" t="s">
        <v>385</v>
      </c>
      <c r="E26" s="40">
        <v>1</v>
      </c>
      <c r="F26" s="39">
        <v>25</v>
      </c>
      <c r="I26" s="12" t="s">
        <v>475</v>
      </c>
      <c r="J26" s="12">
        <v>2</v>
      </c>
      <c r="K26" s="12">
        <v>101481</v>
      </c>
      <c r="L26" s="12">
        <v>25</v>
      </c>
      <c r="N26" s="44" t="s">
        <v>536</v>
      </c>
      <c r="O26" s="45">
        <v>460858.78101800004</v>
      </c>
      <c r="P26" s="43" t="s">
        <v>848</v>
      </c>
      <c r="Q26" s="43">
        <v>1</v>
      </c>
      <c r="R26" s="12">
        <v>18</v>
      </c>
      <c r="S26" s="12"/>
    </row>
    <row r="27" spans="1:19">
      <c r="A27" s="12" t="s">
        <v>362</v>
      </c>
      <c r="B27" s="12" t="s">
        <v>168</v>
      </c>
      <c r="D27" s="39" t="s">
        <v>356</v>
      </c>
      <c r="E27" s="40">
        <v>1</v>
      </c>
      <c r="F27" s="39">
        <v>26</v>
      </c>
      <c r="I27" s="12" t="s">
        <v>345</v>
      </c>
      <c r="J27" s="12">
        <v>2</v>
      </c>
      <c r="K27" s="12">
        <v>98556.08</v>
      </c>
      <c r="L27" s="12">
        <v>26</v>
      </c>
      <c r="N27" s="44" t="s">
        <v>538</v>
      </c>
      <c r="O27" s="45">
        <v>408451.98269899999</v>
      </c>
      <c r="P27" s="43" t="s">
        <v>848</v>
      </c>
      <c r="Q27" s="43">
        <v>1</v>
      </c>
      <c r="R27" s="12">
        <v>19</v>
      </c>
      <c r="S27" s="12"/>
    </row>
    <row r="28" spans="1:19">
      <c r="A28" s="12" t="s">
        <v>366</v>
      </c>
      <c r="B28" s="12" t="s">
        <v>168</v>
      </c>
      <c r="D28" s="39" t="s">
        <v>373</v>
      </c>
      <c r="E28" s="40">
        <v>1</v>
      </c>
      <c r="F28" s="39">
        <v>27</v>
      </c>
      <c r="I28" s="12" t="s">
        <v>367</v>
      </c>
      <c r="J28" s="12">
        <v>2</v>
      </c>
      <c r="K28" s="12">
        <v>96477.759999999995</v>
      </c>
      <c r="L28" s="12">
        <v>27</v>
      </c>
      <c r="N28" s="44" t="s">
        <v>361</v>
      </c>
      <c r="O28" s="45">
        <v>402019.4975</v>
      </c>
      <c r="P28" s="43" t="s">
        <v>845</v>
      </c>
      <c r="Q28" s="43">
        <v>1</v>
      </c>
      <c r="R28" s="12">
        <v>20</v>
      </c>
      <c r="S28" s="12"/>
    </row>
    <row r="29" spans="1:19">
      <c r="A29" s="12" t="s">
        <v>369</v>
      </c>
      <c r="B29" s="12" t="s">
        <v>168</v>
      </c>
      <c r="D29" s="39" t="s">
        <v>407</v>
      </c>
      <c r="E29" s="40">
        <v>1</v>
      </c>
      <c r="F29" s="39">
        <v>28</v>
      </c>
      <c r="I29" s="12" t="s">
        <v>374</v>
      </c>
      <c r="J29" s="12">
        <v>2</v>
      </c>
      <c r="K29" s="12">
        <v>95872.51</v>
      </c>
      <c r="L29" s="12">
        <v>28</v>
      </c>
      <c r="N29" s="44" t="s">
        <v>368</v>
      </c>
      <c r="O29" s="45">
        <v>375109.51</v>
      </c>
      <c r="P29" s="43" t="s">
        <v>845</v>
      </c>
      <c r="Q29" s="43">
        <v>1</v>
      </c>
      <c r="R29" s="12">
        <v>21</v>
      </c>
      <c r="S29" s="12"/>
    </row>
    <row r="30" spans="1:19">
      <c r="A30" s="12" t="s">
        <v>372</v>
      </c>
      <c r="B30" s="12" t="s">
        <v>168</v>
      </c>
      <c r="D30" s="39" t="s">
        <v>341</v>
      </c>
      <c r="E30" s="40">
        <v>1</v>
      </c>
      <c r="F30" s="39">
        <v>29</v>
      </c>
      <c r="I30" s="12" t="s">
        <v>458</v>
      </c>
      <c r="J30" s="12">
        <v>2</v>
      </c>
      <c r="K30" s="12">
        <v>92337.33</v>
      </c>
      <c r="L30" s="12">
        <v>29</v>
      </c>
      <c r="N30" s="44" t="s">
        <v>365</v>
      </c>
      <c r="O30" s="45">
        <v>350233.62070500001</v>
      </c>
      <c r="P30" s="43" t="s">
        <v>845</v>
      </c>
      <c r="Q30" s="43">
        <v>1</v>
      </c>
      <c r="R30" s="12">
        <v>22</v>
      </c>
      <c r="S30" s="12"/>
    </row>
    <row r="31" spans="1:19">
      <c r="A31" s="12" t="s">
        <v>376</v>
      </c>
      <c r="B31" s="12" t="s">
        <v>168</v>
      </c>
      <c r="D31" s="39" t="s">
        <v>363</v>
      </c>
      <c r="E31" s="40">
        <v>1</v>
      </c>
      <c r="F31" s="39">
        <v>30</v>
      </c>
      <c r="I31" s="12" t="s">
        <v>493</v>
      </c>
      <c r="J31" s="12">
        <v>2</v>
      </c>
      <c r="K31" s="12">
        <v>91067.63</v>
      </c>
      <c r="L31" s="12">
        <v>30</v>
      </c>
      <c r="N31" s="44" t="s">
        <v>390</v>
      </c>
      <c r="O31" s="45">
        <v>340804.84160000004</v>
      </c>
      <c r="P31" s="43" t="s">
        <v>845</v>
      </c>
      <c r="Q31" s="43">
        <v>1</v>
      </c>
      <c r="R31" s="12">
        <v>23</v>
      </c>
      <c r="S31" s="12"/>
    </row>
    <row r="32" spans="1:19">
      <c r="A32" s="12" t="s">
        <v>380</v>
      </c>
      <c r="B32" s="12" t="s">
        <v>168</v>
      </c>
      <c r="D32" s="39" t="s">
        <v>352</v>
      </c>
      <c r="E32" s="40">
        <v>1</v>
      </c>
      <c r="F32" s="39">
        <v>31</v>
      </c>
      <c r="I32" s="12" t="s">
        <v>415</v>
      </c>
      <c r="J32" s="12">
        <v>2</v>
      </c>
      <c r="K32" s="12">
        <v>88390.47</v>
      </c>
      <c r="L32" s="12">
        <v>31</v>
      </c>
      <c r="N32" s="44" t="s">
        <v>371</v>
      </c>
      <c r="O32" s="45">
        <v>326168.38695200003</v>
      </c>
      <c r="P32" s="43" t="s">
        <v>845</v>
      </c>
      <c r="Q32" s="43">
        <v>1</v>
      </c>
      <c r="R32" s="12">
        <v>24</v>
      </c>
      <c r="S32" s="12"/>
    </row>
    <row r="33" spans="1:19">
      <c r="A33" s="12" t="s">
        <v>384</v>
      </c>
      <c r="B33" s="12" t="s">
        <v>168</v>
      </c>
      <c r="D33" s="39" t="s">
        <v>396</v>
      </c>
      <c r="E33" s="40">
        <v>1</v>
      </c>
      <c r="F33" s="39">
        <v>32</v>
      </c>
      <c r="I33" s="12" t="s">
        <v>285</v>
      </c>
      <c r="J33" s="12">
        <v>2</v>
      </c>
      <c r="K33" s="12">
        <v>87365.49</v>
      </c>
      <c r="L33" s="12">
        <v>32</v>
      </c>
      <c r="N33" s="44" t="s">
        <v>379</v>
      </c>
      <c r="O33" s="45">
        <v>319188.08963600005</v>
      </c>
      <c r="P33" s="43" t="s">
        <v>845</v>
      </c>
      <c r="Q33" s="43">
        <v>1</v>
      </c>
      <c r="R33" s="12">
        <v>25</v>
      </c>
      <c r="S33" s="12"/>
    </row>
    <row r="34" spans="1:19">
      <c r="A34" s="12" t="s">
        <v>387</v>
      </c>
      <c r="B34" s="12" t="s">
        <v>168</v>
      </c>
      <c r="D34" s="39" t="s">
        <v>222</v>
      </c>
      <c r="E34" s="40">
        <v>2</v>
      </c>
      <c r="F34" s="39">
        <v>33</v>
      </c>
      <c r="I34" s="12" t="s">
        <v>393</v>
      </c>
      <c r="J34" s="12">
        <v>2</v>
      </c>
      <c r="K34" s="12">
        <v>85519.71</v>
      </c>
      <c r="L34" s="12">
        <v>33</v>
      </c>
      <c r="N34" s="44" t="s">
        <v>375</v>
      </c>
      <c r="O34" s="45">
        <v>313551.82739300001</v>
      </c>
      <c r="P34" s="43" t="s">
        <v>846</v>
      </c>
      <c r="Q34" s="43">
        <v>2</v>
      </c>
      <c r="R34" s="12">
        <v>26</v>
      </c>
      <c r="S34" s="12"/>
    </row>
    <row r="35" spans="1:19">
      <c r="A35" s="12" t="s">
        <v>391</v>
      </c>
      <c r="B35" s="12" t="s">
        <v>168</v>
      </c>
      <c r="D35" s="39" t="s">
        <v>566</v>
      </c>
      <c r="E35" s="40">
        <v>2</v>
      </c>
      <c r="F35" s="39">
        <v>34</v>
      </c>
      <c r="I35" s="12" t="s">
        <v>305</v>
      </c>
      <c r="J35" s="12">
        <v>2</v>
      </c>
      <c r="K35" s="12">
        <v>85155.05</v>
      </c>
      <c r="L35" s="12">
        <v>34</v>
      </c>
      <c r="N35" s="44" t="s">
        <v>541</v>
      </c>
      <c r="O35" s="45">
        <v>313352.55087899999</v>
      </c>
      <c r="P35" s="43" t="s">
        <v>848</v>
      </c>
      <c r="Q35" s="43">
        <v>2</v>
      </c>
      <c r="R35" s="12">
        <v>27</v>
      </c>
      <c r="S35" s="12"/>
    </row>
    <row r="36" spans="1:19">
      <c r="A36" s="12" t="s">
        <v>395</v>
      </c>
      <c r="B36" s="12" t="s">
        <v>168</v>
      </c>
      <c r="D36" s="39" t="s">
        <v>540</v>
      </c>
      <c r="E36" s="40">
        <v>2</v>
      </c>
      <c r="F36" s="39">
        <v>35</v>
      </c>
      <c r="I36" s="12" t="s">
        <v>313</v>
      </c>
      <c r="J36" s="12">
        <v>2</v>
      </c>
      <c r="K36" s="12">
        <v>84647.57</v>
      </c>
      <c r="L36" s="12">
        <v>35</v>
      </c>
      <c r="N36" s="44" t="s">
        <v>386</v>
      </c>
      <c r="O36" s="45">
        <v>296399.07870000001</v>
      </c>
      <c r="P36" s="43" t="s">
        <v>845</v>
      </c>
      <c r="Q36" s="43">
        <v>2</v>
      </c>
      <c r="R36" s="12">
        <v>28</v>
      </c>
      <c r="S36" s="12"/>
    </row>
    <row r="37" spans="1:19">
      <c r="A37" s="12" t="s">
        <v>398</v>
      </c>
      <c r="B37" s="12" t="s">
        <v>168</v>
      </c>
      <c r="D37" s="39" t="s">
        <v>439</v>
      </c>
      <c r="E37" s="40">
        <v>2</v>
      </c>
      <c r="F37" s="39">
        <v>36</v>
      </c>
      <c r="I37" s="12" t="s">
        <v>436</v>
      </c>
      <c r="J37" s="12">
        <v>2</v>
      </c>
      <c r="K37" s="12">
        <v>79190.66</v>
      </c>
      <c r="L37" s="12">
        <v>36</v>
      </c>
      <c r="N37" s="44" t="s">
        <v>383</v>
      </c>
      <c r="O37" s="45">
        <v>287917.58356900001</v>
      </c>
      <c r="P37" s="43" t="s">
        <v>845</v>
      </c>
      <c r="Q37" s="43">
        <v>2</v>
      </c>
      <c r="R37" s="12">
        <v>29</v>
      </c>
      <c r="S37" s="12"/>
    </row>
    <row r="38" spans="1:19">
      <c r="A38" s="12" t="s">
        <v>402</v>
      </c>
      <c r="B38" s="12" t="s">
        <v>168</v>
      </c>
      <c r="D38" s="39" t="s">
        <v>403</v>
      </c>
      <c r="E38" s="40">
        <v>2</v>
      </c>
      <c r="F38" s="39">
        <v>37</v>
      </c>
      <c r="I38" s="12" t="s">
        <v>335</v>
      </c>
      <c r="J38" s="12">
        <v>2</v>
      </c>
      <c r="K38" s="12">
        <v>76762.75</v>
      </c>
      <c r="L38" s="12">
        <v>37</v>
      </c>
      <c r="N38" s="44" t="s">
        <v>445</v>
      </c>
      <c r="O38" s="45">
        <v>212058.50930000001</v>
      </c>
      <c r="P38" s="43" t="s">
        <v>846</v>
      </c>
      <c r="Q38" s="43">
        <v>2</v>
      </c>
      <c r="R38" s="12">
        <v>30</v>
      </c>
      <c r="S38" s="12"/>
    </row>
    <row r="39" spans="1:19">
      <c r="A39" s="12" t="s">
        <v>406</v>
      </c>
      <c r="B39" s="12" t="s">
        <v>168</v>
      </c>
      <c r="D39" s="39" t="s">
        <v>377</v>
      </c>
      <c r="E39" s="40">
        <v>2</v>
      </c>
      <c r="F39" s="39">
        <v>38</v>
      </c>
      <c r="I39" s="12" t="s">
        <v>426</v>
      </c>
      <c r="J39" s="12">
        <v>2</v>
      </c>
      <c r="K39" s="12">
        <v>74597</v>
      </c>
      <c r="L39" s="12">
        <v>38</v>
      </c>
      <c r="N39" s="44" t="s">
        <v>397</v>
      </c>
      <c r="O39" s="45">
        <v>187578.73620000001</v>
      </c>
      <c r="P39" s="43" t="s">
        <v>845</v>
      </c>
      <c r="Q39" s="43">
        <v>2</v>
      </c>
      <c r="R39" s="12">
        <v>31</v>
      </c>
      <c r="S39" s="12"/>
    </row>
    <row r="40" spans="1:19">
      <c r="A40" s="12" t="s">
        <v>410</v>
      </c>
      <c r="B40" s="12" t="s">
        <v>168</v>
      </c>
      <c r="D40" s="39" t="s">
        <v>156</v>
      </c>
      <c r="E40" s="40">
        <v>2</v>
      </c>
      <c r="F40" s="39">
        <v>39</v>
      </c>
      <c r="I40" s="12" t="s">
        <v>412</v>
      </c>
      <c r="J40" s="12">
        <v>2</v>
      </c>
      <c r="K40" s="12">
        <v>67263.199999999997</v>
      </c>
      <c r="L40" s="12">
        <v>39</v>
      </c>
      <c r="N40" s="44" t="s">
        <v>413</v>
      </c>
      <c r="O40" s="45">
        <v>183790.71220000001</v>
      </c>
      <c r="P40" s="43" t="s">
        <v>845</v>
      </c>
      <c r="Q40" s="43">
        <v>2</v>
      </c>
      <c r="R40" s="12">
        <v>32</v>
      </c>
      <c r="S40" s="12"/>
    </row>
    <row r="41" spans="1:19">
      <c r="A41" s="12" t="s">
        <v>414</v>
      </c>
      <c r="B41" s="12" t="s">
        <v>168</v>
      </c>
      <c r="D41" s="39" t="s">
        <v>399</v>
      </c>
      <c r="E41" s="40">
        <v>2</v>
      </c>
      <c r="F41" s="39">
        <v>40</v>
      </c>
      <c r="I41" s="12" t="s">
        <v>296</v>
      </c>
      <c r="J41" s="12">
        <v>2</v>
      </c>
      <c r="K41" s="12">
        <v>66465.789999999994</v>
      </c>
      <c r="L41" s="12">
        <v>40</v>
      </c>
      <c r="N41" s="44" t="s">
        <v>394</v>
      </c>
      <c r="O41" s="45">
        <v>161654.9688</v>
      </c>
      <c r="P41" s="43" t="s">
        <v>845</v>
      </c>
      <c r="Q41" s="43">
        <v>2</v>
      </c>
      <c r="R41" s="12">
        <v>33</v>
      </c>
      <c r="S41" s="12"/>
    </row>
    <row r="42" spans="1:19">
      <c r="A42" s="12" t="s">
        <v>417</v>
      </c>
      <c r="B42" s="12" t="s">
        <v>168</v>
      </c>
      <c r="D42" s="39" t="s">
        <v>392</v>
      </c>
      <c r="E42" s="40">
        <v>2</v>
      </c>
      <c r="F42" s="39">
        <v>41</v>
      </c>
      <c r="I42" s="12" t="s">
        <v>165</v>
      </c>
      <c r="J42" s="12">
        <v>2</v>
      </c>
      <c r="K42" s="12">
        <v>62535.16</v>
      </c>
      <c r="L42" s="12">
        <v>41</v>
      </c>
      <c r="N42" s="44" t="s">
        <v>405</v>
      </c>
      <c r="O42" s="45">
        <v>149685.11684500001</v>
      </c>
      <c r="P42" s="43" t="s">
        <v>845</v>
      </c>
      <c r="Q42" s="43">
        <v>2</v>
      </c>
      <c r="R42" s="12">
        <v>34</v>
      </c>
      <c r="S42" s="12"/>
    </row>
    <row r="43" spans="1:19">
      <c r="A43" s="12" t="s">
        <v>421</v>
      </c>
      <c r="B43" s="12" t="s">
        <v>168</v>
      </c>
      <c r="D43" s="39" t="s">
        <v>429</v>
      </c>
      <c r="E43" s="40">
        <v>2</v>
      </c>
      <c r="F43" s="39">
        <v>42</v>
      </c>
      <c r="I43" s="12" t="s">
        <v>433</v>
      </c>
      <c r="J43" s="12">
        <v>2</v>
      </c>
      <c r="K43" s="12">
        <v>61534.34</v>
      </c>
      <c r="L43" s="12">
        <v>42</v>
      </c>
      <c r="N43" s="44" t="s">
        <v>409</v>
      </c>
      <c r="O43" s="45">
        <v>138217.51615899999</v>
      </c>
      <c r="P43" s="43" t="s">
        <v>845</v>
      </c>
      <c r="Q43" s="43">
        <v>2</v>
      </c>
      <c r="R43" s="12">
        <v>35</v>
      </c>
      <c r="S43" s="12"/>
    </row>
    <row r="44" spans="1:19">
      <c r="A44" s="12" t="s">
        <v>424</v>
      </c>
      <c r="B44" s="12" t="s">
        <v>168</v>
      </c>
      <c r="D44" s="39" t="s">
        <v>388</v>
      </c>
      <c r="E44" s="40">
        <v>2</v>
      </c>
      <c r="F44" s="39">
        <v>43</v>
      </c>
      <c r="I44" s="12" t="s">
        <v>197</v>
      </c>
      <c r="J44" s="12">
        <v>2</v>
      </c>
      <c r="K44" s="12">
        <v>60865</v>
      </c>
      <c r="L44" s="12">
        <v>43</v>
      </c>
      <c r="N44" s="44" t="s">
        <v>420</v>
      </c>
      <c r="O44" s="45">
        <v>127124.18983599999</v>
      </c>
      <c r="P44" s="43" t="s">
        <v>845</v>
      </c>
      <c r="Q44" s="43">
        <v>2</v>
      </c>
      <c r="R44" s="12">
        <v>36</v>
      </c>
      <c r="S44" s="12"/>
    </row>
    <row r="45" spans="1:19">
      <c r="A45" s="12" t="s">
        <v>428</v>
      </c>
      <c r="B45" s="12" t="s">
        <v>168</v>
      </c>
      <c r="D45" s="39" t="s">
        <v>467</v>
      </c>
      <c r="E45" s="40">
        <v>2</v>
      </c>
      <c r="F45" s="39">
        <v>44</v>
      </c>
      <c r="I45" s="12" t="s">
        <v>461</v>
      </c>
      <c r="J45" s="12">
        <v>2</v>
      </c>
      <c r="K45" s="12">
        <v>60112.639999999999</v>
      </c>
      <c r="L45" s="12">
        <v>44</v>
      </c>
      <c r="N45" s="44" t="s">
        <v>430</v>
      </c>
      <c r="O45" s="45">
        <v>123117.27720000001</v>
      </c>
      <c r="P45" s="43" t="s">
        <v>846</v>
      </c>
      <c r="Q45" s="43">
        <v>2</v>
      </c>
      <c r="R45" s="12">
        <v>37</v>
      </c>
      <c r="S45" s="12"/>
    </row>
    <row r="46" spans="1:19">
      <c r="A46" s="12" t="s">
        <v>431</v>
      </c>
      <c r="B46" s="12" t="s">
        <v>168</v>
      </c>
      <c r="D46" s="39" t="s">
        <v>411</v>
      </c>
      <c r="E46" s="40">
        <v>2</v>
      </c>
      <c r="F46" s="39">
        <v>45</v>
      </c>
      <c r="I46" s="12" t="s">
        <v>152</v>
      </c>
      <c r="J46" s="12">
        <v>2</v>
      </c>
      <c r="K46" s="12">
        <v>59780.36</v>
      </c>
      <c r="L46" s="12">
        <v>45</v>
      </c>
      <c r="N46" s="44" t="s">
        <v>401</v>
      </c>
      <c r="O46" s="45">
        <v>119642.5</v>
      </c>
      <c r="P46" s="43" t="s">
        <v>846</v>
      </c>
      <c r="Q46" s="43">
        <v>2</v>
      </c>
      <c r="R46" s="12">
        <v>38</v>
      </c>
      <c r="S46" s="12"/>
    </row>
    <row r="47" spans="1:19">
      <c r="A47" s="12" t="s">
        <v>435</v>
      </c>
      <c r="B47" s="12" t="s">
        <v>168</v>
      </c>
      <c r="D47" s="39" t="s">
        <v>202</v>
      </c>
      <c r="E47" s="40">
        <v>2</v>
      </c>
      <c r="F47" s="39">
        <v>46</v>
      </c>
      <c r="I47" s="12" t="s">
        <v>419</v>
      </c>
      <c r="J47" s="12">
        <v>2</v>
      </c>
      <c r="K47" s="12">
        <v>59119.34</v>
      </c>
      <c r="L47" s="12">
        <v>46</v>
      </c>
      <c r="N47" s="44" t="s">
        <v>472</v>
      </c>
      <c r="O47" s="45">
        <v>119331.1759</v>
      </c>
      <c r="P47" s="43" t="s">
        <v>845</v>
      </c>
      <c r="Q47" s="43">
        <v>2</v>
      </c>
      <c r="R47" s="12">
        <v>39</v>
      </c>
      <c r="S47" s="12"/>
    </row>
    <row r="48" spans="1:19">
      <c r="A48" s="12" t="s">
        <v>438</v>
      </c>
      <c r="B48" s="12" t="s">
        <v>168</v>
      </c>
      <c r="D48" s="39" t="s">
        <v>418</v>
      </c>
      <c r="E48" s="40">
        <v>2</v>
      </c>
      <c r="F48" s="39">
        <v>47</v>
      </c>
      <c r="I48" s="12" t="s">
        <v>481</v>
      </c>
      <c r="J48" s="12">
        <v>3</v>
      </c>
      <c r="K48" s="12">
        <v>58808.18</v>
      </c>
      <c r="L48" s="12">
        <v>47</v>
      </c>
      <c r="N48" s="44" t="s">
        <v>434</v>
      </c>
      <c r="O48" s="45">
        <v>105514.932979</v>
      </c>
      <c r="P48" s="43" t="s">
        <v>845</v>
      </c>
      <c r="Q48" s="43">
        <v>2</v>
      </c>
      <c r="R48" s="12">
        <v>40</v>
      </c>
      <c r="S48" s="12"/>
    </row>
    <row r="49" spans="1:19">
      <c r="A49" s="12" t="s">
        <v>442</v>
      </c>
      <c r="B49" s="12" t="s">
        <v>168</v>
      </c>
      <c r="D49" s="39" t="s">
        <v>483</v>
      </c>
      <c r="E49" s="40">
        <v>2</v>
      </c>
      <c r="F49" s="39">
        <v>48</v>
      </c>
      <c r="I49" s="12" t="s">
        <v>408</v>
      </c>
      <c r="J49" s="12">
        <v>3</v>
      </c>
      <c r="K49" s="12">
        <v>57493.26</v>
      </c>
      <c r="L49" s="12">
        <v>48</v>
      </c>
      <c r="N49" s="44" t="s">
        <v>544</v>
      </c>
      <c r="O49" s="45">
        <v>104387.81860800002</v>
      </c>
      <c r="P49" s="43" t="s">
        <v>848</v>
      </c>
      <c r="Q49" s="43">
        <v>2</v>
      </c>
      <c r="R49" s="12">
        <v>41</v>
      </c>
      <c r="S49" s="12"/>
    </row>
    <row r="50" spans="1:19">
      <c r="A50" s="12" t="s">
        <v>446</v>
      </c>
      <c r="B50" s="12" t="s">
        <v>168</v>
      </c>
      <c r="D50" s="39" t="s">
        <v>447</v>
      </c>
      <c r="E50" s="40">
        <v>2</v>
      </c>
      <c r="F50" s="39">
        <v>49</v>
      </c>
      <c r="I50" s="43" t="s">
        <v>822</v>
      </c>
      <c r="J50" s="12">
        <v>3</v>
      </c>
      <c r="K50" s="12">
        <v>57035.89</v>
      </c>
      <c r="L50" s="12">
        <v>49</v>
      </c>
      <c r="N50" s="44" t="s">
        <v>416</v>
      </c>
      <c r="O50" s="45">
        <v>97388.201400000005</v>
      </c>
      <c r="P50" s="43" t="s">
        <v>845</v>
      </c>
      <c r="Q50" s="43">
        <v>2</v>
      </c>
      <c r="R50" s="12">
        <v>42</v>
      </c>
      <c r="S50" s="12"/>
    </row>
    <row r="51" spans="1:19">
      <c r="A51" s="12" t="s">
        <v>449</v>
      </c>
      <c r="B51" s="12" t="s">
        <v>168</v>
      </c>
      <c r="D51" s="39" t="s">
        <v>450</v>
      </c>
      <c r="E51" s="40">
        <v>2</v>
      </c>
      <c r="F51" s="39">
        <v>50</v>
      </c>
      <c r="I51" s="12" t="s">
        <v>181</v>
      </c>
      <c r="J51" s="12">
        <v>3</v>
      </c>
      <c r="K51" s="12">
        <v>56247</v>
      </c>
      <c r="L51" s="12">
        <v>50</v>
      </c>
      <c r="N51" s="44" t="s">
        <v>455</v>
      </c>
      <c r="O51" s="45">
        <v>97351.060637000002</v>
      </c>
      <c r="P51" s="43" t="s">
        <v>845</v>
      </c>
      <c r="Q51" s="43">
        <v>2</v>
      </c>
      <c r="R51" s="12">
        <v>43</v>
      </c>
      <c r="S51" s="12"/>
    </row>
    <row r="52" spans="1:19">
      <c r="A52" s="12" t="s">
        <v>452</v>
      </c>
      <c r="B52" s="12" t="s">
        <v>168</v>
      </c>
      <c r="D52" s="39" t="s">
        <v>151</v>
      </c>
      <c r="E52" s="40">
        <v>2</v>
      </c>
      <c r="F52" s="39">
        <v>51</v>
      </c>
      <c r="I52" s="12" t="s">
        <v>146</v>
      </c>
      <c r="J52" s="12">
        <v>3</v>
      </c>
      <c r="K52" s="12">
        <v>54472.86</v>
      </c>
      <c r="L52" s="12">
        <v>51</v>
      </c>
      <c r="N52" s="44" t="s">
        <v>427</v>
      </c>
      <c r="O52" s="45">
        <v>95189.067729999995</v>
      </c>
      <c r="P52" s="43" t="s">
        <v>845</v>
      </c>
      <c r="Q52" s="43">
        <v>2</v>
      </c>
      <c r="R52" s="12">
        <v>44</v>
      </c>
      <c r="S52" s="12"/>
    </row>
    <row r="53" spans="1:19">
      <c r="A53" s="12" t="s">
        <v>456</v>
      </c>
      <c r="B53" s="12" t="s">
        <v>168</v>
      </c>
      <c r="D53" s="39" t="s">
        <v>464</v>
      </c>
      <c r="E53" s="40">
        <v>2</v>
      </c>
      <c r="F53" s="39">
        <v>52</v>
      </c>
      <c r="I53" s="12" t="s">
        <v>497</v>
      </c>
      <c r="J53" s="12">
        <v>3</v>
      </c>
      <c r="K53" s="12">
        <v>53900.09</v>
      </c>
      <c r="L53" s="12">
        <v>52</v>
      </c>
      <c r="N53" s="44" t="s">
        <v>423</v>
      </c>
      <c r="O53" s="45">
        <v>94997.628800000006</v>
      </c>
      <c r="P53" s="43" t="s">
        <v>846</v>
      </c>
      <c r="Q53" s="43">
        <v>2</v>
      </c>
      <c r="R53" s="12">
        <v>45</v>
      </c>
      <c r="S53" s="12"/>
    </row>
    <row r="54" spans="1:19">
      <c r="A54" s="12" t="s">
        <v>460</v>
      </c>
      <c r="B54" s="12" t="s">
        <v>168</v>
      </c>
      <c r="D54" s="39" t="s">
        <v>453</v>
      </c>
      <c r="E54" s="40">
        <v>2</v>
      </c>
      <c r="F54" s="39">
        <v>53</v>
      </c>
      <c r="I54" s="12" t="s">
        <v>454</v>
      </c>
      <c r="J54" s="12">
        <v>3</v>
      </c>
      <c r="K54" s="12">
        <v>50671.39</v>
      </c>
      <c r="L54" s="12">
        <v>53</v>
      </c>
      <c r="N54" s="44" t="s">
        <v>441</v>
      </c>
      <c r="O54" s="45">
        <v>92065.816800000001</v>
      </c>
      <c r="P54" s="43" t="s">
        <v>845</v>
      </c>
      <c r="Q54" s="43">
        <v>2</v>
      </c>
      <c r="R54" s="12">
        <v>46</v>
      </c>
      <c r="S54" s="12"/>
    </row>
    <row r="55" spans="1:19">
      <c r="A55" s="12" t="s">
        <v>463</v>
      </c>
      <c r="B55" s="12" t="s">
        <v>168</v>
      </c>
      <c r="D55" s="39" t="s">
        <v>381</v>
      </c>
      <c r="E55" s="40">
        <v>2</v>
      </c>
      <c r="F55" s="39">
        <v>54</v>
      </c>
      <c r="I55" s="12" t="s">
        <v>370</v>
      </c>
      <c r="J55" s="12">
        <v>3</v>
      </c>
      <c r="K55" s="12">
        <v>50145.65</v>
      </c>
      <c r="L55" s="12">
        <v>54</v>
      </c>
      <c r="N55" s="44" t="s">
        <v>437</v>
      </c>
      <c r="O55" s="45">
        <v>85259.691112</v>
      </c>
      <c r="P55" s="43" t="s">
        <v>845</v>
      </c>
      <c r="Q55" s="43">
        <v>2</v>
      </c>
      <c r="R55" s="12">
        <v>47</v>
      </c>
      <c r="S55" s="12"/>
    </row>
    <row r="56" spans="1:19">
      <c r="A56" s="12" t="s">
        <v>466</v>
      </c>
      <c r="B56" s="12" t="s">
        <v>168</v>
      </c>
      <c r="D56" s="39" t="s">
        <v>457</v>
      </c>
      <c r="E56" s="40">
        <v>2</v>
      </c>
      <c r="F56" s="39">
        <v>55</v>
      </c>
      <c r="I56" s="12" t="s">
        <v>477</v>
      </c>
      <c r="J56" s="12">
        <v>3</v>
      </c>
      <c r="K56" s="12">
        <v>47495.59</v>
      </c>
      <c r="L56" s="12">
        <v>55</v>
      </c>
      <c r="N56" s="44" t="s">
        <v>451</v>
      </c>
      <c r="O56" s="45">
        <v>83995.628709000011</v>
      </c>
      <c r="P56" s="43" t="s">
        <v>845</v>
      </c>
      <c r="Q56" s="43">
        <v>2</v>
      </c>
      <c r="R56" s="12">
        <v>48</v>
      </c>
      <c r="S56" s="12"/>
    </row>
    <row r="57" spans="1:19">
      <c r="A57" s="12" t="s">
        <v>470</v>
      </c>
      <c r="B57" s="12" t="s">
        <v>168</v>
      </c>
      <c r="D57" s="39" t="s">
        <v>528</v>
      </c>
      <c r="E57" s="40">
        <v>2</v>
      </c>
      <c r="F57" s="39">
        <v>56</v>
      </c>
      <c r="I57" s="12" t="s">
        <v>821</v>
      </c>
      <c r="J57" s="12">
        <v>3</v>
      </c>
      <c r="K57" s="12">
        <v>44827.13</v>
      </c>
      <c r="L57" s="12">
        <v>56</v>
      </c>
      <c r="N57" s="44" t="s">
        <v>505</v>
      </c>
      <c r="O57" s="45">
        <v>68947.651803000001</v>
      </c>
      <c r="P57" s="43" t="s">
        <v>845</v>
      </c>
      <c r="Q57" s="43">
        <v>2</v>
      </c>
      <c r="R57" s="12">
        <v>49</v>
      </c>
      <c r="S57" s="12"/>
    </row>
    <row r="58" spans="1:19">
      <c r="A58" s="12" t="s">
        <v>473</v>
      </c>
      <c r="B58" s="12" t="s">
        <v>168</v>
      </c>
      <c r="D58" s="39" t="s">
        <v>531</v>
      </c>
      <c r="E58" s="40">
        <v>2</v>
      </c>
      <c r="F58" s="39">
        <v>57</v>
      </c>
      <c r="I58" s="12" t="s">
        <v>378</v>
      </c>
      <c r="J58" s="12">
        <v>3</v>
      </c>
      <c r="K58" s="12">
        <v>37559.300000000003</v>
      </c>
      <c r="L58" s="12">
        <v>57</v>
      </c>
      <c r="N58" s="44" t="s">
        <v>515</v>
      </c>
      <c r="O58" s="45">
        <v>67489.854000000007</v>
      </c>
      <c r="P58" s="43" t="s">
        <v>845</v>
      </c>
      <c r="Q58" s="43">
        <v>2</v>
      </c>
      <c r="R58" s="12">
        <v>50</v>
      </c>
      <c r="S58" s="12"/>
    </row>
    <row r="59" spans="1:19">
      <c r="A59" s="12" t="s">
        <v>476</v>
      </c>
      <c r="B59" s="12" t="s">
        <v>168</v>
      </c>
      <c r="D59" s="39" t="s">
        <v>507</v>
      </c>
      <c r="E59" s="40">
        <v>2</v>
      </c>
      <c r="F59" s="39">
        <v>58</v>
      </c>
      <c r="I59" s="12" t="s">
        <v>471</v>
      </c>
      <c r="J59" s="12">
        <v>3</v>
      </c>
      <c r="K59" s="12">
        <v>33679.919999999998</v>
      </c>
      <c r="L59" s="12">
        <v>58</v>
      </c>
      <c r="N59" s="44" t="s">
        <v>462</v>
      </c>
      <c r="O59" s="45">
        <v>65124.390300000006</v>
      </c>
      <c r="P59" s="43" t="s">
        <v>845</v>
      </c>
      <c r="Q59" s="43">
        <v>3</v>
      </c>
      <c r="R59" s="12">
        <v>51</v>
      </c>
      <c r="S59" s="12"/>
    </row>
    <row r="60" spans="1:19">
      <c r="A60" s="12" t="s">
        <v>479</v>
      </c>
      <c r="B60" s="12" t="s">
        <v>168</v>
      </c>
      <c r="D60" s="39" t="s">
        <v>443</v>
      </c>
      <c r="E60" s="40">
        <v>2</v>
      </c>
      <c r="F60" s="39">
        <v>59</v>
      </c>
      <c r="I60" s="12" t="s">
        <v>468</v>
      </c>
      <c r="J60" s="12">
        <v>3</v>
      </c>
      <c r="K60" s="12">
        <v>33328.410000000003</v>
      </c>
      <c r="L60" s="12">
        <v>59</v>
      </c>
      <c r="N60" s="44" t="s">
        <v>459</v>
      </c>
      <c r="O60" s="45">
        <v>65069.519136000003</v>
      </c>
      <c r="P60" s="43" t="s">
        <v>845</v>
      </c>
      <c r="Q60" s="43">
        <v>3</v>
      </c>
      <c r="R60" s="12">
        <v>52</v>
      </c>
      <c r="S60" s="12"/>
    </row>
    <row r="61" spans="1:19">
      <c r="A61" s="12" t="s">
        <v>482</v>
      </c>
      <c r="B61" s="12" t="s">
        <v>168</v>
      </c>
      <c r="D61" s="39" t="s">
        <v>474</v>
      </c>
      <c r="E61" s="40">
        <v>2</v>
      </c>
      <c r="F61" s="39">
        <v>60</v>
      </c>
      <c r="I61" s="12" t="s">
        <v>490</v>
      </c>
      <c r="J61" s="12">
        <v>3</v>
      </c>
      <c r="K61" s="12">
        <v>32571.96</v>
      </c>
      <c r="L61" s="12">
        <v>60</v>
      </c>
      <c r="N61" s="44" t="s">
        <v>448</v>
      </c>
      <c r="O61" s="45">
        <v>62571.57</v>
      </c>
      <c r="P61" s="43" t="s">
        <v>845</v>
      </c>
      <c r="Q61" s="43">
        <v>3</v>
      </c>
      <c r="R61" s="12">
        <v>53</v>
      </c>
      <c r="S61" s="12"/>
    </row>
    <row r="62" spans="1:19">
      <c r="A62" s="12" t="s">
        <v>485</v>
      </c>
      <c r="B62" s="12" t="s">
        <v>168</v>
      </c>
      <c r="D62" s="39" t="s">
        <v>189</v>
      </c>
      <c r="E62" s="40">
        <v>2</v>
      </c>
      <c r="F62" s="39">
        <v>61</v>
      </c>
      <c r="I62" s="12" t="s">
        <v>223</v>
      </c>
      <c r="J62" s="12">
        <v>3</v>
      </c>
      <c r="K62" s="12">
        <v>31568.33</v>
      </c>
      <c r="L62" s="12">
        <v>61</v>
      </c>
      <c r="N62" s="44" t="s">
        <v>498</v>
      </c>
      <c r="O62" s="45">
        <v>62190.021725999999</v>
      </c>
      <c r="P62" s="43" t="s">
        <v>845</v>
      </c>
      <c r="Q62" s="43">
        <v>3</v>
      </c>
      <c r="R62" s="12">
        <v>54</v>
      </c>
      <c r="S62" s="12"/>
    </row>
    <row r="63" spans="1:19">
      <c r="A63" s="12" t="s">
        <v>489</v>
      </c>
      <c r="B63" s="12" t="s">
        <v>168</v>
      </c>
      <c r="D63" s="39" t="s">
        <v>196</v>
      </c>
      <c r="E63" s="40">
        <v>2</v>
      </c>
      <c r="F63" s="39">
        <v>62</v>
      </c>
      <c r="I63" s="12" t="s">
        <v>504</v>
      </c>
      <c r="J63" s="12">
        <v>3</v>
      </c>
      <c r="K63" s="12">
        <v>29780.66</v>
      </c>
      <c r="L63" s="12">
        <v>62</v>
      </c>
      <c r="N63" s="44" t="s">
        <v>547</v>
      </c>
      <c r="O63" s="45">
        <v>55647.064615000003</v>
      </c>
      <c r="P63" s="43" t="s">
        <v>848</v>
      </c>
      <c r="Q63" s="43">
        <v>3</v>
      </c>
      <c r="R63" s="12">
        <v>55</v>
      </c>
      <c r="S63" s="12"/>
    </row>
    <row r="64" spans="1:19">
      <c r="A64" s="12" t="s">
        <v>492</v>
      </c>
      <c r="B64" s="12" t="s">
        <v>168</v>
      </c>
      <c r="D64" s="39" t="s">
        <v>816</v>
      </c>
      <c r="E64" s="40">
        <v>2</v>
      </c>
      <c r="F64" s="39">
        <v>63</v>
      </c>
      <c r="I64" s="12" t="s">
        <v>500</v>
      </c>
      <c r="J64" s="12">
        <v>3</v>
      </c>
      <c r="K64" s="12">
        <v>28252.31</v>
      </c>
      <c r="L64" s="12">
        <v>63</v>
      </c>
      <c r="N64" s="44" t="s">
        <v>465</v>
      </c>
      <c r="O64" s="45">
        <v>51246.835170999999</v>
      </c>
      <c r="P64" s="43" t="s">
        <v>845</v>
      </c>
      <c r="Q64" s="43">
        <v>3</v>
      </c>
      <c r="R64" s="12">
        <v>56</v>
      </c>
      <c r="S64" s="12"/>
    </row>
    <row r="65" spans="1:19">
      <c r="A65" s="12" t="s">
        <v>495</v>
      </c>
      <c r="B65" s="12" t="s">
        <v>168</v>
      </c>
      <c r="D65" s="39" t="s">
        <v>645</v>
      </c>
      <c r="E65" s="40">
        <v>2</v>
      </c>
      <c r="F65" s="39">
        <v>64</v>
      </c>
      <c r="I65" s="12" t="s">
        <v>511</v>
      </c>
      <c r="J65" s="12">
        <v>3</v>
      </c>
      <c r="K65" s="12">
        <v>22812.240000000002</v>
      </c>
      <c r="L65" s="12">
        <v>64</v>
      </c>
      <c r="N65" s="44" t="s">
        <v>469</v>
      </c>
      <c r="O65" s="45">
        <v>50706.57</v>
      </c>
      <c r="P65" s="43" t="s">
        <v>845</v>
      </c>
      <c r="Q65" s="43">
        <v>3</v>
      </c>
      <c r="R65" s="12">
        <v>57</v>
      </c>
      <c r="S65" s="12"/>
    </row>
    <row r="66" spans="1:19">
      <c r="A66" s="12" t="s">
        <v>499</v>
      </c>
      <c r="B66" s="12" t="s">
        <v>168</v>
      </c>
      <c r="D66" s="39" t="s">
        <v>480</v>
      </c>
      <c r="E66" s="40">
        <v>3</v>
      </c>
      <c r="F66" s="39">
        <v>65</v>
      </c>
      <c r="I66" s="12" t="s">
        <v>404</v>
      </c>
      <c r="J66" s="12">
        <v>3</v>
      </c>
      <c r="K66" s="12">
        <v>20115.73</v>
      </c>
      <c r="L66" s="12">
        <v>65</v>
      </c>
      <c r="N66" s="44" t="s">
        <v>484</v>
      </c>
      <c r="O66" s="45">
        <v>46742.745999999999</v>
      </c>
      <c r="P66" s="43" t="s">
        <v>845</v>
      </c>
      <c r="Q66" s="43">
        <v>3</v>
      </c>
      <c r="R66" s="12">
        <v>58</v>
      </c>
      <c r="S66" s="12"/>
    </row>
    <row r="67" spans="1:19">
      <c r="A67" s="12" t="s">
        <v>502</v>
      </c>
      <c r="B67" s="12" t="s">
        <v>168</v>
      </c>
      <c r="D67" s="39" t="s">
        <v>496</v>
      </c>
      <c r="E67" s="40">
        <v>3</v>
      </c>
      <c r="F67" s="39">
        <v>66</v>
      </c>
      <c r="I67" s="12" t="s">
        <v>508</v>
      </c>
      <c r="J67" s="12">
        <v>3</v>
      </c>
      <c r="K67" s="12">
        <v>18141.439999999999</v>
      </c>
      <c r="L67" s="12">
        <v>66</v>
      </c>
      <c r="N67" s="44" t="s">
        <v>520</v>
      </c>
      <c r="O67" s="45">
        <v>41805.467108999997</v>
      </c>
      <c r="P67" s="43" t="s">
        <v>846</v>
      </c>
      <c r="Q67" s="43">
        <v>3</v>
      </c>
      <c r="R67" s="12">
        <v>59</v>
      </c>
      <c r="S67" s="12"/>
    </row>
    <row r="68" spans="1:19">
      <c r="A68" s="12" t="s">
        <v>506</v>
      </c>
      <c r="B68" s="12" t="s">
        <v>168</v>
      </c>
      <c r="D68" s="39" t="s">
        <v>486</v>
      </c>
      <c r="E68" s="40">
        <v>3</v>
      </c>
      <c r="F68" s="39">
        <v>67</v>
      </c>
      <c r="I68" s="12" t="s">
        <v>444</v>
      </c>
      <c r="J68" s="12">
        <v>3</v>
      </c>
      <c r="K68" s="12">
        <v>17516</v>
      </c>
      <c r="L68" s="12">
        <v>67</v>
      </c>
      <c r="N68" s="44" t="s">
        <v>478</v>
      </c>
      <c r="O68" s="45">
        <v>22636.155282</v>
      </c>
      <c r="P68" s="43" t="s">
        <v>845</v>
      </c>
      <c r="Q68" s="43">
        <v>3</v>
      </c>
      <c r="R68" s="12">
        <v>60</v>
      </c>
      <c r="S68" s="12"/>
    </row>
    <row r="69" spans="1:19">
      <c r="A69" s="12" t="s">
        <v>510</v>
      </c>
      <c r="B69" s="12" t="s">
        <v>168</v>
      </c>
      <c r="D69" s="39" t="s">
        <v>503</v>
      </c>
      <c r="E69" s="40">
        <v>3</v>
      </c>
      <c r="F69" s="39">
        <v>68</v>
      </c>
      <c r="I69" s="12" t="s">
        <v>487</v>
      </c>
      <c r="J69" s="12">
        <v>3</v>
      </c>
      <c r="K69" s="12">
        <v>7102.11</v>
      </c>
      <c r="L69" s="12">
        <v>68</v>
      </c>
      <c r="N69" s="44" t="s">
        <v>831</v>
      </c>
      <c r="O69" s="45">
        <v>22382.758605000003</v>
      </c>
      <c r="P69" s="43" t="s">
        <v>845</v>
      </c>
      <c r="Q69" s="43">
        <v>3</v>
      </c>
      <c r="R69" s="12">
        <v>61</v>
      </c>
      <c r="S69" s="12"/>
    </row>
    <row r="70" spans="1:19">
      <c r="A70" s="12" t="s">
        <v>513</v>
      </c>
      <c r="B70" s="12" t="s">
        <v>168</v>
      </c>
      <c r="D70" s="39" t="s">
        <v>192</v>
      </c>
      <c r="E70" s="40">
        <v>3</v>
      </c>
      <c r="F70" s="39">
        <v>69</v>
      </c>
      <c r="N70" s="44" t="s">
        <v>488</v>
      </c>
      <c r="O70" s="45">
        <v>21187.600128999999</v>
      </c>
      <c r="P70" s="43" t="s">
        <v>846</v>
      </c>
      <c r="Q70" s="43">
        <v>3</v>
      </c>
      <c r="R70" s="12">
        <v>62</v>
      </c>
      <c r="S70" s="12"/>
    </row>
    <row r="71" spans="1:19">
      <c r="A71" s="12" t="s">
        <v>516</v>
      </c>
      <c r="B71" s="12" t="s">
        <v>168</v>
      </c>
      <c r="D71" s="39" t="s">
        <v>597</v>
      </c>
      <c r="E71" s="40">
        <v>3</v>
      </c>
      <c r="F71" s="39">
        <v>70</v>
      </c>
      <c r="N71" s="44" t="s">
        <v>509</v>
      </c>
      <c r="O71" s="45">
        <v>13036.840149</v>
      </c>
      <c r="P71" s="43" t="s">
        <v>845</v>
      </c>
      <c r="Q71" s="43">
        <v>3</v>
      </c>
      <c r="R71" s="12">
        <v>63</v>
      </c>
      <c r="S71" s="12"/>
    </row>
    <row r="72" spans="1:19">
      <c r="A72" s="12" t="s">
        <v>518</v>
      </c>
      <c r="B72" s="12" t="s">
        <v>168</v>
      </c>
      <c r="D72" s="39" t="s">
        <v>555</v>
      </c>
      <c r="E72" s="40">
        <v>3</v>
      </c>
      <c r="F72" s="39">
        <v>71</v>
      </c>
      <c r="N72" s="44" t="s">
        <v>491</v>
      </c>
      <c r="O72" s="45">
        <v>12863.448700000001</v>
      </c>
      <c r="P72" s="43" t="s">
        <v>845</v>
      </c>
      <c r="Q72" s="43">
        <v>3</v>
      </c>
      <c r="R72" s="12">
        <v>64</v>
      </c>
      <c r="S72" s="12"/>
    </row>
    <row r="73" spans="1:19">
      <c r="A73" s="12" t="s">
        <v>521</v>
      </c>
      <c r="B73" s="12" t="s">
        <v>168</v>
      </c>
      <c r="D73" s="39" t="s">
        <v>642</v>
      </c>
      <c r="E73" s="40">
        <v>3</v>
      </c>
      <c r="F73" s="39">
        <v>72</v>
      </c>
      <c r="N73" s="44" t="s">
        <v>833</v>
      </c>
      <c r="O73" s="45">
        <v>7532.4878159999998</v>
      </c>
      <c r="P73" s="43" t="s">
        <v>845</v>
      </c>
      <c r="Q73" s="43">
        <v>3</v>
      </c>
      <c r="R73" s="12">
        <v>65</v>
      </c>
      <c r="S73" s="12"/>
    </row>
    <row r="74" spans="1:19">
      <c r="A74" s="12" t="s">
        <v>524</v>
      </c>
      <c r="B74" s="12" t="s">
        <v>168</v>
      </c>
      <c r="D74" s="39" t="s">
        <v>522</v>
      </c>
      <c r="E74" s="40">
        <v>3</v>
      </c>
      <c r="F74" s="39">
        <v>73</v>
      </c>
      <c r="N74" s="44" t="s">
        <v>494</v>
      </c>
      <c r="O74" s="45">
        <v>5938.9882000000007</v>
      </c>
      <c r="P74" s="43" t="s">
        <v>845</v>
      </c>
      <c r="Q74" s="43">
        <v>3</v>
      </c>
      <c r="R74" s="12">
        <v>66</v>
      </c>
      <c r="S74" s="12"/>
    </row>
    <row r="75" spans="1:19">
      <c r="A75" s="12" t="s">
        <v>527</v>
      </c>
      <c r="B75" s="12" t="s">
        <v>168</v>
      </c>
      <c r="D75" s="39" t="s">
        <v>552</v>
      </c>
      <c r="E75" s="40">
        <v>3</v>
      </c>
      <c r="F75" s="39">
        <v>74</v>
      </c>
      <c r="N75" s="44" t="s">
        <v>512</v>
      </c>
      <c r="O75" s="45">
        <v>5805.5027</v>
      </c>
      <c r="P75" s="43" t="s">
        <v>845</v>
      </c>
      <c r="Q75" s="43">
        <v>3</v>
      </c>
      <c r="R75" s="12">
        <v>67</v>
      </c>
      <c r="S75" s="12"/>
    </row>
    <row r="76" spans="1:19">
      <c r="A76" s="12" t="s">
        <v>530</v>
      </c>
      <c r="B76" s="12" t="s">
        <v>168</v>
      </c>
      <c r="D76" s="39" t="s">
        <v>213</v>
      </c>
      <c r="E76" s="40">
        <v>3</v>
      </c>
      <c r="F76" s="39">
        <v>75</v>
      </c>
      <c r="N76" s="44" t="s">
        <v>835</v>
      </c>
      <c r="O76" s="45">
        <v>5633.6318000000001</v>
      </c>
      <c r="P76" s="43" t="s">
        <v>845</v>
      </c>
      <c r="Q76" s="43">
        <v>3</v>
      </c>
      <c r="R76" s="12">
        <v>68</v>
      </c>
      <c r="S76" s="12"/>
    </row>
    <row r="77" spans="1:19">
      <c r="A77" s="12" t="s">
        <v>533</v>
      </c>
      <c r="B77" s="12" t="s">
        <v>168</v>
      </c>
      <c r="D77" s="39" t="s">
        <v>519</v>
      </c>
      <c r="E77" s="40">
        <v>3</v>
      </c>
      <c r="F77" s="39">
        <v>76</v>
      </c>
      <c r="N77" s="44" t="s">
        <v>832</v>
      </c>
      <c r="O77" s="45">
        <v>5526.8635270000004</v>
      </c>
      <c r="P77" s="43" t="s">
        <v>845</v>
      </c>
      <c r="Q77" s="43">
        <v>3</v>
      </c>
      <c r="R77" s="12">
        <v>69</v>
      </c>
      <c r="S77" s="12"/>
    </row>
    <row r="78" spans="1:19">
      <c r="A78" s="12" t="s">
        <v>535</v>
      </c>
      <c r="B78" s="12" t="s">
        <v>168</v>
      </c>
      <c r="D78" s="39" t="s">
        <v>817</v>
      </c>
      <c r="E78" s="40">
        <v>3</v>
      </c>
      <c r="F78" s="39">
        <v>77</v>
      </c>
      <c r="N78" s="44" t="s">
        <v>501</v>
      </c>
      <c r="O78" s="45">
        <v>4042.6266000000001</v>
      </c>
      <c r="P78" s="43" t="s">
        <v>846</v>
      </c>
      <c r="Q78" s="43">
        <v>3</v>
      </c>
      <c r="R78" s="12">
        <v>70</v>
      </c>
      <c r="S78" s="12"/>
    </row>
    <row r="79" spans="1:19">
      <c r="A79" s="12" t="s">
        <v>537</v>
      </c>
      <c r="B79" s="12" t="s">
        <v>168</v>
      </c>
      <c r="D79" s="39" t="s">
        <v>514</v>
      </c>
      <c r="E79" s="40">
        <v>3</v>
      </c>
      <c r="F79" s="39">
        <v>78</v>
      </c>
      <c r="N79" s="44" t="s">
        <v>834</v>
      </c>
      <c r="O79" s="45">
        <v>3267.2532000000001</v>
      </c>
      <c r="P79" s="43" t="s">
        <v>846</v>
      </c>
      <c r="Q79" s="43">
        <v>3</v>
      </c>
      <c r="R79" s="12">
        <v>71</v>
      </c>
      <c r="S79" s="12"/>
    </row>
    <row r="80" spans="1:19">
      <c r="A80" s="12" t="s">
        <v>539</v>
      </c>
      <c r="B80" s="12" t="s">
        <v>168</v>
      </c>
      <c r="D80" s="39" t="s">
        <v>602</v>
      </c>
      <c r="E80" s="40">
        <v>3</v>
      </c>
      <c r="F80" s="39">
        <v>79</v>
      </c>
      <c r="N80" s="44" t="s">
        <v>517</v>
      </c>
      <c r="O80" s="45">
        <v>3230.1037620000002</v>
      </c>
      <c r="P80" s="43" t="s">
        <v>845</v>
      </c>
      <c r="Q80" s="43">
        <v>3</v>
      </c>
      <c r="R80" s="12">
        <v>72</v>
      </c>
      <c r="S80" s="12"/>
    </row>
    <row r="81" spans="1:19">
      <c r="A81" s="12" t="s">
        <v>542</v>
      </c>
      <c r="B81" s="12" t="s">
        <v>168</v>
      </c>
      <c r="D81" s="39" t="s">
        <v>543</v>
      </c>
      <c r="E81" s="40">
        <v>3</v>
      </c>
      <c r="F81" s="39">
        <v>80</v>
      </c>
      <c r="N81" s="44" t="s">
        <v>836</v>
      </c>
      <c r="O81" s="45">
        <v>2655.386164</v>
      </c>
      <c r="P81" s="43" t="s">
        <v>845</v>
      </c>
      <c r="Q81" s="43">
        <v>3</v>
      </c>
      <c r="R81" s="12">
        <v>73</v>
      </c>
      <c r="S81" s="12"/>
    </row>
    <row r="82" spans="1:19">
      <c r="A82" s="12" t="s">
        <v>545</v>
      </c>
      <c r="B82" s="12" t="s">
        <v>168</v>
      </c>
      <c r="D82" s="39" t="s">
        <v>525</v>
      </c>
      <c r="E82" s="40">
        <v>3</v>
      </c>
      <c r="F82" s="39">
        <v>81</v>
      </c>
      <c r="N82" s="44" t="s">
        <v>837</v>
      </c>
      <c r="O82" s="45">
        <v>27.339600000000001</v>
      </c>
      <c r="P82" s="43" t="s">
        <v>845</v>
      </c>
      <c r="Q82" s="43">
        <v>3</v>
      </c>
      <c r="R82" s="12">
        <v>74</v>
      </c>
      <c r="S82" s="12"/>
    </row>
    <row r="83" spans="1:19">
      <c r="A83" s="12" t="s">
        <v>548</v>
      </c>
      <c r="B83" s="12" t="s">
        <v>168</v>
      </c>
      <c r="D83" s="39" t="s">
        <v>572</v>
      </c>
      <c r="E83" s="40">
        <v>3</v>
      </c>
      <c r="F83" s="39">
        <v>82</v>
      </c>
      <c r="N83" s="44" t="s">
        <v>550</v>
      </c>
      <c r="O83" s="45">
        <v>43049800</v>
      </c>
      <c r="P83" s="43" t="s">
        <v>847</v>
      </c>
      <c r="Q83" s="43">
        <v>1</v>
      </c>
      <c r="R83" s="12">
        <v>1</v>
      </c>
      <c r="S83" s="12"/>
    </row>
    <row r="84" spans="1:19">
      <c r="A84" s="12" t="s">
        <v>551</v>
      </c>
      <c r="B84" s="12" t="s">
        <v>168</v>
      </c>
      <c r="D84" s="39" t="s">
        <v>549</v>
      </c>
      <c r="E84" s="40">
        <v>3</v>
      </c>
      <c r="F84" s="39">
        <v>83</v>
      </c>
      <c r="N84" s="44" t="s">
        <v>553</v>
      </c>
      <c r="O84" s="45">
        <v>27518152.177700002</v>
      </c>
      <c r="P84" s="43" t="s">
        <v>847</v>
      </c>
      <c r="Q84" s="43">
        <v>1</v>
      </c>
      <c r="R84" s="12">
        <v>2</v>
      </c>
      <c r="S84" s="12"/>
    </row>
    <row r="85" spans="1:19">
      <c r="A85" s="12" t="s">
        <v>554</v>
      </c>
      <c r="B85" s="12" t="s">
        <v>168</v>
      </c>
      <c r="D85" s="39" t="s">
        <v>546</v>
      </c>
      <c r="E85" s="40">
        <v>3</v>
      </c>
      <c r="F85" s="39">
        <v>84</v>
      </c>
      <c r="N85" s="44" t="s">
        <v>558</v>
      </c>
      <c r="O85" s="45">
        <v>13736233.5</v>
      </c>
      <c r="P85" s="43" t="s">
        <v>847</v>
      </c>
      <c r="Q85" s="43">
        <v>1</v>
      </c>
      <c r="R85" s="12">
        <v>3</v>
      </c>
      <c r="S85" s="12"/>
    </row>
    <row r="86" spans="1:19">
      <c r="A86" s="12" t="s">
        <v>557</v>
      </c>
      <c r="B86" s="12" t="s">
        <v>168</v>
      </c>
      <c r="D86" s="39" t="s">
        <v>161</v>
      </c>
      <c r="E86" s="40">
        <v>3</v>
      </c>
      <c r="F86" s="39">
        <v>85</v>
      </c>
      <c r="N86" s="44" t="s">
        <v>567</v>
      </c>
      <c r="O86" s="45">
        <v>13723629.545009</v>
      </c>
      <c r="P86" s="43" t="s">
        <v>847</v>
      </c>
      <c r="Q86" s="43">
        <v>1</v>
      </c>
      <c r="R86" s="12">
        <v>4</v>
      </c>
      <c r="S86" s="12"/>
    </row>
    <row r="87" spans="1:19">
      <c r="A87" s="12" t="s">
        <v>559</v>
      </c>
      <c r="B87" s="12" t="s">
        <v>168</v>
      </c>
      <c r="D87" s="39" t="s">
        <v>575</v>
      </c>
      <c r="E87" s="40">
        <v>3</v>
      </c>
      <c r="F87" s="39">
        <v>86</v>
      </c>
      <c r="N87" s="44" t="s">
        <v>556</v>
      </c>
      <c r="O87" s="45">
        <v>11256000</v>
      </c>
      <c r="P87" s="43" t="s">
        <v>847</v>
      </c>
      <c r="Q87" s="43">
        <v>1</v>
      </c>
      <c r="R87" s="12">
        <v>5</v>
      </c>
      <c r="S87" s="12"/>
    </row>
    <row r="88" spans="1:19">
      <c r="A88" s="12" t="s">
        <v>561</v>
      </c>
      <c r="B88" s="12" t="s">
        <v>168</v>
      </c>
      <c r="D88" s="39" t="s">
        <v>611</v>
      </c>
      <c r="E88" s="40">
        <v>3</v>
      </c>
      <c r="F88" s="39">
        <v>87</v>
      </c>
      <c r="N88" s="44" t="s">
        <v>523</v>
      </c>
      <c r="O88" s="45">
        <v>10703132.926900001</v>
      </c>
      <c r="P88" s="43" t="s">
        <v>847</v>
      </c>
      <c r="Q88" s="43">
        <v>1</v>
      </c>
      <c r="R88" s="12">
        <v>6</v>
      </c>
      <c r="S88" s="12"/>
    </row>
    <row r="89" spans="1:19">
      <c r="A89" s="12" t="s">
        <v>563</v>
      </c>
      <c r="B89" s="12" t="s">
        <v>168</v>
      </c>
      <c r="D89" s="39" t="s">
        <v>578</v>
      </c>
      <c r="E89" s="40">
        <v>3</v>
      </c>
      <c r="F89" s="39">
        <v>88</v>
      </c>
      <c r="N89" s="44" t="s">
        <v>560</v>
      </c>
      <c r="O89" s="45">
        <v>10548698.120053999</v>
      </c>
      <c r="P89" s="43" t="s">
        <v>847</v>
      </c>
      <c r="Q89" s="43">
        <v>1</v>
      </c>
      <c r="R89" s="12">
        <v>7</v>
      </c>
      <c r="S89" s="12"/>
    </row>
    <row r="90" spans="1:19">
      <c r="A90" s="12" t="s">
        <v>565</v>
      </c>
      <c r="B90" s="12" t="s">
        <v>168</v>
      </c>
      <c r="D90" s="39" t="s">
        <v>581</v>
      </c>
      <c r="E90" s="40">
        <v>3</v>
      </c>
      <c r="F90" s="39">
        <v>89</v>
      </c>
      <c r="N90" s="44" t="s">
        <v>564</v>
      </c>
      <c r="O90" s="45">
        <v>10399865.7214</v>
      </c>
      <c r="P90" s="43" t="s">
        <v>847</v>
      </c>
      <c r="Q90" s="43">
        <v>1</v>
      </c>
      <c r="R90" s="12">
        <v>8</v>
      </c>
      <c r="S90" s="12"/>
    </row>
    <row r="91" spans="1:19">
      <c r="A91" s="12" t="s">
        <v>568</v>
      </c>
      <c r="B91" s="12" t="s">
        <v>168</v>
      </c>
      <c r="D91" s="39" t="s">
        <v>584</v>
      </c>
      <c r="E91" s="40">
        <v>3</v>
      </c>
      <c r="F91" s="39">
        <v>90</v>
      </c>
      <c r="N91" s="44" t="s">
        <v>562</v>
      </c>
      <c r="O91" s="45">
        <v>9446566.4195000008</v>
      </c>
      <c r="P91" s="43" t="s">
        <v>847</v>
      </c>
      <c r="Q91" s="43">
        <v>1</v>
      </c>
      <c r="R91" s="12">
        <v>9</v>
      </c>
      <c r="S91" s="12"/>
    </row>
    <row r="92" spans="1:19">
      <c r="A92" s="12" t="s">
        <v>571</v>
      </c>
      <c r="B92" s="12" t="s">
        <v>168</v>
      </c>
      <c r="D92" s="39" t="s">
        <v>620</v>
      </c>
      <c r="E92" s="40">
        <v>3</v>
      </c>
      <c r="F92" s="39">
        <v>91</v>
      </c>
      <c r="N92" s="44" t="s">
        <v>605</v>
      </c>
      <c r="O92" s="45">
        <v>4732265.5188680002</v>
      </c>
      <c r="P92" s="43" t="s">
        <v>847</v>
      </c>
      <c r="Q92" s="43">
        <v>1</v>
      </c>
      <c r="R92" s="12">
        <v>10</v>
      </c>
      <c r="S92" s="12"/>
    </row>
    <row r="93" spans="1:19">
      <c r="A93" s="12" t="s">
        <v>574</v>
      </c>
      <c r="B93" s="12" t="s">
        <v>168</v>
      </c>
      <c r="D93" s="39" t="s">
        <v>206</v>
      </c>
      <c r="E93" s="40">
        <v>3</v>
      </c>
      <c r="F93" s="39">
        <v>92</v>
      </c>
      <c r="N93" s="44" t="s">
        <v>582</v>
      </c>
      <c r="O93" s="45">
        <v>4611719.6895000003</v>
      </c>
      <c r="P93" s="43" t="s">
        <v>847</v>
      </c>
      <c r="Q93" s="43">
        <v>1</v>
      </c>
      <c r="R93" s="12">
        <v>11</v>
      </c>
      <c r="S93" s="12"/>
    </row>
    <row r="94" spans="1:19">
      <c r="A94" s="12" t="s">
        <v>577</v>
      </c>
      <c r="B94" s="12" t="s">
        <v>168</v>
      </c>
      <c r="D94" s="39" t="s">
        <v>569</v>
      </c>
      <c r="E94" s="40">
        <v>3</v>
      </c>
      <c r="F94" s="39">
        <v>93</v>
      </c>
      <c r="N94" s="44" t="s">
        <v>570</v>
      </c>
      <c r="O94" s="45">
        <v>4446724.3025000002</v>
      </c>
      <c r="P94" s="43" t="s">
        <v>847</v>
      </c>
      <c r="Q94" s="43">
        <v>1</v>
      </c>
      <c r="R94" s="12">
        <v>12</v>
      </c>
      <c r="S94" s="12"/>
    </row>
    <row r="95" spans="1:19">
      <c r="A95" s="12" t="s">
        <v>580</v>
      </c>
      <c r="B95" s="12" t="s">
        <v>168</v>
      </c>
      <c r="D95" s="39" t="s">
        <v>590</v>
      </c>
      <c r="E95" s="40">
        <v>3</v>
      </c>
      <c r="F95" s="39">
        <v>94</v>
      </c>
      <c r="N95" s="44" t="s">
        <v>579</v>
      </c>
      <c r="O95" s="45">
        <v>3427116.5233</v>
      </c>
      <c r="P95" s="43" t="s">
        <v>847</v>
      </c>
      <c r="Q95" s="43">
        <v>1</v>
      </c>
      <c r="R95" s="12">
        <v>13</v>
      </c>
      <c r="S95" s="12"/>
    </row>
    <row r="96" spans="1:19">
      <c r="A96" s="12" t="s">
        <v>583</v>
      </c>
      <c r="B96" s="12" t="s">
        <v>168</v>
      </c>
      <c r="D96" s="39" t="s">
        <v>587</v>
      </c>
      <c r="E96" s="40">
        <v>3</v>
      </c>
      <c r="F96" s="39">
        <v>95</v>
      </c>
      <c r="N96" s="44" t="s">
        <v>585</v>
      </c>
      <c r="O96" s="45">
        <v>3352418</v>
      </c>
      <c r="P96" s="43" t="s">
        <v>847</v>
      </c>
      <c r="Q96" s="43">
        <v>1</v>
      </c>
      <c r="R96" s="12">
        <v>14</v>
      </c>
      <c r="S96" s="12"/>
    </row>
    <row r="97" spans="1:19">
      <c r="A97" s="12" t="s">
        <v>586</v>
      </c>
      <c r="B97" s="12" t="s">
        <v>168</v>
      </c>
      <c r="D97" s="39" t="s">
        <v>818</v>
      </c>
      <c r="E97" s="40">
        <v>3</v>
      </c>
      <c r="F97" s="39">
        <v>96</v>
      </c>
      <c r="N97" s="44" t="s">
        <v>573</v>
      </c>
      <c r="O97" s="45">
        <v>2964936.4498310001</v>
      </c>
      <c r="P97" s="43" t="s">
        <v>847</v>
      </c>
      <c r="Q97" s="43">
        <v>1</v>
      </c>
      <c r="R97" s="12">
        <v>15</v>
      </c>
      <c r="S97" s="12"/>
    </row>
    <row r="98" spans="1:19">
      <c r="A98" s="12" t="s">
        <v>589</v>
      </c>
      <c r="B98" s="12" t="s">
        <v>168</v>
      </c>
      <c r="D98" s="39" t="s">
        <v>633</v>
      </c>
      <c r="E98" s="40">
        <v>3</v>
      </c>
      <c r="F98" s="39">
        <v>97</v>
      </c>
      <c r="N98" s="44" t="s">
        <v>576</v>
      </c>
      <c r="O98" s="45">
        <v>2658764.83</v>
      </c>
      <c r="P98" s="43" t="s">
        <v>847</v>
      </c>
      <c r="Q98" s="43">
        <v>1</v>
      </c>
      <c r="R98" s="12">
        <v>16</v>
      </c>
      <c r="S98" s="12"/>
    </row>
    <row r="99" spans="1:19">
      <c r="A99" s="12" t="s">
        <v>592</v>
      </c>
      <c r="B99" s="12" t="s">
        <v>168</v>
      </c>
      <c r="E99" s="37"/>
      <c r="F99" s="16"/>
      <c r="N99" s="44" t="s">
        <v>526</v>
      </c>
      <c r="O99" s="45">
        <v>2302028.2868950004</v>
      </c>
      <c r="P99" s="43" t="s">
        <v>847</v>
      </c>
      <c r="Q99" s="43">
        <v>1</v>
      </c>
      <c r="R99" s="12">
        <v>17</v>
      </c>
      <c r="S99" s="12"/>
    </row>
    <row r="100" spans="1:19">
      <c r="A100" s="12" t="s">
        <v>594</v>
      </c>
      <c r="B100" s="12" t="s">
        <v>168</v>
      </c>
      <c r="F100" s="16"/>
      <c r="N100" s="44" t="s">
        <v>588</v>
      </c>
      <c r="O100" s="45">
        <v>2204475.3665729999</v>
      </c>
      <c r="P100" s="43" t="s">
        <v>847</v>
      </c>
      <c r="Q100" s="43">
        <v>1</v>
      </c>
      <c r="R100" s="12">
        <v>18</v>
      </c>
      <c r="S100" s="12"/>
    </row>
    <row r="101" spans="1:19">
      <c r="A101" s="12" t="s">
        <v>596</v>
      </c>
      <c r="B101" s="12" t="s">
        <v>168</v>
      </c>
      <c r="F101" s="16"/>
      <c r="N101" s="44" t="s">
        <v>595</v>
      </c>
      <c r="O101" s="45">
        <v>1888734.2615</v>
      </c>
      <c r="P101" s="43" t="s">
        <v>847</v>
      </c>
      <c r="Q101" s="43">
        <v>1</v>
      </c>
      <c r="R101" s="12">
        <v>19</v>
      </c>
      <c r="S101" s="12"/>
    </row>
    <row r="102" spans="1:19">
      <c r="A102" s="12" t="s">
        <v>599</v>
      </c>
      <c r="B102" s="12" t="s">
        <v>168</v>
      </c>
      <c r="F102" s="16"/>
      <c r="N102" s="44" t="s">
        <v>591</v>
      </c>
      <c r="O102" s="45">
        <v>1829440.5397689999</v>
      </c>
      <c r="P102" s="43" t="s">
        <v>847</v>
      </c>
      <c r="Q102" s="43">
        <v>1</v>
      </c>
      <c r="R102" s="12">
        <v>20</v>
      </c>
      <c r="S102" s="12"/>
    </row>
    <row r="103" spans="1:19">
      <c r="A103" s="12" t="s">
        <v>601</v>
      </c>
      <c r="B103" s="12" t="s">
        <v>168</v>
      </c>
      <c r="F103" s="16"/>
      <c r="N103" s="44" t="s">
        <v>593</v>
      </c>
      <c r="O103" s="45">
        <v>1828941.3350000002</v>
      </c>
      <c r="P103" s="43" t="s">
        <v>847</v>
      </c>
      <c r="Q103" s="43">
        <v>1</v>
      </c>
      <c r="R103" s="12">
        <v>21</v>
      </c>
      <c r="S103" s="12"/>
    </row>
    <row r="104" spans="1:19">
      <c r="A104" s="12" t="s">
        <v>604</v>
      </c>
      <c r="B104" s="12" t="s">
        <v>168</v>
      </c>
      <c r="F104" s="16"/>
      <c r="N104" s="44" t="s">
        <v>689</v>
      </c>
      <c r="O104" s="45">
        <v>1529366.8044</v>
      </c>
      <c r="P104" s="43" t="s">
        <v>847</v>
      </c>
      <c r="Q104" s="43">
        <v>1</v>
      </c>
      <c r="R104" s="12">
        <v>22</v>
      </c>
      <c r="S104" s="12"/>
    </row>
    <row r="105" spans="1:19">
      <c r="A105" s="12" t="s">
        <v>606</v>
      </c>
      <c r="B105" s="12" t="s">
        <v>168</v>
      </c>
      <c r="F105" s="16"/>
      <c r="N105" s="44" t="s">
        <v>678</v>
      </c>
      <c r="O105" s="45">
        <v>1510041.5907780002</v>
      </c>
      <c r="P105" s="43" t="s">
        <v>847</v>
      </c>
      <c r="Q105" s="43">
        <v>1</v>
      </c>
      <c r="R105" s="12">
        <v>23</v>
      </c>
      <c r="S105" s="12"/>
    </row>
    <row r="106" spans="1:19">
      <c r="A106" s="12" t="s">
        <v>608</v>
      </c>
      <c r="B106" s="12" t="s">
        <v>168</v>
      </c>
      <c r="F106" s="16"/>
      <c r="N106" s="44" t="s">
        <v>598</v>
      </c>
      <c r="O106" s="45">
        <v>1363265.361884</v>
      </c>
      <c r="P106" s="43" t="s">
        <v>847</v>
      </c>
      <c r="Q106" s="43">
        <v>1</v>
      </c>
      <c r="R106" s="12">
        <v>24</v>
      </c>
      <c r="S106" s="12"/>
    </row>
    <row r="107" spans="1:19">
      <c r="A107" s="12" t="s">
        <v>610</v>
      </c>
      <c r="B107" s="12" t="s">
        <v>168</v>
      </c>
      <c r="F107" s="16"/>
      <c r="N107" s="44" t="s">
        <v>600</v>
      </c>
      <c r="O107" s="45">
        <v>1252316.9670889999</v>
      </c>
      <c r="P107" s="43" t="s">
        <v>847</v>
      </c>
      <c r="Q107" s="43">
        <v>1</v>
      </c>
      <c r="R107" s="12">
        <v>25</v>
      </c>
      <c r="S107" s="12"/>
    </row>
    <row r="108" spans="1:19">
      <c r="A108" s="12" t="s">
        <v>613</v>
      </c>
      <c r="B108" s="12" t="s">
        <v>168</v>
      </c>
      <c r="F108" s="16"/>
      <c r="N108" s="44" t="s">
        <v>607</v>
      </c>
      <c r="O108" s="45">
        <v>1198610.4194</v>
      </c>
      <c r="P108" s="43" t="s">
        <v>847</v>
      </c>
      <c r="Q108" s="43">
        <v>2</v>
      </c>
      <c r="R108" s="12">
        <v>26</v>
      </c>
      <c r="S108" s="12"/>
    </row>
    <row r="109" spans="1:19">
      <c r="A109" s="12" t="s">
        <v>615</v>
      </c>
      <c r="B109" s="12" t="s">
        <v>168</v>
      </c>
      <c r="F109" s="16"/>
      <c r="N109" s="44" t="s">
        <v>612</v>
      </c>
      <c r="O109" s="45">
        <v>1140274.0021000002</v>
      </c>
      <c r="P109" s="43" t="s">
        <v>847</v>
      </c>
      <c r="Q109" s="43">
        <v>2</v>
      </c>
      <c r="R109" s="12">
        <v>27</v>
      </c>
      <c r="S109" s="12"/>
    </row>
    <row r="110" spans="1:19">
      <c r="A110" s="12" t="s">
        <v>617</v>
      </c>
      <c r="B110" s="12" t="s">
        <v>168</v>
      </c>
      <c r="F110" s="16"/>
      <c r="N110" s="44" t="s">
        <v>618</v>
      </c>
      <c r="O110" s="45">
        <v>1085955.3549610002</v>
      </c>
      <c r="P110" s="43" t="s">
        <v>847</v>
      </c>
      <c r="Q110" s="43">
        <v>2</v>
      </c>
      <c r="R110" s="12">
        <v>28</v>
      </c>
      <c r="S110" s="12"/>
    </row>
    <row r="111" spans="1:19">
      <c r="A111" s="12" t="s">
        <v>619</v>
      </c>
      <c r="B111" s="12" t="s">
        <v>168</v>
      </c>
      <c r="F111" s="16"/>
      <c r="N111" s="44" t="s">
        <v>603</v>
      </c>
      <c r="O111" s="45">
        <v>971131.5</v>
      </c>
      <c r="P111" s="43" t="s">
        <v>847</v>
      </c>
      <c r="Q111" s="43">
        <v>2</v>
      </c>
      <c r="R111" s="12">
        <v>29</v>
      </c>
      <c r="S111" s="12"/>
    </row>
    <row r="112" spans="1:19">
      <c r="A112" s="12" t="s">
        <v>622</v>
      </c>
      <c r="B112" s="12" t="s">
        <v>168</v>
      </c>
      <c r="F112" s="16"/>
      <c r="N112" s="44" t="s">
        <v>623</v>
      </c>
      <c r="O112" s="45">
        <v>970377.38365500001</v>
      </c>
      <c r="P112" s="43" t="s">
        <v>847</v>
      </c>
      <c r="Q112" s="43">
        <v>2</v>
      </c>
      <c r="R112" s="12">
        <v>30</v>
      </c>
      <c r="S112" s="12"/>
    </row>
    <row r="113" spans="1:19">
      <c r="A113" s="12" t="s">
        <v>624</v>
      </c>
      <c r="B113" s="12" t="s">
        <v>168</v>
      </c>
      <c r="F113" s="16"/>
      <c r="N113" s="44" t="s">
        <v>609</v>
      </c>
      <c r="O113" s="45">
        <v>857364.59607600002</v>
      </c>
      <c r="P113" s="43" t="s">
        <v>847</v>
      </c>
      <c r="Q113" s="43">
        <v>2</v>
      </c>
      <c r="R113" s="12">
        <v>31</v>
      </c>
      <c r="S113" s="12"/>
    </row>
    <row r="114" spans="1:19">
      <c r="A114" s="12" t="s">
        <v>626</v>
      </c>
      <c r="B114" s="12" t="s">
        <v>168</v>
      </c>
      <c r="F114" s="16"/>
      <c r="N114" s="44" t="s">
        <v>614</v>
      </c>
      <c r="O114" s="45">
        <v>823105.89</v>
      </c>
      <c r="P114" s="43" t="s">
        <v>847</v>
      </c>
      <c r="Q114" s="43">
        <v>2</v>
      </c>
      <c r="R114" s="12">
        <v>32</v>
      </c>
      <c r="S114" s="12"/>
    </row>
    <row r="115" spans="1:19">
      <c r="A115" s="12" t="s">
        <v>628</v>
      </c>
      <c r="B115" s="12" t="s">
        <v>168</v>
      </c>
      <c r="F115" s="16"/>
      <c r="N115" s="44" t="s">
        <v>670</v>
      </c>
      <c r="O115" s="45">
        <v>674151.54726300004</v>
      </c>
      <c r="P115" s="43" t="s">
        <v>847</v>
      </c>
      <c r="Q115" s="43">
        <v>2</v>
      </c>
      <c r="R115" s="12">
        <v>33</v>
      </c>
      <c r="S115" s="12"/>
    </row>
    <row r="116" spans="1:19">
      <c r="A116" s="12" t="s">
        <v>630</v>
      </c>
      <c r="B116" s="12" t="s">
        <v>168</v>
      </c>
      <c r="F116" s="16"/>
      <c r="N116" s="44" t="s">
        <v>621</v>
      </c>
      <c r="O116" s="45">
        <v>612900.82715000003</v>
      </c>
      <c r="P116" s="43" t="s">
        <v>847</v>
      </c>
      <c r="Q116" s="43">
        <v>2</v>
      </c>
      <c r="R116" s="12">
        <v>34</v>
      </c>
      <c r="S116" s="12"/>
    </row>
    <row r="117" spans="1:19">
      <c r="A117" s="12" t="s">
        <v>632</v>
      </c>
      <c r="B117" s="12" t="s">
        <v>168</v>
      </c>
      <c r="F117" s="16"/>
      <c r="N117" s="44" t="s">
        <v>629</v>
      </c>
      <c r="O117" s="45">
        <v>507208.32403800002</v>
      </c>
      <c r="P117" s="43" t="s">
        <v>847</v>
      </c>
      <c r="Q117" s="43">
        <v>2</v>
      </c>
      <c r="R117" s="12">
        <v>35</v>
      </c>
      <c r="S117" s="12"/>
    </row>
    <row r="118" spans="1:19">
      <c r="A118" s="12" t="s">
        <v>635</v>
      </c>
      <c r="B118" s="12" t="s">
        <v>168</v>
      </c>
      <c r="F118" s="16"/>
      <c r="N118" s="44" t="s">
        <v>625</v>
      </c>
      <c r="O118" s="45">
        <v>502231.8702</v>
      </c>
      <c r="P118" s="43" t="s">
        <v>847</v>
      </c>
      <c r="Q118" s="43">
        <v>2</v>
      </c>
      <c r="R118" s="12">
        <v>36</v>
      </c>
      <c r="S118" s="12"/>
    </row>
    <row r="119" spans="1:19">
      <c r="A119" s="12" t="s">
        <v>637</v>
      </c>
      <c r="B119" s="12" t="s">
        <v>168</v>
      </c>
      <c r="F119" s="16"/>
      <c r="N119" s="44" t="s">
        <v>691</v>
      </c>
      <c r="O119" s="45">
        <v>400954.51560000004</v>
      </c>
      <c r="P119" s="43" t="s">
        <v>847</v>
      </c>
      <c r="Q119" s="43">
        <v>2</v>
      </c>
      <c r="R119" s="12">
        <v>37</v>
      </c>
      <c r="S119" s="12"/>
    </row>
    <row r="120" spans="1:19">
      <c r="A120" s="12" t="s">
        <v>639</v>
      </c>
      <c r="B120" s="12" t="s">
        <v>168</v>
      </c>
      <c r="F120" s="16"/>
      <c r="N120" s="44" t="s">
        <v>668</v>
      </c>
      <c r="O120" s="45">
        <v>382071.60206</v>
      </c>
      <c r="P120" s="43" t="s">
        <v>847</v>
      </c>
      <c r="Q120" s="43">
        <v>2</v>
      </c>
      <c r="R120" s="12">
        <v>38</v>
      </c>
      <c r="S120" s="12"/>
    </row>
    <row r="121" spans="1:19">
      <c r="A121" s="12" t="s">
        <v>641</v>
      </c>
      <c r="B121" s="12" t="s">
        <v>168</v>
      </c>
      <c r="F121" s="16"/>
      <c r="N121" s="44" t="s">
        <v>616</v>
      </c>
      <c r="O121" s="45">
        <v>367791.30645800004</v>
      </c>
      <c r="P121" s="43" t="s">
        <v>847</v>
      </c>
      <c r="Q121" s="43">
        <v>2</v>
      </c>
      <c r="R121" s="12">
        <v>39</v>
      </c>
      <c r="S121" s="12"/>
    </row>
    <row r="122" spans="1:19">
      <c r="A122" s="12" t="s">
        <v>644</v>
      </c>
      <c r="B122" s="12" t="s">
        <v>168</v>
      </c>
      <c r="F122" s="16"/>
      <c r="N122" s="44" t="s">
        <v>631</v>
      </c>
      <c r="O122" s="45">
        <v>358642.10832100001</v>
      </c>
      <c r="P122" s="43" t="s">
        <v>847</v>
      </c>
      <c r="Q122" s="43">
        <v>2</v>
      </c>
      <c r="R122" s="12">
        <v>40</v>
      </c>
      <c r="S122" s="12"/>
    </row>
    <row r="123" spans="1:19">
      <c r="A123" s="12" t="s">
        <v>647</v>
      </c>
      <c r="B123" s="12" t="s">
        <v>168</v>
      </c>
      <c r="F123" s="16"/>
      <c r="N123" s="44" t="s">
        <v>693</v>
      </c>
      <c r="O123" s="45">
        <v>358034.11800000002</v>
      </c>
      <c r="P123" s="43" t="s">
        <v>847</v>
      </c>
      <c r="Q123" s="43">
        <v>2</v>
      </c>
      <c r="R123" s="12">
        <v>41</v>
      </c>
      <c r="S123" s="12"/>
    </row>
    <row r="124" spans="1:19">
      <c r="A124" s="12" t="s">
        <v>649</v>
      </c>
      <c r="B124" s="12" t="s">
        <v>168</v>
      </c>
      <c r="F124" s="16"/>
      <c r="N124" s="44" t="s">
        <v>656</v>
      </c>
      <c r="O124" s="45">
        <v>346988.11397600005</v>
      </c>
      <c r="P124" s="43" t="s">
        <v>847</v>
      </c>
      <c r="Q124" s="43">
        <v>2</v>
      </c>
      <c r="R124" s="12">
        <v>42</v>
      </c>
      <c r="S124" s="12"/>
    </row>
    <row r="125" spans="1:19">
      <c r="A125" s="12" t="s">
        <v>651</v>
      </c>
      <c r="B125" s="12" t="s">
        <v>168</v>
      </c>
      <c r="F125" s="16"/>
      <c r="N125" s="44" t="s">
        <v>634</v>
      </c>
      <c r="O125" s="45">
        <v>340395.05339200003</v>
      </c>
      <c r="P125" s="43" t="s">
        <v>847</v>
      </c>
      <c r="Q125" s="43">
        <v>2</v>
      </c>
      <c r="R125" s="12">
        <v>43</v>
      </c>
      <c r="S125" s="12"/>
    </row>
    <row r="126" spans="1:19">
      <c r="A126" s="12" t="s">
        <v>653</v>
      </c>
      <c r="B126" s="12" t="s">
        <v>168</v>
      </c>
      <c r="F126" s="16"/>
      <c r="N126" s="44" t="s">
        <v>636</v>
      </c>
      <c r="O126" s="45">
        <v>319436.11439900001</v>
      </c>
      <c r="P126" s="43" t="s">
        <v>847</v>
      </c>
      <c r="Q126" s="43">
        <v>2</v>
      </c>
      <c r="R126" s="12">
        <v>44</v>
      </c>
      <c r="S126" s="12"/>
    </row>
    <row r="127" spans="1:19">
      <c r="A127" s="12" t="s">
        <v>655</v>
      </c>
      <c r="B127" s="12" t="s">
        <v>168</v>
      </c>
      <c r="N127" s="44" t="s">
        <v>638</v>
      </c>
      <c r="O127" s="45">
        <v>316506.2267</v>
      </c>
      <c r="P127" s="43" t="s">
        <v>847</v>
      </c>
      <c r="Q127" s="43">
        <v>2</v>
      </c>
      <c r="R127" s="12">
        <v>45</v>
      </c>
      <c r="S127" s="12"/>
    </row>
    <row r="128" spans="1:19">
      <c r="A128" s="12" t="s">
        <v>657</v>
      </c>
      <c r="B128" s="12" t="s">
        <v>168</v>
      </c>
      <c r="N128" s="44" t="s">
        <v>654</v>
      </c>
      <c r="O128" s="45">
        <v>306239.73494200001</v>
      </c>
      <c r="P128" s="43" t="s">
        <v>847</v>
      </c>
      <c r="Q128" s="43">
        <v>2</v>
      </c>
      <c r="R128" s="12">
        <v>46</v>
      </c>
      <c r="S128" s="12"/>
    </row>
    <row r="129" spans="1:19">
      <c r="A129" s="12" t="s">
        <v>659</v>
      </c>
      <c r="B129" s="12" t="s">
        <v>168</v>
      </c>
      <c r="N129" s="44" t="s">
        <v>640</v>
      </c>
      <c r="O129" s="45">
        <v>289021.506742</v>
      </c>
      <c r="P129" s="43" t="s">
        <v>847</v>
      </c>
      <c r="Q129" s="43">
        <v>2</v>
      </c>
      <c r="R129" s="12">
        <v>47</v>
      </c>
      <c r="S129" s="12"/>
    </row>
    <row r="130" spans="1:19">
      <c r="A130" s="12" t="s">
        <v>661</v>
      </c>
      <c r="B130" s="12" t="s">
        <v>168</v>
      </c>
      <c r="N130" s="44" t="s">
        <v>650</v>
      </c>
      <c r="O130" s="45">
        <v>282126.00127300003</v>
      </c>
      <c r="P130" s="43" t="s">
        <v>847</v>
      </c>
      <c r="Q130" s="43">
        <v>2</v>
      </c>
      <c r="R130" s="12">
        <v>48</v>
      </c>
      <c r="S130" s="12"/>
    </row>
    <row r="131" spans="1:19">
      <c r="A131" s="12" t="s">
        <v>663</v>
      </c>
      <c r="B131" s="12" t="s">
        <v>168</v>
      </c>
      <c r="N131" s="44" t="s">
        <v>646</v>
      </c>
      <c r="O131" s="45">
        <v>226803.41069699998</v>
      </c>
      <c r="P131" s="43" t="s">
        <v>847</v>
      </c>
      <c r="Q131" s="43">
        <v>2</v>
      </c>
      <c r="R131" s="12">
        <v>49</v>
      </c>
      <c r="S131" s="12"/>
    </row>
    <row r="132" spans="1:19">
      <c r="A132" s="12" t="s">
        <v>665</v>
      </c>
      <c r="B132" s="12" t="s">
        <v>168</v>
      </c>
      <c r="N132" s="44" t="s">
        <v>674</v>
      </c>
      <c r="O132" s="45">
        <v>193187.07</v>
      </c>
      <c r="P132" s="43" t="s">
        <v>847</v>
      </c>
      <c r="Q132" s="43">
        <v>2</v>
      </c>
      <c r="R132" s="12">
        <v>50</v>
      </c>
      <c r="S132" s="12"/>
    </row>
    <row r="133" spans="1:19">
      <c r="A133" s="12" t="s">
        <v>667</v>
      </c>
      <c r="B133" s="12" t="s">
        <v>168</v>
      </c>
      <c r="N133" s="44" t="s">
        <v>652</v>
      </c>
      <c r="O133" s="45">
        <v>191119.7378</v>
      </c>
      <c r="P133" s="43" t="s">
        <v>847</v>
      </c>
      <c r="Q133" s="43">
        <v>3</v>
      </c>
      <c r="R133" s="12">
        <v>51</v>
      </c>
      <c r="S133" s="12"/>
    </row>
    <row r="134" spans="1:19">
      <c r="A134" s="12" t="s">
        <v>669</v>
      </c>
      <c r="B134" s="12" t="s">
        <v>168</v>
      </c>
      <c r="N134" s="44" t="s">
        <v>648</v>
      </c>
      <c r="O134" s="45">
        <v>179390.3702</v>
      </c>
      <c r="P134" s="43" t="s">
        <v>847</v>
      </c>
      <c r="Q134" s="43">
        <v>3</v>
      </c>
      <c r="R134" s="12">
        <v>52</v>
      </c>
      <c r="S134" s="12"/>
    </row>
    <row r="135" spans="1:19">
      <c r="A135" s="12" t="s">
        <v>671</v>
      </c>
      <c r="B135" s="12" t="s">
        <v>168</v>
      </c>
      <c r="N135" s="44" t="s">
        <v>684</v>
      </c>
      <c r="O135" s="45">
        <v>156919.20110000001</v>
      </c>
      <c r="P135" s="43" t="s">
        <v>847</v>
      </c>
      <c r="Q135" s="43">
        <v>3</v>
      </c>
      <c r="R135" s="12">
        <v>53</v>
      </c>
      <c r="S135" s="12"/>
    </row>
    <row r="136" spans="1:19">
      <c r="A136" s="12" t="s">
        <v>673</v>
      </c>
      <c r="B136" s="12" t="s">
        <v>168</v>
      </c>
      <c r="N136" s="44" t="s">
        <v>658</v>
      </c>
      <c r="O136" s="45">
        <v>154035.19789200003</v>
      </c>
      <c r="P136" s="43" t="s">
        <v>847</v>
      </c>
      <c r="Q136" s="43">
        <v>3</v>
      </c>
      <c r="R136" s="12">
        <v>54</v>
      </c>
      <c r="S136" s="12"/>
    </row>
    <row r="137" spans="1:19">
      <c r="A137" s="12" t="s">
        <v>675</v>
      </c>
      <c r="B137" s="12" t="s">
        <v>168</v>
      </c>
      <c r="N137" s="44" t="s">
        <v>643</v>
      </c>
      <c r="O137" s="45">
        <v>111774.127511</v>
      </c>
      <c r="P137" s="43" t="s">
        <v>847</v>
      </c>
      <c r="Q137" s="43">
        <v>3</v>
      </c>
      <c r="R137" s="12">
        <v>55</v>
      </c>
      <c r="S137" s="12"/>
    </row>
    <row r="138" spans="1:19">
      <c r="A138" s="12" t="s">
        <v>677</v>
      </c>
      <c r="B138" s="12" t="s">
        <v>168</v>
      </c>
      <c r="N138" s="44" t="s">
        <v>662</v>
      </c>
      <c r="O138" s="45">
        <v>89709.376300000004</v>
      </c>
      <c r="P138" s="43" t="s">
        <v>847</v>
      </c>
      <c r="Q138" s="43">
        <v>3</v>
      </c>
      <c r="R138" s="12">
        <v>56</v>
      </c>
      <c r="S138" s="12"/>
    </row>
    <row r="139" spans="1:19">
      <c r="A139" s="12" t="s">
        <v>679</v>
      </c>
      <c r="B139" s="12" t="s">
        <v>168</v>
      </c>
      <c r="N139" s="44" t="s">
        <v>660</v>
      </c>
      <c r="O139" s="45">
        <v>85291.199399999998</v>
      </c>
      <c r="P139" s="43" t="s">
        <v>847</v>
      </c>
      <c r="Q139" s="43">
        <v>3</v>
      </c>
      <c r="R139" s="12">
        <v>57</v>
      </c>
      <c r="S139" s="12"/>
    </row>
    <row r="140" spans="1:19">
      <c r="A140" s="12" t="s">
        <v>681</v>
      </c>
      <c r="B140" s="12" t="s">
        <v>168</v>
      </c>
      <c r="N140" s="44" t="s">
        <v>529</v>
      </c>
      <c r="O140" s="45">
        <v>78838.749000000011</v>
      </c>
      <c r="P140" s="43" t="s">
        <v>847</v>
      </c>
      <c r="Q140" s="43">
        <v>3</v>
      </c>
      <c r="R140" s="12">
        <v>58</v>
      </c>
      <c r="S140" s="12"/>
    </row>
    <row r="141" spans="1:19">
      <c r="A141" s="12" t="s">
        <v>683</v>
      </c>
      <c r="B141" s="12" t="s">
        <v>168</v>
      </c>
      <c r="N141" s="44" t="s">
        <v>664</v>
      </c>
      <c r="O141" s="45">
        <v>53610.418881000005</v>
      </c>
      <c r="P141" s="43" t="s">
        <v>847</v>
      </c>
      <c r="Q141" s="43">
        <v>3</v>
      </c>
      <c r="R141" s="12">
        <v>59</v>
      </c>
      <c r="S141" s="12"/>
    </row>
    <row r="142" spans="1:19">
      <c r="A142" s="12" t="s">
        <v>685</v>
      </c>
      <c r="B142" s="12" t="s">
        <v>168</v>
      </c>
      <c r="N142" s="44" t="s">
        <v>532</v>
      </c>
      <c r="O142" s="45">
        <v>51917.307700000005</v>
      </c>
      <c r="P142" s="43" t="s">
        <v>847</v>
      </c>
      <c r="Q142" s="43">
        <v>3</v>
      </c>
      <c r="R142" s="12">
        <v>60</v>
      </c>
      <c r="S142" s="12"/>
    </row>
    <row r="143" spans="1:19">
      <c r="A143" s="12" t="s">
        <v>173</v>
      </c>
      <c r="B143" s="12" t="s">
        <v>168</v>
      </c>
      <c r="N143" s="44" t="s">
        <v>666</v>
      </c>
      <c r="O143" s="45">
        <v>47101.958442000003</v>
      </c>
      <c r="P143" s="43" t="s">
        <v>847</v>
      </c>
      <c r="Q143" s="43">
        <v>3</v>
      </c>
      <c r="R143" s="12">
        <v>61</v>
      </c>
      <c r="S143" s="12"/>
    </row>
    <row r="144" spans="1:19">
      <c r="A144" s="12" t="s">
        <v>688</v>
      </c>
      <c r="B144" s="12" t="s">
        <v>168</v>
      </c>
      <c r="N144" s="44" t="s">
        <v>672</v>
      </c>
      <c r="O144" s="45">
        <v>46984.159057000004</v>
      </c>
      <c r="P144" s="43" t="s">
        <v>847</v>
      </c>
      <c r="Q144" s="43">
        <v>3</v>
      </c>
      <c r="R144" s="12">
        <v>62</v>
      </c>
      <c r="S144" s="12"/>
    </row>
    <row r="145" spans="1:19">
      <c r="A145" s="12" t="s">
        <v>690</v>
      </c>
      <c r="B145" s="12" t="s">
        <v>168</v>
      </c>
      <c r="N145" s="44" t="s">
        <v>534</v>
      </c>
      <c r="O145" s="45">
        <v>20855.753091999999</v>
      </c>
      <c r="P145" s="43" t="s">
        <v>847</v>
      </c>
      <c r="Q145" s="43">
        <v>3</v>
      </c>
      <c r="R145" s="12">
        <v>63</v>
      </c>
      <c r="S145" s="12"/>
    </row>
    <row r="146" spans="1:19">
      <c r="A146" s="12" t="s">
        <v>692</v>
      </c>
      <c r="B146" s="12" t="s">
        <v>168</v>
      </c>
      <c r="N146" s="44" t="s">
        <v>680</v>
      </c>
      <c r="O146" s="45">
        <v>17392.988591000001</v>
      </c>
      <c r="P146" s="43" t="s">
        <v>847</v>
      </c>
      <c r="Q146" s="43">
        <v>3</v>
      </c>
      <c r="R146" s="12">
        <v>64</v>
      </c>
      <c r="S146" s="12"/>
    </row>
    <row r="147" spans="1:19">
      <c r="A147" s="12" t="s">
        <v>694</v>
      </c>
      <c r="B147" s="12" t="s">
        <v>168</v>
      </c>
      <c r="N147" s="44" t="s">
        <v>686</v>
      </c>
      <c r="O147" s="45">
        <v>12527.870700000001</v>
      </c>
      <c r="P147" s="43" t="s">
        <v>847</v>
      </c>
      <c r="Q147" s="43">
        <v>3</v>
      </c>
      <c r="R147" s="12">
        <v>65</v>
      </c>
      <c r="S147" s="12"/>
    </row>
    <row r="148" spans="1:19">
      <c r="A148" s="12" t="s">
        <v>696</v>
      </c>
      <c r="B148" s="12" t="s">
        <v>168</v>
      </c>
      <c r="N148" s="44" t="s">
        <v>682</v>
      </c>
      <c r="O148" s="45">
        <v>11604.5206</v>
      </c>
      <c r="P148" s="43" t="s">
        <v>847</v>
      </c>
      <c r="Q148" s="43">
        <v>3</v>
      </c>
      <c r="R148" s="12">
        <v>66</v>
      </c>
      <c r="S148" s="12"/>
    </row>
    <row r="149" spans="1:19">
      <c r="A149" s="12" t="s">
        <v>698</v>
      </c>
      <c r="B149" s="12" t="s">
        <v>168</v>
      </c>
      <c r="N149" s="44" t="s">
        <v>676</v>
      </c>
      <c r="O149" s="45">
        <v>10810.946409</v>
      </c>
      <c r="P149" s="43" t="s">
        <v>847</v>
      </c>
      <c r="Q149" s="43">
        <v>3</v>
      </c>
      <c r="R149" s="12">
        <v>67</v>
      </c>
      <c r="S149" s="12"/>
    </row>
    <row r="150" spans="1:19">
      <c r="A150" s="12" t="s">
        <v>700</v>
      </c>
      <c r="B150" s="12" t="s">
        <v>168</v>
      </c>
      <c r="N150" s="44" t="s">
        <v>687</v>
      </c>
      <c r="O150" s="45">
        <v>6361.4090000000006</v>
      </c>
      <c r="P150" s="43" t="s">
        <v>847</v>
      </c>
      <c r="Q150" s="43">
        <v>3</v>
      </c>
      <c r="R150" s="12">
        <v>68</v>
      </c>
      <c r="S150" s="12"/>
    </row>
    <row r="151" spans="1:19">
      <c r="A151" s="12" t="s">
        <v>701</v>
      </c>
      <c r="B151" s="12" t="s">
        <v>168</v>
      </c>
      <c r="N151" s="44" t="s">
        <v>695</v>
      </c>
      <c r="O151" s="45">
        <v>25.565372</v>
      </c>
      <c r="P151" s="43" t="s">
        <v>847</v>
      </c>
      <c r="Q151" s="43">
        <v>3</v>
      </c>
      <c r="R151" s="12">
        <v>69</v>
      </c>
      <c r="S151" s="12"/>
    </row>
    <row r="152" spans="1:19">
      <c r="A152" s="12" t="s">
        <v>702</v>
      </c>
      <c r="B152" s="12" t="s">
        <v>168</v>
      </c>
      <c r="N152" s="44" t="s">
        <v>627</v>
      </c>
      <c r="O152" s="45">
        <v>24.803687</v>
      </c>
      <c r="P152" s="43" t="s">
        <v>847</v>
      </c>
      <c r="Q152" s="43">
        <v>3</v>
      </c>
      <c r="R152" s="12">
        <v>70</v>
      </c>
      <c r="S152" s="12"/>
    </row>
    <row r="153" spans="1:19">
      <c r="A153" s="12" t="s">
        <v>703</v>
      </c>
      <c r="B153" s="12" t="s">
        <v>168</v>
      </c>
      <c r="N153" s="44" t="s">
        <v>839</v>
      </c>
      <c r="O153" s="45">
        <v>3.4443400000000004</v>
      </c>
      <c r="P153" s="43" t="s">
        <v>847</v>
      </c>
      <c r="Q153" s="43">
        <v>3</v>
      </c>
      <c r="R153" s="12">
        <v>71</v>
      </c>
      <c r="S153" s="12"/>
    </row>
    <row r="154" spans="1:19">
      <c r="A154" s="12" t="s">
        <v>704</v>
      </c>
      <c r="B154" s="12" t="s">
        <v>168</v>
      </c>
      <c r="N154" s="44" t="s">
        <v>697</v>
      </c>
      <c r="O154" s="45"/>
      <c r="P154" s="43" t="s">
        <v>847</v>
      </c>
      <c r="Q154" s="43">
        <v>3</v>
      </c>
      <c r="R154" s="12">
        <v>72</v>
      </c>
      <c r="S154" s="12"/>
    </row>
    <row r="155" spans="1:19">
      <c r="A155" s="12" t="s">
        <v>705</v>
      </c>
      <c r="B155" s="12" t="s">
        <v>168</v>
      </c>
      <c r="N155" s="44" t="s">
        <v>699</v>
      </c>
      <c r="O155" s="45"/>
      <c r="P155" s="43" t="s">
        <v>847</v>
      </c>
      <c r="Q155" s="43">
        <v>3</v>
      </c>
      <c r="R155" s="12">
        <v>73</v>
      </c>
      <c r="S155" s="12"/>
    </row>
    <row r="156" spans="1:19">
      <c r="A156" s="12" t="s">
        <v>706</v>
      </c>
      <c r="B156" s="12" t="s">
        <v>168</v>
      </c>
      <c r="N156" s="44" t="s">
        <v>838</v>
      </c>
      <c r="O156" s="45"/>
      <c r="P156" s="43" t="s">
        <v>847</v>
      </c>
      <c r="Q156" s="43">
        <v>3</v>
      </c>
      <c r="R156" s="12">
        <v>74</v>
      </c>
      <c r="S156" s="12"/>
    </row>
    <row r="157" spans="1:19">
      <c r="A157" s="12" t="s">
        <v>707</v>
      </c>
      <c r="B157" s="12" t="s">
        <v>708</v>
      </c>
    </row>
    <row r="158" spans="1:19">
      <c r="A158" s="12" t="s">
        <v>709</v>
      </c>
      <c r="B158" s="12" t="s">
        <v>708</v>
      </c>
    </row>
    <row r="159" spans="1:19">
      <c r="A159" s="12" t="s">
        <v>710</v>
      </c>
      <c r="B159" s="12" t="s">
        <v>708</v>
      </c>
    </row>
    <row r="160" spans="1:19">
      <c r="A160" s="12" t="s">
        <v>711</v>
      </c>
      <c r="B160" s="12" t="s">
        <v>708</v>
      </c>
    </row>
    <row r="161" spans="1:2">
      <c r="A161" s="12" t="s">
        <v>712</v>
      </c>
      <c r="B161" s="12" t="s">
        <v>708</v>
      </c>
    </row>
    <row r="162" spans="1:2">
      <c r="A162" s="12" t="s">
        <v>713</v>
      </c>
      <c r="B162" s="12" t="s">
        <v>708</v>
      </c>
    </row>
    <row r="163" spans="1:2">
      <c r="A163" s="12" t="s">
        <v>714</v>
      </c>
      <c r="B163" s="12" t="s">
        <v>708</v>
      </c>
    </row>
    <row r="164" spans="1:2">
      <c r="A164" s="12" t="s">
        <v>715</v>
      </c>
      <c r="B164" s="12" t="s">
        <v>708</v>
      </c>
    </row>
  </sheetData>
  <autoFilter ref="A1:S164"/>
  <phoneticPr fontId="14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23"/>
  <sheetViews>
    <sheetView zoomScale="115" zoomScaleNormal="115" workbookViewId="0">
      <selection activeCell="D28" sqref="D28"/>
    </sheetView>
  </sheetViews>
  <sheetFormatPr defaultColWidth="9" defaultRowHeight="14"/>
  <cols>
    <col min="1" max="1" width="19.25" customWidth="1"/>
    <col min="3" max="3" width="19.25" customWidth="1"/>
    <col min="5" max="5" width="15.25" customWidth="1"/>
  </cols>
  <sheetData>
    <row r="1" spans="1:5">
      <c r="A1" s="20" t="s">
        <v>235</v>
      </c>
      <c r="B1" s="20" t="s">
        <v>236</v>
      </c>
      <c r="C1" s="20" t="s">
        <v>237</v>
      </c>
      <c r="D1" s="20" t="s">
        <v>238</v>
      </c>
      <c r="E1" s="20" t="s">
        <v>13</v>
      </c>
    </row>
    <row r="2" spans="1:5">
      <c r="A2" s="21" t="s">
        <v>120</v>
      </c>
      <c r="B2" s="21">
        <v>129</v>
      </c>
      <c r="C2" s="21" t="s">
        <v>239</v>
      </c>
      <c r="D2" s="21">
        <v>1</v>
      </c>
      <c r="E2" s="21"/>
    </row>
    <row r="3" spans="1:5">
      <c r="A3" s="21" t="s">
        <v>119</v>
      </c>
      <c r="B3" s="21" t="s">
        <v>240</v>
      </c>
      <c r="C3" s="21" t="s">
        <v>241</v>
      </c>
      <c r="D3" s="21">
        <v>1</v>
      </c>
      <c r="E3" s="21" t="s">
        <v>242</v>
      </c>
    </row>
    <row r="4" spans="1:5">
      <c r="A4" s="21" t="s">
        <v>122</v>
      </c>
      <c r="B4" s="21">
        <v>72</v>
      </c>
      <c r="C4" s="21" t="s">
        <v>241</v>
      </c>
      <c r="D4" s="21">
        <v>1</v>
      </c>
      <c r="E4" s="21" t="s">
        <v>243</v>
      </c>
    </row>
    <row r="5" spans="1:5">
      <c r="A5" s="21" t="s">
        <v>121</v>
      </c>
      <c r="B5" s="21">
        <v>135</v>
      </c>
      <c r="C5" s="21" t="s">
        <v>244</v>
      </c>
      <c r="D5" s="21">
        <v>1</v>
      </c>
      <c r="E5" s="21"/>
    </row>
    <row r="6" spans="1:5">
      <c r="A6" s="22" t="s">
        <v>245</v>
      </c>
      <c r="B6" s="22">
        <v>8</v>
      </c>
      <c r="C6" s="22" t="s">
        <v>246</v>
      </c>
      <c r="D6" s="22">
        <v>2</v>
      </c>
      <c r="E6" s="22"/>
    </row>
    <row r="7" spans="1:5">
      <c r="A7" s="22" t="s">
        <v>172</v>
      </c>
      <c r="B7" s="22">
        <v>66</v>
      </c>
      <c r="C7" s="22" t="s">
        <v>241</v>
      </c>
      <c r="D7" s="22">
        <v>2</v>
      </c>
      <c r="E7" s="22"/>
    </row>
    <row r="8" spans="1:5">
      <c r="A8" s="22" t="s">
        <v>247</v>
      </c>
      <c r="B8" s="22">
        <v>149</v>
      </c>
      <c r="C8" s="22" t="s">
        <v>239</v>
      </c>
      <c r="D8" s="22">
        <v>2</v>
      </c>
      <c r="E8" s="22"/>
    </row>
    <row r="9" spans="1:5">
      <c r="A9" s="22" t="s">
        <v>248</v>
      </c>
      <c r="B9" s="22">
        <v>109</v>
      </c>
      <c r="C9" s="22" t="s">
        <v>239</v>
      </c>
      <c r="D9" s="22">
        <v>2</v>
      </c>
      <c r="E9" s="22"/>
    </row>
    <row r="10" spans="1:5">
      <c r="A10" s="22" t="s">
        <v>249</v>
      </c>
      <c r="B10" s="22">
        <v>67</v>
      </c>
      <c r="C10" s="22" t="s">
        <v>239</v>
      </c>
      <c r="D10" s="22">
        <v>2</v>
      </c>
      <c r="E10" s="22"/>
    </row>
    <row r="11" spans="1:5">
      <c r="A11" s="22" t="s">
        <v>203</v>
      </c>
      <c r="B11" s="22">
        <v>248</v>
      </c>
      <c r="C11" s="22" t="s">
        <v>239</v>
      </c>
      <c r="D11" s="22">
        <v>2</v>
      </c>
      <c r="E11" s="22"/>
    </row>
    <row r="12" spans="1:5">
      <c r="A12" s="22" t="s">
        <v>250</v>
      </c>
      <c r="B12" s="22">
        <v>22</v>
      </c>
      <c r="C12" s="22" t="s">
        <v>239</v>
      </c>
      <c r="D12" s="22">
        <v>2</v>
      </c>
      <c r="E12" s="22"/>
    </row>
    <row r="13" spans="1:5">
      <c r="A13" s="22" t="s">
        <v>180</v>
      </c>
      <c r="B13" s="22">
        <v>39</v>
      </c>
      <c r="C13" s="22" t="s">
        <v>241</v>
      </c>
      <c r="D13" s="22">
        <v>2</v>
      </c>
      <c r="E13" s="22"/>
    </row>
    <row r="14" spans="1:5">
      <c r="A14" s="22" t="s">
        <v>251</v>
      </c>
      <c r="B14" s="22">
        <v>267</v>
      </c>
      <c r="C14" s="22" t="s">
        <v>246</v>
      </c>
      <c r="D14" s="22">
        <v>2</v>
      </c>
      <c r="E14" s="22" t="s">
        <v>252</v>
      </c>
    </row>
    <row r="15" spans="1:5">
      <c r="A15" s="23" t="s">
        <v>155</v>
      </c>
      <c r="B15" s="23">
        <v>1324</v>
      </c>
      <c r="C15" s="23" t="s">
        <v>253</v>
      </c>
      <c r="D15" s="23">
        <v>3</v>
      </c>
      <c r="E15" s="23"/>
    </row>
    <row r="16" spans="1:5">
      <c r="A16" s="23" t="s">
        <v>254</v>
      </c>
      <c r="B16" s="23">
        <v>21</v>
      </c>
      <c r="C16" s="23" t="s">
        <v>241</v>
      </c>
      <c r="D16" s="23">
        <v>3</v>
      </c>
      <c r="E16" s="23"/>
    </row>
    <row r="17" spans="1:5">
      <c r="A17" s="23" t="s">
        <v>255</v>
      </c>
      <c r="B17" s="23">
        <v>14</v>
      </c>
      <c r="C17" s="23" t="s">
        <v>241</v>
      </c>
      <c r="D17" s="23">
        <v>3</v>
      </c>
      <c r="E17" s="23"/>
    </row>
    <row r="18" spans="1:5">
      <c r="A18" s="23" t="s">
        <v>149</v>
      </c>
      <c r="B18" s="23" t="s">
        <v>256</v>
      </c>
      <c r="C18" s="23" t="s">
        <v>257</v>
      </c>
      <c r="D18" s="23">
        <v>3</v>
      </c>
      <c r="E18" s="23"/>
    </row>
    <row r="19" spans="1:5">
      <c r="A19" s="24" t="s">
        <v>150</v>
      </c>
      <c r="B19" s="24" t="s">
        <v>258</v>
      </c>
      <c r="C19" s="24" t="s">
        <v>257</v>
      </c>
      <c r="D19" s="24">
        <v>4</v>
      </c>
      <c r="E19" s="24"/>
    </row>
    <row r="20" spans="1:5">
      <c r="A20" s="24" t="s">
        <v>195</v>
      </c>
      <c r="B20" s="24" t="s">
        <v>259</v>
      </c>
      <c r="C20" s="24" t="s">
        <v>260</v>
      </c>
      <c r="D20" s="24">
        <v>4</v>
      </c>
      <c r="E20" s="24"/>
    </row>
    <row r="21" spans="1:5">
      <c r="A21" s="24" t="s">
        <v>261</v>
      </c>
      <c r="B21" s="24" t="s">
        <v>259</v>
      </c>
      <c r="C21" s="24" t="s">
        <v>253</v>
      </c>
      <c r="D21" s="24">
        <v>4</v>
      </c>
      <c r="E21" s="24"/>
    </row>
    <row r="22" spans="1:5">
      <c r="A22" s="24" t="s">
        <v>262</v>
      </c>
      <c r="B22" s="24" t="s">
        <v>263</v>
      </c>
      <c r="C22" s="24" t="s">
        <v>264</v>
      </c>
      <c r="D22" s="24">
        <v>4</v>
      </c>
      <c r="E22" s="24"/>
    </row>
    <row r="23" spans="1:5">
      <c r="A23" s="24" t="s">
        <v>265</v>
      </c>
      <c r="B23" s="24" t="s">
        <v>266</v>
      </c>
      <c r="C23" s="24" t="s">
        <v>244</v>
      </c>
      <c r="D23" s="24">
        <v>4</v>
      </c>
      <c r="E23" s="24"/>
    </row>
  </sheetData>
  <autoFilter ref="A1:E23"/>
  <phoneticPr fontId="1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56"/>
  <sheetViews>
    <sheetView workbookViewId="0">
      <selection activeCell="B7" sqref="B7"/>
    </sheetView>
  </sheetViews>
  <sheetFormatPr defaultColWidth="9" defaultRowHeight="14"/>
  <cols>
    <col min="1" max="1" width="15.08203125" customWidth="1"/>
    <col min="2" max="2" width="32" customWidth="1"/>
    <col min="3" max="3" width="27.33203125" customWidth="1"/>
    <col min="4" max="4" width="20.25" customWidth="1"/>
  </cols>
  <sheetData>
    <row r="1" spans="1:1">
      <c r="A1" t="s">
        <v>83</v>
      </c>
    </row>
    <row r="2" spans="1:1">
      <c r="A2" s="25">
        <v>0.25</v>
      </c>
    </row>
    <row r="3" spans="1:1">
      <c r="A3" s="25">
        <v>0.15</v>
      </c>
    </row>
    <row r="4" spans="1:1">
      <c r="A4">
        <v>0</v>
      </c>
    </row>
    <row r="6" spans="1:1">
      <c r="A6" t="s">
        <v>72</v>
      </c>
    </row>
    <row r="7" spans="1:1">
      <c r="A7" s="25">
        <v>0.5</v>
      </c>
    </row>
    <row r="8" spans="1:1">
      <c r="A8" s="25">
        <v>0.7</v>
      </c>
    </row>
    <row r="9" spans="1:1">
      <c r="A9" s="25">
        <v>0.8</v>
      </c>
    </row>
    <row r="11" spans="1:1">
      <c r="A11" t="s">
        <v>232</v>
      </c>
    </row>
    <row r="12" spans="1:1">
      <c r="A12" s="25">
        <v>0.12</v>
      </c>
    </row>
    <row r="13" spans="1:1">
      <c r="A13" s="25">
        <v>0.08</v>
      </c>
    </row>
    <row r="14" spans="1:1">
      <c r="A14" s="25">
        <v>0.04</v>
      </c>
    </row>
    <row r="16" spans="1:1">
      <c r="A16" t="s">
        <v>233</v>
      </c>
    </row>
    <row r="17" spans="1:1">
      <c r="A17" s="26">
        <v>5000</v>
      </c>
    </row>
    <row r="18" spans="1:1">
      <c r="A18" s="26">
        <v>1000</v>
      </c>
    </row>
    <row r="19" spans="1:1">
      <c r="A19" s="26">
        <v>600</v>
      </c>
    </row>
    <row r="20" spans="1:1">
      <c r="A20" s="26">
        <v>200</v>
      </c>
    </row>
    <row r="22" spans="1:1">
      <c r="A22" t="s">
        <v>39</v>
      </c>
    </row>
    <row r="23" spans="1:1">
      <c r="A23">
        <v>20</v>
      </c>
    </row>
    <row r="24" spans="1:1">
      <c r="A24">
        <v>10</v>
      </c>
    </row>
    <row r="25" spans="1:1">
      <c r="A25">
        <v>5</v>
      </c>
    </row>
    <row r="27" spans="1:1">
      <c r="A27" t="s">
        <v>57</v>
      </c>
    </row>
    <row r="28" spans="1:1">
      <c r="A28" s="25">
        <v>0.8</v>
      </c>
    </row>
    <row r="29" spans="1:1">
      <c r="A29" s="25">
        <v>0.5</v>
      </c>
    </row>
    <row r="30" spans="1:1">
      <c r="A30" s="25">
        <v>0.2</v>
      </c>
    </row>
    <row r="32" spans="1:1">
      <c r="A32" t="s">
        <v>234</v>
      </c>
    </row>
    <row r="33" spans="1:1">
      <c r="A33" s="25">
        <v>0.1</v>
      </c>
    </row>
    <row r="34" spans="1:1">
      <c r="A34" s="25">
        <v>0.05</v>
      </c>
    </row>
    <row r="35" spans="1:1">
      <c r="A35" s="25">
        <v>0</v>
      </c>
    </row>
    <row r="37" spans="1:1">
      <c r="A37" t="s">
        <v>52</v>
      </c>
    </row>
    <row r="38" spans="1:1">
      <c r="A38" s="25">
        <v>2</v>
      </c>
    </row>
    <row r="39" spans="1:1">
      <c r="A39" s="25">
        <v>1</v>
      </c>
    </row>
    <row r="40" spans="1:1">
      <c r="A40" s="25">
        <v>0.5</v>
      </c>
    </row>
    <row r="42" spans="1:1">
      <c r="A42" t="s">
        <v>62</v>
      </c>
    </row>
    <row r="43" spans="1:1">
      <c r="A43" s="26">
        <v>1000</v>
      </c>
    </row>
    <row r="44" spans="1:1">
      <c r="A44" s="26">
        <v>300</v>
      </c>
    </row>
    <row r="45" spans="1:1">
      <c r="A45" s="26">
        <v>100</v>
      </c>
    </row>
    <row r="46" spans="1:1">
      <c r="A46" s="26">
        <v>50</v>
      </c>
    </row>
    <row r="47" spans="1:1">
      <c r="A47" s="26"/>
    </row>
    <row r="48" spans="1:1">
      <c r="A48" s="26" t="s">
        <v>65</v>
      </c>
    </row>
    <row r="49" spans="1:1">
      <c r="A49" s="25">
        <v>0.06</v>
      </c>
    </row>
    <row r="50" spans="1:1">
      <c r="A50" s="25">
        <v>0.04</v>
      </c>
    </row>
    <row r="51" spans="1:1">
      <c r="A51" s="25">
        <v>0.02</v>
      </c>
    </row>
    <row r="53" spans="1:1">
      <c r="A53" t="s">
        <v>77</v>
      </c>
    </row>
    <row r="54" spans="1:1">
      <c r="A54" s="25">
        <v>2</v>
      </c>
    </row>
    <row r="55" spans="1:1">
      <c r="A55" s="25">
        <v>1.5</v>
      </c>
    </row>
    <row r="56" spans="1:1">
      <c r="A56" s="25">
        <v>1</v>
      </c>
    </row>
  </sheetData>
  <phoneticPr fontId="14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workbookViewId="0">
      <selection activeCell="I28" sqref="I28"/>
    </sheetView>
  </sheetViews>
  <sheetFormatPr defaultRowHeight="14"/>
  <cols>
    <col min="2" max="2" width="14.83203125" customWidth="1"/>
    <col min="3" max="3" width="17.83203125" customWidth="1"/>
  </cols>
  <sheetData>
    <row r="1" spans="1:6">
      <c r="A1" s="46" t="s">
        <v>841</v>
      </c>
      <c r="B1" s="47" t="s">
        <v>840</v>
      </c>
      <c r="C1" s="47" t="s">
        <v>842</v>
      </c>
      <c r="D1" s="47" t="s">
        <v>849</v>
      </c>
      <c r="E1" s="47" t="s">
        <v>850</v>
      </c>
    </row>
    <row r="2" spans="1:6">
      <c r="A2" s="44" t="s">
        <v>277</v>
      </c>
      <c r="B2" s="45">
        <v>46955500</v>
      </c>
      <c r="C2" s="42" t="s">
        <v>844</v>
      </c>
      <c r="D2" s="42"/>
      <c r="E2">
        <v>1</v>
      </c>
    </row>
    <row r="3" spans="1:6">
      <c r="A3" s="44" t="s">
        <v>273</v>
      </c>
      <c r="B3" s="45">
        <v>56208100</v>
      </c>
      <c r="C3" s="42" t="s">
        <v>844</v>
      </c>
      <c r="D3" s="42"/>
      <c r="E3">
        <v>2</v>
      </c>
      <c r="F3" s="41"/>
    </row>
    <row r="4" spans="1:6">
      <c r="A4" s="44" t="s">
        <v>830</v>
      </c>
      <c r="B4" s="45">
        <v>43981300</v>
      </c>
      <c r="C4" s="42" t="s">
        <v>844</v>
      </c>
      <c r="D4" s="42"/>
      <c r="E4">
        <v>3</v>
      </c>
      <c r="F4" s="41"/>
    </row>
    <row r="5" spans="1:6">
      <c r="A5" s="44" t="s">
        <v>281</v>
      </c>
      <c r="B5" s="45">
        <v>23401800</v>
      </c>
      <c r="C5" s="42" t="s">
        <v>844</v>
      </c>
      <c r="D5" s="42"/>
      <c r="E5">
        <v>4</v>
      </c>
    </row>
    <row r="6" spans="1:6">
      <c r="A6" s="44" t="s">
        <v>286</v>
      </c>
      <c r="B6" s="45">
        <v>9718100</v>
      </c>
      <c r="C6" s="42" t="s">
        <v>844</v>
      </c>
      <c r="D6" s="42"/>
      <c r="E6">
        <v>5</v>
      </c>
    </row>
    <row r="7" spans="1:6">
      <c r="A7" s="44" t="s">
        <v>297</v>
      </c>
      <c r="B7" s="45"/>
      <c r="C7" s="42" t="s">
        <v>844</v>
      </c>
      <c r="D7" s="42"/>
      <c r="E7">
        <v>6</v>
      </c>
    </row>
    <row r="8" spans="1:6">
      <c r="A8" s="44" t="s">
        <v>290</v>
      </c>
      <c r="B8" s="45"/>
      <c r="C8" s="42" t="s">
        <v>844</v>
      </c>
      <c r="D8" s="42"/>
      <c r="E8">
        <v>7</v>
      </c>
    </row>
    <row r="9" spans="1:6">
      <c r="A9" s="44" t="s">
        <v>550</v>
      </c>
      <c r="B9" s="45">
        <v>43049800</v>
      </c>
      <c r="C9" s="42" t="s">
        <v>847</v>
      </c>
      <c r="D9" s="42">
        <v>1</v>
      </c>
      <c r="E9">
        <v>1</v>
      </c>
    </row>
    <row r="10" spans="1:6">
      <c r="A10" s="44" t="s">
        <v>553</v>
      </c>
      <c r="B10" s="45">
        <v>27518152.177700002</v>
      </c>
      <c r="C10" s="42" t="s">
        <v>847</v>
      </c>
      <c r="D10" s="42">
        <v>1</v>
      </c>
      <c r="E10">
        <v>2</v>
      </c>
    </row>
    <row r="11" spans="1:6">
      <c r="A11" s="44" t="s">
        <v>558</v>
      </c>
      <c r="B11" s="45">
        <v>13736233.5</v>
      </c>
      <c r="C11" s="42" t="s">
        <v>847</v>
      </c>
      <c r="D11" s="42">
        <v>1</v>
      </c>
      <c r="E11">
        <v>3</v>
      </c>
    </row>
    <row r="12" spans="1:6">
      <c r="A12" s="44" t="s">
        <v>567</v>
      </c>
      <c r="B12" s="45">
        <v>13723629.545009</v>
      </c>
      <c r="C12" s="42" t="s">
        <v>847</v>
      </c>
      <c r="D12" s="42">
        <v>1</v>
      </c>
      <c r="E12">
        <v>4</v>
      </c>
    </row>
    <row r="13" spans="1:6">
      <c r="A13" s="44" t="s">
        <v>556</v>
      </c>
      <c r="B13" s="45">
        <v>11256000</v>
      </c>
      <c r="C13" s="42" t="s">
        <v>847</v>
      </c>
      <c r="D13" s="42">
        <v>1</v>
      </c>
      <c r="E13">
        <v>5</v>
      </c>
    </row>
    <row r="14" spans="1:6">
      <c r="A14" s="44" t="s">
        <v>523</v>
      </c>
      <c r="B14" s="45">
        <v>10703132.926900001</v>
      </c>
      <c r="C14" s="42" t="s">
        <v>847</v>
      </c>
      <c r="D14" s="42">
        <v>1</v>
      </c>
      <c r="E14">
        <v>6</v>
      </c>
    </row>
    <row r="15" spans="1:6">
      <c r="A15" s="44" t="s">
        <v>560</v>
      </c>
      <c r="B15" s="45">
        <v>10548698.120053999</v>
      </c>
      <c r="C15" s="42" t="s">
        <v>847</v>
      </c>
      <c r="D15" s="42">
        <v>1</v>
      </c>
      <c r="E15">
        <v>7</v>
      </c>
    </row>
    <row r="16" spans="1:6">
      <c r="A16" s="44" t="s">
        <v>564</v>
      </c>
      <c r="B16" s="45">
        <v>10399865.7214</v>
      </c>
      <c r="C16" s="42" t="s">
        <v>847</v>
      </c>
      <c r="D16" s="42">
        <v>1</v>
      </c>
      <c r="E16">
        <v>8</v>
      </c>
    </row>
    <row r="17" spans="1:5">
      <c r="A17" s="44" t="s">
        <v>562</v>
      </c>
      <c r="B17" s="45">
        <v>9446566.4195000008</v>
      </c>
      <c r="C17" s="42" t="s">
        <v>847</v>
      </c>
      <c r="D17" s="42">
        <v>1</v>
      </c>
      <c r="E17">
        <v>9</v>
      </c>
    </row>
    <row r="18" spans="1:5">
      <c r="A18" s="44" t="s">
        <v>605</v>
      </c>
      <c r="B18" s="45">
        <v>4732265.5188680002</v>
      </c>
      <c r="C18" s="42" t="s">
        <v>847</v>
      </c>
      <c r="D18" s="42">
        <v>1</v>
      </c>
      <c r="E18">
        <v>10</v>
      </c>
    </row>
    <row r="19" spans="1:5">
      <c r="A19" s="44" t="s">
        <v>582</v>
      </c>
      <c r="B19" s="45">
        <v>4611719.6895000003</v>
      </c>
      <c r="C19" s="42" t="s">
        <v>847</v>
      </c>
      <c r="D19" s="42">
        <v>1</v>
      </c>
      <c r="E19">
        <v>11</v>
      </c>
    </row>
    <row r="20" spans="1:5">
      <c r="A20" s="44" t="s">
        <v>570</v>
      </c>
      <c r="B20" s="45">
        <v>4446724.3025000002</v>
      </c>
      <c r="C20" s="42" t="s">
        <v>847</v>
      </c>
      <c r="D20" s="42">
        <v>1</v>
      </c>
      <c r="E20">
        <v>12</v>
      </c>
    </row>
    <row r="21" spans="1:5">
      <c r="A21" s="44" t="s">
        <v>579</v>
      </c>
      <c r="B21" s="45">
        <v>3427116.5233</v>
      </c>
      <c r="C21" s="42" t="s">
        <v>847</v>
      </c>
      <c r="D21" s="42">
        <v>1</v>
      </c>
      <c r="E21">
        <v>13</v>
      </c>
    </row>
    <row r="22" spans="1:5">
      <c r="A22" s="44" t="s">
        <v>585</v>
      </c>
      <c r="B22" s="45">
        <v>3352418</v>
      </c>
      <c r="C22" s="42" t="s">
        <v>847</v>
      </c>
      <c r="D22" s="42">
        <v>1</v>
      </c>
      <c r="E22">
        <v>14</v>
      </c>
    </row>
    <row r="23" spans="1:5">
      <c r="A23" s="44" t="s">
        <v>573</v>
      </c>
      <c r="B23" s="45">
        <v>2964936.4498310001</v>
      </c>
      <c r="C23" s="42" t="s">
        <v>847</v>
      </c>
      <c r="D23" s="42">
        <v>1</v>
      </c>
      <c r="E23">
        <v>15</v>
      </c>
    </row>
    <row r="24" spans="1:5">
      <c r="A24" s="44" t="s">
        <v>576</v>
      </c>
      <c r="B24" s="45">
        <v>2658764.83</v>
      </c>
      <c r="C24" s="42" t="s">
        <v>847</v>
      </c>
      <c r="D24" s="42">
        <v>1</v>
      </c>
      <c r="E24">
        <v>16</v>
      </c>
    </row>
    <row r="25" spans="1:5">
      <c r="A25" s="44" t="s">
        <v>526</v>
      </c>
      <c r="B25" s="45">
        <v>2302028.2868950004</v>
      </c>
      <c r="C25" s="42" t="s">
        <v>847</v>
      </c>
      <c r="D25" s="42">
        <v>1</v>
      </c>
      <c r="E25">
        <v>17</v>
      </c>
    </row>
    <row r="26" spans="1:5">
      <c r="A26" s="44" t="s">
        <v>588</v>
      </c>
      <c r="B26" s="45">
        <v>2204475.3665729999</v>
      </c>
      <c r="C26" s="42" t="s">
        <v>847</v>
      </c>
      <c r="D26" s="42">
        <v>1</v>
      </c>
      <c r="E26">
        <v>18</v>
      </c>
    </row>
    <row r="27" spans="1:5">
      <c r="A27" s="44" t="s">
        <v>595</v>
      </c>
      <c r="B27" s="45">
        <v>1888734.2615</v>
      </c>
      <c r="C27" s="42" t="s">
        <v>847</v>
      </c>
      <c r="D27" s="42">
        <v>1</v>
      </c>
      <c r="E27">
        <v>19</v>
      </c>
    </row>
    <row r="28" spans="1:5">
      <c r="A28" s="44" t="s">
        <v>591</v>
      </c>
      <c r="B28" s="45">
        <v>1829440.5397689999</v>
      </c>
      <c r="C28" s="42" t="s">
        <v>847</v>
      </c>
      <c r="D28" s="42">
        <v>1</v>
      </c>
      <c r="E28">
        <v>20</v>
      </c>
    </row>
    <row r="29" spans="1:5">
      <c r="A29" s="44" t="s">
        <v>593</v>
      </c>
      <c r="B29" s="45">
        <v>1828941.3350000002</v>
      </c>
      <c r="C29" s="42" t="s">
        <v>847</v>
      </c>
      <c r="D29" s="42">
        <v>1</v>
      </c>
      <c r="E29">
        <v>21</v>
      </c>
    </row>
    <row r="30" spans="1:5">
      <c r="A30" s="44" t="s">
        <v>689</v>
      </c>
      <c r="B30" s="45">
        <v>1529366.8044</v>
      </c>
      <c r="C30" s="42" t="s">
        <v>847</v>
      </c>
      <c r="D30" s="42">
        <v>1</v>
      </c>
      <c r="E30">
        <v>22</v>
      </c>
    </row>
    <row r="31" spans="1:5">
      <c r="A31" s="44" t="s">
        <v>678</v>
      </c>
      <c r="B31" s="45">
        <v>1510041.5907780002</v>
      </c>
      <c r="C31" s="42" t="s">
        <v>847</v>
      </c>
      <c r="D31" s="42">
        <v>1</v>
      </c>
      <c r="E31">
        <v>23</v>
      </c>
    </row>
    <row r="32" spans="1:5">
      <c r="A32" s="44" t="s">
        <v>598</v>
      </c>
      <c r="B32" s="45">
        <v>1363265.361884</v>
      </c>
      <c r="C32" s="42" t="s">
        <v>847</v>
      </c>
      <c r="D32" s="42">
        <v>1</v>
      </c>
      <c r="E32">
        <v>24</v>
      </c>
    </row>
    <row r="33" spans="1:5">
      <c r="A33" s="44" t="s">
        <v>600</v>
      </c>
      <c r="B33" s="45">
        <v>1252316.9670889999</v>
      </c>
      <c r="C33" s="42" t="s">
        <v>847</v>
      </c>
      <c r="D33" s="42">
        <v>1</v>
      </c>
      <c r="E33">
        <v>25</v>
      </c>
    </row>
    <row r="34" spans="1:5">
      <c r="A34" s="44" t="s">
        <v>607</v>
      </c>
      <c r="B34" s="45">
        <v>1198610.4194</v>
      </c>
      <c r="C34" s="42" t="s">
        <v>847</v>
      </c>
      <c r="D34" s="42">
        <v>2</v>
      </c>
      <c r="E34">
        <v>26</v>
      </c>
    </row>
    <row r="35" spans="1:5">
      <c r="A35" s="44" t="s">
        <v>612</v>
      </c>
      <c r="B35" s="45">
        <v>1140274.0021000002</v>
      </c>
      <c r="C35" s="42" t="s">
        <v>847</v>
      </c>
      <c r="D35" s="42">
        <v>2</v>
      </c>
      <c r="E35">
        <v>27</v>
      </c>
    </row>
    <row r="36" spans="1:5">
      <c r="A36" s="44" t="s">
        <v>618</v>
      </c>
      <c r="B36" s="45">
        <v>1085955.3549610002</v>
      </c>
      <c r="C36" s="42" t="s">
        <v>847</v>
      </c>
      <c r="D36" s="42">
        <v>2</v>
      </c>
      <c r="E36">
        <v>28</v>
      </c>
    </row>
    <row r="37" spans="1:5">
      <c r="A37" s="44" t="s">
        <v>603</v>
      </c>
      <c r="B37" s="45">
        <v>971131.5</v>
      </c>
      <c r="C37" s="42" t="s">
        <v>847</v>
      </c>
      <c r="D37" s="42">
        <v>2</v>
      </c>
      <c r="E37">
        <v>29</v>
      </c>
    </row>
    <row r="38" spans="1:5">
      <c r="A38" s="44" t="s">
        <v>623</v>
      </c>
      <c r="B38" s="45">
        <v>970377.38365500001</v>
      </c>
      <c r="C38" s="42" t="s">
        <v>847</v>
      </c>
      <c r="D38" s="42">
        <v>2</v>
      </c>
      <c r="E38">
        <v>30</v>
      </c>
    </row>
    <row r="39" spans="1:5">
      <c r="A39" s="44" t="s">
        <v>609</v>
      </c>
      <c r="B39" s="45">
        <v>857364.59607600002</v>
      </c>
      <c r="C39" s="42" t="s">
        <v>847</v>
      </c>
      <c r="D39" s="42">
        <v>2</v>
      </c>
      <c r="E39">
        <v>31</v>
      </c>
    </row>
    <row r="40" spans="1:5">
      <c r="A40" s="44" t="s">
        <v>614</v>
      </c>
      <c r="B40" s="45">
        <v>823105.89</v>
      </c>
      <c r="C40" s="42" t="s">
        <v>847</v>
      </c>
      <c r="D40" s="42">
        <v>2</v>
      </c>
      <c r="E40">
        <v>32</v>
      </c>
    </row>
    <row r="41" spans="1:5">
      <c r="A41" s="44" t="s">
        <v>670</v>
      </c>
      <c r="B41" s="45">
        <v>674151.54726300004</v>
      </c>
      <c r="C41" s="42" t="s">
        <v>847</v>
      </c>
      <c r="D41" s="42">
        <v>2</v>
      </c>
      <c r="E41">
        <v>33</v>
      </c>
    </row>
    <row r="42" spans="1:5">
      <c r="A42" s="44" t="s">
        <v>621</v>
      </c>
      <c r="B42" s="45">
        <v>612900.82715000003</v>
      </c>
      <c r="C42" s="42" t="s">
        <v>847</v>
      </c>
      <c r="D42" s="42">
        <v>2</v>
      </c>
      <c r="E42">
        <v>34</v>
      </c>
    </row>
    <row r="43" spans="1:5">
      <c r="A43" s="44" t="s">
        <v>629</v>
      </c>
      <c r="B43" s="45">
        <v>507208.32403800002</v>
      </c>
      <c r="C43" s="42" t="s">
        <v>847</v>
      </c>
      <c r="D43" s="42">
        <v>2</v>
      </c>
      <c r="E43">
        <v>35</v>
      </c>
    </row>
    <row r="44" spans="1:5">
      <c r="A44" s="44" t="s">
        <v>625</v>
      </c>
      <c r="B44" s="45">
        <v>502231.8702</v>
      </c>
      <c r="C44" s="42" t="s">
        <v>847</v>
      </c>
      <c r="D44" s="42">
        <v>2</v>
      </c>
      <c r="E44">
        <v>36</v>
      </c>
    </row>
    <row r="45" spans="1:5">
      <c r="A45" s="44" t="s">
        <v>691</v>
      </c>
      <c r="B45" s="45">
        <v>400954.51560000004</v>
      </c>
      <c r="C45" s="42" t="s">
        <v>847</v>
      </c>
      <c r="D45" s="42">
        <v>2</v>
      </c>
      <c r="E45">
        <v>37</v>
      </c>
    </row>
    <row r="46" spans="1:5">
      <c r="A46" s="44" t="s">
        <v>668</v>
      </c>
      <c r="B46" s="45">
        <v>382071.60206</v>
      </c>
      <c r="C46" s="42" t="s">
        <v>847</v>
      </c>
      <c r="D46" s="42">
        <v>2</v>
      </c>
      <c r="E46">
        <v>38</v>
      </c>
    </row>
    <row r="47" spans="1:5">
      <c r="A47" s="44" t="s">
        <v>616</v>
      </c>
      <c r="B47" s="45">
        <v>367791.30645800004</v>
      </c>
      <c r="C47" s="42" t="s">
        <v>847</v>
      </c>
      <c r="D47" s="42">
        <v>2</v>
      </c>
      <c r="E47">
        <v>39</v>
      </c>
    </row>
    <row r="48" spans="1:5">
      <c r="A48" s="44" t="s">
        <v>631</v>
      </c>
      <c r="B48" s="45">
        <v>358642.10832100001</v>
      </c>
      <c r="C48" s="42" t="s">
        <v>847</v>
      </c>
      <c r="D48" s="42">
        <v>2</v>
      </c>
      <c r="E48">
        <v>40</v>
      </c>
    </row>
    <row r="49" spans="1:5">
      <c r="A49" s="44" t="s">
        <v>693</v>
      </c>
      <c r="B49" s="45">
        <v>358034.11800000002</v>
      </c>
      <c r="C49" s="42" t="s">
        <v>847</v>
      </c>
      <c r="D49" s="42">
        <v>2</v>
      </c>
      <c r="E49">
        <v>41</v>
      </c>
    </row>
    <row r="50" spans="1:5">
      <c r="A50" s="44" t="s">
        <v>656</v>
      </c>
      <c r="B50" s="45">
        <v>346988.11397600005</v>
      </c>
      <c r="C50" s="42" t="s">
        <v>847</v>
      </c>
      <c r="D50" s="42">
        <v>2</v>
      </c>
      <c r="E50">
        <v>42</v>
      </c>
    </row>
    <row r="51" spans="1:5">
      <c r="A51" s="44" t="s">
        <v>634</v>
      </c>
      <c r="B51" s="45">
        <v>340395.05339200003</v>
      </c>
      <c r="C51" s="42" t="s">
        <v>847</v>
      </c>
      <c r="D51" s="42">
        <v>2</v>
      </c>
      <c r="E51">
        <v>43</v>
      </c>
    </row>
    <row r="52" spans="1:5">
      <c r="A52" s="44" t="s">
        <v>636</v>
      </c>
      <c r="B52" s="45">
        <v>319436.11439900001</v>
      </c>
      <c r="C52" s="42" t="s">
        <v>847</v>
      </c>
      <c r="D52" s="42">
        <v>2</v>
      </c>
      <c r="E52">
        <v>44</v>
      </c>
    </row>
    <row r="53" spans="1:5">
      <c r="A53" s="44" t="s">
        <v>638</v>
      </c>
      <c r="B53" s="45">
        <v>316506.2267</v>
      </c>
      <c r="C53" s="42" t="s">
        <v>847</v>
      </c>
      <c r="D53" s="42">
        <v>2</v>
      </c>
      <c r="E53">
        <v>45</v>
      </c>
    </row>
    <row r="54" spans="1:5">
      <c r="A54" s="44" t="s">
        <v>654</v>
      </c>
      <c r="B54" s="45">
        <v>306239.73494200001</v>
      </c>
      <c r="C54" s="42" t="s">
        <v>847</v>
      </c>
      <c r="D54" s="42">
        <v>2</v>
      </c>
      <c r="E54">
        <v>46</v>
      </c>
    </row>
    <row r="55" spans="1:5">
      <c r="A55" s="44" t="s">
        <v>640</v>
      </c>
      <c r="B55" s="45">
        <v>289021.506742</v>
      </c>
      <c r="C55" s="42" t="s">
        <v>847</v>
      </c>
      <c r="D55" s="42">
        <v>2</v>
      </c>
      <c r="E55">
        <v>47</v>
      </c>
    </row>
    <row r="56" spans="1:5">
      <c r="A56" s="44" t="s">
        <v>650</v>
      </c>
      <c r="B56" s="45">
        <v>282126.00127300003</v>
      </c>
      <c r="C56" s="42" t="s">
        <v>847</v>
      </c>
      <c r="D56" s="42">
        <v>2</v>
      </c>
      <c r="E56">
        <v>48</v>
      </c>
    </row>
    <row r="57" spans="1:5">
      <c r="A57" s="44" t="s">
        <v>646</v>
      </c>
      <c r="B57" s="45">
        <v>226803.41069699998</v>
      </c>
      <c r="C57" s="42" t="s">
        <v>847</v>
      </c>
      <c r="D57" s="42">
        <v>2</v>
      </c>
      <c r="E57">
        <v>49</v>
      </c>
    </row>
    <row r="58" spans="1:5">
      <c r="A58" s="44" t="s">
        <v>674</v>
      </c>
      <c r="B58" s="45">
        <v>193187.07</v>
      </c>
      <c r="C58" s="42" t="s">
        <v>847</v>
      </c>
      <c r="D58" s="42">
        <v>2</v>
      </c>
      <c r="E58">
        <v>50</v>
      </c>
    </row>
    <row r="59" spans="1:5">
      <c r="A59" s="44" t="s">
        <v>652</v>
      </c>
      <c r="B59" s="45">
        <v>191119.7378</v>
      </c>
      <c r="C59" s="42" t="s">
        <v>847</v>
      </c>
      <c r="D59" s="42">
        <v>3</v>
      </c>
      <c r="E59">
        <v>51</v>
      </c>
    </row>
    <row r="60" spans="1:5">
      <c r="A60" s="44" t="s">
        <v>648</v>
      </c>
      <c r="B60" s="45">
        <v>179390.3702</v>
      </c>
      <c r="C60" s="42" t="s">
        <v>847</v>
      </c>
      <c r="D60" s="42">
        <v>3</v>
      </c>
      <c r="E60">
        <v>52</v>
      </c>
    </row>
    <row r="61" spans="1:5">
      <c r="A61" s="44" t="s">
        <v>684</v>
      </c>
      <c r="B61" s="45">
        <v>156919.20110000001</v>
      </c>
      <c r="C61" s="42" t="s">
        <v>847</v>
      </c>
      <c r="D61" s="42">
        <v>3</v>
      </c>
      <c r="E61">
        <v>53</v>
      </c>
    </row>
    <row r="62" spans="1:5">
      <c r="A62" s="44" t="s">
        <v>658</v>
      </c>
      <c r="B62" s="45">
        <v>154035.19789200003</v>
      </c>
      <c r="C62" s="42" t="s">
        <v>847</v>
      </c>
      <c r="D62" s="42">
        <v>3</v>
      </c>
      <c r="E62">
        <v>54</v>
      </c>
    </row>
    <row r="63" spans="1:5">
      <c r="A63" s="44" t="s">
        <v>643</v>
      </c>
      <c r="B63" s="45">
        <v>111774.127511</v>
      </c>
      <c r="C63" s="42" t="s">
        <v>847</v>
      </c>
      <c r="D63" s="42">
        <v>3</v>
      </c>
      <c r="E63">
        <v>55</v>
      </c>
    </row>
    <row r="64" spans="1:5">
      <c r="A64" s="44" t="s">
        <v>662</v>
      </c>
      <c r="B64" s="45">
        <v>89709.376300000004</v>
      </c>
      <c r="C64" s="42" t="s">
        <v>847</v>
      </c>
      <c r="D64" s="42">
        <v>3</v>
      </c>
      <c r="E64">
        <v>56</v>
      </c>
    </row>
    <row r="65" spans="1:5">
      <c r="A65" s="44" t="s">
        <v>660</v>
      </c>
      <c r="B65" s="45">
        <v>85291.199399999998</v>
      </c>
      <c r="C65" s="42" t="s">
        <v>847</v>
      </c>
      <c r="D65" s="42">
        <v>3</v>
      </c>
      <c r="E65">
        <v>57</v>
      </c>
    </row>
    <row r="66" spans="1:5">
      <c r="A66" s="44" t="s">
        <v>529</v>
      </c>
      <c r="B66" s="45">
        <v>78838.749000000011</v>
      </c>
      <c r="C66" s="42" t="s">
        <v>847</v>
      </c>
      <c r="D66" s="42">
        <v>3</v>
      </c>
      <c r="E66">
        <v>58</v>
      </c>
    </row>
    <row r="67" spans="1:5">
      <c r="A67" s="44" t="s">
        <v>664</v>
      </c>
      <c r="B67" s="45">
        <v>53610.418881000005</v>
      </c>
      <c r="C67" s="42" t="s">
        <v>847</v>
      </c>
      <c r="D67" s="42">
        <v>3</v>
      </c>
      <c r="E67">
        <v>59</v>
      </c>
    </row>
    <row r="68" spans="1:5">
      <c r="A68" s="44" t="s">
        <v>532</v>
      </c>
      <c r="B68" s="45">
        <v>51917.307700000005</v>
      </c>
      <c r="C68" s="42" t="s">
        <v>847</v>
      </c>
      <c r="D68" s="42">
        <v>3</v>
      </c>
      <c r="E68">
        <v>60</v>
      </c>
    </row>
    <row r="69" spans="1:5">
      <c r="A69" s="44" t="s">
        <v>666</v>
      </c>
      <c r="B69" s="45">
        <v>47101.958442000003</v>
      </c>
      <c r="C69" s="42" t="s">
        <v>847</v>
      </c>
      <c r="D69" s="42">
        <v>3</v>
      </c>
      <c r="E69">
        <v>61</v>
      </c>
    </row>
    <row r="70" spans="1:5">
      <c r="A70" s="44" t="s">
        <v>672</v>
      </c>
      <c r="B70" s="45">
        <v>46984.159057000004</v>
      </c>
      <c r="C70" s="42" t="s">
        <v>847</v>
      </c>
      <c r="D70" s="42">
        <v>3</v>
      </c>
      <c r="E70">
        <v>62</v>
      </c>
    </row>
    <row r="71" spans="1:5">
      <c r="A71" s="44" t="s">
        <v>534</v>
      </c>
      <c r="B71" s="45">
        <v>20855.753091999999</v>
      </c>
      <c r="C71" s="42" t="s">
        <v>847</v>
      </c>
      <c r="D71" s="42">
        <v>3</v>
      </c>
      <c r="E71">
        <v>63</v>
      </c>
    </row>
    <row r="72" spans="1:5">
      <c r="A72" s="44" t="s">
        <v>680</v>
      </c>
      <c r="B72" s="45">
        <v>17392.988591000001</v>
      </c>
      <c r="C72" s="42" t="s">
        <v>847</v>
      </c>
      <c r="D72" s="42">
        <v>3</v>
      </c>
      <c r="E72">
        <v>64</v>
      </c>
    </row>
    <row r="73" spans="1:5">
      <c r="A73" s="44" t="s">
        <v>686</v>
      </c>
      <c r="B73" s="45">
        <v>12527.870700000001</v>
      </c>
      <c r="C73" s="42" t="s">
        <v>847</v>
      </c>
      <c r="D73" s="42">
        <v>3</v>
      </c>
      <c r="E73">
        <v>65</v>
      </c>
    </row>
    <row r="74" spans="1:5">
      <c r="A74" s="44" t="s">
        <v>682</v>
      </c>
      <c r="B74" s="45">
        <v>11604.5206</v>
      </c>
      <c r="C74" s="42" t="s">
        <v>847</v>
      </c>
      <c r="D74" s="42">
        <v>3</v>
      </c>
      <c r="E74">
        <v>66</v>
      </c>
    </row>
    <row r="75" spans="1:5">
      <c r="A75" s="44" t="s">
        <v>676</v>
      </c>
      <c r="B75" s="45">
        <v>10810.946409</v>
      </c>
      <c r="C75" s="42" t="s">
        <v>847</v>
      </c>
      <c r="D75" s="42">
        <v>3</v>
      </c>
      <c r="E75">
        <v>67</v>
      </c>
    </row>
    <row r="76" spans="1:5">
      <c r="A76" s="44" t="s">
        <v>687</v>
      </c>
      <c r="B76" s="45">
        <v>6361.4090000000006</v>
      </c>
      <c r="C76" s="42" t="s">
        <v>847</v>
      </c>
      <c r="D76" s="42">
        <v>3</v>
      </c>
      <c r="E76">
        <v>68</v>
      </c>
    </row>
    <row r="77" spans="1:5">
      <c r="A77" s="44" t="s">
        <v>695</v>
      </c>
      <c r="B77" s="45">
        <v>25.565372</v>
      </c>
      <c r="C77" s="42" t="s">
        <v>847</v>
      </c>
      <c r="D77" s="42">
        <v>3</v>
      </c>
      <c r="E77">
        <v>69</v>
      </c>
    </row>
    <row r="78" spans="1:5">
      <c r="A78" s="44" t="s">
        <v>627</v>
      </c>
      <c r="B78" s="45">
        <v>24.803687</v>
      </c>
      <c r="C78" s="42" t="s">
        <v>847</v>
      </c>
      <c r="D78" s="42">
        <v>3</v>
      </c>
      <c r="E78">
        <v>70</v>
      </c>
    </row>
    <row r="79" spans="1:5">
      <c r="A79" s="44" t="s">
        <v>839</v>
      </c>
      <c r="B79" s="45">
        <v>3.4443400000000004</v>
      </c>
      <c r="C79" s="42" t="s">
        <v>847</v>
      </c>
      <c r="D79" s="42">
        <v>3</v>
      </c>
      <c r="E79">
        <v>71</v>
      </c>
    </row>
    <row r="80" spans="1:5">
      <c r="A80" s="44" t="s">
        <v>697</v>
      </c>
      <c r="B80" s="45"/>
      <c r="C80" s="42" t="s">
        <v>847</v>
      </c>
      <c r="D80" s="42">
        <v>3</v>
      </c>
      <c r="E80">
        <v>72</v>
      </c>
    </row>
    <row r="81" spans="1:5">
      <c r="A81" s="44" t="s">
        <v>699</v>
      </c>
      <c r="B81" s="45"/>
      <c r="C81" s="42" t="s">
        <v>847</v>
      </c>
      <c r="D81" s="42">
        <v>3</v>
      </c>
      <c r="E81">
        <v>73</v>
      </c>
    </row>
    <row r="82" spans="1:5">
      <c r="A82" s="44" t="s">
        <v>838</v>
      </c>
      <c r="B82" s="45"/>
      <c r="C82" s="42" t="s">
        <v>847</v>
      </c>
      <c r="D82" s="42">
        <v>3</v>
      </c>
      <c r="E82">
        <v>74</v>
      </c>
    </row>
    <row r="83" spans="1:5">
      <c r="A83" s="44" t="s">
        <v>300</v>
      </c>
      <c r="B83" s="45">
        <v>31116042.700000003</v>
      </c>
      <c r="C83" s="42" t="s">
        <v>845</v>
      </c>
      <c r="D83" s="42">
        <v>1</v>
      </c>
      <c r="E83">
        <v>1</v>
      </c>
    </row>
    <row r="84" spans="1:5">
      <c r="A84" s="44" t="s">
        <v>303</v>
      </c>
      <c r="B84" s="45">
        <v>17799691.874200001</v>
      </c>
      <c r="C84" s="42" t="s">
        <v>845</v>
      </c>
      <c r="D84" s="42">
        <v>1</v>
      </c>
      <c r="E84">
        <v>2</v>
      </c>
    </row>
    <row r="85" spans="1:5">
      <c r="A85" s="44" t="s">
        <v>318</v>
      </c>
      <c r="B85" s="45">
        <v>11243975.1021</v>
      </c>
      <c r="C85" s="42" t="s">
        <v>845</v>
      </c>
      <c r="D85" s="42">
        <v>1</v>
      </c>
      <c r="E85">
        <v>3</v>
      </c>
    </row>
    <row r="86" spans="1:5">
      <c r="A86" s="44" t="s">
        <v>306</v>
      </c>
      <c r="B86" s="45">
        <v>9649821.2000000011</v>
      </c>
      <c r="C86" s="42" t="s">
        <v>845</v>
      </c>
      <c r="D86" s="42">
        <v>1</v>
      </c>
      <c r="E86">
        <v>4</v>
      </c>
    </row>
    <row r="87" spans="1:5">
      <c r="A87" s="44" t="s">
        <v>310</v>
      </c>
      <c r="B87" s="45">
        <v>5978338.7000000002</v>
      </c>
      <c r="C87" s="42" t="s">
        <v>845</v>
      </c>
      <c r="D87" s="42">
        <v>1</v>
      </c>
      <c r="E87">
        <v>5</v>
      </c>
    </row>
    <row r="88" spans="1:5">
      <c r="A88" s="44" t="s">
        <v>314</v>
      </c>
      <c r="B88" s="45">
        <v>3869314.2</v>
      </c>
      <c r="C88" s="42" t="s">
        <v>845</v>
      </c>
      <c r="D88" s="42">
        <v>1</v>
      </c>
      <c r="E88">
        <v>6</v>
      </c>
    </row>
    <row r="89" spans="1:5">
      <c r="A89" s="44" t="s">
        <v>322</v>
      </c>
      <c r="B89" s="45">
        <v>3207109.0646000002</v>
      </c>
      <c r="C89" s="42" t="s">
        <v>845</v>
      </c>
      <c r="D89" s="42">
        <v>1</v>
      </c>
      <c r="E89">
        <v>7</v>
      </c>
    </row>
    <row r="90" spans="1:5">
      <c r="A90" s="44" t="s">
        <v>325</v>
      </c>
      <c r="B90" s="45">
        <v>2849873.0087000001</v>
      </c>
      <c r="C90" s="42" t="s">
        <v>845</v>
      </c>
      <c r="D90" s="42">
        <v>1</v>
      </c>
      <c r="E90">
        <v>8</v>
      </c>
    </row>
    <row r="91" spans="1:5">
      <c r="A91" s="44" t="s">
        <v>328</v>
      </c>
      <c r="B91" s="45">
        <v>1820766.6572</v>
      </c>
      <c r="C91" s="42" t="s">
        <v>845</v>
      </c>
      <c r="D91" s="42">
        <v>1</v>
      </c>
      <c r="E91">
        <v>9</v>
      </c>
    </row>
    <row r="92" spans="1:5">
      <c r="A92" s="44" t="s">
        <v>332</v>
      </c>
      <c r="B92" s="45">
        <v>1389819.960375</v>
      </c>
      <c r="C92" s="42" t="s">
        <v>845</v>
      </c>
      <c r="D92" s="42">
        <v>1</v>
      </c>
      <c r="E92">
        <v>10</v>
      </c>
    </row>
    <row r="93" spans="1:5">
      <c r="A93" s="44" t="s">
        <v>336</v>
      </c>
      <c r="B93" s="45">
        <v>1027476.624373</v>
      </c>
      <c r="C93" s="42" t="s">
        <v>845</v>
      </c>
      <c r="D93" s="42">
        <v>1</v>
      </c>
      <c r="E93">
        <v>11</v>
      </c>
    </row>
    <row r="94" spans="1:5">
      <c r="A94" s="44" t="s">
        <v>339</v>
      </c>
      <c r="B94" s="45">
        <v>910182.86730400019</v>
      </c>
      <c r="C94" s="42" t="s">
        <v>845</v>
      </c>
      <c r="D94" s="42">
        <v>1</v>
      </c>
      <c r="E94">
        <v>12</v>
      </c>
    </row>
    <row r="95" spans="1:5">
      <c r="A95" s="44" t="s">
        <v>354</v>
      </c>
      <c r="B95" s="45">
        <v>875703.9</v>
      </c>
      <c r="C95" s="42" t="s">
        <v>846</v>
      </c>
      <c r="D95" s="42">
        <v>1</v>
      </c>
      <c r="E95">
        <v>13</v>
      </c>
    </row>
    <row r="96" spans="1:5">
      <c r="A96" s="44" t="s">
        <v>343</v>
      </c>
      <c r="B96" s="45">
        <v>850830.88035400002</v>
      </c>
      <c r="C96" s="42" t="s">
        <v>845</v>
      </c>
      <c r="D96" s="42">
        <v>1</v>
      </c>
      <c r="E96">
        <v>14</v>
      </c>
    </row>
    <row r="97" spans="1:5">
      <c r="A97" s="44" t="s">
        <v>346</v>
      </c>
      <c r="B97" s="45">
        <v>811443.09193700005</v>
      </c>
      <c r="C97" s="42" t="s">
        <v>845</v>
      </c>
      <c r="D97" s="42">
        <v>1</v>
      </c>
      <c r="E97">
        <v>15</v>
      </c>
    </row>
    <row r="98" spans="1:5">
      <c r="A98" s="44" t="s">
        <v>350</v>
      </c>
      <c r="B98" s="45">
        <v>722576.80739600002</v>
      </c>
      <c r="C98" s="42" t="s">
        <v>845</v>
      </c>
      <c r="D98" s="42">
        <v>1</v>
      </c>
      <c r="E98">
        <v>16</v>
      </c>
    </row>
    <row r="99" spans="1:5">
      <c r="A99" s="44" t="s">
        <v>358</v>
      </c>
      <c r="B99" s="45">
        <v>500785.82930000004</v>
      </c>
      <c r="C99" s="42" t="s">
        <v>845</v>
      </c>
      <c r="D99" s="42">
        <v>1</v>
      </c>
      <c r="E99">
        <v>17</v>
      </c>
    </row>
    <row r="100" spans="1:5">
      <c r="A100" s="44" t="s">
        <v>536</v>
      </c>
      <c r="B100" s="45">
        <v>460858.78101800004</v>
      </c>
      <c r="C100" s="42" t="s">
        <v>848</v>
      </c>
      <c r="D100" s="42">
        <v>1</v>
      </c>
      <c r="E100">
        <v>18</v>
      </c>
    </row>
    <row r="101" spans="1:5">
      <c r="A101" s="44" t="s">
        <v>538</v>
      </c>
      <c r="B101" s="45">
        <v>408451.98269899999</v>
      </c>
      <c r="C101" s="42" t="s">
        <v>848</v>
      </c>
      <c r="D101" s="42">
        <v>1</v>
      </c>
      <c r="E101">
        <v>19</v>
      </c>
    </row>
    <row r="102" spans="1:5">
      <c r="A102" s="44" t="s">
        <v>361</v>
      </c>
      <c r="B102" s="45">
        <v>402019.4975</v>
      </c>
      <c r="C102" s="42" t="s">
        <v>845</v>
      </c>
      <c r="D102" s="42">
        <v>1</v>
      </c>
      <c r="E102">
        <v>20</v>
      </c>
    </row>
    <row r="103" spans="1:5">
      <c r="A103" s="44" t="s">
        <v>368</v>
      </c>
      <c r="B103" s="45">
        <v>375109.51</v>
      </c>
      <c r="C103" s="42" t="s">
        <v>845</v>
      </c>
      <c r="D103" s="42">
        <v>1</v>
      </c>
      <c r="E103">
        <v>21</v>
      </c>
    </row>
    <row r="104" spans="1:5">
      <c r="A104" s="44" t="s">
        <v>365</v>
      </c>
      <c r="B104" s="45">
        <v>350233.62070500001</v>
      </c>
      <c r="C104" s="42" t="s">
        <v>845</v>
      </c>
      <c r="D104" s="42">
        <v>1</v>
      </c>
      <c r="E104">
        <v>22</v>
      </c>
    </row>
    <row r="105" spans="1:5">
      <c r="A105" s="44" t="s">
        <v>390</v>
      </c>
      <c r="B105" s="45">
        <v>340804.84160000004</v>
      </c>
      <c r="C105" s="42" t="s">
        <v>845</v>
      </c>
      <c r="D105" s="42">
        <v>1</v>
      </c>
      <c r="E105">
        <v>23</v>
      </c>
    </row>
    <row r="106" spans="1:5">
      <c r="A106" s="44" t="s">
        <v>371</v>
      </c>
      <c r="B106" s="45">
        <v>326168.38695200003</v>
      </c>
      <c r="C106" s="42" t="s">
        <v>845</v>
      </c>
      <c r="D106" s="42">
        <v>1</v>
      </c>
      <c r="E106">
        <v>24</v>
      </c>
    </row>
    <row r="107" spans="1:5">
      <c r="A107" s="44" t="s">
        <v>379</v>
      </c>
      <c r="B107" s="45">
        <v>319188.08963600005</v>
      </c>
      <c r="C107" s="42" t="s">
        <v>845</v>
      </c>
      <c r="D107" s="42">
        <v>1</v>
      </c>
      <c r="E107">
        <v>25</v>
      </c>
    </row>
    <row r="108" spans="1:5">
      <c r="A108" s="44" t="s">
        <v>375</v>
      </c>
      <c r="B108" s="45">
        <v>313551.82739300001</v>
      </c>
      <c r="C108" s="42" t="s">
        <v>846</v>
      </c>
      <c r="D108" s="42">
        <v>2</v>
      </c>
      <c r="E108">
        <v>26</v>
      </c>
    </row>
    <row r="109" spans="1:5">
      <c r="A109" s="44" t="s">
        <v>541</v>
      </c>
      <c r="B109" s="45">
        <v>313352.55087899999</v>
      </c>
      <c r="C109" s="42" t="s">
        <v>848</v>
      </c>
      <c r="D109" s="42">
        <v>2</v>
      </c>
      <c r="E109">
        <v>27</v>
      </c>
    </row>
    <row r="110" spans="1:5">
      <c r="A110" s="44" t="s">
        <v>386</v>
      </c>
      <c r="B110" s="45">
        <v>296399.07870000001</v>
      </c>
      <c r="C110" s="42" t="s">
        <v>845</v>
      </c>
      <c r="D110" s="42">
        <v>2</v>
      </c>
      <c r="E110">
        <v>28</v>
      </c>
    </row>
    <row r="111" spans="1:5">
      <c r="A111" s="44" t="s">
        <v>383</v>
      </c>
      <c r="B111" s="45">
        <v>287917.58356900001</v>
      </c>
      <c r="C111" s="42" t="s">
        <v>845</v>
      </c>
      <c r="D111" s="42">
        <v>2</v>
      </c>
      <c r="E111">
        <v>29</v>
      </c>
    </row>
    <row r="112" spans="1:5">
      <c r="A112" s="44" t="s">
        <v>445</v>
      </c>
      <c r="B112" s="45">
        <v>212058.50930000001</v>
      </c>
      <c r="C112" s="42" t="s">
        <v>846</v>
      </c>
      <c r="D112" s="42">
        <v>2</v>
      </c>
      <c r="E112">
        <v>30</v>
      </c>
    </row>
    <row r="113" spans="1:5">
      <c r="A113" s="44" t="s">
        <v>397</v>
      </c>
      <c r="B113" s="45">
        <v>187578.73620000001</v>
      </c>
      <c r="C113" s="42" t="s">
        <v>845</v>
      </c>
      <c r="D113" s="42">
        <v>2</v>
      </c>
      <c r="E113">
        <v>31</v>
      </c>
    </row>
    <row r="114" spans="1:5">
      <c r="A114" s="44" t="s">
        <v>413</v>
      </c>
      <c r="B114" s="45">
        <v>183790.71220000001</v>
      </c>
      <c r="C114" s="42" t="s">
        <v>845</v>
      </c>
      <c r="D114" s="42">
        <v>2</v>
      </c>
      <c r="E114">
        <v>32</v>
      </c>
    </row>
    <row r="115" spans="1:5">
      <c r="A115" s="44" t="s">
        <v>394</v>
      </c>
      <c r="B115" s="45">
        <v>161654.9688</v>
      </c>
      <c r="C115" s="42" t="s">
        <v>845</v>
      </c>
      <c r="D115" s="42">
        <v>2</v>
      </c>
      <c r="E115">
        <v>33</v>
      </c>
    </row>
    <row r="116" spans="1:5">
      <c r="A116" s="44" t="s">
        <v>405</v>
      </c>
      <c r="B116" s="45">
        <v>149685.11684500001</v>
      </c>
      <c r="C116" s="42" t="s">
        <v>845</v>
      </c>
      <c r="D116" s="42">
        <v>2</v>
      </c>
      <c r="E116">
        <v>34</v>
      </c>
    </row>
    <row r="117" spans="1:5">
      <c r="A117" s="44" t="s">
        <v>409</v>
      </c>
      <c r="B117" s="45">
        <v>138217.51615899999</v>
      </c>
      <c r="C117" s="42" t="s">
        <v>845</v>
      </c>
      <c r="D117" s="42">
        <v>2</v>
      </c>
      <c r="E117">
        <v>35</v>
      </c>
    </row>
    <row r="118" spans="1:5">
      <c r="A118" s="44" t="s">
        <v>420</v>
      </c>
      <c r="B118" s="45">
        <v>127124.18983599999</v>
      </c>
      <c r="C118" s="42" t="s">
        <v>845</v>
      </c>
      <c r="D118" s="42">
        <v>2</v>
      </c>
      <c r="E118">
        <v>36</v>
      </c>
    </row>
    <row r="119" spans="1:5">
      <c r="A119" s="44" t="s">
        <v>430</v>
      </c>
      <c r="B119" s="45">
        <v>123117.27720000001</v>
      </c>
      <c r="C119" s="42" t="s">
        <v>846</v>
      </c>
      <c r="D119" s="42">
        <v>2</v>
      </c>
      <c r="E119">
        <v>37</v>
      </c>
    </row>
    <row r="120" spans="1:5">
      <c r="A120" s="44" t="s">
        <v>401</v>
      </c>
      <c r="B120" s="45">
        <v>119642.5</v>
      </c>
      <c r="C120" s="42" t="s">
        <v>846</v>
      </c>
      <c r="D120" s="42">
        <v>2</v>
      </c>
      <c r="E120">
        <v>38</v>
      </c>
    </row>
    <row r="121" spans="1:5">
      <c r="A121" s="44" t="s">
        <v>472</v>
      </c>
      <c r="B121" s="45">
        <v>119331.1759</v>
      </c>
      <c r="C121" s="42" t="s">
        <v>845</v>
      </c>
      <c r="D121" s="42">
        <v>2</v>
      </c>
      <c r="E121">
        <v>39</v>
      </c>
    </row>
    <row r="122" spans="1:5">
      <c r="A122" s="44" t="s">
        <v>434</v>
      </c>
      <c r="B122" s="45">
        <v>105514.932979</v>
      </c>
      <c r="C122" s="42" t="s">
        <v>845</v>
      </c>
      <c r="D122" s="42">
        <v>2</v>
      </c>
      <c r="E122">
        <v>40</v>
      </c>
    </row>
    <row r="123" spans="1:5">
      <c r="A123" s="44" t="s">
        <v>544</v>
      </c>
      <c r="B123" s="45">
        <v>104387.81860800002</v>
      </c>
      <c r="C123" s="42" t="s">
        <v>848</v>
      </c>
      <c r="D123" s="42">
        <v>2</v>
      </c>
      <c r="E123">
        <v>41</v>
      </c>
    </row>
    <row r="124" spans="1:5">
      <c r="A124" s="44" t="s">
        <v>416</v>
      </c>
      <c r="B124" s="45">
        <v>97388.201400000005</v>
      </c>
      <c r="C124" s="42" t="s">
        <v>845</v>
      </c>
      <c r="D124" s="42">
        <v>2</v>
      </c>
      <c r="E124">
        <v>42</v>
      </c>
    </row>
    <row r="125" spans="1:5">
      <c r="A125" s="44" t="s">
        <v>455</v>
      </c>
      <c r="B125" s="45">
        <v>97351.060637000002</v>
      </c>
      <c r="C125" s="42" t="s">
        <v>845</v>
      </c>
      <c r="D125" s="42">
        <v>2</v>
      </c>
      <c r="E125">
        <v>43</v>
      </c>
    </row>
    <row r="126" spans="1:5">
      <c r="A126" s="44" t="s">
        <v>427</v>
      </c>
      <c r="B126" s="45">
        <v>95189.067729999995</v>
      </c>
      <c r="C126" s="42" t="s">
        <v>845</v>
      </c>
      <c r="D126" s="42">
        <v>2</v>
      </c>
      <c r="E126">
        <v>44</v>
      </c>
    </row>
    <row r="127" spans="1:5">
      <c r="A127" s="44" t="s">
        <v>423</v>
      </c>
      <c r="B127" s="45">
        <v>94997.628800000006</v>
      </c>
      <c r="C127" s="42" t="s">
        <v>846</v>
      </c>
      <c r="D127" s="42">
        <v>2</v>
      </c>
      <c r="E127">
        <v>45</v>
      </c>
    </row>
    <row r="128" spans="1:5">
      <c r="A128" s="44" t="s">
        <v>441</v>
      </c>
      <c r="B128" s="45">
        <v>92065.816800000001</v>
      </c>
      <c r="C128" s="42" t="s">
        <v>845</v>
      </c>
      <c r="D128" s="42">
        <v>2</v>
      </c>
      <c r="E128">
        <v>46</v>
      </c>
    </row>
    <row r="129" spans="1:5">
      <c r="A129" s="44" t="s">
        <v>437</v>
      </c>
      <c r="B129" s="45">
        <v>85259.691112</v>
      </c>
      <c r="C129" s="42" t="s">
        <v>845</v>
      </c>
      <c r="D129" s="42">
        <v>2</v>
      </c>
      <c r="E129">
        <v>47</v>
      </c>
    </row>
    <row r="130" spans="1:5">
      <c r="A130" s="44" t="s">
        <v>451</v>
      </c>
      <c r="B130" s="45">
        <v>83995.628709000011</v>
      </c>
      <c r="C130" s="42" t="s">
        <v>845</v>
      </c>
      <c r="D130" s="42">
        <v>2</v>
      </c>
      <c r="E130">
        <v>48</v>
      </c>
    </row>
    <row r="131" spans="1:5">
      <c r="A131" s="44" t="s">
        <v>505</v>
      </c>
      <c r="B131" s="45">
        <v>68947.651803000001</v>
      </c>
      <c r="C131" s="42" t="s">
        <v>845</v>
      </c>
      <c r="D131" s="42">
        <v>2</v>
      </c>
      <c r="E131">
        <v>49</v>
      </c>
    </row>
    <row r="132" spans="1:5">
      <c r="A132" s="44" t="s">
        <v>515</v>
      </c>
      <c r="B132" s="45">
        <v>67489.854000000007</v>
      </c>
      <c r="C132" s="42" t="s">
        <v>845</v>
      </c>
      <c r="D132" s="42">
        <v>2</v>
      </c>
      <c r="E132">
        <v>50</v>
      </c>
    </row>
    <row r="133" spans="1:5">
      <c r="A133" s="44" t="s">
        <v>462</v>
      </c>
      <c r="B133" s="45">
        <v>65124.390300000006</v>
      </c>
      <c r="C133" s="42" t="s">
        <v>845</v>
      </c>
      <c r="D133" s="42">
        <v>3</v>
      </c>
      <c r="E133">
        <v>51</v>
      </c>
    </row>
    <row r="134" spans="1:5">
      <c r="A134" s="44" t="s">
        <v>459</v>
      </c>
      <c r="B134" s="45">
        <v>65069.519136000003</v>
      </c>
      <c r="C134" s="42" t="s">
        <v>845</v>
      </c>
      <c r="D134" s="42">
        <v>3</v>
      </c>
      <c r="E134">
        <v>52</v>
      </c>
    </row>
    <row r="135" spans="1:5">
      <c r="A135" s="44" t="s">
        <v>448</v>
      </c>
      <c r="B135" s="45">
        <v>62571.57</v>
      </c>
      <c r="C135" s="42" t="s">
        <v>845</v>
      </c>
      <c r="D135" s="42">
        <v>3</v>
      </c>
      <c r="E135">
        <v>53</v>
      </c>
    </row>
    <row r="136" spans="1:5">
      <c r="A136" s="44" t="s">
        <v>498</v>
      </c>
      <c r="B136" s="45">
        <v>62190.021725999999</v>
      </c>
      <c r="C136" s="42" t="s">
        <v>845</v>
      </c>
      <c r="D136" s="42">
        <v>3</v>
      </c>
      <c r="E136">
        <v>54</v>
      </c>
    </row>
    <row r="137" spans="1:5">
      <c r="A137" s="44" t="s">
        <v>547</v>
      </c>
      <c r="B137" s="45">
        <v>55647.064615000003</v>
      </c>
      <c r="C137" s="42" t="s">
        <v>848</v>
      </c>
      <c r="D137" s="42">
        <v>3</v>
      </c>
      <c r="E137">
        <v>55</v>
      </c>
    </row>
    <row r="138" spans="1:5">
      <c r="A138" s="44" t="s">
        <v>465</v>
      </c>
      <c r="B138" s="45">
        <v>51246.835170999999</v>
      </c>
      <c r="C138" s="42" t="s">
        <v>845</v>
      </c>
      <c r="D138" s="42">
        <v>3</v>
      </c>
      <c r="E138">
        <v>56</v>
      </c>
    </row>
    <row r="139" spans="1:5">
      <c r="A139" s="44" t="s">
        <v>469</v>
      </c>
      <c r="B139" s="45">
        <v>50706.57</v>
      </c>
      <c r="C139" s="42" t="s">
        <v>845</v>
      </c>
      <c r="D139" s="42">
        <v>3</v>
      </c>
      <c r="E139">
        <v>57</v>
      </c>
    </row>
    <row r="140" spans="1:5">
      <c r="A140" s="44" t="s">
        <v>484</v>
      </c>
      <c r="B140" s="45">
        <v>46742.745999999999</v>
      </c>
      <c r="C140" s="42" t="s">
        <v>845</v>
      </c>
      <c r="D140" s="42">
        <v>3</v>
      </c>
      <c r="E140">
        <v>58</v>
      </c>
    </row>
    <row r="141" spans="1:5">
      <c r="A141" s="44" t="s">
        <v>520</v>
      </c>
      <c r="B141" s="45">
        <v>41805.467108999997</v>
      </c>
      <c r="C141" s="42" t="s">
        <v>846</v>
      </c>
      <c r="D141" s="42">
        <v>3</v>
      </c>
      <c r="E141">
        <v>59</v>
      </c>
    </row>
    <row r="142" spans="1:5">
      <c r="A142" s="44" t="s">
        <v>478</v>
      </c>
      <c r="B142" s="45">
        <v>22636.155282</v>
      </c>
      <c r="C142" s="42" t="s">
        <v>845</v>
      </c>
      <c r="D142" s="42">
        <v>3</v>
      </c>
      <c r="E142">
        <v>60</v>
      </c>
    </row>
    <row r="143" spans="1:5">
      <c r="A143" s="44" t="s">
        <v>831</v>
      </c>
      <c r="B143" s="45">
        <v>22382.758605000003</v>
      </c>
      <c r="C143" s="42" t="s">
        <v>845</v>
      </c>
      <c r="D143" s="42">
        <v>3</v>
      </c>
      <c r="E143">
        <v>61</v>
      </c>
    </row>
    <row r="144" spans="1:5">
      <c r="A144" s="44" t="s">
        <v>488</v>
      </c>
      <c r="B144" s="45">
        <v>21187.600128999999</v>
      </c>
      <c r="C144" s="42" t="s">
        <v>846</v>
      </c>
      <c r="D144" s="42">
        <v>3</v>
      </c>
      <c r="E144">
        <v>62</v>
      </c>
    </row>
    <row r="145" spans="1:5">
      <c r="A145" s="44" t="s">
        <v>509</v>
      </c>
      <c r="B145" s="45">
        <v>13036.840149</v>
      </c>
      <c r="C145" s="42" t="s">
        <v>845</v>
      </c>
      <c r="D145" s="42">
        <v>3</v>
      </c>
      <c r="E145">
        <v>63</v>
      </c>
    </row>
    <row r="146" spans="1:5">
      <c r="A146" s="44" t="s">
        <v>491</v>
      </c>
      <c r="B146" s="45">
        <v>12863.448700000001</v>
      </c>
      <c r="C146" s="42" t="s">
        <v>845</v>
      </c>
      <c r="D146" s="42">
        <v>3</v>
      </c>
      <c r="E146">
        <v>64</v>
      </c>
    </row>
    <row r="147" spans="1:5">
      <c r="A147" s="44" t="s">
        <v>833</v>
      </c>
      <c r="B147" s="45">
        <v>7532.4878159999998</v>
      </c>
      <c r="C147" s="42" t="s">
        <v>845</v>
      </c>
      <c r="D147" s="42">
        <v>3</v>
      </c>
      <c r="E147">
        <v>65</v>
      </c>
    </row>
    <row r="148" spans="1:5">
      <c r="A148" s="44" t="s">
        <v>494</v>
      </c>
      <c r="B148" s="45">
        <v>5938.9882000000007</v>
      </c>
      <c r="C148" s="42" t="s">
        <v>845</v>
      </c>
      <c r="D148" s="42">
        <v>3</v>
      </c>
      <c r="E148">
        <v>66</v>
      </c>
    </row>
    <row r="149" spans="1:5">
      <c r="A149" s="44" t="s">
        <v>512</v>
      </c>
      <c r="B149" s="45">
        <v>5805.5027</v>
      </c>
      <c r="C149" s="42" t="s">
        <v>845</v>
      </c>
      <c r="D149" s="42">
        <v>3</v>
      </c>
      <c r="E149">
        <v>67</v>
      </c>
    </row>
    <row r="150" spans="1:5">
      <c r="A150" s="44" t="s">
        <v>835</v>
      </c>
      <c r="B150" s="45">
        <v>5633.6318000000001</v>
      </c>
      <c r="C150" s="42" t="s">
        <v>845</v>
      </c>
      <c r="D150" s="42">
        <v>3</v>
      </c>
      <c r="E150">
        <v>68</v>
      </c>
    </row>
    <row r="151" spans="1:5">
      <c r="A151" s="44" t="s">
        <v>832</v>
      </c>
      <c r="B151" s="45">
        <v>5526.8635270000004</v>
      </c>
      <c r="C151" s="42" t="s">
        <v>845</v>
      </c>
      <c r="D151" s="42">
        <v>3</v>
      </c>
      <c r="E151">
        <v>69</v>
      </c>
    </row>
    <row r="152" spans="1:5">
      <c r="A152" s="44" t="s">
        <v>501</v>
      </c>
      <c r="B152" s="45">
        <v>4042.6266000000001</v>
      </c>
      <c r="C152" s="42" t="s">
        <v>846</v>
      </c>
      <c r="D152" s="42">
        <v>3</v>
      </c>
      <c r="E152">
        <v>70</v>
      </c>
    </row>
    <row r="153" spans="1:5">
      <c r="A153" s="44" t="s">
        <v>834</v>
      </c>
      <c r="B153" s="45">
        <v>3267.2532000000001</v>
      </c>
      <c r="C153" s="42" t="s">
        <v>846</v>
      </c>
      <c r="D153" s="42">
        <v>3</v>
      </c>
      <c r="E153">
        <v>71</v>
      </c>
    </row>
    <row r="154" spans="1:5">
      <c r="A154" s="44" t="s">
        <v>517</v>
      </c>
      <c r="B154" s="45">
        <v>3230.1037620000002</v>
      </c>
      <c r="C154" s="42" t="s">
        <v>845</v>
      </c>
      <c r="D154" s="42">
        <v>3</v>
      </c>
      <c r="E154">
        <v>72</v>
      </c>
    </row>
    <row r="155" spans="1:5">
      <c r="A155" s="44" t="s">
        <v>836</v>
      </c>
      <c r="B155" s="45">
        <v>2655.386164</v>
      </c>
      <c r="C155" s="42" t="s">
        <v>845</v>
      </c>
      <c r="D155" s="42">
        <v>3</v>
      </c>
      <c r="E155">
        <v>73</v>
      </c>
    </row>
    <row r="156" spans="1:5">
      <c r="A156" s="44" t="s">
        <v>837</v>
      </c>
      <c r="B156" s="45">
        <v>27.339600000000001</v>
      </c>
      <c r="C156" s="42" t="s">
        <v>845</v>
      </c>
      <c r="D156" s="42">
        <v>3</v>
      </c>
      <c r="E156">
        <v>74</v>
      </c>
    </row>
  </sheetData>
  <phoneticPr fontId="1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34"/>
  <sheetViews>
    <sheetView workbookViewId="0">
      <pane xSplit="4" ySplit="1" topLeftCell="E2" activePane="bottomRight" state="frozen"/>
      <selection pane="topRight"/>
      <selection pane="bottomLeft"/>
      <selection pane="bottomRight" activeCell="J24" sqref="J24"/>
    </sheetView>
  </sheetViews>
  <sheetFormatPr defaultColWidth="9" defaultRowHeight="14"/>
  <cols>
    <col min="3" max="3" width="26.83203125" customWidth="1"/>
    <col min="5" max="6" width="9" customWidth="1"/>
    <col min="7" max="7" width="12.58203125" customWidth="1"/>
    <col min="8" max="8" width="13.58203125" customWidth="1"/>
    <col min="9" max="9" width="14.58203125" customWidth="1"/>
  </cols>
  <sheetData>
    <row r="1" spans="1:10" ht="28">
      <c r="A1" s="7" t="s">
        <v>99</v>
      </c>
      <c r="B1" s="7" t="s">
        <v>716</v>
      </c>
      <c r="C1" s="7" t="s">
        <v>717</v>
      </c>
      <c r="D1" s="7" t="s">
        <v>107</v>
      </c>
      <c r="E1" s="8" t="s">
        <v>718</v>
      </c>
      <c r="F1" s="8" t="s">
        <v>719</v>
      </c>
      <c r="G1" s="9" t="s">
        <v>720</v>
      </c>
      <c r="H1" s="9" t="s">
        <v>62</v>
      </c>
      <c r="I1" s="9" t="s">
        <v>721</v>
      </c>
      <c r="J1" s="17" t="s">
        <v>13</v>
      </c>
    </row>
    <row r="2" spans="1:10" s="6" customFormat="1" ht="12.75" customHeight="1">
      <c r="A2" s="10" t="s">
        <v>722</v>
      </c>
      <c r="B2" s="10" t="s">
        <v>723</v>
      </c>
      <c r="C2" s="10" t="s">
        <v>724</v>
      </c>
      <c r="D2" s="10" t="s">
        <v>725</v>
      </c>
      <c r="E2" s="10" t="s">
        <v>726</v>
      </c>
      <c r="F2" s="10" t="s">
        <v>726</v>
      </c>
      <c r="G2" s="11">
        <f>[1]!b_stm07_bs(A2,74,"2015/12/31",1,100000000)</f>
        <v>54713.228210000001</v>
      </c>
      <c r="H2" s="11">
        <f>[1]!b_stm07_bs(A2,141,"2015/12/31",1,100000000)</f>
        <v>4371.7012999999997</v>
      </c>
      <c r="I2" s="11">
        <f>[1]!b_stm07_is(A2,83,"2015/12/31",1,100000000)</f>
        <v>2532.8034899999998</v>
      </c>
      <c r="J2" s="18"/>
    </row>
    <row r="3" spans="1:10" s="6" customFormat="1">
      <c r="A3" s="12" t="s">
        <v>158</v>
      </c>
      <c r="B3" s="12" t="s">
        <v>727</v>
      </c>
      <c r="C3" s="12" t="s">
        <v>159</v>
      </c>
      <c r="D3" s="13" t="s">
        <v>725</v>
      </c>
      <c r="E3" s="12" t="s">
        <v>728</v>
      </c>
      <c r="F3" s="12" t="s">
        <v>728</v>
      </c>
      <c r="G3" s="11">
        <f>[1]!b_stm07_bs(A3,74,"2015/12/31",1,100000000)</f>
        <v>75155.581999999995</v>
      </c>
      <c r="H3" s="11">
        <f>[1]!b_stm07_bs(A3,141,"2015/12/31",1,100000000)</f>
        <v>3272.8978999999999</v>
      </c>
      <c r="I3" s="11">
        <f>[1]!b_stm07_is(A3,83,"2015/12/31",1,100000000)</f>
        <v>3295.6444000000001</v>
      </c>
    </row>
    <row r="4" spans="1:10" s="6" customFormat="1">
      <c r="A4" s="13" t="s">
        <v>142</v>
      </c>
      <c r="B4" s="13" t="s">
        <v>729</v>
      </c>
      <c r="C4" s="13" t="s">
        <v>143</v>
      </c>
      <c r="D4" s="13" t="s">
        <v>725</v>
      </c>
      <c r="E4" s="10" t="s">
        <v>728</v>
      </c>
      <c r="F4" s="10" t="s">
        <v>728</v>
      </c>
      <c r="G4" s="11">
        <f>[1]!b_stm07_bs(A4,74,"2015/12/31",1,100000000)</f>
        <v>34969.160000000003</v>
      </c>
      <c r="H4" s="11">
        <f>[1]!b_stm07_bs(A4,141,"2015/12/31",1,100000000)</f>
        <v>3191</v>
      </c>
      <c r="I4" s="11">
        <f>[1]!b_stm07_is(A4,83,"2015/12/31",1,100000000)</f>
        <v>1236.03</v>
      </c>
    </row>
    <row r="5" spans="1:10" s="6" customFormat="1">
      <c r="A5" s="10" t="s">
        <v>730</v>
      </c>
      <c r="B5" s="10" t="s">
        <v>731</v>
      </c>
      <c r="C5" s="10" t="s">
        <v>732</v>
      </c>
      <c r="D5" s="10" t="s">
        <v>725</v>
      </c>
      <c r="E5" s="10" t="s">
        <v>726</v>
      </c>
      <c r="F5" s="10" t="s">
        <v>726</v>
      </c>
      <c r="G5" s="11">
        <f>[1]!b_stm07_bs(A5,74,"2015/12/31",1,100000000)</f>
        <v>8665.4641800000009</v>
      </c>
      <c r="H5" s="11">
        <f>[1]!b_stm07_bs(A5,141,"2015/12/31",1,100000000)</f>
        <v>1188.00602</v>
      </c>
      <c r="I5" s="11">
        <f>[1]!b_stm07_is(A5,83,"2015/12/31",1,100000000)</f>
        <v>484.81515999999999</v>
      </c>
    </row>
    <row r="6" spans="1:10" s="6" customFormat="1">
      <c r="A6" s="10" t="s">
        <v>733</v>
      </c>
      <c r="B6" s="10" t="s">
        <v>734</v>
      </c>
      <c r="C6" s="10" t="s">
        <v>735</v>
      </c>
      <c r="D6" s="10" t="s">
        <v>725</v>
      </c>
      <c r="E6" s="10" t="s">
        <v>726</v>
      </c>
      <c r="F6" s="10" t="s">
        <v>726</v>
      </c>
      <c r="G6" s="11">
        <f>[1]!b_stm07_bs(A6,74,"2015/12/31",1,100000000)</f>
        <v>7139.7467500000002</v>
      </c>
      <c r="H6" s="11">
        <f>[1]!b_stm07_bs(A6,141,"2015/12/31",1,100000000)</f>
        <v>1108.93929</v>
      </c>
      <c r="I6" s="11">
        <f>[1]!b_stm07_is(A6,83,"2015/12/31",1,100000000)</f>
        <v>548.69908999999996</v>
      </c>
    </row>
    <row r="7" spans="1:10" s="6" customFormat="1">
      <c r="A7" s="10" t="s">
        <v>736</v>
      </c>
      <c r="B7" s="10" t="s">
        <v>737</v>
      </c>
      <c r="C7" s="10" t="s">
        <v>176</v>
      </c>
      <c r="D7" s="10" t="s">
        <v>725</v>
      </c>
      <c r="E7" s="10" t="s">
        <v>726</v>
      </c>
      <c r="F7" s="10" t="s">
        <v>726</v>
      </c>
      <c r="G7" s="11">
        <f>[1]!b_stm07_bs(A7,74,"2015/12/31",1,100000000)</f>
        <v>1052.6821050466001</v>
      </c>
      <c r="H7" s="11">
        <f>[1]!b_stm07_bs(A7,141,"2015/12/31",1,100000000)</f>
        <v>668.47759506370005</v>
      </c>
      <c r="I7" s="11">
        <f>[1]!b_stm07_is(A7,83,"2015/12/31",1,100000000)</f>
        <v>260.87619280550001</v>
      </c>
    </row>
    <row r="8" spans="1:10" s="6" customFormat="1">
      <c r="A8" s="13" t="s">
        <v>174</v>
      </c>
      <c r="B8" s="13" t="s">
        <v>738</v>
      </c>
      <c r="C8" s="13" t="s">
        <v>175</v>
      </c>
      <c r="D8" s="13" t="s">
        <v>725</v>
      </c>
      <c r="E8" s="10" t="s">
        <v>728</v>
      </c>
      <c r="F8" s="10" t="s">
        <v>728</v>
      </c>
      <c r="G8" s="11">
        <f>[1]!b_stm07_bs(A8,74,"2015/12/31",1,100000000)</f>
        <v>3335.6946945156001</v>
      </c>
      <c r="H8" s="11">
        <f>[1]!b_stm07_bs(A8,141,"2015/12/31",1,100000000)</f>
        <v>518.65778291430001</v>
      </c>
      <c r="I8" s="11">
        <f>[1]!b_stm07_is(A8,83,"2015/12/31",1,100000000)</f>
        <v>304.62603134290003</v>
      </c>
    </row>
    <row r="9" spans="1:10" s="6" customFormat="1">
      <c r="A9" s="13" t="s">
        <v>184</v>
      </c>
      <c r="B9" s="13" t="s">
        <v>739</v>
      </c>
      <c r="C9" s="13" t="s">
        <v>185</v>
      </c>
      <c r="D9" s="13" t="s">
        <v>725</v>
      </c>
      <c r="E9" s="10" t="s">
        <v>728</v>
      </c>
      <c r="F9" s="10" t="s">
        <v>728</v>
      </c>
      <c r="G9" s="11">
        <f>[1]!b_stm07_bs(A9,74,"2015/12/31",1,100000000)</f>
        <v>1096.9420349191</v>
      </c>
      <c r="H9" s="11">
        <f>[1]!b_stm07_bs(A9,141,"2015/12/31",1,100000000)</f>
        <v>395.69615144800002</v>
      </c>
      <c r="I9" s="11">
        <f>[1]!b_stm07_is(A9,83,"2015/12/31",1,100000000)</f>
        <v>115.07830400829999</v>
      </c>
    </row>
    <row r="10" spans="1:10" s="6" customFormat="1">
      <c r="A10" s="13" t="s">
        <v>166</v>
      </c>
      <c r="B10" s="13" t="s">
        <v>740</v>
      </c>
      <c r="C10" s="13" t="s">
        <v>167</v>
      </c>
      <c r="D10" s="13" t="s">
        <v>725</v>
      </c>
      <c r="E10" s="10" t="s">
        <v>728</v>
      </c>
      <c r="F10" s="10" t="s">
        <v>728</v>
      </c>
      <c r="G10" s="11">
        <f>[1]!b_stm07_bs(A10,74,"2015/12/31",1,100000000)</f>
        <v>1862.9162197195999</v>
      </c>
      <c r="H10" s="11">
        <f>[1]!b_stm07_bs(A10,141,"2015/12/31",1,100000000)</f>
        <v>319.6996230556</v>
      </c>
      <c r="I10" s="11">
        <f>[1]!b_stm07_is(A10,83,"2015/12/31",1,100000000)</f>
        <v>111.8270312077</v>
      </c>
    </row>
    <row r="11" spans="1:10" s="6" customFormat="1">
      <c r="A11" s="10" t="s">
        <v>741</v>
      </c>
      <c r="B11" s="10" t="s">
        <v>742</v>
      </c>
      <c r="C11" s="10" t="s">
        <v>743</v>
      </c>
      <c r="D11" s="10" t="s">
        <v>744</v>
      </c>
      <c r="E11" s="10" t="s">
        <v>726</v>
      </c>
      <c r="F11" s="10" t="s">
        <v>726</v>
      </c>
      <c r="G11" s="11">
        <f>[1]!b_stm07_bs(A11,74,"2015/12/31",1,100000000)</f>
        <v>890.23765062580003</v>
      </c>
      <c r="H11" s="11">
        <f>[1]!b_stm07_bs(A11,141,"2015/12/31",1,100000000)</f>
        <v>312.76249506970004</v>
      </c>
      <c r="I11" s="11">
        <f>[1]!b_stm07_is(A11,83,"2015/12/31",1,100000000)</f>
        <v>98.932886498399995</v>
      </c>
    </row>
    <row r="12" spans="1:10" s="6" customFormat="1">
      <c r="A12" s="13" t="s">
        <v>190</v>
      </c>
      <c r="B12" s="13" t="s">
        <v>745</v>
      </c>
      <c r="C12" s="13" t="s">
        <v>191</v>
      </c>
      <c r="D12" s="13" t="s">
        <v>725</v>
      </c>
      <c r="E12" s="10" t="s">
        <v>728</v>
      </c>
      <c r="F12" s="10" t="s">
        <v>728</v>
      </c>
      <c r="G12" s="11">
        <f>[1]!b_stm07_bs(A12,74,"2015/12/31",1,100000000)</f>
        <v>459.80574626769999</v>
      </c>
      <c r="H12" s="11">
        <f>[1]!b_stm07_bs(A12,141,"2015/12/31",1,100000000)</f>
        <v>312.12372226320002</v>
      </c>
      <c r="I12" s="11">
        <f>[1]!b_stm07_is(A12,83,"2015/12/31",1,100000000)</f>
        <v>8.3775736985000009</v>
      </c>
    </row>
    <row r="13" spans="1:10" s="6" customFormat="1">
      <c r="A13" s="12" t="s">
        <v>153</v>
      </c>
      <c r="B13" s="12" t="s">
        <v>746</v>
      </c>
      <c r="C13" s="12" t="s">
        <v>154</v>
      </c>
      <c r="D13" s="13" t="s">
        <v>725</v>
      </c>
      <c r="E13" s="12" t="s">
        <v>728</v>
      </c>
      <c r="F13" s="12" t="s">
        <v>728</v>
      </c>
      <c r="G13" s="11">
        <f>[1]!b_stm07_bs(A13,74,"2015/12/31",1,100000000)</f>
        <v>920.81074799999999</v>
      </c>
      <c r="H13" s="11">
        <f>[1]!b_stm07_bs(A13,141,"2015/12/31",1,100000000)</f>
        <v>274.20195699999999</v>
      </c>
      <c r="I13" s="11">
        <f>[1]!b_stm07_is(A13,83,"2015/12/31",1,100000000)</f>
        <v>144.505629</v>
      </c>
    </row>
    <row r="14" spans="1:10" s="6" customFormat="1">
      <c r="A14" s="13" t="s">
        <v>162</v>
      </c>
      <c r="B14" s="13" t="s">
        <v>747</v>
      </c>
      <c r="C14" s="13" t="s">
        <v>163</v>
      </c>
      <c r="D14" s="13" t="s">
        <v>725</v>
      </c>
      <c r="E14" s="10" t="s">
        <v>728</v>
      </c>
      <c r="F14" s="10" t="s">
        <v>728</v>
      </c>
      <c r="G14" s="11">
        <f>[1]!b_stm07_bs(A14,74,"2015/12/31",1,100000000)</f>
        <v>990.10397220229993</v>
      </c>
      <c r="H14" s="11">
        <f>[1]!b_stm07_bs(A14,141,"2015/12/31",1,100000000)</f>
        <v>257.02156246459998</v>
      </c>
      <c r="I14" s="11">
        <f>[1]!b_stm07_is(A14,83,"2015/12/31",1,100000000)</f>
        <v>80.507412806000005</v>
      </c>
    </row>
    <row r="15" spans="1:10" s="6" customFormat="1">
      <c r="A15" s="13" t="s">
        <v>147</v>
      </c>
      <c r="B15" s="13" t="s">
        <v>748</v>
      </c>
      <c r="C15" s="13" t="s">
        <v>148</v>
      </c>
      <c r="D15" s="13" t="s">
        <v>725</v>
      </c>
      <c r="E15" s="10" t="s">
        <v>728</v>
      </c>
      <c r="F15" s="10" t="s">
        <v>728</v>
      </c>
      <c r="G15" s="11">
        <f>[1]!b_stm07_bs(A15,74,"2015/12/31",1,100000000)</f>
        <v>704.17906881789997</v>
      </c>
      <c r="H15" s="11">
        <f>[1]!b_stm07_bs(A15,141,"2015/12/31",1,100000000)</f>
        <v>240.02647187860001</v>
      </c>
      <c r="I15" s="11">
        <f>[1]!b_stm07_is(A15,83,"2015/12/31",1,100000000)</f>
        <v>40.784945483599998</v>
      </c>
    </row>
    <row r="16" spans="1:10" s="6" customFormat="1">
      <c r="A16" s="13" t="s">
        <v>200</v>
      </c>
      <c r="B16" s="13" t="s">
        <v>749</v>
      </c>
      <c r="C16" s="13" t="s">
        <v>201</v>
      </c>
      <c r="D16" s="13" t="s">
        <v>744</v>
      </c>
      <c r="E16" s="10" t="s">
        <v>728</v>
      </c>
      <c r="F16" s="10" t="s">
        <v>728</v>
      </c>
      <c r="G16" s="11">
        <f>[1]!b_stm07_bs(A16,74,"2015/12/31",1,100000000)</f>
        <v>544.04947015059997</v>
      </c>
      <c r="H16" s="11">
        <f>[1]!b_stm07_bs(A16,141,"2015/12/31",1,100000000)</f>
        <v>217.96429002389999</v>
      </c>
      <c r="I16" s="11">
        <f>[1]!b_stm07_is(A16,83,"2015/12/31",1,100000000)</f>
        <v>45.124500211400004</v>
      </c>
    </row>
    <row r="17" spans="1:9" s="6" customFormat="1">
      <c r="A17" s="12" t="s">
        <v>170</v>
      </c>
      <c r="B17" s="12" t="s">
        <v>750</v>
      </c>
      <c r="C17" s="12" t="s">
        <v>171</v>
      </c>
      <c r="D17" s="13" t="s">
        <v>725</v>
      </c>
      <c r="E17" s="12" t="s">
        <v>728</v>
      </c>
      <c r="F17" s="12" t="s">
        <v>728</v>
      </c>
      <c r="G17" s="11">
        <f>[1]!b_stm07_bs(A17,74,"2015/12/31",1,100000000)</f>
        <v>1100.463043</v>
      </c>
      <c r="H17" s="11">
        <f>[1]!b_stm07_bs(A17,141,"2015/12/31",1,100000000)</f>
        <v>195.69158300000001</v>
      </c>
      <c r="I17" s="11">
        <f>[1]!b_stm07_is(A17,83,"2015/12/31",1,100000000)</f>
        <v>43.403979999999997</v>
      </c>
    </row>
    <row r="18" spans="1:9" s="6" customFormat="1">
      <c r="A18" s="13" t="s">
        <v>178</v>
      </c>
      <c r="B18" s="13" t="s">
        <v>751</v>
      </c>
      <c r="C18" s="13" t="s">
        <v>179</v>
      </c>
      <c r="D18" s="13" t="s">
        <v>725</v>
      </c>
      <c r="E18" s="10" t="s">
        <v>728</v>
      </c>
      <c r="F18" s="10" t="s">
        <v>728</v>
      </c>
      <c r="G18" s="11">
        <f>[1]!b_stm07_bs(A18,74,"2015/12/31",1,100000000)</f>
        <v>276.76290643800002</v>
      </c>
      <c r="H18" s="11">
        <f>[1]!b_stm07_bs(A18,141,"2015/12/31",1,100000000)</f>
        <v>183.8918471561</v>
      </c>
      <c r="I18" s="11">
        <f>[1]!b_stm07_is(A18,83,"2015/12/31",1,100000000)</f>
        <v>19.898115536900001</v>
      </c>
    </row>
    <row r="19" spans="1:9" s="6" customFormat="1">
      <c r="A19" s="13" t="s">
        <v>198</v>
      </c>
      <c r="B19" s="13" t="s">
        <v>752</v>
      </c>
      <c r="C19" s="13" t="s">
        <v>199</v>
      </c>
      <c r="D19" s="13" t="s">
        <v>744</v>
      </c>
      <c r="E19" s="10" t="s">
        <v>728</v>
      </c>
      <c r="F19" s="10" t="s">
        <v>728</v>
      </c>
      <c r="G19" s="11">
        <f>[1]!b_stm07_bs(A19,74,"2015/12/31",1,100000000)</f>
        <v>513.17669870880002</v>
      </c>
      <c r="H19" s="11">
        <f>[1]!b_stm07_bs(A19,141,"2015/12/31",1,100000000)</f>
        <v>166.8087102826</v>
      </c>
      <c r="I19" s="11">
        <f>[1]!b_stm07_is(A19,83,"2015/12/31",1,100000000)</f>
        <v>57.704872998500001</v>
      </c>
    </row>
    <row r="20" spans="1:9" s="6" customFormat="1">
      <c r="A20" s="10" t="s">
        <v>230</v>
      </c>
      <c r="B20" s="10" t="s">
        <v>753</v>
      </c>
      <c r="C20" s="10" t="s">
        <v>231</v>
      </c>
      <c r="D20" s="10" t="s">
        <v>744</v>
      </c>
      <c r="E20" s="10" t="s">
        <v>728</v>
      </c>
      <c r="F20" s="10" t="s">
        <v>726</v>
      </c>
      <c r="G20" s="11">
        <f>[1]!b_stm07_bs(A20,74,"2015/12/31",1,100000000)</f>
        <v>402.84917094230002</v>
      </c>
      <c r="H20" s="11">
        <f>[1]!b_stm07_bs(A20,141,"2015/12/31",1,100000000)</f>
        <v>162.41139589319999</v>
      </c>
      <c r="I20" s="11">
        <f>[1]!b_stm07_is(A20,83,"2015/12/31",1,100000000)</f>
        <v>15.0439186491</v>
      </c>
    </row>
    <row r="21" spans="1:9" s="6" customFormat="1">
      <c r="A21" s="13" t="s">
        <v>187</v>
      </c>
      <c r="B21" s="13" t="s">
        <v>754</v>
      </c>
      <c r="C21" s="13" t="s">
        <v>188</v>
      </c>
      <c r="D21" s="13" t="s">
        <v>725</v>
      </c>
      <c r="E21" s="10" t="s">
        <v>728</v>
      </c>
      <c r="F21" s="10" t="s">
        <v>728</v>
      </c>
      <c r="G21" s="11">
        <f>[1]!b_stm07_bs(A21,74,"2015/12/31",1,100000000)</f>
        <v>619.09540537459998</v>
      </c>
      <c r="H21" s="11">
        <f>[1]!b_stm07_bs(A21,141,"2015/12/31",1,100000000)</f>
        <v>148.12796978169999</v>
      </c>
      <c r="I21" s="11">
        <f>[1]!b_stm07_is(A21,83,"2015/12/31",1,100000000)</f>
        <v>32.279678978900002</v>
      </c>
    </row>
    <row r="22" spans="1:9" s="6" customFormat="1">
      <c r="A22" s="10" t="s">
        <v>755</v>
      </c>
      <c r="B22" s="10" t="s">
        <v>756</v>
      </c>
      <c r="C22" s="10" t="s">
        <v>757</v>
      </c>
      <c r="D22" s="10" t="s">
        <v>744</v>
      </c>
      <c r="E22" s="10" t="s">
        <v>726</v>
      </c>
      <c r="F22" s="10" t="s">
        <v>726</v>
      </c>
      <c r="G22" s="11">
        <f>[1]!b_stm07_bs(A22,74,"2015/12/31",1,100000000)</f>
        <v>280.65837792999997</v>
      </c>
      <c r="H22" s="11">
        <f>[1]!b_stm07_bs(A22,141,"2015/12/31",1,100000000)</f>
        <v>137.56205681950001</v>
      </c>
      <c r="I22" s="11">
        <f>[1]!b_stm07_is(A22,83,"2015/12/31",1,100000000)</f>
        <v>103.95095584159999</v>
      </c>
    </row>
    <row r="23" spans="1:9" s="6" customFormat="1">
      <c r="A23" s="13" t="s">
        <v>193</v>
      </c>
      <c r="B23" s="13" t="s">
        <v>758</v>
      </c>
      <c r="C23" s="13" t="s">
        <v>194</v>
      </c>
      <c r="D23" s="13" t="s">
        <v>744</v>
      </c>
      <c r="E23" s="10" t="s">
        <v>728</v>
      </c>
      <c r="F23" s="10" t="s">
        <v>728</v>
      </c>
      <c r="G23" s="11">
        <f>[1]!b_stm07_bs(A23,74,"2015/12/31",1,100000000)</f>
        <v>453.98480814519996</v>
      </c>
      <c r="H23" s="11">
        <f>[1]!b_stm07_bs(A23,141,"2015/12/31",1,100000000)</f>
        <v>116.5176016666</v>
      </c>
      <c r="I23" s="11">
        <f>[1]!b_stm07_is(A23,83,"2015/12/31",1,100000000)</f>
        <v>32.047721905900005</v>
      </c>
    </row>
    <row r="24" spans="1:9" s="6" customFormat="1">
      <c r="A24" s="13" t="s">
        <v>207</v>
      </c>
      <c r="B24" s="13" t="s">
        <v>759</v>
      </c>
      <c r="C24" s="13" t="s">
        <v>208</v>
      </c>
      <c r="D24" s="13" t="s">
        <v>744</v>
      </c>
      <c r="E24" s="10" t="s">
        <v>728</v>
      </c>
      <c r="F24" s="10" t="s">
        <v>728</v>
      </c>
      <c r="G24" s="11">
        <f>[1]!b_stm07_bs(A24,74,"2015/12/31",1,100000000)</f>
        <v>220.1151052964</v>
      </c>
      <c r="H24" s="11">
        <f>[1]!b_stm07_bs(A24,141,"2015/12/31",1,100000000)</f>
        <v>98.542168243899994</v>
      </c>
      <c r="I24" s="11">
        <f>[1]!b_stm07_is(A24,83,"2015/12/31",1,100000000)</f>
        <v>8.571267348300001</v>
      </c>
    </row>
    <row r="25" spans="1:9" s="6" customFormat="1">
      <c r="A25" s="13" t="s">
        <v>182</v>
      </c>
      <c r="B25" s="13" t="s">
        <v>760</v>
      </c>
      <c r="C25" s="13" t="s">
        <v>183</v>
      </c>
      <c r="D25" s="13" t="s">
        <v>725</v>
      </c>
      <c r="E25" s="10" t="s">
        <v>728</v>
      </c>
      <c r="F25" s="10" t="s">
        <v>728</v>
      </c>
      <c r="G25" s="11">
        <f>[1]!b_stm07_bs(A25,74,"2015/12/31",1,100000000)</f>
        <v>250.257154262</v>
      </c>
      <c r="H25" s="11">
        <f>[1]!b_stm07_bs(A25,141,"2015/12/31",1,100000000)</f>
        <v>91.623517136100006</v>
      </c>
      <c r="I25" s="11">
        <f>[1]!b_stm07_is(A25,83,"2015/12/31",1,100000000)</f>
        <v>8.7874805582000004</v>
      </c>
    </row>
    <row r="26" spans="1:9" s="6" customFormat="1">
      <c r="A26" s="13" t="s">
        <v>204</v>
      </c>
      <c r="B26" s="13" t="s">
        <v>761</v>
      </c>
      <c r="C26" s="13" t="s">
        <v>205</v>
      </c>
      <c r="D26" s="13" t="s">
        <v>744</v>
      </c>
      <c r="E26" s="10" t="s">
        <v>728</v>
      </c>
      <c r="F26" s="10" t="s">
        <v>728</v>
      </c>
      <c r="G26" s="11">
        <f>[1]!b_stm07_bs(A26,74,"2015/12/31",1,100000000)</f>
        <v>259.94513988559999</v>
      </c>
      <c r="H26" s="11">
        <f>[1]!b_stm07_bs(A26,141,"2015/12/31",1,100000000)</f>
        <v>77.098466560299997</v>
      </c>
      <c r="I26" s="11">
        <f>[1]!b_stm07_is(A26,83,"2015/12/31",1,100000000)</f>
        <v>14.652881185</v>
      </c>
    </row>
    <row r="27" spans="1:9" s="6" customFormat="1">
      <c r="A27" s="13" t="s">
        <v>209</v>
      </c>
      <c r="B27" s="13" t="s">
        <v>762</v>
      </c>
      <c r="C27" s="13" t="s">
        <v>210</v>
      </c>
      <c r="D27" s="13" t="s">
        <v>744</v>
      </c>
      <c r="E27" s="10" t="s">
        <v>728</v>
      </c>
      <c r="F27" s="10" t="s">
        <v>728</v>
      </c>
      <c r="G27" s="11">
        <f>[1]!b_stm07_bs(A27,74,"2015/12/31",1,100000000)</f>
        <v>139.61048</v>
      </c>
      <c r="H27" s="11">
        <f>[1]!b_stm07_bs(A27,141,"2015/12/31",1,100000000)</f>
        <v>74.454570000000004</v>
      </c>
      <c r="I27" s="11">
        <f>[1]!b_stm07_is(A27,83,"2015/12/31",1,100000000)</f>
        <v>17.521930000000001</v>
      </c>
    </row>
    <row r="28" spans="1:9" s="6" customFormat="1">
      <c r="A28" s="10" t="s">
        <v>224</v>
      </c>
      <c r="B28" s="10" t="s">
        <v>763</v>
      </c>
      <c r="C28" s="10" t="s">
        <v>225</v>
      </c>
      <c r="D28" s="10" t="s">
        <v>744</v>
      </c>
      <c r="E28" s="10" t="s">
        <v>728</v>
      </c>
      <c r="F28" s="10" t="s">
        <v>726</v>
      </c>
      <c r="G28" s="11">
        <f>[1]!b_stm07_bs(A28,74,"2015/12/31",1,100000000)</f>
        <v>156.04060380209998</v>
      </c>
      <c r="H28" s="11">
        <f>[1]!b_stm07_bs(A28,141,"2015/12/31",1,100000000)</f>
        <v>50.839383717299995</v>
      </c>
      <c r="I28" s="11">
        <f>[1]!b_stm07_is(A28,83,"2015/12/31",1,100000000)</f>
        <v>10.0090919652</v>
      </c>
    </row>
    <row r="29" spans="1:9" s="6" customFormat="1">
      <c r="A29" s="13" t="s">
        <v>211</v>
      </c>
      <c r="B29" s="13" t="s">
        <v>764</v>
      </c>
      <c r="C29" s="13" t="s">
        <v>212</v>
      </c>
      <c r="D29" s="13" t="s">
        <v>765</v>
      </c>
      <c r="E29" s="10" t="s">
        <v>728</v>
      </c>
      <c r="F29" s="10" t="s">
        <v>728</v>
      </c>
      <c r="G29" s="11">
        <f>[1]!b_stm07_bs(A29,74,"2015/12/31",1,100000000)</f>
        <v>198.65125454189999</v>
      </c>
      <c r="H29" s="11">
        <f>[1]!b_stm07_bs(A29,141,"2015/12/31",1,100000000)</f>
        <v>50.051336123699997</v>
      </c>
      <c r="I29" s="11">
        <f>[1]!b_stm07_is(A29,83,"2015/12/31",1,100000000)</f>
        <v>29.314735330599998</v>
      </c>
    </row>
    <row r="30" spans="1:9" s="6" customFormat="1">
      <c r="A30" s="13" t="s">
        <v>216</v>
      </c>
      <c r="B30" s="13" t="s">
        <v>766</v>
      </c>
      <c r="C30" s="13" t="s">
        <v>217</v>
      </c>
      <c r="D30" s="13" t="s">
        <v>744</v>
      </c>
      <c r="E30" s="10" t="s">
        <v>728</v>
      </c>
      <c r="F30" s="10" t="s">
        <v>728</v>
      </c>
      <c r="G30" s="11">
        <f>[1]!b_stm07_bs(A30,74,"2015/12/31",1,100000000)</f>
        <v>124.4073313801</v>
      </c>
      <c r="H30" s="11">
        <f>[1]!b_stm07_bs(A30,141,"2015/12/31",1,100000000)</f>
        <v>41.198130944900001</v>
      </c>
      <c r="I30" s="11">
        <f>[1]!b_stm07_is(A30,83,"2015/12/31",1,100000000)</f>
        <v>7.4920455433000006</v>
      </c>
    </row>
    <row r="31" spans="1:9">
      <c r="A31" s="14" t="s">
        <v>214</v>
      </c>
      <c r="B31" s="14" t="s">
        <v>767</v>
      </c>
      <c r="C31" s="14" t="s">
        <v>215</v>
      </c>
      <c r="D31" s="14" t="s">
        <v>765</v>
      </c>
      <c r="E31" s="15" t="s">
        <v>728</v>
      </c>
      <c r="F31" s="15" t="s">
        <v>728</v>
      </c>
      <c r="G31" s="11">
        <f>[1]!b_stm07_bs(A31,74,"2015/12/31",1,100000000)</f>
        <v>104.3937873214</v>
      </c>
      <c r="H31" s="11">
        <f>[1]!b_stm07_bs(A31,141,"2015/12/31",1,100000000)</f>
        <v>37.963790833800005</v>
      </c>
      <c r="I31" s="11">
        <f>[1]!b_stm07_is(A31,83,"2015/12/31",1,100000000)</f>
        <v>10.125367711499999</v>
      </c>
    </row>
    <row r="32" spans="1:9">
      <c r="A32" s="14" t="s">
        <v>226</v>
      </c>
      <c r="B32" s="14" t="s">
        <v>768</v>
      </c>
      <c r="C32" s="14" t="s">
        <v>227</v>
      </c>
      <c r="D32" s="14" t="s">
        <v>765</v>
      </c>
      <c r="E32" s="15" t="s">
        <v>728</v>
      </c>
      <c r="F32" s="15" t="s">
        <v>726</v>
      </c>
      <c r="G32" s="11">
        <f>[1]!b_stm07_bs(A32,74,"2015/12/31",1,100000000)</f>
        <v>67.178238496199995</v>
      </c>
      <c r="H32" s="11">
        <f>[1]!b_stm07_bs(A32,141,"2015/12/31",1,100000000)</f>
        <v>36.9952415793</v>
      </c>
      <c r="I32" s="11">
        <f>[1]!b_stm07_is(A32,83,"2015/12/31",1,100000000)</f>
        <v>0.95637207819999992</v>
      </c>
    </row>
    <row r="33" spans="1:9">
      <c r="A33" s="16" t="s">
        <v>218</v>
      </c>
      <c r="B33" s="16" t="s">
        <v>769</v>
      </c>
      <c r="C33" s="16" t="s">
        <v>219</v>
      </c>
      <c r="D33" s="16"/>
      <c r="E33" s="16" t="s">
        <v>728</v>
      </c>
      <c r="F33" s="16" t="s">
        <v>728</v>
      </c>
      <c r="G33" s="11">
        <f>[1]!b_stm07_bs(A33,74,"2015/12/31",1,100000000)</f>
        <v>82.982208999999997</v>
      </c>
      <c r="H33" s="11">
        <f>[1]!b_stm07_bs(A33,141,"2015/12/31",1,100000000)</f>
        <v>36.307132000000003</v>
      </c>
      <c r="I33" s="11">
        <f>[1]!b_stm07_is(A33,83,"2015/12/31",1,100000000)</f>
        <v>5.2448410000000001</v>
      </c>
    </row>
    <row r="34" spans="1:9">
      <c r="A34" s="15" t="s">
        <v>228</v>
      </c>
      <c r="B34" s="15" t="s">
        <v>770</v>
      </c>
      <c r="C34" s="15" t="s">
        <v>229</v>
      </c>
      <c r="D34" s="15" t="s">
        <v>771</v>
      </c>
      <c r="E34" s="15" t="s">
        <v>728</v>
      </c>
      <c r="F34" s="15" t="s">
        <v>726</v>
      </c>
      <c r="G34" s="11">
        <f>[1]!b_stm07_bs(A34,74,"2015/12/31",1,100000000)</f>
        <v>28.989633128099999</v>
      </c>
      <c r="H34" s="11">
        <f>[1]!b_stm07_bs(A34,141,"2015/12/31",1,100000000)</f>
        <v>25.331078357500001</v>
      </c>
      <c r="I34" s="11">
        <f>[1]!b_stm07_is(A34,83,"2015/12/31",1,100000000)</f>
        <v>2.1365833129</v>
      </c>
    </row>
  </sheetData>
  <autoFilter ref="A1:I34"/>
  <sortState ref="A2:AA22">
    <sortCondition descending="1" ref="H1"/>
  </sortState>
  <phoneticPr fontId="14" type="noConversion"/>
  <conditionalFormatting sqref="C1:C1048576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打分卡定义</vt:lpstr>
      <vt:lpstr>指标清单</vt:lpstr>
      <vt:lpstr>收数模板</vt:lpstr>
      <vt:lpstr>更新记录</vt:lpstr>
      <vt:lpstr>核心金融牌照排序</vt:lpstr>
      <vt:lpstr>金融牌照</vt:lpstr>
      <vt:lpstr>dropdown</vt:lpstr>
      <vt:lpstr>Sheet5</vt:lpstr>
      <vt:lpstr>删-企业清单</vt:lpstr>
      <vt:lpstr>地区排序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chinacsci</dc:creator>
  <cp:lastModifiedBy>杨艳磊</cp:lastModifiedBy>
  <dcterms:created xsi:type="dcterms:W3CDTF">2017-06-17T14:13:00Z</dcterms:created>
  <dcterms:modified xsi:type="dcterms:W3CDTF">2018-05-31T09:19:49Z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