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客户\招银资管\交付数据\数据\招银资管_入库数据版本管理\招银资管_新发债主体_version20180529\"/>
    </mc:Choice>
  </mc:AlternateContent>
  <bookViews>
    <workbookView xWindow="0" yWindow="0" windowWidth="18000" windowHeight="11070" activeTab="2"/>
  </bookViews>
  <sheets>
    <sheet name="敞口定义" sheetId="4" r:id="rId1"/>
    <sheet name="指标清单更新" sheetId="13" r:id="rId2"/>
    <sheet name="收数模板" sheetId="18" r:id="rId3"/>
    <sheet name="更新记录" sheetId="16" r:id="rId4"/>
    <sheet name="审计机构排名" sheetId="15" r:id="rId5"/>
    <sheet name="档位细则" sheetId="11" r:id="rId6"/>
    <sheet name="档位数据" sheetId="10" r:id="rId7"/>
    <sheet name="字段下拉菜单" sheetId="7" r:id="rId8"/>
    <sheet name="央企名单" sheetId="9" r:id="rId9"/>
    <sheet name="Sheet1" sheetId="5" state="hidden" r:id="rId10"/>
  </sheets>
  <externalReferences>
    <externalReference r:id="rId11"/>
    <externalReference r:id="rId12"/>
  </externalReferences>
  <definedNames>
    <definedName name="_xlnm._FilterDatabase" localSheetId="4" hidden="1">审计机构排名!$A$2:$B$104</definedName>
    <definedName name="_xlnm._FilterDatabase" localSheetId="2" hidden="1">收数模板!$A$2:$GR$3</definedName>
    <definedName name="aa" localSheetId="2">#REF!</definedName>
    <definedName name="aa" localSheetId="8">#REF!</definedName>
    <definedName name="aa" localSheetId="1">#REF!</definedName>
    <definedName name="aa" localSheetId="7">#REF!</definedName>
    <definedName name="aa">#REF!</definedName>
    <definedName name="bads" localSheetId="2">#REF!</definedName>
    <definedName name="bads" localSheetId="8">#REF!</definedName>
    <definedName name="bads" localSheetId="1">#REF!</definedName>
    <definedName name="bads" localSheetId="7">#REF!</definedName>
    <definedName name="bads">#REF!</definedName>
    <definedName name="corner_goods" localSheetId="2">'[1]Qual Pivot'!#REF!</definedName>
    <definedName name="corner_goods" localSheetId="8">'[1]Qual Pivot'!#REF!</definedName>
    <definedName name="corner_goods" localSheetId="1">'[1]Qual Pivot'!#REF!</definedName>
    <definedName name="corner_goods" localSheetId="7">'[1]Qual Pivot'!#REF!</definedName>
    <definedName name="corner_goods">'[1]Qual Pivot'!#REF!</definedName>
    <definedName name="fenshu" localSheetId="2">#REF!</definedName>
    <definedName name="fenshu" localSheetId="8">#REF!</definedName>
    <definedName name="fenshu" localSheetId="1">#REF!</definedName>
    <definedName name="fenshu" localSheetId="7">#REF!</definedName>
    <definedName name="fenshu">#REF!</definedName>
    <definedName name="goods" localSheetId="2">#REF!</definedName>
    <definedName name="goods" localSheetId="8">#REF!</definedName>
    <definedName name="goods" localSheetId="1">#REF!</definedName>
    <definedName name="goods" localSheetId="7">#REF!</definedName>
    <definedName name="good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ber_buckets" localSheetId="2">#REF!</definedName>
    <definedName name="number_buckets" localSheetId="8">#REF!</definedName>
    <definedName name="number_buckets" localSheetId="1">#REF!</definedName>
    <definedName name="number_buckets" localSheetId="7">#REF!</definedName>
    <definedName name="number_buckets">#REF!</definedName>
    <definedName name="population" localSheetId="2">#REF!</definedName>
    <definedName name="population" localSheetId="8">#REF!</definedName>
    <definedName name="population" localSheetId="1">#REF!</definedName>
    <definedName name="population" localSheetId="7">#REF!</definedName>
    <definedName name="population">#REF!</definedName>
    <definedName name="www" localSheetId="2">#REF!</definedName>
    <definedName name="www" localSheetId="8">#REF!</definedName>
    <definedName name="www" localSheetId="1">#REF!</definedName>
    <definedName name="www" localSheetId="7">#REF!</definedName>
    <definedName name="www">#REF!</definedName>
    <definedName name="索引目录" localSheetId="2">[2]目录!#REF!</definedName>
    <definedName name="索引目录" localSheetId="8">[2]目录!#REF!</definedName>
    <definedName name="索引目录" localSheetId="1">[2]目录!#REF!</definedName>
    <definedName name="索引目录" localSheetId="7">[2]目录!#REF!</definedName>
    <definedName name="索引目录">[2]目录!#REF!</definedName>
    <definedName name="张洁"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C28" i="11" l="1"/>
  <c r="C29" i="11"/>
  <c r="C27" i="11"/>
  <c r="C22" i="11"/>
  <c r="C23" i="11"/>
  <c r="C21" i="11"/>
  <c r="C30" i="11" l="1"/>
  <c r="C24" i="11"/>
  <c r="D22" i="11" l="1"/>
  <c r="F22" i="11" s="1"/>
  <c r="D29" i="11"/>
  <c r="F29" i="11" s="1"/>
  <c r="D27" i="11"/>
  <c r="D21" i="11"/>
  <c r="D28" i="11"/>
  <c r="F28" i="11" s="1"/>
  <c r="D23" i="11"/>
  <c r="F23" i="11" s="1"/>
  <c r="C80" i="11"/>
  <c r="D78" i="11"/>
  <c r="D80" i="11"/>
  <c r="C78" i="11"/>
  <c r="C79" i="11"/>
  <c r="C81" i="11"/>
  <c r="D79" i="11"/>
  <c r="D81" i="11"/>
  <c r="F80" i="11" l="1"/>
  <c r="F78" i="11"/>
  <c r="D82" i="11"/>
  <c r="C82" i="11"/>
  <c r="F79" i="11"/>
  <c r="F81" i="11"/>
  <c r="F21" i="11"/>
  <c r="D24" i="11"/>
  <c r="D30" i="11"/>
  <c r="F27" i="11"/>
  <c r="D42" i="11" l="1"/>
  <c r="D53" i="11"/>
  <c r="C51" i="11"/>
  <c r="D50" i="11"/>
  <c r="D49" i="11"/>
  <c r="C52" i="11"/>
  <c r="D51" i="11"/>
  <c r="C53" i="11"/>
  <c r="C49" i="11"/>
  <c r="D52" i="11"/>
  <c r="C50" i="11"/>
  <c r="C86" i="11"/>
  <c r="D88" i="11"/>
  <c r="D101" i="11"/>
  <c r="D100" i="11"/>
  <c r="D103" i="11"/>
  <c r="D102" i="11"/>
  <c r="C100" i="11"/>
  <c r="C101" i="11"/>
  <c r="C102" i="11"/>
  <c r="C103" i="11"/>
  <c r="D35" i="11"/>
  <c r="C34" i="11"/>
  <c r="C33" i="11"/>
  <c r="D36" i="11"/>
  <c r="C35" i="11"/>
  <c r="D37" i="11"/>
  <c r="C36" i="11"/>
  <c r="D34" i="11"/>
  <c r="D33" i="11"/>
  <c r="C37" i="11"/>
  <c r="D94" i="11"/>
  <c r="D96" i="11"/>
  <c r="C93" i="11"/>
  <c r="C95" i="11"/>
  <c r="D92" i="11"/>
  <c r="D93" i="11"/>
  <c r="D95" i="11"/>
  <c r="C92" i="11"/>
  <c r="C94" i="11"/>
  <c r="C96" i="11"/>
  <c r="C107" i="11" l="1"/>
  <c r="C109" i="11"/>
  <c r="D111" i="11"/>
  <c r="C110" i="11"/>
  <c r="D108" i="11"/>
  <c r="C111" i="11"/>
  <c r="D109" i="11"/>
  <c r="C108" i="11"/>
  <c r="D107" i="11"/>
  <c r="D110" i="11"/>
  <c r="C45" i="11"/>
  <c r="C43" i="11"/>
  <c r="C41" i="11"/>
  <c r="D43" i="11"/>
  <c r="D41" i="11"/>
  <c r="C42" i="11"/>
  <c r="F42" i="11" s="1"/>
  <c r="C44" i="11"/>
  <c r="D45" i="11"/>
  <c r="D44" i="11"/>
  <c r="D86" i="11"/>
  <c r="F86" i="11" s="1"/>
  <c r="C85" i="11"/>
  <c r="C87" i="11"/>
  <c r="C58" i="11"/>
  <c r="D85" i="11"/>
  <c r="C88" i="11"/>
  <c r="F88" i="11" s="1"/>
  <c r="D87" i="11"/>
  <c r="C60" i="11"/>
  <c r="D57" i="11"/>
  <c r="D58" i="11"/>
  <c r="D60" i="11"/>
  <c r="C59" i="11"/>
  <c r="C57" i="11"/>
  <c r="D59" i="11"/>
  <c r="C2" i="11"/>
  <c r="C16" i="11"/>
  <c r="D4" i="11"/>
  <c r="D2" i="11"/>
  <c r="C73" i="11"/>
  <c r="D72" i="11"/>
  <c r="C15" i="11"/>
  <c r="D16" i="11"/>
  <c r="D10" i="11"/>
  <c r="D8" i="11"/>
  <c r="C4" i="11"/>
  <c r="D74" i="11"/>
  <c r="D73" i="11"/>
  <c r="D14" i="11"/>
  <c r="C17" i="11"/>
  <c r="D9" i="11"/>
  <c r="D67" i="11"/>
  <c r="C67" i="11"/>
  <c r="D64" i="11"/>
  <c r="C64" i="11"/>
  <c r="D65" i="11"/>
  <c r="C65" i="11"/>
  <c r="D66" i="11"/>
  <c r="C66" i="11"/>
  <c r="D3" i="11"/>
  <c r="C3" i="11"/>
  <c r="C74" i="11"/>
  <c r="C71" i="11"/>
  <c r="D15" i="11"/>
  <c r="C14" i="11"/>
  <c r="C8" i="11"/>
  <c r="D71" i="11"/>
  <c r="C72" i="11"/>
  <c r="D17" i="11"/>
  <c r="C9" i="11"/>
  <c r="C10" i="11"/>
  <c r="F33" i="11"/>
  <c r="F51" i="11"/>
  <c r="F96" i="11"/>
  <c r="F102" i="11"/>
  <c r="C104" i="11"/>
  <c r="F101" i="11"/>
  <c r="D104" i="11"/>
  <c r="F100" i="11"/>
  <c r="F103" i="11"/>
  <c r="F94" i="11"/>
  <c r="F95" i="11"/>
  <c r="C97" i="11"/>
  <c r="D97" i="11"/>
  <c r="F92" i="11"/>
  <c r="F93" i="11"/>
  <c r="F57" i="11" l="1"/>
  <c r="F109" i="11"/>
  <c r="F108" i="11"/>
  <c r="F110" i="11"/>
  <c r="F58" i="11"/>
  <c r="F44" i="11"/>
  <c r="F41" i="11"/>
  <c r="F45" i="11"/>
  <c r="D46" i="11"/>
  <c r="F43" i="11"/>
  <c r="C46" i="11"/>
  <c r="F59" i="11"/>
  <c r="F60" i="11"/>
  <c r="C61" i="11"/>
  <c r="D61" i="11"/>
  <c r="D89" i="11"/>
  <c r="F85" i="11"/>
  <c r="C89" i="11"/>
  <c r="F87" i="11"/>
  <c r="D112" i="11"/>
  <c r="F111" i="11"/>
  <c r="C112" i="11"/>
  <c r="F34" i="11"/>
  <c r="C38" i="11"/>
  <c r="F35" i="11"/>
  <c r="F15" i="11"/>
  <c r="F49" i="11"/>
  <c r="F36" i="11"/>
  <c r="F37" i="11"/>
  <c r="D38" i="11"/>
  <c r="C54" i="11"/>
  <c r="F52" i="11"/>
  <c r="F53" i="11"/>
  <c r="F50" i="11"/>
  <c r="D54" i="11"/>
  <c r="F66" i="11"/>
  <c r="F16" i="11"/>
  <c r="D75" i="11"/>
  <c r="F17" i="11"/>
  <c r="C75" i="11"/>
  <c r="F74" i="11"/>
  <c r="D18" i="11"/>
  <c r="F14" i="11"/>
  <c r="C18" i="11"/>
  <c r="F67" i="11"/>
  <c r="F107" i="11"/>
  <c r="F65" i="11"/>
  <c r="F71" i="11"/>
  <c r="F72" i="11"/>
  <c r="F73" i="11"/>
  <c r="C68" i="11"/>
  <c r="D68" i="11"/>
  <c r="F64" i="11"/>
  <c r="F10" i="11"/>
  <c r="F8" i="11"/>
  <c r="D11" i="11"/>
  <c r="F9" i="11"/>
  <c r="C11" i="11"/>
  <c r="E111" i="11" s="1"/>
  <c r="C5" i="11" l="1"/>
  <c r="D5" i="11"/>
  <c r="E74" i="11"/>
  <c r="E36" i="11"/>
  <c r="E16" i="11"/>
  <c r="E17" i="11"/>
  <c r="E110" i="11"/>
  <c r="E14" i="11"/>
  <c r="E15" i="11"/>
  <c r="E107" i="11"/>
  <c r="E109" i="11"/>
  <c r="E108" i="11"/>
  <c r="E101" i="11"/>
  <c r="E102" i="11"/>
  <c r="E100" i="11"/>
  <c r="E103" i="11"/>
  <c r="E71" i="11"/>
  <c r="E78" i="11"/>
  <c r="E79" i="11"/>
  <c r="E81" i="11"/>
  <c r="E80" i="11"/>
  <c r="E88" i="11"/>
  <c r="E86" i="11"/>
  <c r="E94" i="11"/>
  <c r="E95" i="11"/>
  <c r="E93" i="11"/>
  <c r="E96" i="11"/>
  <c r="E85" i="11"/>
  <c r="E87" i="11"/>
  <c r="E92" i="11"/>
  <c r="E73" i="11"/>
  <c r="E72" i="11"/>
  <c r="E10" i="11"/>
  <c r="E65" i="11"/>
  <c r="E60" i="11"/>
  <c r="E58" i="11"/>
  <c r="E66" i="11"/>
  <c r="E59" i="11"/>
  <c r="E67" i="11"/>
  <c r="E57" i="11"/>
  <c r="E64" i="11"/>
  <c r="F4" i="11"/>
  <c r="F3" i="11"/>
  <c r="E37" i="11"/>
  <c r="E52" i="11"/>
  <c r="E45" i="11"/>
  <c r="E49" i="11"/>
  <c r="E41" i="11"/>
  <c r="E44" i="11"/>
  <c r="E42" i="11"/>
  <c r="E53" i="11"/>
  <c r="E51" i="11"/>
  <c r="E43" i="11"/>
  <c r="E50" i="11"/>
  <c r="E34" i="11"/>
  <c r="E23" i="11"/>
  <c r="E28" i="11"/>
  <c r="E27" i="11"/>
  <c r="E35" i="11"/>
  <c r="E33" i="11"/>
  <c r="E21" i="11"/>
  <c r="E22" i="11"/>
  <c r="E29" i="11"/>
  <c r="E8" i="11"/>
  <c r="E9" i="11"/>
  <c r="F2" i="11"/>
  <c r="E2" i="11" l="1"/>
  <c r="E3" i="11"/>
  <c r="E4" i="11"/>
</calcChain>
</file>

<file path=xl/sharedStrings.xml><?xml version="1.0" encoding="utf-8"?>
<sst xmlns="http://schemas.openxmlformats.org/spreadsheetml/2006/main" count="2266" uniqueCount="1352">
  <si>
    <t>敞口名称</t>
  </si>
  <si>
    <t>敞口定义</t>
  </si>
  <si>
    <t>敞口覆盖范围</t>
  </si>
  <si>
    <t>企业认定标准</t>
  </si>
  <si>
    <t>第二次讨论修改内容</t>
  </si>
  <si>
    <t>批发零售业</t>
  </si>
  <si>
    <t>批发零售业指商品在流通环节中的批发活动和零售活动。主要包括批发业和零售业量大部分，其中批发业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批发业还包括各类商品批发市场中固定摊位的批发活动，以及以销售为目的的收购活动；零售业指百货商店、超级市场、专门零售商店、品牌专卖店、售货摊等主要面向最终消费者（如居民等）的销售活动，以互联网、邮政、电话、售货机等方式的销售活动，还包括在同一地点，后面加工生产，前面销售的店铺（如面包房）；多数零售商对其销售的货物拥有所有权，但有些则是充当委托人的代理人，进行委托销售或以收取佣金的方式进行销售。</t>
  </si>
  <si>
    <t>批发业和零售业均分为九大类，其中批发业分为（1）农、林、牧产品批发；（2）食品、饮料及烟草制品批发；（3）纺织、服装及家庭用品批发；（4）文化、体育用品及器材批发；（5）医药及医疗器材批发；（6）矿产品、建材及化工产品批发；（7）机械设备、五金产品及电子产品批发；（8）贸易经纪与代理；（9）其他批发业。零售业分为（1）综合零售；（2）食品、饮料及烟草制品专门零售；（3）纺织、服装及日用品专门零售；（4）文化、体育用品及器材专门零售；（5）医药及医疗器材专门零售；（6）汽车、摩托车、燃料及零配件专门零售；（7）家用电器及电子产品专门零售；（8）五金、家具及室内装饰材料专门零售；（9）货摊、无店铺及其他零售业。</t>
  </si>
  <si>
    <t xml:space="preserve">（1）批发零售业务营业收入占比大于或等于30%，除批发零售业务外采矿、原材料、工业设备、消费品制造、交通运输业务等营业收入占比最高，利润占比最高且利润占比超过30%时，则认定为采矿、原材料、工业设备、消费品制造、交通运输等敞口；
（2）批发零售业务收入占主营业务收入比值＞50%；              （3）批发零售业务的主营业务收入和利润占比最高；且占比均＞30%；
（4）专家认定的其他情况
</t>
  </si>
  <si>
    <t>敞口定义中标红处删除；
企业认定标准增加额外处理情况。</t>
  </si>
  <si>
    <t>风险类别</t>
  </si>
  <si>
    <t>指标大类</t>
  </si>
  <si>
    <t>指标分类</t>
  </si>
  <si>
    <t>指标</t>
  </si>
  <si>
    <t>指标定义</t>
  </si>
  <si>
    <t>经济含义</t>
  </si>
  <si>
    <t>档位</t>
  </si>
  <si>
    <t>档位说明</t>
  </si>
  <si>
    <t>档位规则</t>
  </si>
  <si>
    <t>参考字段</t>
  </si>
  <si>
    <t>经营风险</t>
  </si>
  <si>
    <t>外部支持</t>
  </si>
  <si>
    <t>股权结构</t>
  </si>
  <si>
    <t>实际控制人的性质及控股比例</t>
  </si>
  <si>
    <t>拥有国家或地方政府背景的企业，更容易获得各种优惠政策，同时业务的运营发展也会受益于政府支持，在面临经济的不确定因素时，更容易得到政府救助。且通常持股比例越大，其救助意愿更强。</t>
  </si>
  <si>
    <t>企业性质、实际控制人持股比例</t>
  </si>
  <si>
    <t>省直辖市及其他地区国资委控股50%以上;</t>
  </si>
  <si>
    <t>企业性质为省级地方国有企业、市级地方国有企业、和其他国有企业，且实际控制人持股比例大于50%</t>
  </si>
  <si>
    <t>数据缺失</t>
  </si>
  <si>
    <t>竞争实力</t>
  </si>
  <si>
    <t>市场地位</t>
  </si>
  <si>
    <t>企业在行业中的市场占有率或者企业在行业中的知名度</t>
  </si>
  <si>
    <t>市场地位越高，企业竞争实力越强，企业抵抗市场风险的能力越强</t>
  </si>
  <si>
    <t>市场地位很高</t>
  </si>
  <si>
    <t>“市场地位描述”档位为1，且“主要产品营业收入”档位为1或2；“市场地位描述”档位为2或3，且“主要产品营业收入”档位为1；</t>
  </si>
  <si>
    <t>根据各自敞口实际情况确定相应字段，然后尽量将各字段的定量数据和定性描述搜集齐全，由初次搜集人员给个初步判断，再将相关信息汇总上来进行分析和调整。</t>
  </si>
  <si>
    <t>市场地位一般</t>
  </si>
  <si>
    <t>“市场地位描述”档位为1，且“主要产品营业收入”档位为3或4；“市场地位描述”档位为2，且“主要产品营业收入”档位为2、3；</t>
  </si>
  <si>
    <t>无描述或者市场地位较低</t>
  </si>
  <si>
    <t xml:space="preserve">“市场地位描述”档位为2，且“主要产品营业收入”档位为4；“市场地位描述”档位为3，且“主要产品营业收入”档位为2、3或4； </t>
  </si>
  <si>
    <t>客户需求情况</t>
  </si>
  <si>
    <t>将整个敞口首先划分为批发业和零售业，各自敞口再进行档位设定，批发业的客户集中度；零售业看销售区域的人均可支配收入的加权平均</t>
  </si>
  <si>
    <t>业务运营</t>
  </si>
  <si>
    <t>经营多元化</t>
  </si>
  <si>
    <t>区域多元化</t>
  </si>
  <si>
    <t>由于企业在不同区域的行业竞争情况存在一定差异，经营区域的多元化能够在一定程度上规避因单一区域市场环境变化或发生不利事件对企业生产经营产生的风险，同时有利于打造品牌效应开拓新的发展机遇</t>
  </si>
  <si>
    <t>销售区域面向全国或全球/外贸企业出口面向全世界</t>
  </si>
  <si>
    <t>销售省份或直辖市数量大于等于10个</t>
  </si>
  <si>
    <t>销售区域面向单个省或直辖市/外贸企业出口面向单一国家</t>
  </si>
  <si>
    <t>销售业态多元化</t>
  </si>
  <si>
    <t>销售业态的种类多少</t>
  </si>
  <si>
    <t>销售业态越多，越能抵御市场变化以及消费习惯变化的风险</t>
  </si>
  <si>
    <t>指标大于或等于3种</t>
  </si>
  <si>
    <t>将整个敞口首先划分为批发业和零售业，各自敞口再进行档位设定，批发业的产品多元化（对主要产品种类按照国民统计分类的三级行业进行界定，且产品营业收入占比超过10%，若主营没有明确分类参考报告中的相关描述）和主要销售渠道为线下直接面向终端、线上销售、线下代理商（零售的业态）等；零售的主要销售渠道为直销、网购、商场、专卖店等。（涉及线上销售的档位要低一些）</t>
  </si>
  <si>
    <t>指标为2种</t>
  </si>
  <si>
    <t>应收账款质量</t>
  </si>
  <si>
    <t>应收账款账龄</t>
  </si>
  <si>
    <t>按照账龄分析法的一年以上的应收账款占比</t>
  </si>
  <si>
    <t>一年以上的应收账款占比越高，应收账款回收风险越高。</t>
  </si>
  <si>
    <t>应收账款集中度</t>
  </si>
  <si>
    <t>按欠款方归集的年末余额前五名的应收账款占应收账款额之比</t>
  </si>
  <si>
    <t>应收账款占比越大，应收账款前五大占比越大，则更容易受单一客户应收账款的影响，风险更大。</t>
  </si>
  <si>
    <t>应收账款坏账准备率</t>
  </si>
  <si>
    <t>应收账款坏账准备合计/应收账款</t>
  </si>
  <si>
    <t>坏账准备金率反映企业应收账款的整体坏账程度。</t>
  </si>
  <si>
    <t>应收账款坏账准备合计、应收账款</t>
  </si>
  <si>
    <t>指标大于等于5%，小于10%</t>
  </si>
  <si>
    <t>资产受限情况</t>
  </si>
  <si>
    <t>受限货币资金占比</t>
  </si>
  <si>
    <t>受限货币资金/货币资金</t>
  </si>
  <si>
    <t>受限货币资金占比越高，企业能使用的资金额度越小，企业的付现能力越差。</t>
  </si>
  <si>
    <t>受限资产占比</t>
  </si>
  <si>
    <t>受限资产合计/资产总额</t>
  </si>
  <si>
    <t>受限资产占比越高，企业未来通过抵质押贷款的空间越小。</t>
  </si>
  <si>
    <t>受限资产合计、资产总额</t>
  </si>
  <si>
    <t>融资能力</t>
  </si>
  <si>
    <t>长期信用借款占比</t>
  </si>
  <si>
    <t>长期借款中信用借款/长期借款</t>
  </si>
  <si>
    <t>长期信用借款占比越高说明银行对企业的信用资质的信心越高，企业的信用风险越低。</t>
  </si>
  <si>
    <t>长期信用借款、长期借款</t>
  </si>
  <si>
    <t>融资渠道多样性</t>
  </si>
  <si>
    <t>发行人上市及发债历史</t>
  </si>
  <si>
    <t>企业在通过银行获取资金的同时，若还能通过股票、债券等方式筹集资金，则说明其融资渠道越宽，风险越小。</t>
  </si>
  <si>
    <t>上市，且在二地及以上发债</t>
  </si>
  <si>
    <t>是否上市为“上市”，历史发债类型为 “二地发债”或“三地发债”</t>
  </si>
  <si>
    <t>是否上市、发债历史</t>
  </si>
  <si>
    <t>上市，且在一地发债或未发债</t>
  </si>
  <si>
    <t xml:space="preserve">是否上市为“上市”，历史发债类型为 “一地发债”或“未发债” </t>
  </si>
  <si>
    <t>非上市，且在二地及以上发债</t>
  </si>
  <si>
    <t>是否上市为“非上市”，历史发债类型为 “二地发债”或“三地发债”</t>
  </si>
  <si>
    <t>银行授信额度占比</t>
  </si>
  <si>
    <t>银行授信总额度/所有者权益</t>
  </si>
  <si>
    <t>从相对层面考察银行对企业资质的认可程度，银行授信总额/所有者权益越高，银行对其资质的认可度越大，侧面反映企业资质越优秀。</t>
  </si>
  <si>
    <t>融资成本</t>
  </si>
  <si>
    <t>（EBITDA/EBITDA利息保障倍数）/（本期期末有息债务+上期期末有息债务）*2</t>
  </si>
  <si>
    <t>企业债务成本越高，一方面企业承担的还息压力越大，企业面临的财务风险越高，另一方面，融资成本越高，反映了市场对企业信用资质的评价越低。</t>
  </si>
  <si>
    <t>[0,4%）</t>
  </si>
  <si>
    <t>EBITDA利息保障倍数、EBITDA、本期期末有息债务、上期期末有息债务</t>
  </si>
  <si>
    <t>企业管理</t>
  </si>
  <si>
    <t>财务信息质量</t>
  </si>
  <si>
    <t>审计机构资质</t>
  </si>
  <si>
    <t>审计机构的资质情况</t>
  </si>
  <si>
    <t>审计机构的资质在一定程度上反映企业财务报告的质量，审计机构资质越好，财报的信息质量越高。</t>
  </si>
  <si>
    <t>审计机构为四大会计师事务所（安永、德勤、普华永道、毕马威）</t>
  </si>
  <si>
    <t>“审计机构排名”档位为1档</t>
  </si>
  <si>
    <t>审计机构排名</t>
  </si>
  <si>
    <t>“审计机构排名”档位为2档</t>
  </si>
  <si>
    <t>“审计机构排名”档位为3档</t>
  </si>
  <si>
    <t>审计机构为其他会计师事务所</t>
  </si>
  <si>
    <t>或有事项</t>
  </si>
  <si>
    <t>对外担保占比</t>
  </si>
  <si>
    <t>企业对外担保额度与股东权益之比</t>
  </si>
  <si>
    <t>对外担保占比越高，企业的或有负债程度越高，企业风险越大。</t>
  </si>
  <si>
    <t>数据负责人1</t>
  </si>
  <si>
    <t>数据负责人2</t>
  </si>
  <si>
    <t>数据检查人</t>
  </si>
  <si>
    <t>发行主体</t>
  </si>
  <si>
    <t>数据时间</t>
  </si>
  <si>
    <t>证监会二级</t>
  </si>
  <si>
    <t>细分行业业务收入占比</t>
  </si>
  <si>
    <t>判断依据</t>
  </si>
  <si>
    <t>细分行业</t>
  </si>
  <si>
    <t>指标档位</t>
  </si>
  <si>
    <t>指标内容</t>
  </si>
  <si>
    <t>指标来源</t>
  </si>
  <si>
    <t>指标内容注释</t>
  </si>
  <si>
    <t>企业性质</t>
  </si>
  <si>
    <t>实际控制人持股比例</t>
  </si>
  <si>
    <t>市场地位描述</t>
  </si>
  <si>
    <t>受限资产合计（亿元）</t>
  </si>
  <si>
    <t>资产总额（亿元）</t>
  </si>
  <si>
    <t>受限货币资金（亿元）</t>
  </si>
  <si>
    <t>货币资金（亿元）</t>
  </si>
  <si>
    <t>长期信用借款（亿元）</t>
  </si>
  <si>
    <t>是否上市</t>
  </si>
  <si>
    <t>发债历史</t>
  </si>
  <si>
    <t>银行授信总额度（亿元）</t>
  </si>
  <si>
    <t>上期期末有息债务（亿元）</t>
  </si>
  <si>
    <t>字段档位</t>
  </si>
  <si>
    <t>字段内容</t>
  </si>
  <si>
    <t>字段来源</t>
  </si>
  <si>
    <t>字段注释</t>
  </si>
  <si>
    <t>昆明百货大楼(集团)股份有限公司</t>
  </si>
  <si>
    <t>零售</t>
  </si>
  <si>
    <t>民营企业</t>
  </si>
  <si>
    <t>实际控制人持股比例大于20%且小于50%</t>
  </si>
  <si>
    <t>北京巴士传媒股份有限公司</t>
  </si>
  <si>
    <t>北京翠微大厦股份有限公司</t>
  </si>
  <si>
    <t>北京对外经贸控股集团有限公司</t>
  </si>
  <si>
    <t>省级地方国有企业</t>
  </si>
  <si>
    <t>实际控制人持股比例为100%</t>
  </si>
  <si>
    <t>北京供销社投资管理中心</t>
  </si>
  <si>
    <t>北京华联综合超市股份有限公司</t>
  </si>
  <si>
    <t>北京京客隆商业集团股份有限公司</t>
  </si>
  <si>
    <t>市级地方国有企业</t>
  </si>
  <si>
    <t>北京纳通科技集团有限公司</t>
  </si>
  <si>
    <t>北京王府井国际商业发展有限公司</t>
  </si>
  <si>
    <t>步步高投资集团股份有限公司</t>
  </si>
  <si>
    <t>福建漳州发展股份有限公司</t>
  </si>
  <si>
    <t>广州医药有限公司</t>
  </si>
  <si>
    <t>国美电器有限公司</t>
  </si>
  <si>
    <t>海南海航基础设施投资集团股份有限公司</t>
  </si>
  <si>
    <t>杭州市商贸旅游集团有限公司</t>
  </si>
  <si>
    <t>湖南友谊阿波罗商业股份有限公司</t>
  </si>
  <si>
    <t>江苏宏图高科技股份有限公司</t>
  </si>
  <si>
    <t>江苏华地国际控股集团有限公司</t>
  </si>
  <si>
    <t>江苏文峰集团有限公司</t>
  </si>
  <si>
    <t>南京医药股份有限公司</t>
  </si>
  <si>
    <t>庞大汽贸集团股份有限公司</t>
  </si>
  <si>
    <t>上海百联集团股份有限公司</t>
  </si>
  <si>
    <t>上海徐家汇商城(集团)有限公司</t>
  </si>
  <si>
    <t>上海医药集团股份有限公司</t>
  </si>
  <si>
    <t>上海永达投资控股集团有限公司</t>
  </si>
  <si>
    <t>上海豫园旅游商城股份有限公司</t>
  </si>
  <si>
    <t>深圳茂业商厦有限公司</t>
  </si>
  <si>
    <t>苏宁云商集团股份有限公司</t>
  </si>
  <si>
    <t>王府井集团股份有限公司</t>
  </si>
  <si>
    <t>武汉圣泽捷通物流有限公司</t>
  </si>
  <si>
    <t>西安民生集团股份有限公司</t>
  </si>
  <si>
    <t>新华都实业集团股份有限公司</t>
  </si>
  <si>
    <t>新疆供销投资(控股)集团有限责任公司</t>
  </si>
  <si>
    <t>亚夏汽车股份有限公司</t>
  </si>
  <si>
    <t>衣念(上海)时装贸易有限公司</t>
  </si>
  <si>
    <t>云南鸿翔一心堂药业(集团)股份有限公司</t>
  </si>
  <si>
    <t>长春欧亚集团股份有限公司</t>
  </si>
  <si>
    <t>长沙通程实业(集团)有限公司</t>
  </si>
  <si>
    <t>浙江农资集团有限公司</t>
  </si>
  <si>
    <t>浙江省商业集团有限公司</t>
  </si>
  <si>
    <t>中百控股集团股份有限公司</t>
  </si>
  <si>
    <t>中国工艺(集团)公司</t>
  </si>
  <si>
    <t>中国供销集团有限公司</t>
  </si>
  <si>
    <t>重庆商社(集团)有限公司</t>
  </si>
  <si>
    <t>重庆商业投资集团有限公司</t>
  </si>
  <si>
    <t>安徽国贸集团控股有限公司</t>
  </si>
  <si>
    <t>批发业</t>
  </si>
  <si>
    <t>安徽省粮油食品进出口(集团)公司</t>
  </si>
  <si>
    <t>北新建材集团有限公司</t>
  </si>
  <si>
    <t>东方集团股份有限公司</t>
  </si>
  <si>
    <t>东华能源股份有限公司</t>
  </si>
  <si>
    <t>广东省广物控股集团有限公司</t>
  </si>
  <si>
    <t>广东省广新控股集团有限公司</t>
  </si>
  <si>
    <t>广东省丝绸纺织集团有限公司</t>
  </si>
  <si>
    <t>国机汽车股份有限公司</t>
  </si>
  <si>
    <t>海亮集团有限公司</t>
  </si>
  <si>
    <t>杭州市金融投资集团有限公司</t>
  </si>
  <si>
    <t>河北省新合作控股集团有限公司</t>
  </si>
  <si>
    <t>鸿达兴业集团有限公司</t>
  </si>
  <si>
    <t>湖北恒信德龙实业有限公司</t>
  </si>
  <si>
    <t>湖北省供销合作社社有资产经营管理公司</t>
  </si>
  <si>
    <t>江苏国泰国际集团有限公司</t>
  </si>
  <si>
    <t>九州通医药集团股份有限公司</t>
  </si>
  <si>
    <t>物产中大集团股份有限公司</t>
  </si>
  <si>
    <t>中国船舶燃料有限责任公司</t>
  </si>
  <si>
    <t>中国通用技术(集团)控股有限责任公司</t>
  </si>
  <si>
    <t>中国五矿集团公司</t>
  </si>
  <si>
    <t>类别</t>
  </si>
  <si>
    <t>中央企业</t>
  </si>
  <si>
    <t>上市</t>
  </si>
  <si>
    <t>三地发债</t>
  </si>
  <si>
    <t>国家级国有企业</t>
  </si>
  <si>
    <t>实际控制人持股比例大于50%且小于100%</t>
  </si>
  <si>
    <t>非上市</t>
  </si>
  <si>
    <t>二地发债</t>
  </si>
  <si>
    <t>一地发债</t>
  </si>
  <si>
    <t>实际控制人持股比例小于20%</t>
  </si>
  <si>
    <t>未发债</t>
  </si>
  <si>
    <t>其他国有企业</t>
  </si>
  <si>
    <t>集体企业</t>
  </si>
  <si>
    <t>无实际控制人</t>
  </si>
  <si>
    <t>其他</t>
  </si>
  <si>
    <t>批发</t>
  </si>
  <si>
    <t>名次</t>
  </si>
  <si>
    <t>普华永道中天会计师事务所</t>
  </si>
  <si>
    <t>瑞华会计师事务所</t>
  </si>
  <si>
    <t>安永华明会计师事务所</t>
  </si>
  <si>
    <t>立信会计师事务所</t>
  </si>
  <si>
    <t>天健会计师事务所</t>
  </si>
  <si>
    <t>致同会计师事务所</t>
  </si>
  <si>
    <t>序号</t>
  </si>
  <si>
    <t>企业(集团)名称</t>
  </si>
  <si>
    <t>中国核工业集团公司</t>
  </si>
  <si>
    <t>中国核工业建设集团公司</t>
  </si>
  <si>
    <t>中国航天科技集团公司</t>
  </si>
  <si>
    <t>中国航天科工集团公司</t>
  </si>
  <si>
    <t>中国航空工业集团公司</t>
  </si>
  <si>
    <t>中国船舶工业集团公司</t>
  </si>
  <si>
    <t>中国船舶重工集团公司</t>
  </si>
  <si>
    <t>中国兵器工业集团公司</t>
  </si>
  <si>
    <t>中国兵器装备集团公司</t>
  </si>
  <si>
    <t>中国电子科技集团公司</t>
  </si>
  <si>
    <t>中国航空发动机集团有限公司</t>
  </si>
  <si>
    <t>中国石油天然气集团公司</t>
  </si>
  <si>
    <t>中国石油化工集团公司</t>
  </si>
  <si>
    <t>中国海洋石油总公司</t>
  </si>
  <si>
    <t>国家电网公司</t>
  </si>
  <si>
    <t>中国南方电网有限责任公司</t>
  </si>
  <si>
    <t>中国华能集团公司</t>
  </si>
  <si>
    <t>中国大唐集团公司</t>
  </si>
  <si>
    <t>中国华电集团公司</t>
  </si>
  <si>
    <t>国家电力投资集团公司</t>
  </si>
  <si>
    <t>中国长江三峡集团公司</t>
  </si>
  <si>
    <t>中国电信集团公司</t>
  </si>
  <si>
    <t>中国联合网络通信集团有限公司</t>
  </si>
  <si>
    <t>中国移动通信集团公司</t>
  </si>
  <si>
    <t>中国电子信息产业集团有限公司</t>
  </si>
  <si>
    <t>中国第一汽车集团公司</t>
  </si>
  <si>
    <t>东风汽车公司</t>
  </si>
  <si>
    <t>中国第一重型机械集团公司</t>
  </si>
  <si>
    <t>中国机械工业集团有限公司</t>
  </si>
  <si>
    <t>哈尔滨电气集团公司</t>
  </si>
  <si>
    <t>中国东方电气集团有限公司</t>
  </si>
  <si>
    <t>鞍钢集团公司</t>
  </si>
  <si>
    <t>中国宝武钢铁集团有限公司</t>
  </si>
  <si>
    <t>中国铝业公司</t>
  </si>
  <si>
    <t>中国航空集团公司</t>
  </si>
  <si>
    <t>中国东方航空集团公司</t>
  </si>
  <si>
    <t>中国南方航空集团公司</t>
  </si>
  <si>
    <t>中国中化集团公司</t>
  </si>
  <si>
    <t>中粮集团有限公司</t>
  </si>
  <si>
    <t>中国通用技术（集团）控股有限责任公司</t>
  </si>
  <si>
    <t>中国建筑工程总公司</t>
  </si>
  <si>
    <t>中国储备粮管理总公司</t>
  </si>
  <si>
    <t>国家开发投资公司</t>
  </si>
  <si>
    <t>招商局集团有限公司</t>
  </si>
  <si>
    <t>华润（集团）有限公司</t>
  </si>
  <si>
    <t>中国旅游集团公司[香港中旅（集团）有限公司]</t>
  </si>
  <si>
    <t>中国商用飞机有限责任公司</t>
  </si>
  <si>
    <t>中国节能环保集团公司</t>
  </si>
  <si>
    <t>中国国际工程咨询公司</t>
  </si>
  <si>
    <t>中国诚通控股集团有限公司</t>
  </si>
  <si>
    <t>中国中煤能源集团有限公司</t>
  </si>
  <si>
    <t>中国煤炭科工集团有限公司</t>
  </si>
  <si>
    <t>机械科学研究总院</t>
  </si>
  <si>
    <t>中国中钢集团公司</t>
  </si>
  <si>
    <t>中国钢研科技集团有限公司</t>
  </si>
  <si>
    <t>中国化工集团公司</t>
  </si>
  <si>
    <t>中国化学工程集团公司</t>
  </si>
  <si>
    <t>中国盐业总公司</t>
  </si>
  <si>
    <t>中国建材集团有限公司</t>
  </si>
  <si>
    <t>中国有色矿业集团有限公司</t>
  </si>
  <si>
    <t>北京有色金属研究总院</t>
  </si>
  <si>
    <t>北京矿冶研究总院</t>
  </si>
  <si>
    <t>中国国际技术智力合作公司</t>
  </si>
  <si>
    <t>中国建筑科学研究院</t>
  </si>
  <si>
    <t>中国中车集团公司</t>
  </si>
  <si>
    <t>中国铁路通信信号集团公司</t>
  </si>
  <si>
    <t>中国铁路工程总公司</t>
  </si>
  <si>
    <t>中国铁道建筑总公司</t>
  </si>
  <si>
    <t>中国交通建设集团有限公司</t>
  </si>
  <si>
    <t>中国普天信息产业集团公司</t>
  </si>
  <si>
    <t>电信科学技术研究院</t>
  </si>
  <si>
    <t>中国农业发展集团有限公司</t>
  </si>
  <si>
    <t>中国中丝集团公司</t>
  </si>
  <si>
    <t>中国林业集团公司</t>
  </si>
  <si>
    <t>中国医药集团总公司</t>
  </si>
  <si>
    <t>中国保利集团公司</t>
  </si>
  <si>
    <t>中国建筑设计研究院</t>
  </si>
  <si>
    <t>中国冶金地质总局</t>
  </si>
  <si>
    <t>中国煤炭地质总局</t>
  </si>
  <si>
    <t>新兴际华集团有限公司</t>
  </si>
  <si>
    <t>中国民航信息集团公司</t>
  </si>
  <si>
    <t>中国航空油料集团公司</t>
  </si>
  <si>
    <t>中国航空器材集团公司</t>
  </si>
  <si>
    <t>中国电力建设集团有限公司</t>
  </si>
  <si>
    <t>中国能源建设集团有限公司</t>
  </si>
  <si>
    <t>中国黄金集团公司</t>
  </si>
  <si>
    <t>中国广核集团有限公司</t>
  </si>
  <si>
    <t>中国华录集团有限公司</t>
  </si>
  <si>
    <t>武汉邮电科学研究院</t>
  </si>
  <si>
    <t>华侨城集团公司</t>
  </si>
  <si>
    <t>中国西电集团公司</t>
  </si>
  <si>
    <t>中国铁路物资（集团）总公司</t>
  </si>
  <si>
    <t>中国国新控股有限责任公司</t>
  </si>
  <si>
    <t>一线</t>
  </si>
  <si>
    <t>北京</t>
  </si>
  <si>
    <t>全国政治、文化、教育中心</t>
  </si>
  <si>
    <t>上海</t>
  </si>
  <si>
    <t>全国经济中心</t>
  </si>
  <si>
    <t>广州</t>
  </si>
  <si>
    <t>经济发达，中国第三大城市</t>
  </si>
  <si>
    <t>深圳</t>
  </si>
  <si>
    <t>经济发达、特区城市</t>
  </si>
  <si>
    <t>天津</t>
  </si>
  <si>
    <t>重要经济大港</t>
  </si>
  <si>
    <t>二线</t>
  </si>
  <si>
    <t>杭州</t>
  </si>
  <si>
    <t>经济发达、副省级、强省省会</t>
  </si>
  <si>
    <t>南京</t>
  </si>
  <si>
    <t>济南</t>
  </si>
  <si>
    <t>重庆</t>
  </si>
  <si>
    <t>直辖市，西部中心城市</t>
  </si>
  <si>
    <t>青岛</t>
  </si>
  <si>
    <t>经济发达、计划单列市</t>
  </si>
  <si>
    <t>大连</t>
  </si>
  <si>
    <t>宁波</t>
  </si>
  <si>
    <t>厦门</t>
  </si>
  <si>
    <t>二线中等</t>
  </si>
  <si>
    <t>成都</t>
  </si>
  <si>
    <t>经济发展较好、区域中心、副省级省会</t>
  </si>
  <si>
    <t>武汉</t>
  </si>
  <si>
    <t>哈尔滨</t>
  </si>
  <si>
    <t>沈阳</t>
  </si>
  <si>
    <t>西安</t>
  </si>
  <si>
    <t>区域中心、副省级省会</t>
  </si>
  <si>
    <t>长春</t>
  </si>
  <si>
    <t>长沙</t>
  </si>
  <si>
    <t>经济发展较好、地级市省会</t>
  </si>
  <si>
    <t>福州</t>
  </si>
  <si>
    <t>郑州</t>
  </si>
  <si>
    <t>石家庄</t>
  </si>
  <si>
    <t>苏州</t>
  </si>
  <si>
    <t>经济强市、中国地级市经济最强市</t>
  </si>
  <si>
    <t>佛山</t>
  </si>
  <si>
    <t>经济强市</t>
  </si>
  <si>
    <t>东莞</t>
  </si>
  <si>
    <t>无锡</t>
  </si>
  <si>
    <t>烟台</t>
  </si>
  <si>
    <t>太原</t>
  </si>
  <si>
    <t>经济强市、地级市省会</t>
  </si>
  <si>
    <t>二线较弱</t>
  </si>
  <si>
    <t>合肥</t>
  </si>
  <si>
    <t>地级市省会</t>
  </si>
  <si>
    <t>南昌</t>
  </si>
  <si>
    <t>南宁</t>
  </si>
  <si>
    <t>昆明</t>
  </si>
  <si>
    <t>温州</t>
  </si>
  <si>
    <t>重要的经济城市</t>
  </si>
  <si>
    <t>淄博</t>
  </si>
  <si>
    <t>重要的工业城市</t>
  </si>
  <si>
    <t>唐山</t>
  </si>
  <si>
    <t>河北经济强市</t>
  </si>
  <si>
    <t>三线</t>
  </si>
  <si>
    <t>乌鲁木齐</t>
  </si>
  <si>
    <t>新疆自治区首府</t>
  </si>
  <si>
    <t>贵阳</t>
  </si>
  <si>
    <t>贵州省会</t>
  </si>
  <si>
    <t>海口</t>
  </si>
  <si>
    <t>海南省会</t>
  </si>
  <si>
    <t>兰州</t>
  </si>
  <si>
    <t>甘肃省会</t>
  </si>
  <si>
    <t>银川</t>
  </si>
  <si>
    <t>宁夏自治区首府</t>
  </si>
  <si>
    <t>西宁</t>
  </si>
  <si>
    <t>青海省会</t>
  </si>
  <si>
    <t>呼和浩特</t>
  </si>
  <si>
    <t>内蒙古首府</t>
  </si>
  <si>
    <t>泉州</t>
  </si>
  <si>
    <t>福建经济第一强市</t>
  </si>
  <si>
    <t>包头</t>
  </si>
  <si>
    <t>内蒙古第一大城市，经济第二强市</t>
  </si>
  <si>
    <t>南通</t>
  </si>
  <si>
    <t>江苏经济强市</t>
  </si>
  <si>
    <t>大庆</t>
  </si>
  <si>
    <t>黑龙江经济强市</t>
  </si>
  <si>
    <t>徐州</t>
  </si>
  <si>
    <t>潍坊</t>
  </si>
  <si>
    <t>山东经济强市</t>
  </si>
  <si>
    <t>常州</t>
  </si>
  <si>
    <t>鄂尔多斯</t>
  </si>
  <si>
    <t>内蒙古经济第一强市</t>
  </si>
  <si>
    <t>绍兴</t>
  </si>
  <si>
    <t>浙江经济强市</t>
  </si>
  <si>
    <t>济宁</t>
  </si>
  <si>
    <t>盐城</t>
  </si>
  <si>
    <t>邯郸</t>
  </si>
  <si>
    <t>河北经济第三强市</t>
  </si>
  <si>
    <t>临沂</t>
  </si>
  <si>
    <t>洛阳</t>
  </si>
  <si>
    <t>河南经济强市、古都</t>
  </si>
  <si>
    <t>东营</t>
  </si>
  <si>
    <t>扬州</t>
  </si>
  <si>
    <t>台州</t>
  </si>
  <si>
    <t>嘉兴</t>
  </si>
  <si>
    <t>沧州</t>
  </si>
  <si>
    <t>榆林</t>
  </si>
  <si>
    <t>陕西经济第二强市</t>
  </si>
  <si>
    <t>泰州</t>
  </si>
  <si>
    <t>镇江</t>
  </si>
  <si>
    <t>昆山</t>
  </si>
  <si>
    <t>全国百强县第一名</t>
  </si>
  <si>
    <t>江阴</t>
  </si>
  <si>
    <t>全国百强县第二名</t>
  </si>
  <si>
    <t>张家港</t>
  </si>
  <si>
    <t>全国百强县第三名</t>
  </si>
  <si>
    <t>义乌</t>
  </si>
  <si>
    <t>浙江经济强市县级市</t>
  </si>
  <si>
    <t>金华</t>
  </si>
  <si>
    <t>保定</t>
  </si>
  <si>
    <t>吉林</t>
  </si>
  <si>
    <t>吉林经济第二强市</t>
  </si>
  <si>
    <t>鞍山</t>
  </si>
  <si>
    <t>辽宁经济第三强市</t>
  </si>
  <si>
    <t>泰安</t>
  </si>
  <si>
    <t>宜昌</t>
  </si>
  <si>
    <t>湖北经济第二强市</t>
  </si>
  <si>
    <t>襄阳</t>
  </si>
  <si>
    <t>湖北经济第三强市</t>
  </si>
  <si>
    <t>中山</t>
  </si>
  <si>
    <t>广东经济强市</t>
  </si>
  <si>
    <t>惠州</t>
  </si>
  <si>
    <t>南阳</t>
  </si>
  <si>
    <t>河南经济强市</t>
  </si>
  <si>
    <t>威海</t>
  </si>
  <si>
    <t>德州</t>
  </si>
  <si>
    <t>岳阳</t>
  </si>
  <si>
    <t>湖南经济第二强市</t>
  </si>
  <si>
    <t>聊城</t>
  </si>
  <si>
    <t>常德</t>
  </si>
  <si>
    <t>湖南经济强市</t>
  </si>
  <si>
    <t>漳州</t>
  </si>
  <si>
    <t>福建经济第四强市</t>
  </si>
  <si>
    <t>滨州</t>
  </si>
  <si>
    <t>茂名</t>
  </si>
  <si>
    <t>淮安</t>
  </si>
  <si>
    <t>江门</t>
  </si>
  <si>
    <t>芜湖</t>
  </si>
  <si>
    <t>安徽经济第二强市</t>
  </si>
  <si>
    <t>湛江</t>
  </si>
  <si>
    <t>廊坊</t>
  </si>
  <si>
    <t>菏泽</t>
  </si>
  <si>
    <t>柳州</t>
  </si>
  <si>
    <t>广西经济第二强市</t>
  </si>
  <si>
    <t>宝鸡</t>
  </si>
  <si>
    <t>陕西第二大城市、经济第四强市</t>
  </si>
  <si>
    <t>珠海</t>
  </si>
  <si>
    <t>特区、广东经济第十强市</t>
  </si>
  <si>
    <t>绵阳</t>
  </si>
  <si>
    <t>四川第二大城市</t>
  </si>
  <si>
    <t>四线</t>
  </si>
  <si>
    <t>株洲</t>
  </si>
  <si>
    <t>湖南经济第五强市</t>
  </si>
  <si>
    <t>枣庄</t>
  </si>
  <si>
    <t>山东经济第十五强市</t>
  </si>
  <si>
    <t>许昌</t>
  </si>
  <si>
    <t>河南经济第四强市</t>
  </si>
  <si>
    <t>通辽</t>
  </si>
  <si>
    <t>内蒙古经济第四强市</t>
  </si>
  <si>
    <t>湖州</t>
  </si>
  <si>
    <t>浙江经济第八强市</t>
  </si>
  <si>
    <t>新乡</t>
  </si>
  <si>
    <t>河南经济第五强市</t>
  </si>
  <si>
    <t>咸阳</t>
  </si>
  <si>
    <t>陕西经济第三强市</t>
  </si>
  <si>
    <t>松原</t>
  </si>
  <si>
    <t>吉林经济第三强市</t>
  </si>
  <si>
    <t>连云港</t>
  </si>
  <si>
    <t>江苏经济第十二强市</t>
  </si>
  <si>
    <t>安阳</t>
  </si>
  <si>
    <t>河南经济第六强市</t>
  </si>
  <si>
    <t>周口</t>
  </si>
  <si>
    <t>河南经济第七强市</t>
  </si>
  <si>
    <t>焦作</t>
  </si>
  <si>
    <t>河南经济第八强市</t>
  </si>
  <si>
    <t>赤峰</t>
  </si>
  <si>
    <t>内蒙古经济第五强市</t>
  </si>
  <si>
    <t>邢台</t>
  </si>
  <si>
    <t>河北经济第七强市</t>
  </si>
  <si>
    <t>郴州</t>
  </si>
  <si>
    <t>湖南经济第六强市</t>
  </si>
  <si>
    <t>宿迁</t>
  </si>
  <si>
    <t>江苏经济第十三强市</t>
  </si>
  <si>
    <t>赣州</t>
  </si>
  <si>
    <t>江西经济第二强市</t>
  </si>
  <si>
    <t>平顶山</t>
  </si>
  <si>
    <t>河南经济第九强市</t>
  </si>
  <si>
    <t>桂林</t>
  </si>
  <si>
    <t>广西经济第三强市</t>
  </si>
  <si>
    <t>肇庆</t>
  </si>
  <si>
    <t>广东经济第十一强市</t>
  </si>
  <si>
    <t>曲靖</t>
  </si>
  <si>
    <t>云南经济第二强市</t>
  </si>
  <si>
    <t>九江</t>
  </si>
  <si>
    <t>江西经济第三强市</t>
  </si>
  <si>
    <t>商丘</t>
  </si>
  <si>
    <t>河南经济第十强市</t>
  </si>
  <si>
    <t>汕头</t>
  </si>
  <si>
    <t>广东经济第十二强市</t>
  </si>
  <si>
    <t>信阳</t>
  </si>
  <si>
    <t>河南经济第十一强市</t>
  </si>
  <si>
    <t>驻马店</t>
  </si>
  <si>
    <t>河南经济第十二强市</t>
  </si>
  <si>
    <t>营口</t>
  </si>
  <si>
    <t>辽宁经济第四强市</t>
  </si>
  <si>
    <t>揭阳</t>
  </si>
  <si>
    <t>广东经济第十三强市</t>
  </si>
  <si>
    <t>龙岩</t>
  </si>
  <si>
    <t>福建经济第五强市</t>
  </si>
  <si>
    <t>安庆</t>
  </si>
  <si>
    <t>安徽经济第三强市</t>
  </si>
  <si>
    <t>日照</t>
  </si>
  <si>
    <t>遵义</t>
  </si>
  <si>
    <t>贵州经济第二强市</t>
  </si>
  <si>
    <t>三明</t>
  </si>
  <si>
    <t>福建经济第六强市</t>
  </si>
  <si>
    <t>呼伦贝尔</t>
  </si>
  <si>
    <t>内蒙古经济第六强市</t>
  </si>
  <si>
    <t>长治</t>
  </si>
  <si>
    <t>山西经济第二强市</t>
  </si>
  <si>
    <t>湘潭</t>
  </si>
  <si>
    <t>湖南经济第七强市</t>
  </si>
  <si>
    <t>德阳</t>
  </si>
  <si>
    <t>四川经济第三强市</t>
  </si>
  <si>
    <t>南充</t>
  </si>
  <si>
    <t>四川地级市</t>
  </si>
  <si>
    <t>乐山</t>
  </si>
  <si>
    <t>达州</t>
  </si>
  <si>
    <t>盘锦</t>
  </si>
  <si>
    <t>辽宁地级市</t>
  </si>
  <si>
    <t>延安</t>
  </si>
  <si>
    <t>陕西地级市</t>
  </si>
  <si>
    <t>上饶</t>
  </si>
  <si>
    <t>江西地级市</t>
  </si>
  <si>
    <t>锦州</t>
  </si>
  <si>
    <t>宜春</t>
  </si>
  <si>
    <t>宜宾</t>
  </si>
  <si>
    <t>张家口</t>
  </si>
  <si>
    <t>河北地级市</t>
  </si>
  <si>
    <t>马鞍山</t>
  </si>
  <si>
    <t>安徽地级市</t>
  </si>
  <si>
    <t>吕梁</t>
  </si>
  <si>
    <t>山西地级市</t>
  </si>
  <si>
    <t>抚顺</t>
  </si>
  <si>
    <t>临汾</t>
  </si>
  <si>
    <t>渭南</t>
  </si>
  <si>
    <t>开封</t>
  </si>
  <si>
    <t>河南地级市，古都</t>
  </si>
  <si>
    <t>莆田</t>
  </si>
  <si>
    <t>福建地级市</t>
  </si>
  <si>
    <t>荆州</t>
  </si>
  <si>
    <t>湖北地级市</t>
  </si>
  <si>
    <t>黄冈</t>
  </si>
  <si>
    <t>四平</t>
  </si>
  <si>
    <t>吉林地级市</t>
  </si>
  <si>
    <t>承德</t>
  </si>
  <si>
    <t>齐齐哈尔</t>
  </si>
  <si>
    <t>黑龙江地级市</t>
  </si>
  <si>
    <t>三门峡</t>
  </si>
  <si>
    <t>河南地级市</t>
  </si>
  <si>
    <t>秦皇岛</t>
  </si>
  <si>
    <t>本溪</t>
  </si>
  <si>
    <t>玉林</t>
  </si>
  <si>
    <t>广西地级市</t>
  </si>
  <si>
    <t>孝感</t>
  </si>
  <si>
    <t>牡丹江</t>
  </si>
  <si>
    <t>荆门</t>
  </si>
  <si>
    <t>宁德</t>
  </si>
  <si>
    <t>湖南地级市</t>
  </si>
  <si>
    <t>运城</t>
  </si>
  <si>
    <t>绥化</t>
  </si>
  <si>
    <t>黑龙江地级</t>
  </si>
  <si>
    <t>永州</t>
  </si>
  <si>
    <t>怀化</t>
  </si>
  <si>
    <t>湖南地级市、湘西第一大市</t>
  </si>
  <si>
    <t>黄石</t>
  </si>
  <si>
    <t>泸州</t>
  </si>
  <si>
    <t>清远</t>
  </si>
  <si>
    <t>广东地级市</t>
  </si>
  <si>
    <t>邵阳</t>
  </si>
  <si>
    <t>衡水</t>
  </si>
  <si>
    <t>益阳</t>
  </si>
  <si>
    <t>丹东</t>
  </si>
  <si>
    <t>辽宁地级市、中国口岸第一大市</t>
  </si>
  <si>
    <t>铁岭</t>
  </si>
  <si>
    <t>晋城</t>
  </si>
  <si>
    <t>朔州</t>
  </si>
  <si>
    <t>吉安</t>
  </si>
  <si>
    <t>娄底</t>
  </si>
  <si>
    <t>玉溪</t>
  </si>
  <si>
    <t>云南地级市</t>
  </si>
  <si>
    <t>辽阳</t>
  </si>
  <si>
    <t>南平</t>
  </si>
  <si>
    <t>濮阳</t>
  </si>
  <si>
    <t>晋中</t>
  </si>
  <si>
    <t>资阳</t>
  </si>
  <si>
    <t>都江堰</t>
  </si>
  <si>
    <t>四川县级市</t>
  </si>
  <si>
    <t>攀枝花</t>
  </si>
  <si>
    <t>衢州</t>
  </si>
  <si>
    <t>浙江地级市</t>
  </si>
  <si>
    <t>内江</t>
  </si>
  <si>
    <t>滁州</t>
  </si>
  <si>
    <t>阜阳</t>
  </si>
  <si>
    <t>十堰</t>
  </si>
  <si>
    <t>大同</t>
  </si>
  <si>
    <t>朝阳</t>
  </si>
  <si>
    <t>六安</t>
  </si>
  <si>
    <t>宿州</t>
  </si>
  <si>
    <t>通化</t>
  </si>
  <si>
    <t>蚌埠</t>
  </si>
  <si>
    <t>韶关</t>
  </si>
  <si>
    <t>丽水</t>
  </si>
  <si>
    <t>自贡</t>
  </si>
  <si>
    <t>阳江</t>
  </si>
  <si>
    <t>毕节</t>
  </si>
  <si>
    <t>贵州地级市</t>
  </si>
  <si>
    <t>五线</t>
  </si>
  <si>
    <t>拉萨</t>
  </si>
  <si>
    <t>西藏自治区首府</t>
  </si>
  <si>
    <t>克拉玛依</t>
  </si>
  <si>
    <t>新疆经济第二强市，地级市</t>
  </si>
  <si>
    <t>库尔勒</t>
  </si>
  <si>
    <t>新疆第二大城市，县级市、州府</t>
  </si>
  <si>
    <t>昌吉</t>
  </si>
  <si>
    <t>新疆县级市、州府</t>
  </si>
  <si>
    <t>哈密</t>
  </si>
  <si>
    <t>新疆县级市、地区行署所在地</t>
  </si>
  <si>
    <t>伊宁</t>
  </si>
  <si>
    <t>县级市、州府</t>
  </si>
  <si>
    <t>喀什</t>
  </si>
  <si>
    <t>阿克苏</t>
  </si>
  <si>
    <t>石河子</t>
  </si>
  <si>
    <t>新疆兵团第一大城市</t>
  </si>
  <si>
    <t>晋江</t>
  </si>
  <si>
    <t>福建经济发达县级市</t>
  </si>
  <si>
    <t>增城</t>
  </si>
  <si>
    <t>广东经济发达县级市</t>
  </si>
  <si>
    <t>诸暨</t>
  </si>
  <si>
    <t>浙江经济发达县级市</t>
  </si>
  <si>
    <t>丹阳</t>
  </si>
  <si>
    <t>江苏经济发达县级市</t>
  </si>
  <si>
    <t>玉环</t>
  </si>
  <si>
    <t>浙江经济发达县</t>
  </si>
  <si>
    <t>常熟</t>
  </si>
  <si>
    <t>崇明</t>
  </si>
  <si>
    <t>上海经济发达县</t>
  </si>
  <si>
    <t>余姚</t>
  </si>
  <si>
    <t>奉化</t>
  </si>
  <si>
    <t>海宁</t>
  </si>
  <si>
    <t>浏阳市</t>
  </si>
  <si>
    <t>湖南县级市</t>
  </si>
  <si>
    <t>大理</t>
  </si>
  <si>
    <t>云南县级市、州府</t>
  </si>
  <si>
    <t>丽江</t>
  </si>
  <si>
    <t>普洱</t>
  </si>
  <si>
    <t>保山</t>
  </si>
  <si>
    <t>昭通</t>
  </si>
  <si>
    <t>西昌</t>
  </si>
  <si>
    <t>四川县级市、州府</t>
  </si>
  <si>
    <t>雅安</t>
  </si>
  <si>
    <t>广安</t>
  </si>
  <si>
    <t>广元</t>
  </si>
  <si>
    <t>巴中</t>
  </si>
  <si>
    <t>遂宁</t>
  </si>
  <si>
    <t>天水</t>
  </si>
  <si>
    <t>甘肃第二大城市</t>
  </si>
  <si>
    <t>酒泉</t>
  </si>
  <si>
    <t>甘肃地级市</t>
  </si>
  <si>
    <t>嘉峪关</t>
  </si>
  <si>
    <t>武威</t>
  </si>
  <si>
    <t>张掖</t>
  </si>
  <si>
    <t>石嘴山</t>
  </si>
  <si>
    <t>宁夏地级市</t>
  </si>
  <si>
    <t>吴忠</t>
  </si>
  <si>
    <t>北海</t>
  </si>
  <si>
    <t>百色</t>
  </si>
  <si>
    <t>虎门镇</t>
  </si>
  <si>
    <t>全国第一大镇、广东东莞市建制镇</t>
  </si>
  <si>
    <t>长安镇</t>
  </si>
  <si>
    <t>广东东莞市建制镇，全国人口经济大镇</t>
  </si>
  <si>
    <r>
      <rPr>
        <sz val="6"/>
        <color rgb="FF3E3E3E"/>
        <rFont val="宋体"/>
        <family val="3"/>
        <charset val="134"/>
      </rPr>
      <t>鳌江</t>
    </r>
    <r>
      <rPr>
        <sz val="6"/>
        <color rgb="FF3E3E3E"/>
        <rFont val="Calibri"/>
        <family val="2"/>
      </rPr>
      <t>-</t>
    </r>
    <r>
      <rPr>
        <sz val="6"/>
        <color rgb="FF3E3E3E"/>
        <rFont val="宋体"/>
        <family val="3"/>
        <charset val="134"/>
      </rPr>
      <t>龙港镇</t>
    </r>
  </si>
  <si>
    <t>浙江建制镇、浙最南端中心城市</t>
  </si>
  <si>
    <t>指标内容注释</t>
    <phoneticPr fontId="14" type="noConversion"/>
  </si>
  <si>
    <t>指标内容</t>
    <phoneticPr fontId="14" type="noConversion"/>
  </si>
  <si>
    <t>江苏汇鸿国际集团股份有限公司</t>
  </si>
  <si>
    <t>江苏汇鸿国际集团有限公司</t>
  </si>
  <si>
    <t>江苏省海外企业集团有限公司</t>
  </si>
  <si>
    <t>江苏苏美达集团有限公司</t>
  </si>
  <si>
    <t>辽宁成大股份有限公司</t>
  </si>
  <si>
    <t>南京新工投资集团有限责任公司</t>
  </si>
  <si>
    <t>宁波工业投资集团有限公司</t>
  </si>
  <si>
    <t>瑞茂通供应链管理股份有限公司</t>
  </si>
  <si>
    <t>润华集团股份有限公司</t>
  </si>
  <si>
    <t>厦门国贸集团股份有限公司</t>
  </si>
  <si>
    <t>厦门建发股份有限公司</t>
  </si>
  <si>
    <t>厦门夏商集团有限公司</t>
  </si>
  <si>
    <t>山西煤炭进出口集团有限公司</t>
  </si>
  <si>
    <t>山西省经贸投资控股集团有限公司</t>
  </si>
  <si>
    <t>陕西东岭工贸集团股份有限公司</t>
  </si>
  <si>
    <t>深圳市爱施德股份有限公司</t>
  </si>
  <si>
    <t>浙江省国际贸易集团有限公司</t>
  </si>
  <si>
    <t>浙江省兴合集团有限责任公司</t>
  </si>
  <si>
    <t>中国航空技术国际控股有限公司</t>
  </si>
  <si>
    <t>中国五矿股份有限公司</t>
  </si>
  <si>
    <t>重庆对外经贸(集团)有限公司</t>
  </si>
  <si>
    <t>珠海华发综合发展有限公司</t>
  </si>
  <si>
    <t>数据</t>
  </si>
  <si>
    <t>unique_name</t>
  </si>
  <si>
    <t>gb_label</t>
  </si>
  <si>
    <t>发行主体数据时间</t>
  </si>
  <si>
    <t>外评</t>
  </si>
  <si>
    <t>细分行业</t>
    <phoneticPr fontId="14" type="noConversion"/>
  </si>
  <si>
    <t>股权结构</t>
    <phoneticPr fontId="14" type="noConversion"/>
  </si>
  <si>
    <t>sum</t>
  </si>
  <si>
    <t>档位</t>
    <phoneticPr fontId="15" type="noConversion"/>
  </si>
  <si>
    <t>股权结构</t>
    <phoneticPr fontId="15" type="noConversion"/>
  </si>
  <si>
    <t>档位样本数</t>
    <phoneticPr fontId="15" type="noConversion"/>
  </si>
  <si>
    <t>档位坏样本数</t>
    <phoneticPr fontId="15" type="noConversion"/>
  </si>
  <si>
    <t>档位样本占比</t>
    <phoneticPr fontId="15" type="noConversion"/>
  </si>
  <si>
    <t>档位坏样本率</t>
    <phoneticPr fontId="15" type="noConversion"/>
  </si>
  <si>
    <t>市场地位</t>
    <phoneticPr fontId="15" type="noConversion"/>
  </si>
  <si>
    <t>档位样本数</t>
    <phoneticPr fontId="15" type="noConversion"/>
  </si>
  <si>
    <t>档位坏样本数</t>
    <phoneticPr fontId="15" type="noConversion"/>
  </si>
  <si>
    <t>市场地位</t>
    <phoneticPr fontId="14" type="noConversion"/>
  </si>
  <si>
    <t>央企或国资委控股企业</t>
    <phoneticPr fontId="14" type="noConversion"/>
  </si>
  <si>
    <t>销售区域面向部分区域/外贸企业出口面向部分国家</t>
    <phoneticPr fontId="14" type="noConversion"/>
  </si>
  <si>
    <t>区域多元化</t>
    <phoneticPr fontId="15" type="noConversion"/>
  </si>
  <si>
    <t>销售区域面向全国或全球/外贸企业出口面向全世界</t>
    <phoneticPr fontId="14" type="noConversion"/>
  </si>
  <si>
    <t>客户需求情况</t>
    <phoneticPr fontId="14" type="noConversion"/>
  </si>
  <si>
    <t>销售业态多元化</t>
    <phoneticPr fontId="14" type="noConversion"/>
  </si>
  <si>
    <t>销售业态多元化</t>
    <phoneticPr fontId="15" type="noConversion"/>
  </si>
  <si>
    <t>[12%,100%)</t>
    <phoneticPr fontId="15" type="noConversion"/>
  </si>
  <si>
    <t>数据缺失</t>
    <phoneticPr fontId="15" type="noConversion"/>
  </si>
  <si>
    <t>应收账款账龄</t>
    <phoneticPr fontId="15" type="noConversion"/>
  </si>
  <si>
    <t>应收账款集中度</t>
    <phoneticPr fontId="15" type="noConversion"/>
  </si>
  <si>
    <t>[0,15%)</t>
    <phoneticPr fontId="15" type="noConversion"/>
  </si>
  <si>
    <t>[15%,30%)</t>
    <phoneticPr fontId="15" type="noConversion"/>
  </si>
  <si>
    <t>[30%,50%)</t>
    <phoneticPr fontId="15" type="noConversion"/>
  </si>
  <si>
    <t>[50%,100%]</t>
    <phoneticPr fontId="15" type="noConversion"/>
  </si>
  <si>
    <t>应收账款账龄</t>
    <phoneticPr fontId="14" type="noConversion"/>
  </si>
  <si>
    <t>应收账款坏账准备率</t>
    <phoneticPr fontId="15" type="noConversion"/>
  </si>
  <si>
    <t>[0,1.5%)</t>
    <phoneticPr fontId="15" type="noConversion"/>
  </si>
  <si>
    <t>[1.5%,5%)</t>
    <phoneticPr fontId="15" type="noConversion"/>
  </si>
  <si>
    <t>应收账款集中度</t>
    <phoneticPr fontId="14" type="noConversion"/>
  </si>
  <si>
    <t>应收账款坏账准备率</t>
    <phoneticPr fontId="14" type="noConversion"/>
  </si>
  <si>
    <t>受限资产占比</t>
    <phoneticPr fontId="15" type="noConversion"/>
  </si>
  <si>
    <t>受限资产占比</t>
    <phoneticPr fontId="14" type="noConversion"/>
  </si>
  <si>
    <t>受限货币资金占比</t>
    <phoneticPr fontId="15" type="noConversion"/>
  </si>
  <si>
    <t>[0,5%)</t>
    <phoneticPr fontId="15" type="noConversion"/>
  </si>
  <si>
    <t>[5%,20%)</t>
    <phoneticPr fontId="15" type="noConversion"/>
  </si>
  <si>
    <t>[10%,100%]</t>
    <phoneticPr fontId="15" type="noConversion"/>
  </si>
  <si>
    <t>[5%,10%)</t>
    <phoneticPr fontId="15" type="noConversion"/>
  </si>
  <si>
    <t>受限货币资金占比</t>
    <phoneticPr fontId="14" type="noConversion"/>
  </si>
  <si>
    <t>长期信用借款占比</t>
    <phoneticPr fontId="14" type="noConversion"/>
  </si>
  <si>
    <t>长期信用借款占比</t>
    <phoneticPr fontId="15" type="noConversion"/>
  </si>
  <si>
    <t>融资渠道多样性</t>
    <phoneticPr fontId="15" type="noConversion"/>
  </si>
  <si>
    <t>银行授信额度占比</t>
    <phoneticPr fontId="15" type="noConversion"/>
  </si>
  <si>
    <t>融资成本</t>
    <phoneticPr fontId="14" type="noConversion"/>
  </si>
  <si>
    <t>融资成本</t>
    <phoneticPr fontId="15" type="noConversion"/>
  </si>
  <si>
    <t>[4%,5%）</t>
    <phoneticPr fontId="15" type="noConversion"/>
  </si>
  <si>
    <t>[5%,6%）</t>
    <phoneticPr fontId="15" type="noConversion"/>
  </si>
  <si>
    <t>审计机构资质</t>
    <phoneticPr fontId="15" type="noConversion"/>
  </si>
  <si>
    <t>审计机构为国内前10家会计师事务所（四大会计师事务所除外）</t>
    <phoneticPr fontId="15" type="noConversion"/>
  </si>
  <si>
    <t>审计机构为国内前11-20家会计师事务所</t>
    <phoneticPr fontId="15" type="noConversion"/>
  </si>
  <si>
    <t>对外担保占比</t>
    <phoneticPr fontId="15" type="noConversion"/>
  </si>
  <si>
    <t>审计机构资质</t>
    <phoneticPr fontId="14" type="noConversion"/>
  </si>
  <si>
    <t>对外担保占比</t>
    <phoneticPr fontId="14" type="noConversion"/>
  </si>
  <si>
    <t>客户需求情况</t>
    <phoneticPr fontId="15" type="noConversion"/>
  </si>
  <si>
    <t>gb_label</t>
    <phoneticPr fontId="15" type="noConversion"/>
  </si>
  <si>
    <t>数据缺失</t>
    <phoneticPr fontId="15" type="noConversion"/>
  </si>
  <si>
    <t>[1.5%,6%)</t>
    <phoneticPr fontId="15" type="noConversion"/>
  </si>
  <si>
    <t>[6%,12%)</t>
    <phoneticPr fontId="15" type="noConversion"/>
  </si>
  <si>
    <t>[20%,40%)</t>
    <phoneticPr fontId="15" type="noConversion"/>
  </si>
  <si>
    <t>[40%,100%]</t>
    <phoneticPr fontId="15" type="noConversion"/>
  </si>
  <si>
    <t>非上市，且在一地发债或未发债</t>
    <phoneticPr fontId="15" type="noConversion"/>
  </si>
  <si>
    <t>(0%,10%)</t>
    <phoneticPr fontId="15" type="noConversion"/>
  </si>
  <si>
    <t>[10%,50%)</t>
    <phoneticPr fontId="15" type="noConversion"/>
  </si>
  <si>
    <t>[50%,100%)</t>
    <phoneticPr fontId="15" type="noConversion"/>
  </si>
  <si>
    <t>[27500,40000)或[12%, +40%)</t>
    <phoneticPr fontId="15" type="noConversion"/>
  </si>
  <si>
    <t>[0,27500)或[40%, +100%]</t>
    <phoneticPr fontId="15" type="noConversion"/>
  </si>
  <si>
    <t>数据缺失</t>
    <phoneticPr fontId="15" type="noConversion"/>
  </si>
  <si>
    <t>省直辖市及其他地区国资委控股50%以下及所有民营企业</t>
    <phoneticPr fontId="15" type="noConversion"/>
  </si>
  <si>
    <t>[0,3%)</t>
    <phoneticPr fontId="15" type="noConversion"/>
  </si>
  <si>
    <t>[3%,15%)</t>
    <phoneticPr fontId="15" type="noConversion"/>
  </si>
  <si>
    <t>[15%,100%)</t>
    <phoneticPr fontId="15" type="noConversion"/>
  </si>
  <si>
    <t>[200%,400%）</t>
    <phoneticPr fontId="15" type="noConversion"/>
  </si>
  <si>
    <t>[0,200%）</t>
    <phoneticPr fontId="15" type="noConversion"/>
  </si>
  <si>
    <r>
      <t>[40000,</t>
    </r>
    <r>
      <rPr>
        <sz val="9"/>
        <color theme="1"/>
        <rFont val="等线"/>
        <family val="3"/>
        <charset val="134"/>
      </rPr>
      <t xml:space="preserve"> +∞</t>
    </r>
    <r>
      <rPr>
        <sz val="9"/>
        <color rgb="FF000000"/>
        <rFont val="等线"/>
        <family val="3"/>
        <charset val="134"/>
      </rPr>
      <t>)或[0, +12%)</t>
    </r>
    <phoneticPr fontId="15" type="noConversion"/>
  </si>
  <si>
    <r>
      <t>[400%,+</t>
    </r>
    <r>
      <rPr>
        <sz val="9"/>
        <color rgb="FF333333"/>
        <rFont val="等线"/>
        <family val="3"/>
        <charset val="134"/>
      </rPr>
      <t xml:space="preserve"> ∞</t>
    </r>
    <r>
      <rPr>
        <sz val="9"/>
        <color rgb="FF000000"/>
        <rFont val="等线"/>
        <family val="3"/>
        <charset val="134"/>
      </rPr>
      <t>）</t>
    </r>
    <phoneticPr fontId="15" type="noConversion"/>
  </si>
  <si>
    <r>
      <t>[6%,+</t>
    </r>
    <r>
      <rPr>
        <sz val="9"/>
        <color rgb="FF333333"/>
        <rFont val="等线"/>
        <family val="3"/>
        <charset val="134"/>
      </rPr>
      <t xml:space="preserve"> ∞</t>
    </r>
    <r>
      <rPr>
        <sz val="9"/>
        <color rgb="FF000000"/>
        <rFont val="等线"/>
        <family val="3"/>
        <charset val="134"/>
      </rPr>
      <t>）</t>
    </r>
    <phoneticPr fontId="15" type="noConversion"/>
  </si>
  <si>
    <t>(0%,30%]</t>
    <phoneticPr fontId="15" type="noConversion"/>
  </si>
  <si>
    <t>(30%,100%]</t>
    <phoneticPr fontId="15" type="noConversion"/>
  </si>
  <si>
    <t>指标大于30%，小于等于100%</t>
    <phoneticPr fontId="14" type="noConversion"/>
  </si>
  <si>
    <t>指标内容占比大于等于10%，且小于50%</t>
    <phoneticPr fontId="14" type="noConversion"/>
  </si>
  <si>
    <t>零售：企业主要区域内居民人均可支配收入；批发：客户集中度</t>
    <phoneticPr fontId="14" type="noConversion"/>
  </si>
  <si>
    <t>销售业态单一</t>
    <phoneticPr fontId="14" type="noConversion"/>
  </si>
  <si>
    <t>销售业态有两类</t>
    <phoneticPr fontId="14" type="noConversion"/>
  </si>
  <si>
    <t>北京巴士传媒股份有限公司2013</t>
  </si>
  <si>
    <t>AA</t>
  </si>
  <si>
    <t>北京巴士传媒股份有限公司2015</t>
  </si>
  <si>
    <t>北京翠微大厦股份有限公司2014</t>
  </si>
  <si>
    <t>北京对外经贸控股集团有限公司2014</t>
  </si>
  <si>
    <t>AA-</t>
  </si>
  <si>
    <t>北京对外经贸控股集团有限公司2015</t>
  </si>
  <si>
    <t>北京供销社投资管理中心2013</t>
  </si>
  <si>
    <t>AA+</t>
  </si>
  <si>
    <t>北京供销社投资管理中心2014</t>
  </si>
  <si>
    <t>北京华联综合超市股份有限公司2014</t>
  </si>
  <si>
    <t>北京京客隆商业集团股份有限公司2013</t>
  </si>
  <si>
    <t>北京纳通科技集团有限公司2014</t>
  </si>
  <si>
    <t>北京纳通科技集团有限公司2015</t>
  </si>
  <si>
    <t>北京王府井国际商业发展有限公司2015</t>
  </si>
  <si>
    <t>步步高投资集团股份有限公司2014</t>
  </si>
  <si>
    <t>步步高投资集团股份有限公司2015</t>
  </si>
  <si>
    <t>福建漳州发展股份有限公司2015</t>
  </si>
  <si>
    <t>广汇汽车服务有限责任公司</t>
  </si>
  <si>
    <t>广汇汽车服务有限责任公司2014</t>
  </si>
  <si>
    <t>广州医药有限公司2014</t>
  </si>
  <si>
    <t>广州医药有限公司2015</t>
  </si>
  <si>
    <t>国美电器有限公司2015</t>
  </si>
  <si>
    <t>国药控股股份有限公司</t>
  </si>
  <si>
    <t>国药控股股份有限公司2015</t>
  </si>
  <si>
    <t>AAA</t>
  </si>
  <si>
    <t>海南海航基础设施投资集团股份有限公司2013</t>
  </si>
  <si>
    <t>海南海航基础设施投资集团股份有限公司2014</t>
  </si>
  <si>
    <t>杭州市商贸旅游集团有限公司2014</t>
  </si>
  <si>
    <t>杭州市商贸旅游集团有限公司2015</t>
  </si>
  <si>
    <t>湖南友谊阿波罗商业股份有限公司2013</t>
  </si>
  <si>
    <t>湖南友谊阿波罗商业股份有限公司2014</t>
  </si>
  <si>
    <t>湖南友谊阿波罗商业股份有限公司2015</t>
  </si>
  <si>
    <t>江苏宏图高科技股份有限公司2015</t>
  </si>
  <si>
    <t>江苏华地国际控股集团有限公司2014</t>
  </si>
  <si>
    <t>江苏文峰集团有限公司2013</t>
  </si>
  <si>
    <t>昆明百货大楼(集团)股份有限公司2014</t>
  </si>
  <si>
    <t>昆明百货大楼(集团)股份有限公司2015</t>
  </si>
  <si>
    <t>南京医药股份有限公司2013</t>
  </si>
  <si>
    <t>南京医药股份有限公司2014</t>
  </si>
  <si>
    <t>庞大汽贸集团股份有限公司2013</t>
  </si>
  <si>
    <t>庞大汽贸集团股份有限公司2014</t>
  </si>
  <si>
    <t>上海百联集团股份有限公司2013</t>
  </si>
  <si>
    <t>上海百联集团股份有限公司2015</t>
  </si>
  <si>
    <t>上海徐家汇商城(集团)有限公司2014</t>
  </si>
  <si>
    <t>上海医药集团股份有限公司2014</t>
  </si>
  <si>
    <t>上海医药集团股份有限公司2015</t>
  </si>
  <si>
    <t>上海永达投资控股集团有限公司2013</t>
  </si>
  <si>
    <t>上海永达投资控股集团有限公司2015</t>
  </si>
  <si>
    <t>上海豫园旅游商城股份有限公司2013</t>
  </si>
  <si>
    <t>上海豫园旅游商城股份有限公司2014</t>
  </si>
  <si>
    <t>深圳茂业商厦有限公司2013</t>
  </si>
  <si>
    <t>深圳茂业商厦有限公司2015</t>
  </si>
  <si>
    <t>苏宁云商集团股份有限公司2014</t>
  </si>
  <si>
    <t>苏宁云商集团股份有限公司2015</t>
  </si>
  <si>
    <t>王府井集团股份有限公司2013</t>
  </si>
  <si>
    <t>武汉圣泽捷通物流有限公司2015</t>
  </si>
  <si>
    <t>西安民生集团股份有限公司2014</t>
  </si>
  <si>
    <t>新华都实业集团股份有限公司2014</t>
  </si>
  <si>
    <t>新华都实业集团股份有限公司2015</t>
  </si>
  <si>
    <t>新疆供销投资(控股)集团有限责任公司2013</t>
  </si>
  <si>
    <t>亚夏汽车股份有限公司2013</t>
  </si>
  <si>
    <t>亚夏汽车股份有限公司2014</t>
  </si>
  <si>
    <t>亚夏汽车股份有限公司2015</t>
  </si>
  <si>
    <t>衣念(上海)时装贸易有限公司2013</t>
  </si>
  <si>
    <t>衣念(上海)时装贸易有限公司2014</t>
  </si>
  <si>
    <t>云南鸿翔一心堂药业(集团)股份有限公司2014</t>
  </si>
  <si>
    <t>云南鸿翔一心堂药业(集团)股份有限公司2015</t>
  </si>
  <si>
    <t>长春欧亚集团股份有限公司2014</t>
  </si>
  <si>
    <t>长春欧亚集团股份有限公司2015</t>
  </si>
  <si>
    <t>长沙通程实业(集团)有限公司2014</t>
  </si>
  <si>
    <t>长沙通程实业(集团)有限公司2015</t>
  </si>
  <si>
    <t>浙江农资集团有限公司2013</t>
  </si>
  <si>
    <t>浙江省商业集团有限公司2013</t>
  </si>
  <si>
    <t>中百控股集团股份有限公司2013</t>
  </si>
  <si>
    <t>中百控股集团股份有限公司2014</t>
  </si>
  <si>
    <t>中百控股集团股份有限公司2015</t>
  </si>
  <si>
    <t>中国工艺(集团)公司2013</t>
  </si>
  <si>
    <t>中国工艺(集团)公司2015</t>
  </si>
  <si>
    <t>中国供销集团有限公司2014</t>
  </si>
  <si>
    <t>中国供销集团有限公司2015</t>
  </si>
  <si>
    <t>重庆商社(集团)有限公司2014</t>
  </si>
  <si>
    <t>重庆商社(集团)有限公司2015</t>
  </si>
  <si>
    <t>重庆商业投资集团有限公司2013</t>
  </si>
  <si>
    <t>A+</t>
  </si>
  <si>
    <t>重庆商业投资集团有限公司2014</t>
  </si>
  <si>
    <t>安徽国贸集团控股有限公司2015</t>
  </si>
  <si>
    <t>安徽省粮油食品进出口(集团)公司2014</t>
  </si>
  <si>
    <t>安徽省粮油食品进出口(集团)公司2015</t>
  </si>
  <si>
    <t>北新建材集团有限公司2015</t>
  </si>
  <si>
    <t>东方集团股份有限公司2013</t>
  </si>
  <si>
    <t>东方集团股份有限公司2014</t>
  </si>
  <si>
    <t>东华能源股份有限公司2014</t>
  </si>
  <si>
    <t>广东省广物控股集团有限公司2015</t>
  </si>
  <si>
    <t>广东省广新控股集团有限公司2014</t>
  </si>
  <si>
    <t>广东省丝绸纺织集团有限公司2014</t>
  </si>
  <si>
    <t>广西物资集团有限责任公司</t>
  </si>
  <si>
    <t>广西物资集团有限责任公司2014</t>
  </si>
  <si>
    <t>国机汽车股份有限公司2014</t>
  </si>
  <si>
    <t>国机汽车股份有限公司2015</t>
  </si>
  <si>
    <t>海亮集团有限公司2015</t>
  </si>
  <si>
    <t>杭州市金融投资集团有限公司2013</t>
  </si>
  <si>
    <t>杭州市金融投资集团有限公司2014</t>
  </si>
  <si>
    <t>河北省新合作控股集团有限公司2013</t>
  </si>
  <si>
    <t>河北省新合作控股集团有限公司2014</t>
  </si>
  <si>
    <t>河北省新合作控股集团有限公司2015</t>
  </si>
  <si>
    <t>鸿达兴业集团有限公司2014</t>
  </si>
  <si>
    <t>湖北恒信德龙实业有限公司2015</t>
  </si>
  <si>
    <t>湖北省供销合作社社有资产经营管理公司2013</t>
  </si>
  <si>
    <t>江苏国泰国际集团有限公司2013</t>
  </si>
  <si>
    <t>江苏国泰国际集团有限公司2014</t>
  </si>
  <si>
    <t>江苏汇鸿国际集团股份有限公司2015</t>
  </si>
  <si>
    <t>江苏汇鸿国际集团有限公司2013</t>
  </si>
  <si>
    <t>江苏省海外企业集团有限公司2014</t>
  </si>
  <si>
    <t>江苏苏美达集团有限公司2015</t>
  </si>
  <si>
    <t>九州通医药集团股份有限公司2014</t>
  </si>
  <si>
    <t>九州通医药集团股份有限公司2015</t>
  </si>
  <si>
    <t>辽宁成大股份有限公司2013</t>
  </si>
  <si>
    <t>辽宁成大股份有限公司2015</t>
  </si>
  <si>
    <t>南京新工投资集团有限责任公司2013</t>
  </si>
  <si>
    <t>南京新工投资集团有限责任公司2015</t>
  </si>
  <si>
    <t>宁波工业投资集团有限公司2013</t>
  </si>
  <si>
    <t>宁波工业投资集团有限公司2015</t>
  </si>
  <si>
    <t>瑞茂通供应链管理股份有限公司2014</t>
  </si>
  <si>
    <t>润华集团股份有限公司2015</t>
  </si>
  <si>
    <t>厦门国贸集团股份有限公司2015</t>
  </si>
  <si>
    <t>厦门建发股份有限公司2015</t>
  </si>
  <si>
    <t>厦门夏商集团有限公司2014</t>
  </si>
  <si>
    <t>厦门夏商集团有限公司2015</t>
  </si>
  <si>
    <t>山西煤炭进出口集团有限公司2013</t>
  </si>
  <si>
    <t>山西煤炭进出口集团有限公司2014</t>
  </si>
  <si>
    <t>山西省经贸投资控股集团有限公司2013</t>
  </si>
  <si>
    <t>山西省经贸投资控股集团有限公司2014</t>
  </si>
  <si>
    <t>陕西东岭工贸集团股份有限公司2014</t>
  </si>
  <si>
    <t>陕西东岭工贸集团股份有限公司2015</t>
  </si>
  <si>
    <t>深圳市爱施德股份有限公司2015</t>
  </si>
  <si>
    <t>物产中大集团股份有限公司2014</t>
  </si>
  <si>
    <t>浙江省国际贸易集团有限公司2013</t>
  </si>
  <si>
    <t>浙江省国际贸易集团有限公司2015</t>
  </si>
  <si>
    <t>浙江省兴合集团有限责任公司2013</t>
  </si>
  <si>
    <t>浙江省兴合集团有限责任公司2014</t>
  </si>
  <si>
    <t>浙江省兴合集团有限责任公司2015</t>
  </si>
  <si>
    <t>中国船舶燃料有限责任公司2013</t>
  </si>
  <si>
    <t>中国航空技术国际控股有限公司2013</t>
  </si>
  <si>
    <t>中国航空技术国际控股有限公司2014</t>
  </si>
  <si>
    <t>中国航空技术国际控股有限公司2015</t>
  </si>
  <si>
    <t>中国通用技术(集团)控股有限责任公司2013</t>
  </si>
  <si>
    <t>中国通用技术(集团)控股有限责任公司2015</t>
  </si>
  <si>
    <t>中国五矿股份有限公司2014</t>
  </si>
  <si>
    <t>中国五矿集团公司2013</t>
  </si>
  <si>
    <t>中国五矿集团公司2014</t>
  </si>
  <si>
    <t>重庆对外经贸(集团)有限公司2013</t>
  </si>
  <si>
    <t>重庆对外经贸(集团)有限公司2014</t>
  </si>
  <si>
    <t>珠海华发综合发展有限公司2013</t>
  </si>
  <si>
    <t>珠海华发综合发展有限公司2014</t>
  </si>
  <si>
    <t>广西物资集团有限责任公司2015</t>
  </si>
  <si>
    <t>海南海航基础设施投资集团股份有限公司2015</t>
  </si>
  <si>
    <t>销售业态大于等于三类</t>
    <phoneticPr fontId="14" type="noConversion"/>
  </si>
  <si>
    <t>所有者权益（亿元）</t>
    <phoneticPr fontId="14" type="noConversion"/>
  </si>
  <si>
    <t>应收账款账面余额（亿元）</t>
    <phoneticPr fontId="14" type="noConversion"/>
  </si>
  <si>
    <t>COMPANY_ID</t>
    <phoneticPr fontId="14" type="noConversion"/>
  </si>
  <si>
    <t>完成时间</t>
    <phoneticPr fontId="14" type="noConversion"/>
  </si>
  <si>
    <t>审计机构</t>
    <phoneticPr fontId="14" type="noConversion"/>
  </si>
  <si>
    <t>长期借款（亿元）</t>
    <phoneticPr fontId="14" type="noConversion"/>
  </si>
  <si>
    <t>证券代码</t>
    <phoneticPr fontId="14" type="noConversion"/>
  </si>
  <si>
    <t>外评结果</t>
    <phoneticPr fontId="14" type="noConversion"/>
  </si>
  <si>
    <t>应收账款账龄</t>
    <phoneticPr fontId="14" type="noConversion"/>
  </si>
  <si>
    <t>前五大客户集中度</t>
    <phoneticPr fontId="14" type="noConversion"/>
  </si>
  <si>
    <t>指标内容注释</t>
    <phoneticPr fontId="14" type="noConversion"/>
  </si>
  <si>
    <t>融资渠道多样性</t>
    <phoneticPr fontId="14" type="noConversion"/>
  </si>
  <si>
    <t>主要产品营业收入（亿元）</t>
    <phoneticPr fontId="14" type="noConversion"/>
  </si>
  <si>
    <t>主要区域城镇居民人均可支配收入（元）</t>
    <phoneticPr fontId="14" type="noConversion"/>
  </si>
  <si>
    <t>应收账款坏账准备合计（亿元）</t>
    <phoneticPr fontId="14" type="noConversion"/>
  </si>
  <si>
    <t>EBITDA（亿元）</t>
    <phoneticPr fontId="14" type="noConversion"/>
  </si>
  <si>
    <t>EBITDA利息保障倍数（倍）</t>
    <phoneticPr fontId="14" type="noConversion"/>
  </si>
  <si>
    <t>本期期末有息债务（亿元）</t>
    <phoneticPr fontId="14" type="noConversion"/>
  </si>
  <si>
    <t>对外担保额（亿元）</t>
    <phoneticPr fontId="14" type="noConversion"/>
  </si>
  <si>
    <t>国家能源投资集团有限责任公司（正在办理工商登记手续）</t>
  </si>
  <si>
    <t xml:space="preserve">中国远洋海运集团有限公司 </t>
  </si>
  <si>
    <t>上海诺基亚贝尔股份有限公司</t>
  </si>
  <si>
    <t>南光（集团）有限公司[中国南光集团有限公司]</t>
  </si>
  <si>
    <t>数据来源：http://www.sasac.gov.cn//n2588035/n2641579/n2641645/index.html</t>
    <phoneticPr fontId="14" type="noConversion"/>
  </si>
  <si>
    <t>客户</t>
  </si>
  <si>
    <t>敞口分析师</t>
  </si>
  <si>
    <t>记录日期</t>
  </si>
  <si>
    <t>指标清单更新日期</t>
  </si>
  <si>
    <t>记录人</t>
  </si>
  <si>
    <t>内容</t>
  </si>
  <si>
    <t>熊艺</t>
    <phoneticPr fontId="14" type="noConversion"/>
  </si>
  <si>
    <t>中审众环会计师事务所</t>
  </si>
  <si>
    <t>大华会计师事务所</t>
  </si>
  <si>
    <t>中兴财光华会计师事务所</t>
  </si>
  <si>
    <t>中审华会计师事务所</t>
  </si>
  <si>
    <t>大信会计师事务所</t>
  </si>
  <si>
    <t>利安达会计师事务所</t>
  </si>
  <si>
    <t>福建华兴会计师事务所</t>
  </si>
  <si>
    <t>毕马威华振会计师事务所</t>
  </si>
  <si>
    <t>众华会计师事务所</t>
  </si>
  <si>
    <t>中审亚太会计师事务所</t>
  </si>
  <si>
    <t>北京兴华会计师事务所</t>
  </si>
  <si>
    <t>中天运会计师事务所</t>
  </si>
  <si>
    <t>立信中联会计师事务所</t>
  </si>
  <si>
    <t>信永中和会计师事务所</t>
  </si>
  <si>
    <t>中汇会计师事务所</t>
  </si>
  <si>
    <t>中兴华会计师事务所</t>
  </si>
  <si>
    <t>北京永拓会计师事务所</t>
  </si>
  <si>
    <t>江苏苏亚金诚会计师事务所</t>
  </si>
  <si>
    <t>广东正中珠江会计师事务所</t>
  </si>
  <si>
    <t>中喜会计师事务所</t>
  </si>
  <si>
    <t>希格玛会计师事务所</t>
  </si>
  <si>
    <t>天职国际会计师事务所</t>
  </si>
  <si>
    <t>北京中证天通会计师事务所</t>
  </si>
  <si>
    <t>彭旭</t>
    <phoneticPr fontId="14" type="noConversion"/>
  </si>
  <si>
    <t>德勤华永会计师事务所</t>
  </si>
  <si>
    <t>上会会计师事务所</t>
  </si>
  <si>
    <t>北京天圆全会计师事务所</t>
  </si>
  <si>
    <t>亚太（集团）会计师事务所</t>
  </si>
  <si>
    <t>华普天健会计师事务所</t>
  </si>
  <si>
    <t>中准会计师事务所</t>
  </si>
  <si>
    <t>招银资管</t>
    <phoneticPr fontId="15" type="noConversion"/>
  </si>
  <si>
    <t>2017.12.19</t>
    <phoneticPr fontId="14" type="noConversion"/>
  </si>
  <si>
    <t>2017.12.19</t>
    <phoneticPr fontId="14" type="noConversion"/>
  </si>
  <si>
    <t>更新指标长清单，数据缺失新增最低档</t>
    <phoneticPr fontId="14" type="noConversion"/>
  </si>
  <si>
    <t>2017.12.20</t>
    <phoneticPr fontId="14" type="noConversion"/>
  </si>
  <si>
    <t>2017.12.20</t>
    <phoneticPr fontId="14" type="noConversion"/>
  </si>
  <si>
    <t>共采集招银主体153家</t>
    <phoneticPr fontId="14" type="noConversion"/>
  </si>
  <si>
    <t>杨艳磊</t>
    <phoneticPr fontId="14" type="noConversion"/>
  </si>
  <si>
    <t>更新“红星美凯龙家居集团股份有限公司”、“老百姓大药房连锁股份有限公司”两家主体数据</t>
    <phoneticPr fontId="14" type="noConversion"/>
  </si>
  <si>
    <t>2016年会计师事务所综合评价前百家信息</t>
  </si>
  <si>
    <t>事务所名称</t>
  </si>
  <si>
    <t>天衡会计师事务所</t>
  </si>
  <si>
    <t>中勤万信会计师事务所</t>
  </si>
  <si>
    <t>江苏公证天业会计师事务所</t>
  </si>
  <si>
    <t>新联谊会计师事务所</t>
  </si>
  <si>
    <t>四川华信（集团）会计师事务所</t>
  </si>
  <si>
    <t>北京中天恒会计师事务所</t>
  </si>
  <si>
    <t>中建华会计师事务所</t>
  </si>
  <si>
    <t>北京兴中海会计师事务所</t>
  </si>
  <si>
    <t>北京大地会计师事务所</t>
  </si>
  <si>
    <t>重庆康华会计师事务所</t>
  </si>
  <si>
    <t>浙江天平会计师事务所</t>
  </si>
  <si>
    <t>天津中审联会计师事务所</t>
  </si>
  <si>
    <t>山东和信会计师事务所</t>
  </si>
  <si>
    <t>天津倚天会计师事务所</t>
  </si>
  <si>
    <t>北京中路华会计师事务所</t>
  </si>
  <si>
    <t>新疆驰远天合会计师事务所</t>
  </si>
  <si>
    <t>陕西鸿英会计师事务所</t>
  </si>
  <si>
    <t>四川中衡安信会计师事务所</t>
  </si>
  <si>
    <t>浙江至诚会计师事务所</t>
  </si>
  <si>
    <t>中众益（广西）会计师事务所</t>
  </si>
  <si>
    <t>山东天元同泰会计师事务所</t>
  </si>
  <si>
    <t>宁夏天华会计师事务所</t>
  </si>
  <si>
    <t>北京东审鼎立国际会计师事务所</t>
  </si>
  <si>
    <t>北京中瑞诚会计师事务所</t>
  </si>
  <si>
    <t>中一会计师事务所</t>
  </si>
  <si>
    <t>江苏天宏华信会计师事务所</t>
  </si>
  <si>
    <t>北京中光华会计师事务所</t>
  </si>
  <si>
    <t>新疆宏昌天圆会计师事务所</t>
  </si>
  <si>
    <t>青岛振青会计师事务所</t>
  </si>
  <si>
    <t>上海沪港金茂会计师事务所</t>
  </si>
  <si>
    <t>湖南建业会计师事务所</t>
  </si>
  <si>
    <t>北京红日会计师事务所</t>
  </si>
  <si>
    <t>湖南天平正大会计师事务所</t>
  </si>
  <si>
    <t>恒信弘正会计师事务所</t>
    <phoneticPr fontId="32" type="noConversion"/>
  </si>
  <si>
    <t>浙江同方会计师事务所</t>
  </si>
  <si>
    <t>湖南湘能卓信会计师事务所</t>
  </si>
  <si>
    <t>浙江南方会计师事务所</t>
  </si>
  <si>
    <t>上海玛泽会计师事务所</t>
  </si>
  <si>
    <t>中审国际会计师事务所</t>
    <phoneticPr fontId="32" type="noConversion"/>
  </si>
  <si>
    <t>上海公信会计师事务所</t>
  </si>
  <si>
    <t>江苏公勤会计师事务所</t>
  </si>
  <si>
    <t>湖南友谊联合会计师事务所</t>
  </si>
  <si>
    <t>上海宏大东亚会计师事务所</t>
  </si>
  <si>
    <t>浙江中兴会计师事务所</t>
  </si>
  <si>
    <t>江苏中兴会计师事务所</t>
  </si>
  <si>
    <t>无锡方盛会计师事务所</t>
  </si>
  <si>
    <t>祥浩会计师事务所</t>
    <phoneticPr fontId="32" type="noConversion"/>
  </si>
  <si>
    <t>江苏利安达永诚会计师事务所</t>
    <phoneticPr fontId="32" type="noConversion"/>
  </si>
  <si>
    <t>无锡宝光会计师事务所</t>
    <phoneticPr fontId="32" type="noConversion"/>
  </si>
  <si>
    <t>广东中天粤会计师事务所</t>
  </si>
  <si>
    <t>江苏金陵会计师事务所</t>
  </si>
  <si>
    <t>苏州方本会计师事务所</t>
    <phoneticPr fontId="32" type="noConversion"/>
  </si>
  <si>
    <t>浙江浙经天策会计师事务所</t>
  </si>
  <si>
    <t>浙江新华会计师事务所</t>
  </si>
  <si>
    <t>云南永盛会计师事务所</t>
  </si>
  <si>
    <t>广东诚安信会计师事务所</t>
  </si>
  <si>
    <t>重庆华西会计师事务所</t>
  </si>
  <si>
    <t>杭州富春会计师事务所</t>
  </si>
  <si>
    <t>浙江正健会计师事务所</t>
  </si>
  <si>
    <t>北京中平建华浩会计师事务所</t>
  </si>
  <si>
    <t>广州中职信会计师事务所</t>
  </si>
  <si>
    <t>浙江中铭会计师事务所</t>
  </si>
  <si>
    <t>陕西益友会计师事务所</t>
  </si>
  <si>
    <t>四川中砝会计师事务所</t>
  </si>
  <si>
    <t>北京华审会计师事务所</t>
  </si>
  <si>
    <t>143546.SH</t>
  </si>
  <si>
    <t>聂小珮</t>
    <phoneticPr fontId="14" type="noConversion"/>
  </si>
  <si>
    <t>陈丹</t>
    <phoneticPr fontId="14" type="noConversion"/>
  </si>
  <si>
    <t>李娜</t>
    <phoneticPr fontId="14" type="noConversion"/>
  </si>
  <si>
    <t>福建福日电子股份有限公司</t>
  </si>
  <si>
    <t>批发业务收入占主营业务收入比值＞50%</t>
  </si>
  <si>
    <t>福建省人民政府国有资产监督管理委员会</t>
    <phoneticPr fontId="14" type="noConversion"/>
  </si>
  <si>
    <t>年报2016</t>
    <phoneticPr fontId="14" type="noConversion"/>
  </si>
  <si>
    <t>年报2016</t>
    <phoneticPr fontId="14" type="noConversion"/>
  </si>
  <si>
    <t>通讯及智慧家电</t>
    <phoneticPr fontId="14" type="noConversion"/>
  </si>
  <si>
    <t>全国</t>
    <phoneticPr fontId="14" type="noConversion"/>
  </si>
  <si>
    <t>年报2016</t>
  </si>
  <si>
    <t>上市</t>
    <phoneticPr fontId="14" type="noConversion"/>
  </si>
  <si>
    <t>东财</t>
  </si>
  <si>
    <t>数据缺失</t>
    <phoneticPr fontId="14" type="noConversion"/>
  </si>
  <si>
    <t>数据缺失</t>
    <phoneticPr fontId="14" type="noConversion"/>
  </si>
  <si>
    <t>年报2016</t>
    <phoneticPr fontId="14" type="noConversion"/>
  </si>
  <si>
    <t>评级20180330</t>
    <phoneticPr fontId="14" type="noConversion"/>
  </si>
  <si>
    <t>评级20180330</t>
    <phoneticPr fontId="14" type="noConversion"/>
  </si>
  <si>
    <t>总债务</t>
    <phoneticPr fontId="14" type="noConversion"/>
  </si>
  <si>
    <t>评级20180330</t>
    <phoneticPr fontId="14" type="noConversion"/>
  </si>
  <si>
    <t>福建华兴会计师事务所</t>
    <phoneticPr fontId="14" type="noConversion"/>
  </si>
  <si>
    <t>143542.SH</t>
  </si>
  <si>
    <t>聂小珮</t>
    <phoneticPr fontId="14" type="noConversion"/>
  </si>
  <si>
    <t>陈丹</t>
    <phoneticPr fontId="14" type="noConversion"/>
  </si>
  <si>
    <t>李娜</t>
    <phoneticPr fontId="14" type="noConversion"/>
  </si>
  <si>
    <t>攀钢集团攀枝花钢钒有限公司</t>
  </si>
  <si>
    <t>黑色金属冶炼及压延加工</t>
  </si>
  <si>
    <t>国务院国有资产监督委员会</t>
  </si>
  <si>
    <t>募集20171013</t>
    <phoneticPr fontId="14" type="noConversion"/>
  </si>
  <si>
    <t>截至2017年3月31日，公司的实际控制人为鞍钢集团公司</t>
    <phoneticPr fontId="14" type="noConversion"/>
  </si>
  <si>
    <t>募集20171013</t>
    <phoneticPr fontId="14" type="noConversion"/>
  </si>
  <si>
    <t>钢材及钢材制品</t>
    <phoneticPr fontId="14" type="noConversion"/>
  </si>
  <si>
    <t>评级20180409</t>
    <phoneticPr fontId="14" type="noConversion"/>
  </si>
  <si>
    <t>重轨产品销售前五大终端客户占比</t>
    <phoneticPr fontId="14" type="noConversion"/>
  </si>
  <si>
    <t>募集20171013</t>
    <phoneticPr fontId="14" type="noConversion"/>
  </si>
  <si>
    <t>截至2017年3月末</t>
    <phoneticPr fontId="14" type="noConversion"/>
  </si>
  <si>
    <t>东财</t>
    <phoneticPr fontId="14" type="noConversion"/>
  </si>
  <si>
    <t>截至2017年3月末</t>
    <phoneticPr fontId="14" type="noConversion"/>
  </si>
  <si>
    <t>非上市</t>
    <phoneticPr fontId="14" type="noConversion"/>
  </si>
  <si>
    <t>募集20171013</t>
    <phoneticPr fontId="14" type="noConversion"/>
  </si>
  <si>
    <t>截至2017年3月末</t>
    <phoneticPr fontId="14" type="noConversion"/>
  </si>
  <si>
    <t>评级20180409</t>
    <phoneticPr fontId="14" type="noConversion"/>
  </si>
  <si>
    <t>总债务</t>
    <phoneticPr fontId="14" type="noConversion"/>
  </si>
  <si>
    <t>瑞华会计师事务所</t>
    <phoneticPr fontId="14" type="noConversion"/>
  </si>
  <si>
    <t>评级20180409</t>
    <phoneticPr fontId="14" type="noConversion"/>
  </si>
  <si>
    <t>101800258.IB</t>
  </si>
  <si>
    <t>天音通信控股股份有限公司</t>
  </si>
  <si>
    <t>无实际控制人</t>
    <phoneticPr fontId="14" type="noConversion"/>
  </si>
  <si>
    <t>无实际控制人</t>
    <phoneticPr fontId="14" type="noConversion"/>
  </si>
  <si>
    <t>通信产品销售</t>
    <phoneticPr fontId="14" type="noConversion"/>
  </si>
  <si>
    <t>公司分销覆盖8万家以上门店，渠道深入县、乡、镇地区。公司彩票终端覆盖国内28个省级市场。公司彩票销售和游戏系统覆盖国内12个省级福彩市场、2个海外市场。目前公司拥有国内最完整的彩票产品线，已建立覆盖全国的“总部-省-市县”三级售后服务体系</t>
    <phoneticPr fontId="14" type="noConversion"/>
  </si>
  <si>
    <t>上市，中期票据，短期融资券</t>
    <phoneticPr fontId="14" type="noConversion"/>
  </si>
  <si>
    <t>数据缺失</t>
    <phoneticPr fontId="14" type="noConversion"/>
  </si>
  <si>
    <t>评级20180316</t>
    <phoneticPr fontId="14" type="noConversion"/>
  </si>
  <si>
    <t>全部债务</t>
    <phoneticPr fontId="14" type="noConversion"/>
  </si>
  <si>
    <t>全部债务</t>
  </si>
  <si>
    <t>天健会计师事务所</t>
    <phoneticPr fontId="14" type="noConversion"/>
  </si>
  <si>
    <t>年报2016</t>
    <phoneticPr fontId="14" type="noConversion"/>
  </si>
  <si>
    <t>已逐步成为国内领先的全方位节能解决方案提供商和通讯解决方案提供商，可为公共机构、商业机构、工业企业、建筑企业及消费者提供全方位的节能减排服务和通讯服务</t>
    <phoneticPr fontId="14" type="noConversion"/>
  </si>
  <si>
    <t>重轨产品市场竞争优势明显。公司重轨产品的生产技术、产能和产销量均保持全国领先水平，2016 年重轨国内市场份额增至35.60%，出口量占全国总出口量的 56.00%，行业地位及竞争优势明显</t>
    <phoneticPr fontId="14" type="noConversion"/>
  </si>
  <si>
    <t>公司分销覆盖8万家以上门店，渠道深入县、乡、镇地区，同时，公司积极推进拓展苹果和华为体验店项目，积累一套体验店拓展、运营体系，并实现突破，累计实现约1500家体验店的拓展，稳居行业第一</t>
    <phoneticPr fontId="14" type="noConversion"/>
  </si>
  <si>
    <t>主营业务分地区来看，在国内销售区域方面，以华东、华南、西南、西北、中南地区为主要销售区域。也通过子公司在国外销售</t>
    <phoneticPr fontId="14" type="noConversion"/>
  </si>
  <si>
    <t>出口面向部分国家</t>
    <phoneticPr fontId="14" type="noConversion"/>
  </si>
  <si>
    <t>重轨产品国际先进，大量出口美洲、大洋洲、亚洲等国家；热轧产品主要销往西南地区，冷轧产品主要销往西南、华南地区。</t>
    <phoneticPr fontId="14" type="noConversion"/>
  </si>
  <si>
    <t>全国</t>
    <phoneticPr fontId="14" type="noConversion"/>
  </si>
  <si>
    <t>企业</t>
    <phoneticPr fontId="14" type="noConversion"/>
  </si>
  <si>
    <t>通讯及智慧家电主要为华为、联想等全球知名手机企业提供ODM服务，业务涵盖方案设计、产品研发、生产和交付等。</t>
    <phoneticPr fontId="14" type="noConversion"/>
  </si>
  <si>
    <t>公司产品基本通过国贸公司对外销售，其中重轨产品的主要终端客户包括中国铁路物资成都有限公司、中铁物轨道科技服务集团有限公司、中铁物资集团西南有限公司和中铁物资集团有限公司。板材市场方面，公司板材市场的主要终端客户为家电生产企业。</t>
    <phoneticPr fontId="14" type="noConversion"/>
  </si>
  <si>
    <t>分销商、体验店、电商</t>
    <phoneticPr fontId="14" type="noConversion"/>
  </si>
  <si>
    <t>公司分销覆盖8万家以上门店，渠道深入县、乡、镇地区。公司积极推进拓展苹果和华为体验店项目，积累一套体验店拓展、运营体系，并实现突破，累计实现约1500家体验店的拓展。经过数十年的发展，公司已形成手机分销、彩票、移动互联、移动转售四大核心业务，通过手机分销强大的营销网络，结合天联网构建了垂直型 B2B 电商商业模式的手机分销互联网化服务</t>
    <phoneticPr fontId="14" type="noConversion"/>
  </si>
  <si>
    <t>备注</t>
    <phoneticPr fontId="14" type="noConversion"/>
  </si>
  <si>
    <t>央企或国资委控股企业</t>
    <phoneticPr fontId="14" type="noConversion"/>
  </si>
  <si>
    <t>企业性质为中央企业或国家级国有企业</t>
    <phoneticPr fontId="14" type="noConversion"/>
  </si>
  <si>
    <t>省直辖市及其他地区国资委控股50%以下及所有民营企业</t>
    <phoneticPr fontId="14" type="noConversion"/>
  </si>
  <si>
    <t>企业性质为省级地方国有企业、市级地方国有企业、和其他国有企业且实际控制人持股比例小于50%；或者企业性质为集体企业、民营企业、无实际控制人、其他</t>
    <phoneticPr fontId="14" type="noConversion"/>
  </si>
  <si>
    <t>数据缺失</t>
    <phoneticPr fontId="14" type="noConversion"/>
  </si>
  <si>
    <t>数据缺失</t>
    <phoneticPr fontId="14" type="noConversion"/>
  </si>
  <si>
    <t>市场地位描述、主要产品营业收入</t>
    <phoneticPr fontId="14" type="noConversion"/>
  </si>
  <si>
    <t>区域居民人均可支配收入水平越高，购买力越强，对于零售行业发展越有利；区域居民人均可支配收入水平越低，对于零售行业发展越不利。客户集中度越高，批发企业面临的经营风险越高；客户集中度越低，批发企业面临的经营风险越低</t>
    <phoneticPr fontId="14" type="noConversion"/>
  </si>
  <si>
    <t>[40000, +)或[0, +12%)</t>
  </si>
  <si>
    <t>零售：指标大于等于40000；批发：指标小于12%</t>
    <phoneticPr fontId="14" type="noConversion"/>
  </si>
  <si>
    <t>前五大客户集中度、主要区域城镇居民人均可支配收入</t>
    <phoneticPr fontId="14" type="noConversion"/>
  </si>
  <si>
    <t>[27500,40000)或[12%, +40%)</t>
    <phoneticPr fontId="15" type="noConversion"/>
  </si>
  <si>
    <t>零售：指标大于等于27500，小于40000；批发：指标大于等于12%，小于40%</t>
    <phoneticPr fontId="14" type="noConversion"/>
  </si>
  <si>
    <t>[0,27500)或[40%, +100%]</t>
    <phoneticPr fontId="15" type="noConversion"/>
  </si>
  <si>
    <t>零售：指标小于27500；批发：指标大于等于40%</t>
    <phoneticPr fontId="14" type="noConversion"/>
  </si>
  <si>
    <t>数据缺失</t>
    <phoneticPr fontId="14" type="noConversion"/>
  </si>
  <si>
    <t>销售区域面向部分区域/外贸企业出口面向部分国家</t>
    <phoneticPr fontId="14" type="noConversion"/>
  </si>
  <si>
    <t>销售省份或直辖市为大于等于2个，小于10个</t>
    <phoneticPr fontId="14" type="noConversion"/>
  </si>
  <si>
    <t>销售区域面向单个省或直辖市/外贸企业出口面向单一国家</t>
    <phoneticPr fontId="14" type="noConversion"/>
  </si>
  <si>
    <t>销售仅来自单个省份或直辖市</t>
    <phoneticPr fontId="14" type="noConversion"/>
  </si>
  <si>
    <t>销售业态大于等于3类</t>
    <phoneticPr fontId="14" type="noConversion"/>
  </si>
  <si>
    <t>销售业态有两类</t>
    <phoneticPr fontId="14" type="noConversion"/>
  </si>
  <si>
    <t>销售业态单一</t>
    <phoneticPr fontId="14" type="noConversion"/>
  </si>
  <si>
    <t>指标为1种</t>
    <phoneticPr fontId="14" type="noConversion"/>
  </si>
  <si>
    <t>应收账款账龄</t>
    <phoneticPr fontId="14" type="noConversion"/>
  </si>
  <si>
    <t>[0,1.5%)</t>
    <phoneticPr fontId="15" type="noConversion"/>
  </si>
  <si>
    <t>指标大于等于0，小于1.5%</t>
    <phoneticPr fontId="14" type="noConversion"/>
  </si>
  <si>
    <t>[1.5%,6%)</t>
    <phoneticPr fontId="15" type="noConversion"/>
  </si>
  <si>
    <t>指标大于等于1.5%，小于6%</t>
    <phoneticPr fontId="14" type="noConversion"/>
  </si>
  <si>
    <t>[6%,12%)</t>
    <phoneticPr fontId="15" type="noConversion"/>
  </si>
  <si>
    <t>指标大于等于6%，小于12%</t>
    <phoneticPr fontId="14" type="noConversion"/>
  </si>
  <si>
    <t>[12%,100%)</t>
    <phoneticPr fontId="15" type="noConversion"/>
  </si>
  <si>
    <t>指标大于等于12%，小于等于100%</t>
    <phoneticPr fontId="14" type="noConversion"/>
  </si>
  <si>
    <t>应收账款集中度</t>
    <phoneticPr fontId="14" type="noConversion"/>
  </si>
  <si>
    <t>[0,15%)</t>
    <phoneticPr fontId="15" type="noConversion"/>
  </si>
  <si>
    <t>指标大于等于0，小于15%</t>
    <phoneticPr fontId="14" type="noConversion"/>
  </si>
  <si>
    <t>[15%,30%)</t>
    <phoneticPr fontId="15" type="noConversion"/>
  </si>
  <si>
    <t>指标大于等于15%，小于30%</t>
    <phoneticPr fontId="14" type="noConversion"/>
  </si>
  <si>
    <t>[30%,50%)</t>
    <phoneticPr fontId="15" type="noConversion"/>
  </si>
  <si>
    <t>指标大于等于30%，小于50%</t>
    <phoneticPr fontId="14" type="noConversion"/>
  </si>
  <si>
    <t>[50%,100%]</t>
    <phoneticPr fontId="15" type="noConversion"/>
  </si>
  <si>
    <t>指标大于等于50%，小于等于100%</t>
    <phoneticPr fontId="14" type="noConversion"/>
  </si>
  <si>
    <t>应收账款坏账准备率</t>
    <phoneticPr fontId="14" type="noConversion"/>
  </si>
  <si>
    <t>[0,1.5%)</t>
    <phoneticPr fontId="15" type="noConversion"/>
  </si>
  <si>
    <t>指标大于等于0，小于1.5%</t>
    <phoneticPr fontId="14" type="noConversion"/>
  </si>
  <si>
    <t>[1.5%,5%)</t>
    <phoneticPr fontId="15" type="noConversion"/>
  </si>
  <si>
    <t>指标大于等于1.5%，小于5%</t>
    <phoneticPr fontId="14" type="noConversion"/>
  </si>
  <si>
    <t>[5%,10%)</t>
    <phoneticPr fontId="15" type="noConversion"/>
  </si>
  <si>
    <t>[10%,100%]</t>
    <phoneticPr fontId="15" type="noConversion"/>
  </si>
  <si>
    <t>指标大于等于10%，小于100%</t>
    <phoneticPr fontId="14" type="noConversion"/>
  </si>
  <si>
    <t>[0,5%)</t>
    <phoneticPr fontId="15" type="noConversion"/>
  </si>
  <si>
    <t>指标大于等于0，小于5%</t>
    <phoneticPr fontId="14" type="noConversion"/>
  </si>
  <si>
    <t>受限货币资金、货币资金</t>
    <phoneticPr fontId="14" type="noConversion"/>
  </si>
  <si>
    <t>[5%,20%)</t>
    <phoneticPr fontId="15" type="noConversion"/>
  </si>
  <si>
    <t>指标大于等于5%，小于20%</t>
    <phoneticPr fontId="14" type="noConversion"/>
  </si>
  <si>
    <t>[20%,40%)</t>
    <phoneticPr fontId="15" type="noConversion"/>
  </si>
  <si>
    <t>指标大于等于20%，小于40%</t>
    <phoneticPr fontId="14" type="noConversion"/>
  </si>
  <si>
    <t>[40%,100%]</t>
    <phoneticPr fontId="15" type="noConversion"/>
  </si>
  <si>
    <t>指标大于等于40%，小于等于100%</t>
    <phoneticPr fontId="14" type="noConversion"/>
  </si>
  <si>
    <t>[0,3%)</t>
    <phoneticPr fontId="15" type="noConversion"/>
  </si>
  <si>
    <t>指标大于等于0，小于3%</t>
    <phoneticPr fontId="14" type="noConversion"/>
  </si>
  <si>
    <t>[3%,15%)</t>
    <phoneticPr fontId="15" type="noConversion"/>
  </si>
  <si>
    <t>指标大于等于3%，小于15%</t>
    <phoneticPr fontId="14" type="noConversion"/>
  </si>
  <si>
    <t>[15%,100%)</t>
    <phoneticPr fontId="15" type="noConversion"/>
  </si>
  <si>
    <t>指标大于等于15%，小于100%</t>
    <phoneticPr fontId="14" type="noConversion"/>
  </si>
  <si>
    <t>长期信用借款占比</t>
    <phoneticPr fontId="14" type="noConversion"/>
  </si>
  <si>
    <t>(30%,100%]</t>
    <phoneticPr fontId="15" type="noConversion"/>
  </si>
  <si>
    <t>(0,30%]</t>
    <phoneticPr fontId="15" type="noConversion"/>
  </si>
  <si>
    <t>指标大于0，小于等于30%</t>
    <phoneticPr fontId="14" type="noConversion"/>
  </si>
  <si>
    <t>指标等于0</t>
    <phoneticPr fontId="14" type="noConversion"/>
  </si>
  <si>
    <t>数据缺失</t>
    <phoneticPr fontId="14" type="noConversion"/>
  </si>
  <si>
    <t>融资渠道多样性</t>
    <phoneticPr fontId="14" type="noConversion"/>
  </si>
  <si>
    <t>非上市，且在一地发债或未发债</t>
    <phoneticPr fontId="14" type="noConversion"/>
  </si>
  <si>
    <t xml:space="preserve">是否上市为“非上市”，历史发债类型为 “一地发债”或“未发债” </t>
    <phoneticPr fontId="14" type="noConversion"/>
  </si>
  <si>
    <t>[400%,+）</t>
  </si>
  <si>
    <t>指标内容占比大于等于400%</t>
    <phoneticPr fontId="14" type="noConversion"/>
  </si>
  <si>
    <t>银行授信总额度、所有者权益</t>
    <phoneticPr fontId="14" type="noConversion"/>
  </si>
  <si>
    <t>[200%,400%）</t>
    <phoneticPr fontId="15" type="noConversion"/>
  </si>
  <si>
    <t>指标内容占比大于等于200%，且小于400%</t>
    <phoneticPr fontId="14" type="noConversion"/>
  </si>
  <si>
    <t>指标内容占比大于等于0，且小于200%</t>
    <phoneticPr fontId="14" type="noConversion"/>
  </si>
  <si>
    <t>融资成本</t>
    <phoneticPr fontId="14" type="noConversion"/>
  </si>
  <si>
    <t>指标内容大于等于0%，且小于4%</t>
    <phoneticPr fontId="14" type="noConversion"/>
  </si>
  <si>
    <t>[4%,5%）</t>
    <phoneticPr fontId="15" type="noConversion"/>
  </si>
  <si>
    <t>指标内容大于等于4%，且小于5%</t>
    <phoneticPr fontId="14" type="noConversion"/>
  </si>
  <si>
    <t>[5%,6%）</t>
    <phoneticPr fontId="15" type="noConversion"/>
  </si>
  <si>
    <t>指标内容大于等于5%，且小于6%</t>
    <phoneticPr fontId="14" type="noConversion"/>
  </si>
  <si>
    <t>[6%,+）</t>
  </si>
  <si>
    <t>指标内容大于等于6%</t>
    <phoneticPr fontId="14" type="noConversion"/>
  </si>
  <si>
    <t>数据缺失</t>
    <phoneticPr fontId="14" type="noConversion"/>
  </si>
  <si>
    <t>审计机构资质</t>
    <phoneticPr fontId="14" type="noConversion"/>
  </si>
  <si>
    <t>审计机构为国内前10家会计师事务所（四大会计师事务所除外）</t>
    <phoneticPr fontId="14" type="noConversion"/>
  </si>
  <si>
    <t>审计机构为国内前11-20家会计师事务所</t>
    <phoneticPr fontId="14" type="noConversion"/>
  </si>
  <si>
    <t>审计机构为其他会计师事务所</t>
    <phoneticPr fontId="14" type="noConversion"/>
  </si>
  <si>
    <t>“审计机构排名”档位为4档</t>
    <phoneticPr fontId="14" type="noConversion"/>
  </si>
  <si>
    <t>对外担保占比</t>
    <phoneticPr fontId="14" type="noConversion"/>
  </si>
  <si>
    <t>指标内容为0</t>
    <phoneticPr fontId="14" type="noConversion"/>
  </si>
  <si>
    <t>对外担保额、所有者权益</t>
    <phoneticPr fontId="14" type="noConversion"/>
  </si>
  <si>
    <t>(0%,10%)</t>
    <phoneticPr fontId="15" type="noConversion"/>
  </si>
  <si>
    <t>指标内容大于0，且小于10%</t>
    <phoneticPr fontId="14" type="noConversion"/>
  </si>
  <si>
    <t>[10%,50%)</t>
    <phoneticPr fontId="15" type="noConversion"/>
  </si>
  <si>
    <t>[50%,100%)</t>
    <phoneticPr fontId="15" type="noConversion"/>
  </si>
  <si>
    <t>指标内容占比大于等于50%，且小于100%</t>
    <phoneticPr fontId="14" type="noConversion"/>
  </si>
  <si>
    <t>福建福日电子股份有限公司2016</t>
  </si>
  <si>
    <t>企业性质:福建省人民政府国有资产监督管理委员会;实际控制人持股比例:30%</t>
  </si>
  <si>
    <t>实际控制人持股比例大于20%且50%</t>
  </si>
  <si>
    <t>市场地位:已逐步成为国内领先的全方位节能解决方案提供商和通讯解决方案提供商，可为公共机构、商业机构、工业企业、建筑企业及消费者提供全方位的节能减排服务和通讯服务主要产品营业收入（亿元）:36.5645791259</t>
  </si>
  <si>
    <t>主营业务分地区来看，在国内销售区域方面，以华东、华南、西南、西北、中南地区为主要销售区域。也通过子公司在国外销售</t>
  </si>
  <si>
    <t/>
  </si>
  <si>
    <t>攀钢集团攀枝花钢钒有限公司2016</t>
  </si>
  <si>
    <t>企业性质:国务院国有资产监督委员会;实际控制人持股比例:100%</t>
  </si>
  <si>
    <t>市场地位:重轨产品市场竞争优势明显。公司重轨产品的生产技术、产能和产销量均保持全国领先水平，2016 年重轨国内市场份额增至35.60%，出口量占全国总出口量的 56.00%，行业地位及竞争优势明显主要产品营业收入（亿元）:206.09</t>
  </si>
  <si>
    <t>重轨产品国际先进，大量出口美洲、大洋洲、亚洲等国家；热轧产品主要销往西南地区，冷轧产品主要销往西南、华南地区。</t>
  </si>
  <si>
    <t>天音通信控股股份有限公司2016</t>
  </si>
  <si>
    <t>企业性质:无实际控制人;实际控制人持股比例:无实际控制人</t>
  </si>
  <si>
    <t>市场地位:公司分销覆盖8万家以上门店，渠道深入县、乡、镇地区，同时，公司积极推进拓展苹果和华为体验店项目，积累一套体验店拓展、运营体系，并实现突破，累计实现约1500家体验店的拓展，稳居行业第一主要产品营业收入（亿元）:329.4329954872</t>
  </si>
  <si>
    <t>公司分销覆盖8万家以上门店，渠道深入县、乡、镇地区。公司彩票终端覆盖国内28个省级市场。公司彩票销售和游戏系统覆盖国内12个省级福彩市场、2个海外市场。目前公司拥有国内最完整的彩票产品线，已建立覆盖全国的“总部-省-市县”三级售后服务体系</t>
  </si>
  <si>
    <t>上市，中期票据，短期融资券</t>
  </si>
  <si>
    <t>彭旭</t>
    <phoneticPr fontId="14" type="noConversion"/>
  </si>
  <si>
    <t>101800393.IB</t>
    <phoneticPr fontId="14" type="noConversion"/>
  </si>
  <si>
    <t>聂小珮</t>
    <phoneticPr fontId="14" type="noConversion"/>
  </si>
  <si>
    <t>孙颀</t>
    <phoneticPr fontId="14" type="noConversion"/>
  </si>
  <si>
    <t>李娜</t>
    <phoneticPr fontId="14" type="noConversion"/>
  </si>
  <si>
    <t>安徽淮海实业发展集团有限公司</t>
    <phoneticPr fontId="14" type="noConversion"/>
  </si>
  <si>
    <t>安徽省人民政府国有资产监督管理委员会</t>
    <phoneticPr fontId="14" type="noConversion"/>
  </si>
  <si>
    <t>财报2016</t>
    <phoneticPr fontId="14" type="noConversion"/>
  </si>
  <si>
    <t>财报2016</t>
    <phoneticPr fontId="14" type="noConversion"/>
  </si>
  <si>
    <t>财报2016</t>
    <phoneticPr fontId="14" type="noConversion"/>
  </si>
  <si>
    <t>发行人是安徽省国资委下属的32家大型企业集团之一，是淮北市第二大企业集团。在安徽省百强企业排名，也仍然排名25名，保持领先地位</t>
    <phoneticPr fontId="14" type="noConversion"/>
  </si>
  <si>
    <t>募集20180410</t>
    <phoneticPr fontId="14" type="noConversion"/>
  </si>
  <si>
    <t>募集20180410</t>
    <phoneticPr fontId="14" type="noConversion"/>
  </si>
  <si>
    <t>物流贸易</t>
    <phoneticPr fontId="14" type="noConversion"/>
  </si>
  <si>
    <t>商贸服务板块销售前五大客户</t>
  </si>
  <si>
    <t>19个省、市、自治区</t>
  </si>
  <si>
    <t>子公司分布在全国19个省、市、自治区和印尼、缅甸、老挝、柬埔寨等国家</t>
    <phoneticPr fontId="14" type="noConversion"/>
  </si>
  <si>
    <t>募集20180410</t>
    <phoneticPr fontId="14" type="noConversion"/>
  </si>
  <si>
    <t>企业</t>
    <phoneticPr fontId="14" type="noConversion"/>
  </si>
  <si>
    <t>由于公司贸易业务主要客户为贸易公司和行业上下游客户，因此客户集中度较高</t>
    <phoneticPr fontId="14" type="noConversion"/>
  </si>
  <si>
    <t>非上市，中期票据，定向工具，短期融资券</t>
    <phoneticPr fontId="14" type="noConversion"/>
  </si>
  <si>
    <t>数据缺失</t>
    <phoneticPr fontId="14" type="noConversion"/>
  </si>
  <si>
    <t>数据缺失</t>
    <phoneticPr fontId="14" type="noConversion"/>
  </si>
  <si>
    <t>评级20180410</t>
    <phoneticPr fontId="14" type="noConversion"/>
  </si>
  <si>
    <t>评级20180410</t>
    <phoneticPr fontId="14" type="noConversion"/>
  </si>
  <si>
    <t>总债务</t>
    <phoneticPr fontId="14" type="noConversion"/>
  </si>
  <si>
    <t>安徽淮海实业发展集团有限公司2016</t>
  </si>
  <si>
    <t>企业性质:安徽省人民政府国有资产监督管理委员会;实际控制人持股比例:100%</t>
  </si>
  <si>
    <t>市场地位:发行人是安徽省国资委下属的32家大型企业集团之一，是淮北市第二大企业集团。在安徽省百强企业排名，也仍然排名25名，保持领先地位主要产品营业收入（亿元）:305.29</t>
  </si>
  <si>
    <t>子公司分布在全国19个省、市、自治区和印尼、缅甸、老挝、柬埔寨等国家</t>
  </si>
  <si>
    <t>非上市，中期票据，定向工具，短期融资券</t>
  </si>
  <si>
    <t>采集4家新发债主体</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</si>
</sst>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_);[Red]\(0.00\)"/>
    <numFmt numFmtId="177" formatCode="000000"/>
    <numFmt numFmtId="178" formatCode="0.0000_);[Red]\(0.0000\)"/>
    <numFmt numFmtId="179" formatCode="0_);[Red]\(0\)"/>
    <numFmt numFmtId="180" formatCode="0.00_ "/>
  </numFmts>
  <fonts count="33" x14ac:knownFonts="1">
    <font>
      <sz val="11"/>
      <color theme="1"/>
      <name val="等线"/>
      <charset val="134"/>
      <scheme val="minor"/>
    </font>
    <font>
      <sz val="11"/>
      <color theme="1"/>
      <name val="等线"/>
      <family val="2"/>
      <charset val="134"/>
      <scheme val="minor"/>
    </font>
    <font>
      <sz val="11"/>
      <color theme="1"/>
      <name val="等线"/>
      <family val="2"/>
      <charset val="134"/>
      <scheme val="minor"/>
    </font>
    <font>
      <sz val="6"/>
      <color rgb="FF3E3E3E"/>
      <name val="宋体"/>
      <family val="3"/>
      <charset val="134"/>
    </font>
    <font>
      <sz val="9"/>
      <color theme="1"/>
      <name val="等线"/>
      <family val="3"/>
      <charset val="134"/>
      <scheme val="minor"/>
    </font>
    <font>
      <b/>
      <sz val="9"/>
      <color theme="0"/>
      <name val="楷体"/>
      <family val="3"/>
      <charset val="134"/>
    </font>
    <font>
      <sz val="11"/>
      <name val="楷体"/>
      <family val="3"/>
      <charset val="134"/>
    </font>
    <font>
      <b/>
      <sz val="11"/>
      <color theme="0"/>
      <name val="楷体"/>
      <family val="3"/>
      <charset val="134"/>
    </font>
    <font>
      <sz val="11"/>
      <color theme="1"/>
      <name val="楷体"/>
      <family val="3"/>
      <charset val="134"/>
    </font>
    <font>
      <b/>
      <sz val="11"/>
      <color rgb="FFFFFFFF"/>
      <name val="楷体"/>
      <family val="3"/>
      <charset val="134"/>
    </font>
    <font>
      <sz val="11"/>
      <color theme="1"/>
      <name val="等线"/>
      <family val="3"/>
      <charset val="134"/>
      <scheme val="minor"/>
    </font>
    <font>
      <sz val="12"/>
      <name val="宋体"/>
      <family val="3"/>
      <charset val="134"/>
    </font>
    <font>
      <sz val="6"/>
      <color rgb="FF3E3E3E"/>
      <name val="Calibri"/>
      <family val="2"/>
    </font>
    <font>
      <sz val="11"/>
      <color theme="1"/>
      <name val="等线"/>
      <family val="3"/>
      <charset val="134"/>
      <scheme val="minor"/>
    </font>
    <font>
      <sz val="9"/>
      <name val="等线"/>
      <family val="3"/>
      <charset val="134"/>
      <scheme val="minor"/>
    </font>
    <font>
      <sz val="9"/>
      <name val="等线"/>
      <family val="2"/>
      <charset val="134"/>
      <scheme val="minor"/>
    </font>
    <font>
      <sz val="10.5"/>
      <name val="楷体"/>
      <family val="3"/>
      <charset val="134"/>
    </font>
    <font>
      <b/>
      <sz val="9"/>
      <color theme="0"/>
      <name val="等线"/>
      <family val="3"/>
      <charset val="134"/>
    </font>
    <font>
      <sz val="9"/>
      <color theme="1"/>
      <name val="等线"/>
      <family val="3"/>
      <charset val="134"/>
    </font>
    <font>
      <sz val="9"/>
      <name val="等线"/>
      <family val="3"/>
      <charset val="134"/>
    </font>
    <font>
      <sz val="9"/>
      <color rgb="FF000000"/>
      <name val="等线"/>
      <family val="3"/>
      <charset val="134"/>
    </font>
    <font>
      <sz val="9"/>
      <color rgb="FF333333"/>
      <name val="等线"/>
      <family val="3"/>
      <charset val="134"/>
    </font>
    <font>
      <sz val="9"/>
      <color rgb="FF000000"/>
      <name val="等线"/>
      <family val="3"/>
      <charset val="134"/>
      <scheme val="minor"/>
    </font>
    <font>
      <b/>
      <sz val="9"/>
      <color theme="0"/>
      <name val="等线"/>
      <family val="3"/>
      <charset val="134"/>
      <scheme val="minor"/>
    </font>
    <font>
      <b/>
      <sz val="9"/>
      <color rgb="FFFFFFFF"/>
      <name val="等线"/>
      <family val="3"/>
      <charset val="134"/>
      <scheme val="minor"/>
    </font>
    <font>
      <sz val="9"/>
      <color theme="0"/>
      <name val="微软雅黑"/>
      <family val="2"/>
      <charset val="134"/>
    </font>
    <font>
      <sz val="9"/>
      <color theme="1"/>
      <name val="微软雅黑"/>
      <family val="2"/>
      <charset val="134"/>
    </font>
    <font>
      <sz val="9"/>
      <name val="微软雅黑"/>
      <family val="2"/>
      <charset val="134"/>
    </font>
    <font>
      <sz val="11"/>
      <color rgb="FF000000"/>
      <name val="楷体"/>
      <family val="3"/>
      <charset val="134"/>
    </font>
    <font>
      <b/>
      <sz val="11"/>
      <color theme="0"/>
      <name val="等线"/>
      <family val="2"/>
      <scheme val="minor"/>
    </font>
    <font>
      <sz val="12"/>
      <color theme="1"/>
      <name val="楷体"/>
      <family val="3"/>
      <charset val="134"/>
    </font>
    <font>
      <sz val="9"/>
      <name val="楷体"/>
      <family val="3"/>
      <charset val="134"/>
    </font>
    <font>
      <sz val="9"/>
      <name val="宋体"/>
      <family val="3"/>
      <charset val="134"/>
    </font>
  </fonts>
  <fills count="14">
    <fill>
      <patternFill patternType="none"/>
    </fill>
    <fill>
      <patternFill patternType="gray125"/>
    </fill>
    <fill>
      <patternFill patternType="solid">
        <fgColor rgb="FFFCFCFC"/>
        <bgColor indexed="64"/>
      </patternFill>
    </fill>
    <fill>
      <patternFill patternType="solid">
        <fgColor rgb="FFF7FAFF"/>
        <bgColor indexed="64"/>
      </patternFill>
    </fill>
    <fill>
      <patternFill patternType="solid">
        <fgColor rgb="FFA5100F"/>
        <bgColor indexed="64"/>
      </patternFill>
    </fill>
    <fill>
      <patternFill patternType="solid">
        <fgColor theme="1"/>
        <bgColor indexed="64"/>
      </patternFill>
    </fill>
    <fill>
      <patternFill patternType="solid">
        <fgColor theme="5" tint="-0.499984740745262"/>
        <bgColor indexed="64"/>
      </patternFill>
    </fill>
    <fill>
      <patternFill patternType="solid">
        <fgColor rgb="FFC0000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rgb="FF833C0C"/>
        <bgColor indexed="64"/>
      </patternFill>
    </fill>
    <fill>
      <patternFill patternType="solid">
        <fgColor theme="7" tint="-0.499984740745262"/>
        <bgColor indexed="64"/>
      </patternFill>
    </fill>
    <fill>
      <patternFill patternType="solid">
        <fgColor rgb="FFC00000"/>
        <bgColor rgb="FF00000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top/>
      <bottom/>
      <diagonal/>
    </border>
  </borders>
  <cellStyleXfs count="13">
    <xf numFmtId="0" fontId="0" fillId="0" borderId="0">
      <alignment vertical="center"/>
    </xf>
    <xf numFmtId="9" fontId="13" fillId="0" borderId="0" applyFont="0" applyFill="0" applyBorder="0" applyAlignment="0" applyProtection="0">
      <alignment vertical="center"/>
    </xf>
    <xf numFmtId="0" fontId="13" fillId="0" borderId="0">
      <alignment vertical="center"/>
    </xf>
    <xf numFmtId="0" fontId="13" fillId="0" borderId="0"/>
    <xf numFmtId="0" fontId="11" fillId="0" borderId="0">
      <alignment vertical="center"/>
    </xf>
    <xf numFmtId="0" fontId="13" fillId="0" borderId="0"/>
    <xf numFmtId="0" fontId="10" fillId="0" borderId="0">
      <alignment vertical="center"/>
    </xf>
    <xf numFmtId="9" fontId="2" fillId="0" borderId="0" applyFont="0" applyFill="0" applyBorder="0" applyAlignment="0" applyProtection="0">
      <alignment vertical="center"/>
    </xf>
    <xf numFmtId="9" fontId="1" fillId="0" borderId="0" applyFont="0" applyFill="0" applyBorder="0" applyAlignment="0" applyProtection="0">
      <alignment vertical="center"/>
    </xf>
    <xf numFmtId="9" fontId="10" fillId="0" borderId="0" applyFont="0" applyFill="0" applyBorder="0" applyAlignment="0" applyProtection="0">
      <alignment vertical="center"/>
    </xf>
    <xf numFmtId="0" fontId="10" fillId="0" borderId="0"/>
    <xf numFmtId="0" fontId="10" fillId="0" borderId="0">
      <alignment vertical="center"/>
    </xf>
    <xf numFmtId="0" fontId="10" fillId="0" borderId="0">
      <alignment vertical="center"/>
    </xf>
  </cellStyleXfs>
  <cellXfs count="215">
    <xf numFmtId="0" fontId="0" fillId="0" borderId="0" xfId="0">
      <alignment vertical="center"/>
    </xf>
    <xf numFmtId="0" fontId="3" fillId="2" borderId="0" xfId="0" applyFont="1" applyFill="1" applyAlignment="1">
      <alignment vertical="center" wrapText="1"/>
    </xf>
    <xf numFmtId="0" fontId="3" fillId="3" borderId="0" xfId="0" applyFont="1" applyFill="1" applyAlignment="1">
      <alignment vertical="center" wrapText="1"/>
    </xf>
    <xf numFmtId="0" fontId="0" fillId="0" borderId="0" xfId="0" applyAlignment="1">
      <alignment horizontal="center" vertical="center"/>
    </xf>
    <xf numFmtId="0" fontId="7" fillId="9" borderId="2" xfId="0" applyFont="1" applyFill="1" applyBorder="1" applyAlignment="1"/>
    <xf numFmtId="0" fontId="8" fillId="0" borderId="0" xfId="0" applyFont="1">
      <alignment vertical="center"/>
    </xf>
    <xf numFmtId="0" fontId="7" fillId="9" borderId="1" xfId="0" applyFont="1" applyFill="1" applyBorder="1" applyAlignment="1"/>
    <xf numFmtId="0" fontId="7" fillId="6" borderId="1" xfId="0" applyFont="1" applyFill="1" applyBorder="1" applyAlignment="1"/>
    <xf numFmtId="0" fontId="8" fillId="0" borderId="1" xfId="0" applyFont="1" applyBorder="1" applyAlignment="1">
      <alignment vertical="center"/>
    </xf>
    <xf numFmtId="0" fontId="8" fillId="0" borderId="1" xfId="0" applyFont="1" applyFill="1" applyBorder="1" applyAlignment="1">
      <alignment vertical="center"/>
    </xf>
    <xf numFmtId="0" fontId="8" fillId="0" borderId="1" xfId="0" applyFont="1" applyBorder="1">
      <alignment vertical="center"/>
    </xf>
    <xf numFmtId="0" fontId="0" fillId="0" borderId="0" xfId="0" applyAlignment="1">
      <alignment vertical="center" wrapText="1"/>
    </xf>
    <xf numFmtId="0" fontId="0" fillId="0" borderId="0" xfId="0" applyAlignment="1">
      <alignment horizontal="left" vertical="center"/>
    </xf>
    <xf numFmtId="0" fontId="9" fillId="13" borderId="0" xfId="0" applyFont="1" applyFill="1" applyBorder="1">
      <alignment vertical="center"/>
    </xf>
    <xf numFmtId="0" fontId="8" fillId="0" borderId="0" xfId="0" applyFont="1" applyBorder="1">
      <alignment vertical="center"/>
    </xf>
    <xf numFmtId="0" fontId="8" fillId="0" borderId="0" xfId="0" applyFont="1" applyBorder="1" applyAlignment="1">
      <alignment vertical="center" wrapText="1"/>
    </xf>
    <xf numFmtId="0" fontId="8" fillId="0" borderId="0" xfId="0" applyFont="1" applyFill="1" applyBorder="1" applyAlignment="1">
      <alignment vertical="center" wrapText="1"/>
    </xf>
    <xf numFmtId="0" fontId="5" fillId="7" borderId="0" xfId="0" applyFont="1" applyFill="1" applyBorder="1" applyAlignment="1" applyProtection="1">
      <alignment horizontal="center" vertical="center" wrapText="1"/>
      <protection locked="0" hidden="1"/>
    </xf>
    <xf numFmtId="177" fontId="16" fillId="0" borderId="1" xfId="3" applyNumberFormat="1" applyFont="1" applyFill="1" applyBorder="1" applyAlignment="1">
      <alignment horizontal="center" vertical="center"/>
    </xf>
    <xf numFmtId="0" fontId="0" fillId="0" borderId="0" xfId="0" applyBorder="1">
      <alignment vertical="center"/>
    </xf>
    <xf numFmtId="177" fontId="16" fillId="0" borderId="0" xfId="3" applyNumberFormat="1"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hidden="1"/>
    </xf>
    <xf numFmtId="9" fontId="17" fillId="7" borderId="1" xfId="1" applyFont="1" applyFill="1" applyBorder="1" applyAlignment="1" applyProtection="1">
      <alignment horizontal="center" vertical="center" wrapText="1"/>
      <protection locked="0" hidden="1"/>
    </xf>
    <xf numFmtId="0" fontId="18" fillId="0" borderId="0" xfId="0" applyFont="1">
      <alignment vertical="center"/>
    </xf>
    <xf numFmtId="0" fontId="18" fillId="0" borderId="1" xfId="0" applyFont="1" applyFill="1" applyBorder="1" applyAlignment="1">
      <alignment horizontal="center" vertical="center"/>
    </xf>
    <xf numFmtId="0" fontId="18" fillId="0" borderId="1" xfId="0" applyFont="1" applyBorder="1">
      <alignment vertical="center"/>
    </xf>
    <xf numFmtId="9" fontId="18" fillId="0" borderId="1" xfId="1" applyFont="1" applyBorder="1">
      <alignment vertical="center"/>
    </xf>
    <xf numFmtId="0" fontId="18" fillId="0" borderId="1" xfId="0" applyFont="1" applyBorder="1" applyAlignment="1">
      <alignment horizontal="center" vertical="center"/>
    </xf>
    <xf numFmtId="9" fontId="18" fillId="0" borderId="0" xfId="1" applyFont="1">
      <alignment vertical="center"/>
    </xf>
    <xf numFmtId="0" fontId="18" fillId="0" borderId="3" xfId="0" applyFont="1" applyFill="1" applyBorder="1" applyAlignment="1">
      <alignment horizontal="center" vertical="center"/>
    </xf>
    <xf numFmtId="0" fontId="18" fillId="0" borderId="1" xfId="0" applyFont="1" applyBorder="1" applyAlignment="1">
      <alignment vertical="center"/>
    </xf>
    <xf numFmtId="9" fontId="18" fillId="0" borderId="1" xfId="1" applyFont="1" applyBorder="1" applyAlignment="1">
      <alignment vertical="center"/>
    </xf>
    <xf numFmtId="0" fontId="18" fillId="0" borderId="0" xfId="0" applyFont="1" applyAlignment="1">
      <alignment vertical="center"/>
    </xf>
    <xf numFmtId="0" fontId="18" fillId="0" borderId="0" xfId="0" applyFont="1" applyFill="1" applyBorder="1" applyAlignment="1">
      <alignment horizontal="center" vertical="center"/>
    </xf>
    <xf numFmtId="0" fontId="17" fillId="7" borderId="1" xfId="0" applyFont="1" applyFill="1" applyBorder="1" applyAlignment="1" applyProtection="1">
      <alignment horizontal="center" vertical="center"/>
      <protection locked="0" hidden="1"/>
    </xf>
    <xf numFmtId="0" fontId="18" fillId="0" borderId="1" xfId="0" applyFont="1" applyFill="1" applyBorder="1" applyAlignment="1">
      <alignment vertical="center"/>
    </xf>
    <xf numFmtId="0" fontId="19" fillId="10" borderId="1" xfId="0" applyFont="1" applyFill="1" applyBorder="1" applyAlignment="1">
      <alignment vertical="center"/>
    </xf>
    <xf numFmtId="0" fontId="20" fillId="0" borderId="1" xfId="0" applyFont="1" applyBorder="1" applyAlignment="1">
      <alignment horizontal="left" vertical="center"/>
    </xf>
    <xf numFmtId="0" fontId="20" fillId="0" borderId="0" xfId="0" applyFont="1" applyFill="1" applyBorder="1" applyAlignment="1">
      <alignment horizontal="left" vertical="center"/>
    </xf>
    <xf numFmtId="0" fontId="18" fillId="0" borderId="1" xfId="0" applyFont="1" applyFill="1" applyBorder="1" applyAlignment="1">
      <alignment horizontal="left" vertical="center"/>
    </xf>
    <xf numFmtId="0" fontId="20" fillId="0" borderId="1" xfId="0"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2" fillId="0" borderId="1" xfId="0" applyFont="1" applyFill="1" applyBorder="1" applyAlignment="1">
      <alignment horizontal="left" vertical="center"/>
    </xf>
    <xf numFmtId="0" fontId="23" fillId="4"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4" fillId="0" borderId="1" xfId="0" applyFont="1" applyFill="1" applyBorder="1" applyAlignment="1">
      <alignment vertical="center" wrapText="1"/>
    </xf>
    <xf numFmtId="0" fontId="22" fillId="0" borderId="1" xfId="0" applyFont="1" applyBorder="1" applyAlignment="1">
      <alignment horizontal="left"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horizontal="left" vertical="center" wrapText="1"/>
    </xf>
    <xf numFmtId="0" fontId="26" fillId="0" borderId="1" xfId="0" applyFont="1" applyBorder="1" applyAlignment="1"/>
    <xf numFmtId="0" fontId="26" fillId="0" borderId="0" xfId="0" applyFont="1" applyAlignment="1"/>
    <xf numFmtId="0" fontId="26" fillId="0" borderId="0" xfId="0" applyFont="1" applyAlignment="1">
      <alignment horizontal="center"/>
    </xf>
    <xf numFmtId="0" fontId="26" fillId="0" borderId="0" xfId="0" applyNumberFormat="1" applyFont="1" applyAlignment="1">
      <alignment horizontal="center"/>
    </xf>
    <xf numFmtId="10" fontId="26" fillId="0" borderId="0" xfId="0" applyNumberFormat="1" applyFont="1" applyAlignment="1"/>
    <xf numFmtId="0" fontId="27" fillId="0" borderId="0" xfId="0" applyFont="1" applyAlignment="1">
      <alignment horizontal="center"/>
    </xf>
    <xf numFmtId="176" fontId="26" fillId="0" borderId="0" xfId="0" applyNumberFormat="1" applyFont="1" applyAlignment="1">
      <alignment horizontal="right"/>
    </xf>
    <xf numFmtId="0" fontId="26" fillId="0" borderId="0" xfId="0" applyFont="1" applyAlignment="1">
      <alignment wrapText="1"/>
    </xf>
    <xf numFmtId="176" fontId="26" fillId="0" borderId="0" xfId="0" applyNumberFormat="1" applyFont="1" applyAlignment="1"/>
    <xf numFmtId="0" fontId="6" fillId="0" borderId="0" xfId="6" applyFont="1" applyBorder="1" applyAlignment="1">
      <alignment horizontal="center" vertical="center"/>
    </xf>
    <xf numFmtId="0" fontId="10" fillId="0" borderId="0" xfId="6" applyBorder="1" applyAlignment="1">
      <alignment vertical="center"/>
    </xf>
    <xf numFmtId="0" fontId="8" fillId="0" borderId="0" xfId="0" applyFont="1" applyFill="1">
      <alignment vertical="center"/>
    </xf>
    <xf numFmtId="0" fontId="8" fillId="0" borderId="0" xfId="0" applyFont="1" applyFill="1" applyAlignment="1">
      <alignment horizontal="center" vertical="center" wrapText="1"/>
    </xf>
    <xf numFmtId="0" fontId="28" fillId="0" borderId="0" xfId="0" applyFont="1" applyFill="1" applyAlignment="1">
      <alignment horizontal="center" vertical="center" wrapText="1"/>
    </xf>
    <xf numFmtId="0" fontId="28" fillId="0" borderId="0" xfId="0" applyFont="1" applyFill="1" applyAlignment="1">
      <alignment vertical="center" wrapText="1"/>
    </xf>
    <xf numFmtId="0" fontId="28" fillId="0" borderId="0" xfId="0" applyFont="1" applyFill="1" applyAlignment="1">
      <alignment horizontal="left" vertical="center"/>
    </xf>
    <xf numFmtId="0" fontId="29" fillId="7" borderId="1" xfId="0" applyFont="1" applyFill="1" applyBorder="1" applyAlignment="1"/>
    <xf numFmtId="0" fontId="0" fillId="0" borderId="0" xfId="0" applyAlignment="1"/>
    <xf numFmtId="0" fontId="26" fillId="0" borderId="7" xfId="0" applyFont="1" applyBorder="1" applyAlignment="1"/>
    <xf numFmtId="0" fontId="30" fillId="0" borderId="1" xfId="0" applyFont="1" applyBorder="1" applyAlignment="1"/>
    <xf numFmtId="0" fontId="10" fillId="0" borderId="1" xfId="0" applyFont="1" applyFill="1" applyBorder="1" applyAlignment="1"/>
    <xf numFmtId="0" fontId="10" fillId="0" borderId="1" xfId="0" applyFont="1" applyBorder="1">
      <alignment vertical="center"/>
    </xf>
    <xf numFmtId="176" fontId="25" fillId="8" borderId="7" xfId="0" applyNumberFormat="1" applyFont="1" applyFill="1" applyBorder="1" applyAlignment="1">
      <alignment horizontal="center"/>
    </xf>
    <xf numFmtId="0" fontId="25" fillId="8" borderId="7" xfId="0" applyFont="1" applyFill="1" applyBorder="1" applyAlignment="1">
      <alignment horizontal="center"/>
    </xf>
    <xf numFmtId="176" fontId="25" fillId="8" borderId="7" xfId="0" applyNumberFormat="1" applyFont="1" applyFill="1" applyBorder="1" applyAlignment="1">
      <alignment horizontal="right"/>
    </xf>
    <xf numFmtId="0" fontId="25" fillId="8" borderId="7" xfId="0" applyFont="1" applyFill="1" applyBorder="1" applyAlignment="1"/>
    <xf numFmtId="176" fontId="25" fillId="8" borderId="7" xfId="0" applyNumberFormat="1" applyFont="1" applyFill="1" applyBorder="1" applyAlignment="1"/>
    <xf numFmtId="176" fontId="25" fillId="8" borderId="7" xfId="0" applyNumberFormat="1" applyFont="1" applyFill="1" applyBorder="1" applyAlignment="1">
      <alignment horizontal="right"/>
    </xf>
    <xf numFmtId="0" fontId="22" fillId="0" borderId="7" xfId="0" applyFont="1" applyFill="1" applyBorder="1" applyAlignment="1">
      <alignment horizontal="center" vertical="center" wrapText="1"/>
    </xf>
    <xf numFmtId="0" fontId="22" fillId="0" borderId="7" xfId="0" applyFont="1" applyFill="1" applyBorder="1" applyAlignment="1">
      <alignment horizontal="left" vertical="center" wrapText="1"/>
    </xf>
    <xf numFmtId="0" fontId="22" fillId="0" borderId="7" xfId="0" applyFont="1" applyFill="1" applyBorder="1" applyAlignment="1">
      <alignment horizontal="left" vertical="center"/>
    </xf>
    <xf numFmtId="176" fontId="25" fillId="8" borderId="11" xfId="0" applyNumberFormat="1" applyFont="1" applyFill="1" applyBorder="1" applyAlignment="1">
      <alignment horizontal="center"/>
    </xf>
    <xf numFmtId="0" fontId="25" fillId="8" borderId="0" xfId="0" applyFont="1" applyFill="1" applyBorder="1" applyAlignment="1"/>
    <xf numFmtId="176" fontId="25" fillId="8" borderId="0" xfId="0" applyNumberFormat="1" applyFont="1" applyFill="1" applyBorder="1" applyAlignment="1">
      <alignment horizontal="center"/>
    </xf>
    <xf numFmtId="176" fontId="26" fillId="0" borderId="0" xfId="0" applyNumberFormat="1" applyFont="1" applyBorder="1" applyAlignment="1"/>
    <xf numFmtId="0" fontId="26" fillId="0" borderId="0" xfId="0" applyFont="1" applyBorder="1" applyAlignment="1"/>
    <xf numFmtId="176" fontId="26" fillId="0" borderId="0" xfId="0" applyNumberFormat="1" applyFont="1" applyBorder="1" applyAlignment="1">
      <alignment horizontal="right"/>
    </xf>
    <xf numFmtId="176" fontId="25" fillId="8" borderId="7" xfId="0" applyNumberFormat="1" applyFont="1" applyFill="1" applyBorder="1" applyAlignment="1">
      <alignment horizontal="right"/>
    </xf>
    <xf numFmtId="0" fontId="10" fillId="0" borderId="1" xfId="0" applyFont="1" applyBorder="1" applyAlignment="1"/>
    <xf numFmtId="0" fontId="5" fillId="4" borderId="15" xfId="12" applyFont="1" applyFill="1" applyBorder="1" applyAlignment="1">
      <alignment horizontal="center" vertical="center"/>
    </xf>
    <xf numFmtId="179" fontId="5" fillId="4" borderId="15" xfId="12" applyNumberFormat="1" applyFont="1" applyFill="1" applyBorder="1" applyAlignment="1">
      <alignment horizontal="center" vertical="center"/>
    </xf>
    <xf numFmtId="0" fontId="31" fillId="0" borderId="16" xfId="12" applyFont="1" applyBorder="1" applyAlignment="1">
      <alignment horizontal="center"/>
    </xf>
    <xf numFmtId="179" fontId="31" fillId="0" borderId="16" xfId="12" applyNumberFormat="1" applyFont="1" applyBorder="1" applyAlignment="1">
      <alignment horizontal="center"/>
    </xf>
    <xf numFmtId="0" fontId="31" fillId="0" borderId="16" xfId="12" applyFont="1" applyBorder="1" applyAlignment="1">
      <alignment horizontal="center" vertical="top"/>
    </xf>
    <xf numFmtId="0" fontId="10" fillId="0" borderId="0" xfId="12">
      <alignment vertical="center"/>
    </xf>
    <xf numFmtId="179" fontId="10" fillId="0" borderId="0" xfId="12" applyNumberFormat="1">
      <alignment vertical="center"/>
    </xf>
    <xf numFmtId="0" fontId="1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Fill="1" applyAlignment="1">
      <alignment vertical="center"/>
    </xf>
    <xf numFmtId="0" fontId="14" fillId="0" borderId="1" xfId="0" applyFont="1" applyFill="1" applyBorder="1" applyAlignment="1">
      <alignment vertical="center" wrapText="1"/>
    </xf>
    <xf numFmtId="0" fontId="4" fillId="0" borderId="1" xfId="0" applyFont="1" applyFill="1" applyBorder="1" applyAlignment="1">
      <alignment horizontal="justify" vertical="center" wrapText="1"/>
    </xf>
    <xf numFmtId="0" fontId="0" fillId="0" borderId="1" xfId="0" applyFill="1" applyBorder="1" applyAlignment="1">
      <alignment vertical="center"/>
    </xf>
    <xf numFmtId="0" fontId="0" fillId="0" borderId="0" xfId="0" applyAlignment="1">
      <alignment vertical="center"/>
    </xf>
    <xf numFmtId="0" fontId="6" fillId="0" borderId="0" xfId="0" applyNumberFormat="1" applyFont="1" applyFill="1" applyBorder="1" applyAlignment="1">
      <alignment horizontal="center"/>
    </xf>
    <xf numFmtId="0" fontId="8" fillId="0" borderId="0" xfId="0" applyNumberFormat="1" applyFont="1" applyFill="1" applyBorder="1" applyAlignment="1"/>
    <xf numFmtId="10" fontId="8" fillId="0" borderId="0" xfId="0" applyNumberFormat="1" applyFont="1" applyFill="1" applyBorder="1" applyProtection="1">
      <alignment vertical="center"/>
    </xf>
    <xf numFmtId="0" fontId="8" fillId="0" borderId="0" xfId="0" applyFont="1" applyFill="1" applyBorder="1" applyAlignment="1">
      <alignment horizontal="center"/>
    </xf>
    <xf numFmtId="0" fontId="8" fillId="0" borderId="0" xfId="0" applyFont="1" applyFill="1" applyBorder="1" applyAlignment="1"/>
    <xf numFmtId="0" fontId="8" fillId="0" borderId="0" xfId="10" applyFont="1" applyFill="1" applyBorder="1" applyAlignment="1"/>
    <xf numFmtId="178" fontId="8" fillId="0" borderId="0" xfId="0" applyNumberFormat="1" applyFont="1" applyFill="1" applyBorder="1" applyAlignment="1"/>
    <xf numFmtId="0" fontId="6" fillId="0" borderId="0" xfId="10" applyNumberFormat="1" applyFont="1" applyFill="1" applyBorder="1" applyAlignment="1">
      <alignment horizontal="center"/>
    </xf>
    <xf numFmtId="178" fontId="8" fillId="0" borderId="0" xfId="0" applyNumberFormat="1" applyFont="1" applyFill="1" applyBorder="1" applyAlignment="1">
      <alignment horizontal="right"/>
    </xf>
    <xf numFmtId="0" fontId="6" fillId="0" borderId="0" xfId="10" applyFont="1" applyFill="1" applyBorder="1" applyAlignment="1">
      <alignment horizontal="center"/>
    </xf>
    <xf numFmtId="0" fontId="6" fillId="0" borderId="0" xfId="0" applyFont="1" applyFill="1" applyBorder="1" applyAlignment="1" applyProtection="1">
      <alignment horizontal="center"/>
    </xf>
    <xf numFmtId="0" fontId="6" fillId="0" borderId="0" xfId="0" applyFont="1" applyFill="1" applyBorder="1" applyAlignment="1">
      <alignment horizontal="center"/>
    </xf>
    <xf numFmtId="178" fontId="8" fillId="0" borderId="0" xfId="0" applyNumberFormat="1" applyFont="1" applyFill="1" applyBorder="1" applyAlignment="1" applyProtection="1"/>
    <xf numFmtId="0" fontId="6" fillId="0" borderId="0" xfId="10" applyFont="1" applyFill="1" applyBorder="1" applyAlignment="1" applyProtection="1">
      <alignment horizontal="center"/>
    </xf>
    <xf numFmtId="0" fontId="8" fillId="0" borderId="0" xfId="0" applyFont="1" applyFill="1" applyAlignment="1">
      <alignment horizontal="center"/>
    </xf>
    <xf numFmtId="0" fontId="8" fillId="0" borderId="0" xfId="0" applyFont="1" applyFill="1" applyAlignment="1">
      <alignment horizontal="left" vertical="center"/>
    </xf>
    <xf numFmtId="0" fontId="8" fillId="0" borderId="0" xfId="0" applyFont="1" applyFill="1" applyAlignment="1">
      <alignment vertical="center"/>
    </xf>
    <xf numFmtId="14" fontId="8" fillId="0" borderId="0" xfId="0" applyNumberFormat="1" applyFont="1" applyFill="1" applyAlignment="1"/>
    <xf numFmtId="0" fontId="8" fillId="0" borderId="0" xfId="0" applyFont="1" applyFill="1" applyAlignment="1"/>
    <xf numFmtId="14" fontId="8" fillId="0" borderId="0" xfId="0" applyNumberFormat="1" applyFont="1" applyFill="1" applyBorder="1" applyAlignment="1"/>
    <xf numFmtId="0" fontId="8" fillId="0" borderId="0" xfId="0" applyNumberFormat="1" applyFont="1" applyFill="1" applyBorder="1" applyAlignment="1">
      <alignment horizontal="center"/>
    </xf>
    <xf numFmtId="10" fontId="8" fillId="0" borderId="0" xfId="0" applyNumberFormat="1" applyFont="1" applyFill="1" applyAlignment="1"/>
    <xf numFmtId="10" fontId="8" fillId="0" borderId="0" xfId="0" applyNumberFormat="1" applyFont="1" applyFill="1" applyAlignment="1">
      <alignment horizontal="right"/>
    </xf>
    <xf numFmtId="0" fontId="6" fillId="0" borderId="0" xfId="0" applyFont="1" applyFill="1" applyAlignment="1">
      <alignment horizontal="center"/>
    </xf>
    <xf numFmtId="176" fontId="8" fillId="0" borderId="0" xfId="0" applyNumberFormat="1" applyFont="1" applyFill="1" applyAlignment="1">
      <alignment horizontal="right"/>
    </xf>
    <xf numFmtId="178" fontId="8" fillId="0" borderId="0" xfId="0" applyNumberFormat="1" applyFont="1" applyFill="1" applyAlignment="1">
      <alignment horizontal="right"/>
    </xf>
    <xf numFmtId="0" fontId="8" fillId="0" borderId="0" xfId="0" applyFont="1" applyFill="1" applyAlignment="1">
      <alignment horizontal="right"/>
    </xf>
    <xf numFmtId="178" fontId="8" fillId="0" borderId="0" xfId="0" applyNumberFormat="1" applyFont="1" applyFill="1" applyAlignment="1"/>
    <xf numFmtId="176" fontId="8" fillId="0" borderId="0" xfId="0" applyNumberFormat="1" applyFont="1" applyFill="1" applyAlignment="1"/>
    <xf numFmtId="0" fontId="28" fillId="0" borderId="0" xfId="0" applyFont="1" applyFill="1">
      <alignment vertical="center"/>
    </xf>
    <xf numFmtId="176" fontId="8" fillId="0" borderId="0" xfId="0" applyNumberFormat="1" applyFont="1" applyFill="1" applyBorder="1" applyAlignment="1">
      <alignment horizontal="right"/>
    </xf>
    <xf numFmtId="0" fontId="10" fillId="0" borderId="0" xfId="0" applyFont="1" applyFill="1" applyBorder="1">
      <alignment vertical="center"/>
    </xf>
    <xf numFmtId="0" fontId="8" fillId="0" borderId="0" xfId="0" applyFont="1" applyFill="1" applyAlignment="1">
      <alignment horizontal="left"/>
    </xf>
    <xf numFmtId="0" fontId="8" fillId="0" borderId="0" xfId="10" applyFont="1" applyFill="1" applyAlignment="1">
      <alignment vertical="center"/>
    </xf>
    <xf numFmtId="14" fontId="8" fillId="0" borderId="0" xfId="10" applyNumberFormat="1" applyFont="1" applyFill="1" applyAlignment="1">
      <alignment vertical="center"/>
    </xf>
    <xf numFmtId="0" fontId="8" fillId="0" borderId="0" xfId="0" applyNumberFormat="1" applyFont="1" applyFill="1" applyAlignment="1">
      <alignment horizontal="center"/>
    </xf>
    <xf numFmtId="176" fontId="8" fillId="0" borderId="0" xfId="0" applyNumberFormat="1" applyFont="1" applyFill="1" applyBorder="1" applyAlignment="1"/>
    <xf numFmtId="180" fontId="8" fillId="0" borderId="0" xfId="0" applyNumberFormat="1" applyFont="1" applyFill="1" applyAlignment="1">
      <alignment horizontal="right"/>
    </xf>
    <xf numFmtId="0" fontId="8" fillId="0" borderId="0" xfId="0" applyFont="1" applyFill="1" applyBorder="1" applyAlignment="1">
      <alignment horizontal="left"/>
    </xf>
    <xf numFmtId="176" fontId="8" fillId="0" borderId="0" xfId="0" applyNumberFormat="1" applyFont="1" applyFill="1" applyBorder="1" applyAlignment="1" applyProtection="1"/>
    <xf numFmtId="0" fontId="4" fillId="0" borderId="7"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0" xfId="0" applyFont="1" applyFill="1" applyBorder="1" applyAlignment="1">
      <alignment horizontal="center" vertical="center"/>
    </xf>
    <xf numFmtId="0" fontId="14" fillId="0" borderId="7"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25" fillId="8" borderId="7" xfId="0" applyFont="1" applyFill="1" applyBorder="1" applyAlignment="1">
      <alignment horizontal="center"/>
    </xf>
    <xf numFmtId="0" fontId="25" fillId="8" borderId="10" xfId="0" applyFont="1" applyFill="1" applyBorder="1" applyAlignment="1">
      <alignment horizontal="center"/>
    </xf>
    <xf numFmtId="0" fontId="25" fillId="8" borderId="2" xfId="0" applyFont="1" applyFill="1" applyBorder="1" applyAlignment="1">
      <alignment horizontal="center"/>
    </xf>
    <xf numFmtId="0" fontId="25" fillId="8" borderId="4" xfId="0" applyFont="1" applyFill="1" applyBorder="1" applyAlignment="1">
      <alignment horizontal="center"/>
    </xf>
    <xf numFmtId="0" fontId="25" fillId="8" borderId="5" xfId="0" applyFont="1" applyFill="1" applyBorder="1" applyAlignment="1">
      <alignment horizontal="center"/>
    </xf>
    <xf numFmtId="0" fontId="25" fillId="8" borderId="6" xfId="0" applyFont="1" applyFill="1" applyBorder="1" applyAlignment="1">
      <alignment horizontal="center"/>
    </xf>
    <xf numFmtId="0" fontId="25" fillId="8" borderId="11" xfId="0" applyFont="1" applyFill="1" applyBorder="1" applyAlignment="1">
      <alignment horizontal="center"/>
    </xf>
    <xf numFmtId="0" fontId="25" fillId="8" borderId="9" xfId="0" applyFont="1" applyFill="1" applyBorder="1" applyAlignment="1">
      <alignment horizontal="center"/>
    </xf>
    <xf numFmtId="176" fontId="25" fillId="8" borderId="7" xfId="0" applyNumberFormat="1" applyFont="1" applyFill="1" applyBorder="1" applyAlignment="1"/>
    <xf numFmtId="176" fontId="25" fillId="8" borderId="10" xfId="0" applyNumberFormat="1" applyFont="1" applyFill="1" applyBorder="1" applyAlignment="1"/>
    <xf numFmtId="0" fontId="25" fillId="8" borderId="7" xfId="0" applyFont="1" applyFill="1" applyBorder="1" applyAlignment="1"/>
    <xf numFmtId="0" fontId="25" fillId="8" borderId="10" xfId="0" applyFont="1" applyFill="1" applyBorder="1" applyAlignment="1"/>
    <xf numFmtId="0" fontId="25" fillId="8" borderId="3" xfId="0" applyFont="1" applyFill="1" applyBorder="1" applyAlignment="1">
      <alignment horizontal="center"/>
    </xf>
    <xf numFmtId="0" fontId="25" fillId="8" borderId="8" xfId="0" applyFont="1" applyFill="1" applyBorder="1" applyAlignment="1">
      <alignment horizontal="center"/>
    </xf>
    <xf numFmtId="176" fontId="25" fillId="8" borderId="7" xfId="0" applyNumberFormat="1" applyFont="1" applyFill="1" applyBorder="1" applyAlignment="1">
      <alignment horizontal="right"/>
    </xf>
    <xf numFmtId="176" fontId="25" fillId="8" borderId="10" xfId="0" applyNumberFormat="1" applyFont="1" applyFill="1" applyBorder="1" applyAlignment="1">
      <alignment horizontal="right"/>
    </xf>
    <xf numFmtId="0" fontId="25" fillId="8" borderId="7" xfId="0" applyNumberFormat="1" applyFont="1" applyFill="1" applyBorder="1" applyAlignment="1">
      <alignment horizontal="center"/>
    </xf>
    <xf numFmtId="0" fontId="25" fillId="8" borderId="10" xfId="0" applyNumberFormat="1" applyFont="1" applyFill="1" applyBorder="1" applyAlignment="1">
      <alignment horizontal="center"/>
    </xf>
    <xf numFmtId="0" fontId="25" fillId="8" borderId="12" xfId="0" applyFont="1" applyFill="1" applyBorder="1" applyAlignment="1"/>
    <xf numFmtId="0" fontId="25" fillId="8" borderId="8" xfId="0" applyFont="1" applyFill="1" applyBorder="1" applyAlignment="1"/>
    <xf numFmtId="176" fontId="25" fillId="8" borderId="0" xfId="0" applyNumberFormat="1" applyFont="1" applyFill="1" applyBorder="1" applyAlignment="1">
      <alignment horizontal="center"/>
    </xf>
    <xf numFmtId="0" fontId="25" fillId="8" borderId="0" xfId="0" applyFont="1" applyFill="1" applyBorder="1" applyAlignment="1">
      <alignment horizontal="center"/>
    </xf>
    <xf numFmtId="0" fontId="25" fillId="7" borderId="4" xfId="0" applyFont="1" applyFill="1" applyBorder="1" applyAlignment="1">
      <alignment horizontal="center"/>
    </xf>
    <xf numFmtId="0" fontId="25" fillId="7" borderId="5" xfId="0" applyFont="1" applyFill="1" applyBorder="1" applyAlignment="1">
      <alignment horizontal="center"/>
    </xf>
    <xf numFmtId="0" fontId="25" fillId="7" borderId="2" xfId="0" applyFont="1" applyFill="1" applyBorder="1" applyAlignment="1">
      <alignment horizontal="center"/>
    </xf>
    <xf numFmtId="0" fontId="25" fillId="7" borderId="12" xfId="0" applyFont="1" applyFill="1" applyBorder="1" applyAlignment="1">
      <alignment horizontal="center"/>
    </xf>
    <xf numFmtId="0" fontId="25" fillId="7" borderId="13" xfId="0" applyFont="1" applyFill="1" applyBorder="1" applyAlignment="1">
      <alignment horizontal="center"/>
    </xf>
    <xf numFmtId="0" fontId="25" fillId="7" borderId="11" xfId="0" applyFont="1" applyFill="1" applyBorder="1" applyAlignment="1">
      <alignment horizontal="center"/>
    </xf>
    <xf numFmtId="0" fontId="25" fillId="7" borderId="2" xfId="0" applyNumberFormat="1" applyFont="1" applyFill="1" applyBorder="1" applyAlignment="1">
      <alignment horizontal="center"/>
    </xf>
    <xf numFmtId="0" fontId="25" fillId="7" borderId="4" xfId="0" applyNumberFormat="1" applyFont="1" applyFill="1" applyBorder="1" applyAlignment="1">
      <alignment horizontal="center"/>
    </xf>
    <xf numFmtId="0" fontId="25" fillId="7" borderId="5" xfId="0" applyNumberFormat="1" applyFont="1" applyFill="1" applyBorder="1" applyAlignment="1">
      <alignment horizontal="center"/>
    </xf>
    <xf numFmtId="0" fontId="25" fillId="7" borderId="17" xfId="0" applyFont="1" applyFill="1" applyBorder="1" applyAlignment="1">
      <alignment horizontal="center"/>
    </xf>
    <xf numFmtId="0" fontId="25" fillId="7" borderId="0" xfId="0" applyFont="1" applyFill="1" applyBorder="1" applyAlignment="1">
      <alignment horizontal="center"/>
    </xf>
    <xf numFmtId="0" fontId="25" fillId="5" borderId="7" xfId="0" applyFont="1" applyFill="1" applyBorder="1" applyAlignment="1" applyProtection="1">
      <alignment horizontal="center" vertical="center"/>
      <protection locked="0" hidden="1"/>
    </xf>
    <xf numFmtId="0" fontId="25" fillId="5" borderId="3" xfId="0" applyFont="1" applyFill="1" applyBorder="1" applyAlignment="1" applyProtection="1">
      <alignment horizontal="center" vertical="center"/>
      <protection locked="0" hidden="1"/>
    </xf>
    <xf numFmtId="0" fontId="25" fillId="5" borderId="10" xfId="0" applyFont="1" applyFill="1" applyBorder="1" applyAlignment="1" applyProtection="1">
      <alignment horizontal="center" vertical="center"/>
      <protection locked="0" hidden="1"/>
    </xf>
    <xf numFmtId="14" fontId="25" fillId="5" borderId="7" xfId="0" applyNumberFormat="1" applyFont="1" applyFill="1" applyBorder="1" applyAlignment="1" applyProtection="1">
      <alignment horizontal="center" vertical="center"/>
      <protection locked="0" hidden="1"/>
    </xf>
    <xf numFmtId="14" fontId="25" fillId="5" borderId="3" xfId="0" applyNumberFormat="1" applyFont="1" applyFill="1" applyBorder="1" applyAlignment="1" applyProtection="1">
      <alignment horizontal="center" vertical="center"/>
      <protection locked="0" hidden="1"/>
    </xf>
    <xf numFmtId="14" fontId="25" fillId="5" borderId="10" xfId="0" applyNumberFormat="1" applyFont="1" applyFill="1" applyBorder="1" applyAlignment="1" applyProtection="1">
      <alignment horizontal="center" vertical="center"/>
      <protection locked="0" hidden="1"/>
    </xf>
    <xf numFmtId="14" fontId="25" fillId="5" borderId="7" xfId="0" applyNumberFormat="1" applyFont="1" applyFill="1" applyBorder="1" applyAlignment="1" applyProtection="1">
      <alignment vertical="center"/>
      <protection locked="0" hidden="1"/>
    </xf>
    <xf numFmtId="14" fontId="25" fillId="5" borderId="3" xfId="0" applyNumberFormat="1" applyFont="1" applyFill="1" applyBorder="1" applyAlignment="1" applyProtection="1">
      <alignment vertical="center"/>
      <protection locked="0" hidden="1"/>
    </xf>
    <xf numFmtId="14" fontId="25" fillId="5" borderId="10" xfId="0" applyNumberFormat="1" applyFont="1" applyFill="1" applyBorder="1" applyAlignment="1" applyProtection="1">
      <alignment vertical="center"/>
      <protection locked="0" hidden="1"/>
    </xf>
    <xf numFmtId="0" fontId="25" fillId="5" borderId="7" xfId="0" applyNumberFormat="1" applyFont="1" applyFill="1" applyBorder="1" applyAlignment="1" applyProtection="1">
      <alignment horizontal="center" vertical="center"/>
      <protection locked="0" hidden="1"/>
    </xf>
    <xf numFmtId="0" fontId="25" fillId="5" borderId="3" xfId="0" applyNumberFormat="1" applyFont="1" applyFill="1" applyBorder="1" applyAlignment="1" applyProtection="1">
      <alignment horizontal="center" vertical="center"/>
      <protection locked="0" hidden="1"/>
    </xf>
    <xf numFmtId="0" fontId="25" fillId="5" borderId="10" xfId="0" applyNumberFormat="1" applyFont="1" applyFill="1" applyBorder="1" applyAlignment="1" applyProtection="1">
      <alignment horizontal="center" vertical="center"/>
      <protection locked="0" hidden="1"/>
    </xf>
    <xf numFmtId="14" fontId="25" fillId="5" borderId="7" xfId="0" applyNumberFormat="1" applyFont="1" applyFill="1" applyBorder="1" applyAlignment="1" applyProtection="1">
      <alignment horizontal="center"/>
      <protection locked="0" hidden="1"/>
    </xf>
    <xf numFmtId="14" fontId="25" fillId="5" borderId="3" xfId="0" applyNumberFormat="1" applyFont="1" applyFill="1" applyBorder="1" applyAlignment="1" applyProtection="1">
      <alignment horizontal="center"/>
      <protection locked="0" hidden="1"/>
    </xf>
    <xf numFmtId="14" fontId="25" fillId="5" borderId="10" xfId="0" applyNumberFormat="1" applyFont="1" applyFill="1" applyBorder="1" applyAlignment="1" applyProtection="1">
      <alignment horizontal="center"/>
      <protection locked="0" hidden="1"/>
    </xf>
    <xf numFmtId="0" fontId="25" fillId="5" borderId="7" xfId="0" applyFont="1" applyFill="1" applyBorder="1" applyAlignment="1" applyProtection="1">
      <protection locked="0" hidden="1"/>
    </xf>
    <xf numFmtId="0" fontId="25" fillId="5" borderId="3" xfId="0" applyFont="1" applyFill="1" applyBorder="1" applyAlignment="1" applyProtection="1">
      <protection locked="0" hidden="1"/>
    </xf>
    <xf numFmtId="0" fontId="25" fillId="5" borderId="10" xfId="0" applyFont="1" applyFill="1" applyBorder="1" applyAlignment="1" applyProtection="1">
      <protection locked="0" hidden="1"/>
    </xf>
    <xf numFmtId="10" fontId="25" fillId="6" borderId="7" xfId="0" applyNumberFormat="1" applyFont="1" applyFill="1" applyBorder="1" applyAlignment="1" applyProtection="1">
      <protection locked="0" hidden="1"/>
    </xf>
    <xf numFmtId="10" fontId="25" fillId="6" borderId="3" xfId="0" applyNumberFormat="1" applyFont="1" applyFill="1" applyBorder="1" applyAlignment="1" applyProtection="1">
      <protection locked="0" hidden="1"/>
    </xf>
    <xf numFmtId="10" fontId="25" fillId="6" borderId="10" xfId="0" applyNumberFormat="1" applyFont="1" applyFill="1" applyBorder="1" applyAlignment="1" applyProtection="1">
      <protection locked="0" hidden="1"/>
    </xf>
    <xf numFmtId="0" fontId="25" fillId="6" borderId="7" xfId="0" applyFont="1" applyFill="1" applyBorder="1" applyAlignment="1" applyProtection="1">
      <alignment horizontal="center"/>
      <protection locked="0" hidden="1"/>
    </xf>
    <xf numFmtId="0" fontId="25" fillId="6" borderId="3" xfId="0" applyFont="1" applyFill="1" applyBorder="1" applyAlignment="1" applyProtection="1">
      <alignment horizontal="center"/>
      <protection locked="0" hidden="1"/>
    </xf>
    <xf numFmtId="0" fontId="25" fillId="6" borderId="10" xfId="0" applyFont="1" applyFill="1" applyBorder="1" applyAlignment="1" applyProtection="1">
      <alignment horizontal="center"/>
      <protection locked="0" hidden="1"/>
    </xf>
    <xf numFmtId="0" fontId="5" fillId="4" borderId="14" xfId="12" applyFont="1" applyFill="1" applyBorder="1" applyAlignment="1">
      <alignment horizontal="center" vertical="top"/>
    </xf>
  </cellXfs>
  <cellStyles count="13">
    <cellStyle name="百分比" xfId="1" builtinId="5"/>
    <cellStyle name="百分比 2" xfId="7"/>
    <cellStyle name="百分比 2 3" xfId="8"/>
    <cellStyle name="百分比 3" xfId="9"/>
    <cellStyle name="常规" xfId="0" builtinId="0"/>
    <cellStyle name="常规 2" xfId="4"/>
    <cellStyle name="常规 2 2" xfId="3"/>
    <cellStyle name="常规 2 2 3" xfId="12"/>
    <cellStyle name="常规 3" xfId="5"/>
    <cellStyle name="常规 3 2" xfId="2"/>
    <cellStyle name="常规 3 2 2" xfId="11"/>
    <cellStyle name="常规 3 3" xfId="10"/>
    <cellStyle name="常规 4" xfId="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6-%20&#20013;&#20449;&#35777;&#21048;\4-CITIC%20&#20132;&#20184;&#21697;\CITIC%20Securities%20IRB%20Deliverables\Workings\Model\FI\01-Bank\Model%20Development\Qual\Transformation\&#23450;&#24615;&#22240;&#32032;WOE&#35745;&#316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1048;&#21830;&#34892;&#19994;&#30456;&#20851;&#36164;&#26009;\&#24037;&#20316;\&#32467;&#31639;&#39033;&#30446;\&#36130;&#21153;&#25351;&#26631;\&#25351;&#26631;&#29256;&#26412;\CSDC_IRB_&#36130;&#21153;&#25351;&#26631;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l Pivot"/>
      <sheetName val="WOE"/>
      <sheetName val="Qual_new"/>
      <sheetName val="Dropdownlist"/>
      <sheetName val="dropdown"/>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版本控制"/>
      <sheetName val="目录"/>
      <sheetName val="一般工商企业"/>
      <sheetName val="中小型企业"/>
      <sheetName val="商业银行"/>
      <sheetName val="证券公司"/>
      <sheetName val="财务指标-NIL-对比"/>
      <sheetName val="财务指标-Master-对比"/>
      <sheetName val="评级机构财务指标"/>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80" zoomScaleNormal="80" workbookViewId="0">
      <selection activeCell="D2" sqref="D2"/>
    </sheetView>
  </sheetViews>
  <sheetFormatPr defaultColWidth="9" defaultRowHeight="14" x14ac:dyDescent="0.3"/>
  <cols>
    <col min="1" max="1" width="20.83203125" customWidth="1"/>
    <col min="2" max="2" width="40.08203125" customWidth="1"/>
    <col min="3" max="3" width="36" customWidth="1"/>
    <col min="4" max="4" width="31.08203125" customWidth="1"/>
    <col min="5" max="5" width="25.58203125" hidden="1" customWidth="1"/>
  </cols>
  <sheetData>
    <row r="1" spans="1:5" x14ac:dyDescent="0.3">
      <c r="A1" s="13" t="s">
        <v>0</v>
      </c>
      <c r="B1" s="13" t="s">
        <v>1</v>
      </c>
      <c r="C1" s="13" t="s">
        <v>2</v>
      </c>
      <c r="D1" s="13" t="s">
        <v>3</v>
      </c>
      <c r="E1" s="13" t="s">
        <v>4</v>
      </c>
    </row>
    <row r="2" spans="1:5" ht="252" x14ac:dyDescent="0.3">
      <c r="A2" s="14" t="s">
        <v>5</v>
      </c>
      <c r="B2" s="15" t="s">
        <v>6</v>
      </c>
      <c r="C2" s="15" t="s">
        <v>7</v>
      </c>
      <c r="D2" s="15" t="s">
        <v>8</v>
      </c>
      <c r="E2" s="16" t="s">
        <v>9</v>
      </c>
    </row>
  </sheetData>
  <phoneticPr fontId="14"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workbookViewId="0">
      <selection activeCell="D22" sqref="D22"/>
    </sheetView>
  </sheetViews>
  <sheetFormatPr defaultColWidth="9" defaultRowHeight="14" x14ac:dyDescent="0.3"/>
  <sheetData>
    <row r="1" spans="1:3" ht="15" x14ac:dyDescent="0.3">
      <c r="A1" t="s">
        <v>333</v>
      </c>
      <c r="B1" s="1" t="s">
        <v>334</v>
      </c>
      <c r="C1" s="1" t="s">
        <v>335</v>
      </c>
    </row>
    <row r="2" spans="1:3" x14ac:dyDescent="0.3">
      <c r="B2" s="2" t="s">
        <v>336</v>
      </c>
      <c r="C2" s="2" t="s">
        <v>337</v>
      </c>
    </row>
    <row r="3" spans="1:3" ht="15" x14ac:dyDescent="0.3">
      <c r="B3" s="1" t="s">
        <v>338</v>
      </c>
      <c r="C3" s="1" t="s">
        <v>339</v>
      </c>
    </row>
    <row r="4" spans="1:3" ht="15" x14ac:dyDescent="0.3">
      <c r="B4" s="2" t="s">
        <v>340</v>
      </c>
      <c r="C4" s="2" t="s">
        <v>341</v>
      </c>
    </row>
    <row r="5" spans="1:3" x14ac:dyDescent="0.3">
      <c r="B5" s="1" t="s">
        <v>342</v>
      </c>
      <c r="C5" s="1" t="s">
        <v>343</v>
      </c>
    </row>
    <row r="6" spans="1:3" ht="15" x14ac:dyDescent="0.3">
      <c r="A6" t="s">
        <v>344</v>
      </c>
      <c r="B6" s="1" t="s">
        <v>345</v>
      </c>
      <c r="C6" s="1" t="s">
        <v>346</v>
      </c>
    </row>
    <row r="7" spans="1:3" ht="15" x14ac:dyDescent="0.3">
      <c r="B7" s="2" t="s">
        <v>347</v>
      </c>
      <c r="C7" s="2" t="s">
        <v>346</v>
      </c>
    </row>
    <row r="8" spans="1:3" ht="15" x14ac:dyDescent="0.3">
      <c r="B8" s="1" t="s">
        <v>348</v>
      </c>
      <c r="C8" s="1" t="s">
        <v>346</v>
      </c>
    </row>
    <row r="9" spans="1:3" ht="15" x14ac:dyDescent="0.3">
      <c r="B9" s="2" t="s">
        <v>349</v>
      </c>
      <c r="C9" s="2" t="s">
        <v>350</v>
      </c>
    </row>
    <row r="10" spans="1:3" ht="15" x14ac:dyDescent="0.3">
      <c r="B10" s="1" t="s">
        <v>351</v>
      </c>
      <c r="C10" s="1" t="s">
        <v>352</v>
      </c>
    </row>
    <row r="11" spans="1:3" ht="15" x14ac:dyDescent="0.3">
      <c r="B11" s="2" t="s">
        <v>353</v>
      </c>
      <c r="C11" s="2" t="s">
        <v>352</v>
      </c>
    </row>
    <row r="12" spans="1:3" ht="15" x14ac:dyDescent="0.3">
      <c r="B12" s="1" t="s">
        <v>354</v>
      </c>
      <c r="C12" s="1" t="s">
        <v>352</v>
      </c>
    </row>
    <row r="13" spans="1:3" ht="15" x14ac:dyDescent="0.3">
      <c r="B13" s="2" t="s">
        <v>355</v>
      </c>
      <c r="C13" s="2" t="s">
        <v>352</v>
      </c>
    </row>
    <row r="14" spans="1:3" ht="22.5" x14ac:dyDescent="0.3">
      <c r="A14" t="s">
        <v>356</v>
      </c>
      <c r="B14" s="1" t="s">
        <v>357</v>
      </c>
      <c r="C14" s="1" t="s">
        <v>358</v>
      </c>
    </row>
    <row r="15" spans="1:3" ht="22.5" x14ac:dyDescent="0.3">
      <c r="B15" s="2" t="s">
        <v>359</v>
      </c>
      <c r="C15" s="2" t="s">
        <v>358</v>
      </c>
    </row>
    <row r="16" spans="1:3" ht="22.5" x14ac:dyDescent="0.3">
      <c r="B16" s="1" t="s">
        <v>360</v>
      </c>
      <c r="C16" s="1" t="s">
        <v>358</v>
      </c>
    </row>
    <row r="17" spans="1:3" ht="22.5" x14ac:dyDescent="0.3">
      <c r="B17" s="2" t="s">
        <v>361</v>
      </c>
      <c r="C17" s="2" t="s">
        <v>358</v>
      </c>
    </row>
    <row r="18" spans="1:3" ht="15" x14ac:dyDescent="0.3">
      <c r="B18" s="1" t="s">
        <v>362</v>
      </c>
      <c r="C18" s="1" t="s">
        <v>363</v>
      </c>
    </row>
    <row r="19" spans="1:3" ht="15" x14ac:dyDescent="0.3">
      <c r="B19" s="2" t="s">
        <v>364</v>
      </c>
      <c r="C19" s="2" t="s">
        <v>363</v>
      </c>
    </row>
    <row r="20" spans="1:3" ht="15" x14ac:dyDescent="0.3">
      <c r="B20" s="1" t="s">
        <v>365</v>
      </c>
      <c r="C20" s="1" t="s">
        <v>366</v>
      </c>
    </row>
    <row r="21" spans="1:3" ht="15" x14ac:dyDescent="0.3">
      <c r="B21" s="2" t="s">
        <v>367</v>
      </c>
      <c r="C21" s="2" t="s">
        <v>366</v>
      </c>
    </row>
    <row r="22" spans="1:3" ht="15" x14ac:dyDescent="0.3">
      <c r="B22" s="1" t="s">
        <v>368</v>
      </c>
      <c r="C22" s="1" t="s">
        <v>366</v>
      </c>
    </row>
    <row r="23" spans="1:3" ht="15" x14ac:dyDescent="0.3">
      <c r="B23" s="2" t="s">
        <v>369</v>
      </c>
      <c r="C23" s="2" t="s">
        <v>366</v>
      </c>
    </row>
    <row r="24" spans="1:3" ht="15" x14ac:dyDescent="0.3">
      <c r="B24" s="1" t="s">
        <v>370</v>
      </c>
      <c r="C24" s="1" t="s">
        <v>371</v>
      </c>
    </row>
    <row r="25" spans="1:3" x14ac:dyDescent="0.3">
      <c r="B25" s="2" t="s">
        <v>372</v>
      </c>
      <c r="C25" s="2" t="s">
        <v>373</v>
      </c>
    </row>
    <row r="26" spans="1:3" x14ac:dyDescent="0.3">
      <c r="B26" s="1" t="s">
        <v>374</v>
      </c>
      <c r="C26" s="1" t="s">
        <v>373</v>
      </c>
    </row>
    <row r="27" spans="1:3" x14ac:dyDescent="0.3">
      <c r="B27" s="2" t="s">
        <v>375</v>
      </c>
      <c r="C27" s="2" t="s">
        <v>373</v>
      </c>
    </row>
    <row r="28" spans="1:3" x14ac:dyDescent="0.3">
      <c r="B28" s="1" t="s">
        <v>376</v>
      </c>
      <c r="C28" s="1" t="s">
        <v>373</v>
      </c>
    </row>
    <row r="29" spans="1:3" ht="15" x14ac:dyDescent="0.3">
      <c r="B29" s="2" t="s">
        <v>377</v>
      </c>
      <c r="C29" s="2" t="s">
        <v>378</v>
      </c>
    </row>
    <row r="30" spans="1:3" x14ac:dyDescent="0.3">
      <c r="A30" t="s">
        <v>379</v>
      </c>
      <c r="B30" s="1" t="s">
        <v>380</v>
      </c>
      <c r="C30" s="1" t="s">
        <v>381</v>
      </c>
    </row>
    <row r="31" spans="1:3" x14ac:dyDescent="0.3">
      <c r="B31" s="2" t="s">
        <v>382</v>
      </c>
      <c r="C31" s="2" t="s">
        <v>381</v>
      </c>
    </row>
    <row r="32" spans="1:3" x14ac:dyDescent="0.3">
      <c r="B32" s="1" t="s">
        <v>383</v>
      </c>
      <c r="C32" s="1" t="s">
        <v>381</v>
      </c>
    </row>
    <row r="33" spans="1:3" x14ac:dyDescent="0.3">
      <c r="B33" s="2" t="s">
        <v>384</v>
      </c>
      <c r="C33" s="2" t="s">
        <v>381</v>
      </c>
    </row>
    <row r="34" spans="1:3" x14ac:dyDescent="0.3">
      <c r="B34" s="1" t="s">
        <v>385</v>
      </c>
      <c r="C34" s="1" t="s">
        <v>386</v>
      </c>
    </row>
    <row r="35" spans="1:3" x14ac:dyDescent="0.3">
      <c r="B35" s="2" t="s">
        <v>387</v>
      </c>
      <c r="C35" s="2" t="s">
        <v>388</v>
      </c>
    </row>
    <row r="36" spans="1:3" x14ac:dyDescent="0.3">
      <c r="B36" s="1" t="s">
        <v>389</v>
      </c>
      <c r="C36" s="1" t="s">
        <v>390</v>
      </c>
    </row>
    <row r="37" spans="1:3" x14ac:dyDescent="0.3">
      <c r="A37" t="s">
        <v>391</v>
      </c>
      <c r="B37" s="1" t="s">
        <v>392</v>
      </c>
      <c r="C37" s="1" t="s">
        <v>393</v>
      </c>
    </row>
    <row r="38" spans="1:3" x14ac:dyDescent="0.3">
      <c r="B38" s="2" t="s">
        <v>394</v>
      </c>
      <c r="C38" s="2" t="s">
        <v>395</v>
      </c>
    </row>
    <row r="39" spans="1:3" x14ac:dyDescent="0.3">
      <c r="B39" s="1" t="s">
        <v>396</v>
      </c>
      <c r="C39" s="1" t="s">
        <v>397</v>
      </c>
    </row>
    <row r="40" spans="1:3" x14ac:dyDescent="0.3">
      <c r="B40" s="2" t="s">
        <v>398</v>
      </c>
      <c r="C40" s="2" t="s">
        <v>399</v>
      </c>
    </row>
    <row r="41" spans="1:3" x14ac:dyDescent="0.3">
      <c r="B41" s="1" t="s">
        <v>400</v>
      </c>
      <c r="C41" s="1" t="s">
        <v>401</v>
      </c>
    </row>
    <row r="42" spans="1:3" x14ac:dyDescent="0.3">
      <c r="B42" s="2" t="s">
        <v>402</v>
      </c>
      <c r="C42" s="2" t="s">
        <v>403</v>
      </c>
    </row>
    <row r="43" spans="1:3" x14ac:dyDescent="0.3">
      <c r="B43" s="1" t="s">
        <v>404</v>
      </c>
      <c r="C43" s="1" t="s">
        <v>405</v>
      </c>
    </row>
    <row r="44" spans="1:3" x14ac:dyDescent="0.3">
      <c r="B44" s="2" t="s">
        <v>406</v>
      </c>
      <c r="C44" s="2" t="s">
        <v>407</v>
      </c>
    </row>
    <row r="45" spans="1:3" ht="15" x14ac:dyDescent="0.3">
      <c r="B45" s="1" t="s">
        <v>408</v>
      </c>
      <c r="C45" s="1" t="s">
        <v>409</v>
      </c>
    </row>
    <row r="46" spans="1:3" x14ac:dyDescent="0.3">
      <c r="B46" s="2" t="s">
        <v>410</v>
      </c>
      <c r="C46" s="2" t="s">
        <v>411</v>
      </c>
    </row>
    <row r="47" spans="1:3" x14ac:dyDescent="0.3">
      <c r="B47" s="1" t="s">
        <v>412</v>
      </c>
      <c r="C47" s="1" t="s">
        <v>413</v>
      </c>
    </row>
    <row r="48" spans="1:3" x14ac:dyDescent="0.3">
      <c r="B48" s="2" t="s">
        <v>414</v>
      </c>
      <c r="C48" s="2" t="s">
        <v>411</v>
      </c>
    </row>
    <row r="49" spans="2:3" x14ac:dyDescent="0.3">
      <c r="B49" s="1" t="s">
        <v>415</v>
      </c>
      <c r="C49" s="1" t="s">
        <v>416</v>
      </c>
    </row>
    <row r="50" spans="2:3" x14ac:dyDescent="0.3">
      <c r="B50" s="2" t="s">
        <v>417</v>
      </c>
      <c r="C50" s="2" t="s">
        <v>411</v>
      </c>
    </row>
    <row r="51" spans="2:3" ht="15" x14ac:dyDescent="0.3">
      <c r="B51" s="1" t="s">
        <v>418</v>
      </c>
      <c r="C51" s="1" t="s">
        <v>419</v>
      </c>
    </row>
    <row r="52" spans="2:3" x14ac:dyDescent="0.3">
      <c r="B52" s="2" t="s">
        <v>420</v>
      </c>
      <c r="C52" s="2" t="s">
        <v>421</v>
      </c>
    </row>
    <row r="53" spans="2:3" x14ac:dyDescent="0.3">
      <c r="B53" s="1" t="s">
        <v>422</v>
      </c>
      <c r="C53" s="1" t="s">
        <v>416</v>
      </c>
    </row>
    <row r="54" spans="2:3" x14ac:dyDescent="0.3">
      <c r="B54" s="2" t="s">
        <v>423</v>
      </c>
      <c r="C54" s="2" t="s">
        <v>411</v>
      </c>
    </row>
    <row r="55" spans="2:3" x14ac:dyDescent="0.3">
      <c r="B55" s="1" t="s">
        <v>424</v>
      </c>
      <c r="C55" s="1" t="s">
        <v>425</v>
      </c>
    </row>
    <row r="56" spans="2:3" x14ac:dyDescent="0.3">
      <c r="B56" s="2" t="s">
        <v>426</v>
      </c>
      <c r="C56" s="2" t="s">
        <v>416</v>
      </c>
    </row>
    <row r="57" spans="2:3" ht="15" x14ac:dyDescent="0.3">
      <c r="B57" s="1" t="s">
        <v>427</v>
      </c>
      <c r="C57" s="1" t="s">
        <v>428</v>
      </c>
    </row>
    <row r="58" spans="2:3" x14ac:dyDescent="0.3">
      <c r="B58" s="2" t="s">
        <v>429</v>
      </c>
      <c r="C58" s="2" t="s">
        <v>416</v>
      </c>
    </row>
    <row r="59" spans="2:3" x14ac:dyDescent="0.3">
      <c r="B59" s="1" t="s">
        <v>430</v>
      </c>
      <c r="C59" s="1" t="s">
        <v>411</v>
      </c>
    </row>
    <row r="60" spans="2:3" x14ac:dyDescent="0.3">
      <c r="B60" s="2" t="s">
        <v>431</v>
      </c>
      <c r="C60" s="2" t="s">
        <v>421</v>
      </c>
    </row>
    <row r="61" spans="2:3" x14ac:dyDescent="0.3">
      <c r="B61" s="1" t="s">
        <v>432</v>
      </c>
      <c r="C61" s="1" t="s">
        <v>421</v>
      </c>
    </row>
    <row r="62" spans="2:3" x14ac:dyDescent="0.3">
      <c r="B62" s="2" t="s">
        <v>433</v>
      </c>
      <c r="C62" s="2" t="s">
        <v>390</v>
      </c>
    </row>
    <row r="63" spans="2:3" x14ac:dyDescent="0.3">
      <c r="B63" s="1" t="s">
        <v>434</v>
      </c>
      <c r="C63" s="1" t="s">
        <v>435</v>
      </c>
    </row>
    <row r="64" spans="2:3" x14ac:dyDescent="0.3">
      <c r="B64" s="2" t="s">
        <v>436</v>
      </c>
      <c r="C64" s="2" t="s">
        <v>411</v>
      </c>
    </row>
    <row r="65" spans="2:3" x14ac:dyDescent="0.3">
      <c r="B65" s="1" t="s">
        <v>437</v>
      </c>
      <c r="C65" s="1" t="s">
        <v>411</v>
      </c>
    </row>
    <row r="66" spans="2:3" x14ac:dyDescent="0.3">
      <c r="B66" s="2" t="s">
        <v>438</v>
      </c>
      <c r="C66" s="2" t="s">
        <v>439</v>
      </c>
    </row>
    <row r="67" spans="2:3" x14ac:dyDescent="0.3">
      <c r="B67" s="1" t="s">
        <v>440</v>
      </c>
      <c r="C67" s="1" t="s">
        <v>441</v>
      </c>
    </row>
    <row r="68" spans="2:3" x14ac:dyDescent="0.3">
      <c r="B68" s="2" t="s">
        <v>442</v>
      </c>
      <c r="C68" s="2" t="s">
        <v>443</v>
      </c>
    </row>
    <row r="69" spans="2:3" ht="15" x14ac:dyDescent="0.3">
      <c r="B69" s="1" t="s">
        <v>444</v>
      </c>
      <c r="C69" s="1" t="s">
        <v>445</v>
      </c>
    </row>
    <row r="70" spans="2:3" x14ac:dyDescent="0.3">
      <c r="B70" s="2" t="s">
        <v>446</v>
      </c>
      <c r="C70" s="2" t="s">
        <v>421</v>
      </c>
    </row>
    <row r="71" spans="2:3" x14ac:dyDescent="0.3">
      <c r="B71" s="1" t="s">
        <v>447</v>
      </c>
      <c r="C71" s="1" t="s">
        <v>390</v>
      </c>
    </row>
    <row r="72" spans="2:3" x14ac:dyDescent="0.3">
      <c r="B72" s="2" t="s">
        <v>448</v>
      </c>
      <c r="C72" s="2" t="s">
        <v>449</v>
      </c>
    </row>
    <row r="73" spans="2:3" x14ac:dyDescent="0.3">
      <c r="B73" s="1" t="s">
        <v>450</v>
      </c>
      <c r="C73" s="1" t="s">
        <v>451</v>
      </c>
    </row>
    <row r="74" spans="2:3" x14ac:dyDescent="0.3">
      <c r="B74" s="2" t="s">
        <v>452</v>
      </c>
      <c r="C74" s="2" t="s">
        <v>416</v>
      </c>
    </row>
    <row r="75" spans="2:3" x14ac:dyDescent="0.3">
      <c r="B75" s="1" t="s">
        <v>453</v>
      </c>
      <c r="C75" s="1" t="s">
        <v>454</v>
      </c>
    </row>
    <row r="76" spans="2:3" x14ac:dyDescent="0.3">
      <c r="B76" s="2" t="s">
        <v>455</v>
      </c>
      <c r="C76" s="2" t="s">
        <v>456</v>
      </c>
    </row>
    <row r="77" spans="2:3" x14ac:dyDescent="0.3">
      <c r="B77" s="1" t="s">
        <v>457</v>
      </c>
      <c r="C77" s="1" t="s">
        <v>458</v>
      </c>
    </row>
    <row r="78" spans="2:3" x14ac:dyDescent="0.3">
      <c r="B78" s="2" t="s">
        <v>459</v>
      </c>
      <c r="C78" s="2" t="s">
        <v>458</v>
      </c>
    </row>
    <row r="79" spans="2:3" x14ac:dyDescent="0.3">
      <c r="B79" s="1" t="s">
        <v>460</v>
      </c>
      <c r="C79" s="1" t="s">
        <v>461</v>
      </c>
    </row>
    <row r="80" spans="2:3" x14ac:dyDescent="0.3">
      <c r="B80" s="2" t="s">
        <v>462</v>
      </c>
      <c r="C80" s="2" t="s">
        <v>416</v>
      </c>
    </row>
    <row r="81" spans="2:3" x14ac:dyDescent="0.3">
      <c r="B81" s="1" t="s">
        <v>463</v>
      </c>
      <c r="C81" s="1" t="s">
        <v>416</v>
      </c>
    </row>
    <row r="82" spans="2:3" x14ac:dyDescent="0.3">
      <c r="B82" s="2" t="s">
        <v>464</v>
      </c>
      <c r="C82" s="2" t="s">
        <v>465</v>
      </c>
    </row>
    <row r="83" spans="2:3" x14ac:dyDescent="0.3">
      <c r="B83" s="1" t="s">
        <v>466</v>
      </c>
      <c r="C83" s="1" t="s">
        <v>416</v>
      </c>
    </row>
    <row r="84" spans="2:3" x14ac:dyDescent="0.3">
      <c r="B84" s="2" t="s">
        <v>467</v>
      </c>
      <c r="C84" s="2" t="s">
        <v>468</v>
      </c>
    </row>
    <row r="85" spans="2:3" x14ac:dyDescent="0.3">
      <c r="B85" s="1" t="s">
        <v>469</v>
      </c>
      <c r="C85" s="1" t="s">
        <v>470</v>
      </c>
    </row>
    <row r="86" spans="2:3" x14ac:dyDescent="0.3">
      <c r="B86" s="2" t="s">
        <v>471</v>
      </c>
      <c r="C86" s="2" t="s">
        <v>416</v>
      </c>
    </row>
    <row r="87" spans="2:3" x14ac:dyDescent="0.3">
      <c r="B87" s="1" t="s">
        <v>472</v>
      </c>
      <c r="C87" s="1" t="s">
        <v>458</v>
      </c>
    </row>
    <row r="88" spans="2:3" x14ac:dyDescent="0.3">
      <c r="B88" s="2" t="s">
        <v>473</v>
      </c>
      <c r="C88" s="2" t="s">
        <v>411</v>
      </c>
    </row>
    <row r="89" spans="2:3" x14ac:dyDescent="0.3">
      <c r="B89" s="1" t="s">
        <v>474</v>
      </c>
      <c r="C89" s="1" t="s">
        <v>458</v>
      </c>
    </row>
    <row r="90" spans="2:3" x14ac:dyDescent="0.3">
      <c r="B90" s="2" t="s">
        <v>475</v>
      </c>
      <c r="C90" s="2" t="s">
        <v>476</v>
      </c>
    </row>
    <row r="91" spans="2:3" x14ac:dyDescent="0.3">
      <c r="B91" s="1" t="s">
        <v>477</v>
      </c>
      <c r="C91" s="1" t="s">
        <v>458</v>
      </c>
    </row>
    <row r="92" spans="2:3" x14ac:dyDescent="0.3">
      <c r="B92" s="2" t="s">
        <v>478</v>
      </c>
      <c r="C92" s="2" t="s">
        <v>390</v>
      </c>
    </row>
    <row r="93" spans="2:3" x14ac:dyDescent="0.3">
      <c r="B93" s="1" t="s">
        <v>479</v>
      </c>
      <c r="C93" s="1" t="s">
        <v>416</v>
      </c>
    </row>
    <row r="94" spans="2:3" x14ac:dyDescent="0.3">
      <c r="B94" s="2" t="s">
        <v>480</v>
      </c>
      <c r="C94" s="2" t="s">
        <v>481</v>
      </c>
    </row>
    <row r="95" spans="2:3" ht="15" x14ac:dyDescent="0.3">
      <c r="B95" s="1" t="s">
        <v>482</v>
      </c>
      <c r="C95" s="1" t="s">
        <v>483</v>
      </c>
    </row>
    <row r="96" spans="2:3" ht="15" x14ac:dyDescent="0.3">
      <c r="B96" s="2" t="s">
        <v>484</v>
      </c>
      <c r="C96" s="2" t="s">
        <v>485</v>
      </c>
    </row>
    <row r="97" spans="1:3" x14ac:dyDescent="0.3">
      <c r="B97" s="1" t="s">
        <v>486</v>
      </c>
      <c r="C97" s="1" t="s">
        <v>487</v>
      </c>
    </row>
    <row r="98" spans="1:3" x14ac:dyDescent="0.3">
      <c r="A98" t="s">
        <v>488</v>
      </c>
      <c r="B98" s="1" t="s">
        <v>489</v>
      </c>
      <c r="C98" s="1" t="s">
        <v>490</v>
      </c>
    </row>
    <row r="99" spans="1:3" ht="15" x14ac:dyDescent="0.3">
      <c r="B99" s="2" t="s">
        <v>491</v>
      </c>
      <c r="C99" s="2" t="s">
        <v>492</v>
      </c>
    </row>
    <row r="100" spans="1:3" x14ac:dyDescent="0.3">
      <c r="B100" s="1" t="s">
        <v>493</v>
      </c>
      <c r="C100" s="1" t="s">
        <v>494</v>
      </c>
    </row>
    <row r="101" spans="1:3" ht="15" x14ac:dyDescent="0.3">
      <c r="B101" s="2" t="s">
        <v>495</v>
      </c>
      <c r="C101" s="2" t="s">
        <v>496</v>
      </c>
    </row>
    <row r="102" spans="1:3" x14ac:dyDescent="0.3">
      <c r="B102" s="1" t="s">
        <v>497</v>
      </c>
      <c r="C102" s="1" t="s">
        <v>498</v>
      </c>
    </row>
    <row r="103" spans="1:3" x14ac:dyDescent="0.3">
      <c r="B103" s="2" t="s">
        <v>499</v>
      </c>
      <c r="C103" s="2" t="s">
        <v>500</v>
      </c>
    </row>
    <row r="104" spans="1:3" x14ac:dyDescent="0.3">
      <c r="B104" s="1" t="s">
        <v>501</v>
      </c>
      <c r="C104" s="1" t="s">
        <v>502</v>
      </c>
    </row>
    <row r="105" spans="1:3" x14ac:dyDescent="0.3">
      <c r="B105" s="2" t="s">
        <v>503</v>
      </c>
      <c r="C105" s="2" t="s">
        <v>504</v>
      </c>
    </row>
    <row r="106" spans="1:3" ht="15" x14ac:dyDescent="0.3">
      <c r="B106" s="1" t="s">
        <v>505</v>
      </c>
      <c r="C106" s="1" t="s">
        <v>506</v>
      </c>
    </row>
    <row r="107" spans="1:3" x14ac:dyDescent="0.3">
      <c r="B107" s="2" t="s">
        <v>507</v>
      </c>
      <c r="C107" s="2" t="s">
        <v>508</v>
      </c>
    </row>
    <row r="108" spans="1:3" x14ac:dyDescent="0.3">
      <c r="B108" s="1" t="s">
        <v>509</v>
      </c>
      <c r="C108" s="1" t="s">
        <v>510</v>
      </c>
    </row>
    <row r="109" spans="1:3" x14ac:dyDescent="0.3">
      <c r="B109" s="2" t="s">
        <v>511</v>
      </c>
      <c r="C109" s="2" t="s">
        <v>512</v>
      </c>
    </row>
    <row r="110" spans="1:3" ht="15" x14ac:dyDescent="0.3">
      <c r="B110" s="1" t="s">
        <v>513</v>
      </c>
      <c r="C110" s="1" t="s">
        <v>514</v>
      </c>
    </row>
    <row r="111" spans="1:3" x14ac:dyDescent="0.3">
      <c r="B111" s="2" t="s">
        <v>515</v>
      </c>
      <c r="C111" s="2" t="s">
        <v>516</v>
      </c>
    </row>
    <row r="112" spans="1:3" x14ac:dyDescent="0.3">
      <c r="B112" s="1" t="s">
        <v>517</v>
      </c>
      <c r="C112" s="1" t="s">
        <v>518</v>
      </c>
    </row>
    <row r="113" spans="2:3" ht="15" x14ac:dyDescent="0.3">
      <c r="B113" s="2" t="s">
        <v>519</v>
      </c>
      <c r="C113" s="2" t="s">
        <v>520</v>
      </c>
    </row>
    <row r="114" spans="2:3" x14ac:dyDescent="0.3">
      <c r="B114" s="1" t="s">
        <v>521</v>
      </c>
      <c r="C114" s="1" t="s">
        <v>522</v>
      </c>
    </row>
    <row r="115" spans="2:3" x14ac:dyDescent="0.3">
      <c r="B115" s="2" t="s">
        <v>523</v>
      </c>
      <c r="C115" s="2" t="s">
        <v>524</v>
      </c>
    </row>
    <row r="116" spans="2:3" x14ac:dyDescent="0.3">
      <c r="B116" s="1" t="s">
        <v>525</v>
      </c>
      <c r="C116" s="1" t="s">
        <v>526</v>
      </c>
    </row>
    <row r="117" spans="2:3" ht="15" x14ac:dyDescent="0.3">
      <c r="B117" s="2" t="s">
        <v>527</v>
      </c>
      <c r="C117" s="2" t="s">
        <v>528</v>
      </c>
    </row>
    <row r="118" spans="2:3" x14ac:dyDescent="0.3">
      <c r="B118" s="1" t="s">
        <v>529</v>
      </c>
      <c r="C118" s="1" t="s">
        <v>530</v>
      </c>
    </row>
    <row r="119" spans="2:3" x14ac:dyDescent="0.3">
      <c r="B119" s="2" t="s">
        <v>531</v>
      </c>
      <c r="C119" s="2" t="s">
        <v>532</v>
      </c>
    </row>
    <row r="120" spans="2:3" x14ac:dyDescent="0.3">
      <c r="B120" s="1" t="s">
        <v>533</v>
      </c>
      <c r="C120" s="1" t="s">
        <v>534</v>
      </c>
    </row>
    <row r="121" spans="2:3" ht="15" x14ac:dyDescent="0.3">
      <c r="B121" s="2" t="s">
        <v>535</v>
      </c>
      <c r="C121" s="2" t="s">
        <v>536</v>
      </c>
    </row>
    <row r="122" spans="2:3" ht="15" x14ac:dyDescent="0.3">
      <c r="B122" s="1" t="s">
        <v>537</v>
      </c>
      <c r="C122" s="1" t="s">
        <v>538</v>
      </c>
    </row>
    <row r="123" spans="2:3" ht="15" x14ac:dyDescent="0.3">
      <c r="B123" s="2" t="s">
        <v>539</v>
      </c>
      <c r="C123" s="2" t="s">
        <v>540</v>
      </c>
    </row>
    <row r="124" spans="2:3" x14ac:dyDescent="0.3">
      <c r="B124" s="1" t="s">
        <v>541</v>
      </c>
      <c r="C124" s="1" t="s">
        <v>542</v>
      </c>
    </row>
    <row r="125" spans="2:3" ht="15" x14ac:dyDescent="0.3">
      <c r="B125" s="2" t="s">
        <v>543</v>
      </c>
      <c r="C125" s="2" t="s">
        <v>544</v>
      </c>
    </row>
    <row r="126" spans="2:3" x14ac:dyDescent="0.3">
      <c r="B126" s="1" t="s">
        <v>545</v>
      </c>
      <c r="C126" s="1" t="s">
        <v>546</v>
      </c>
    </row>
    <row r="127" spans="2:3" x14ac:dyDescent="0.3">
      <c r="B127" s="2" t="s">
        <v>547</v>
      </c>
      <c r="C127" s="2" t="s">
        <v>548</v>
      </c>
    </row>
    <row r="128" spans="2:3" ht="15" x14ac:dyDescent="0.3">
      <c r="B128" s="1" t="s">
        <v>549</v>
      </c>
      <c r="C128" s="1" t="s">
        <v>492</v>
      </c>
    </row>
    <row r="129" spans="2:3" x14ac:dyDescent="0.3">
      <c r="B129" s="2" t="s">
        <v>550</v>
      </c>
      <c r="C129" s="2" t="s">
        <v>551</v>
      </c>
    </row>
    <row r="130" spans="2:3" x14ac:dyDescent="0.3">
      <c r="B130" s="1" t="s">
        <v>552</v>
      </c>
      <c r="C130" s="1" t="s">
        <v>553</v>
      </c>
    </row>
    <row r="131" spans="2:3" ht="15" x14ac:dyDescent="0.3">
      <c r="B131" s="2" t="s">
        <v>554</v>
      </c>
      <c r="C131" s="2" t="s">
        <v>555</v>
      </c>
    </row>
    <row r="132" spans="2:3" x14ac:dyDescent="0.3">
      <c r="B132" s="1" t="s">
        <v>556</v>
      </c>
      <c r="C132" s="1" t="s">
        <v>557</v>
      </c>
    </row>
    <row r="133" spans="2:3" x14ac:dyDescent="0.3">
      <c r="B133" s="2" t="s">
        <v>558</v>
      </c>
      <c r="C133" s="2" t="s">
        <v>559</v>
      </c>
    </row>
    <row r="134" spans="2:3" x14ac:dyDescent="0.3">
      <c r="B134" s="1" t="s">
        <v>560</v>
      </c>
      <c r="C134" s="1" t="s">
        <v>561</v>
      </c>
    </row>
    <row r="135" spans="2:3" x14ac:dyDescent="0.3">
      <c r="B135" s="2" t="s">
        <v>562</v>
      </c>
      <c r="C135" s="2" t="s">
        <v>563</v>
      </c>
    </row>
    <row r="136" spans="2:3" x14ac:dyDescent="0.3">
      <c r="B136" s="1" t="s">
        <v>564</v>
      </c>
      <c r="C136" s="1" t="s">
        <v>563</v>
      </c>
    </row>
    <row r="137" spans="2:3" x14ac:dyDescent="0.3">
      <c r="B137" s="2" t="s">
        <v>565</v>
      </c>
      <c r="C137" s="2" t="s">
        <v>563</v>
      </c>
    </row>
    <row r="138" spans="2:3" x14ac:dyDescent="0.3">
      <c r="B138" s="1" t="s">
        <v>566</v>
      </c>
      <c r="C138" s="1" t="s">
        <v>567</v>
      </c>
    </row>
    <row r="139" spans="2:3" x14ac:dyDescent="0.3">
      <c r="B139" s="2" t="s">
        <v>568</v>
      </c>
      <c r="C139" s="2" t="s">
        <v>569</v>
      </c>
    </row>
    <row r="140" spans="2:3" x14ac:dyDescent="0.3">
      <c r="B140" s="1" t="s">
        <v>570</v>
      </c>
      <c r="C140" s="1" t="s">
        <v>571</v>
      </c>
    </row>
    <row r="141" spans="2:3" x14ac:dyDescent="0.3">
      <c r="B141" s="2" t="s">
        <v>572</v>
      </c>
      <c r="C141" s="2" t="s">
        <v>567</v>
      </c>
    </row>
    <row r="142" spans="2:3" x14ac:dyDescent="0.3">
      <c r="B142" s="1" t="s">
        <v>573</v>
      </c>
      <c r="C142" s="1" t="s">
        <v>571</v>
      </c>
    </row>
    <row r="143" spans="2:3" x14ac:dyDescent="0.3">
      <c r="B143" s="2" t="s">
        <v>574</v>
      </c>
      <c r="C143" s="2" t="s">
        <v>563</v>
      </c>
    </row>
    <row r="144" spans="2:3" x14ac:dyDescent="0.3">
      <c r="B144" s="1" t="s">
        <v>575</v>
      </c>
      <c r="C144" s="1" t="s">
        <v>576</v>
      </c>
    </row>
    <row r="145" spans="2:3" x14ac:dyDescent="0.3">
      <c r="B145" s="2" t="s">
        <v>577</v>
      </c>
      <c r="C145" s="2" t="s">
        <v>578</v>
      </c>
    </row>
    <row r="146" spans="2:3" x14ac:dyDescent="0.3">
      <c r="B146" s="1" t="s">
        <v>579</v>
      </c>
      <c r="C146" s="1" t="s">
        <v>580</v>
      </c>
    </row>
    <row r="147" spans="2:3" x14ac:dyDescent="0.3">
      <c r="B147" s="2" t="s">
        <v>581</v>
      </c>
      <c r="C147" s="2" t="s">
        <v>567</v>
      </c>
    </row>
    <row r="148" spans="2:3" x14ac:dyDescent="0.3">
      <c r="B148" s="1" t="s">
        <v>582</v>
      </c>
      <c r="C148" s="1" t="s">
        <v>580</v>
      </c>
    </row>
    <row r="149" spans="2:3" x14ac:dyDescent="0.3">
      <c r="B149" s="2" t="s">
        <v>583</v>
      </c>
      <c r="C149" s="2" t="s">
        <v>569</v>
      </c>
    </row>
    <row r="150" spans="2:3" x14ac:dyDescent="0.3">
      <c r="B150" s="1" t="s">
        <v>584</v>
      </c>
      <c r="C150" s="1" t="s">
        <v>585</v>
      </c>
    </row>
    <row r="151" spans="2:3" x14ac:dyDescent="0.3">
      <c r="B151" s="2" t="s">
        <v>586</v>
      </c>
      <c r="C151" s="2" t="s">
        <v>587</v>
      </c>
    </row>
    <row r="152" spans="2:3" x14ac:dyDescent="0.3">
      <c r="B152" s="1" t="s">
        <v>588</v>
      </c>
      <c r="C152" s="1" t="s">
        <v>589</v>
      </c>
    </row>
    <row r="153" spans="2:3" x14ac:dyDescent="0.3">
      <c r="B153" s="2" t="s">
        <v>590</v>
      </c>
      <c r="C153" s="2" t="s">
        <v>589</v>
      </c>
    </row>
    <row r="154" spans="2:3" x14ac:dyDescent="0.3">
      <c r="B154" s="1" t="s">
        <v>591</v>
      </c>
      <c r="C154" s="1" t="s">
        <v>592</v>
      </c>
    </row>
    <row r="155" spans="2:3" x14ac:dyDescent="0.3">
      <c r="B155" s="2" t="s">
        <v>593</v>
      </c>
      <c r="C155" s="2" t="s">
        <v>576</v>
      </c>
    </row>
    <row r="156" spans="2:3" x14ac:dyDescent="0.3">
      <c r="B156" s="1" t="s">
        <v>594</v>
      </c>
      <c r="C156" s="1" t="s">
        <v>595</v>
      </c>
    </row>
    <row r="157" spans="2:3" x14ac:dyDescent="0.3">
      <c r="B157" s="2" t="s">
        <v>596</v>
      </c>
      <c r="C157" s="2" t="s">
        <v>597</v>
      </c>
    </row>
    <row r="158" spans="2:3" x14ac:dyDescent="0.3">
      <c r="B158" s="1" t="s">
        <v>598</v>
      </c>
      <c r="C158" s="1" t="s">
        <v>576</v>
      </c>
    </row>
    <row r="159" spans="2:3" x14ac:dyDescent="0.3">
      <c r="B159" s="2" t="s">
        <v>599</v>
      </c>
      <c r="C159" s="2" t="s">
        <v>567</v>
      </c>
    </row>
    <row r="160" spans="2:3" x14ac:dyDescent="0.3">
      <c r="B160" s="1" t="s">
        <v>600</v>
      </c>
      <c r="C160" s="1" t="s">
        <v>601</v>
      </c>
    </row>
    <row r="161" spans="2:3" x14ac:dyDescent="0.3">
      <c r="B161" s="2" t="s">
        <v>602</v>
      </c>
      <c r="C161" s="2" t="s">
        <v>589</v>
      </c>
    </row>
    <row r="162" spans="2:3" x14ac:dyDescent="0.3">
      <c r="B162" s="1" t="s">
        <v>603</v>
      </c>
      <c r="C162" s="1" t="s">
        <v>595</v>
      </c>
    </row>
    <row r="163" spans="2:3" x14ac:dyDescent="0.3">
      <c r="B163" s="2" t="s">
        <v>604</v>
      </c>
      <c r="C163" s="2" t="s">
        <v>589</v>
      </c>
    </row>
    <row r="164" spans="2:3" x14ac:dyDescent="0.3">
      <c r="B164" s="1" t="s">
        <v>605</v>
      </c>
      <c r="C164" s="1" t="s">
        <v>606</v>
      </c>
    </row>
    <row r="165" spans="2:3" x14ac:dyDescent="0.3">
      <c r="B165" s="2" t="s">
        <v>607</v>
      </c>
      <c r="C165" s="2" t="s">
        <v>580</v>
      </c>
    </row>
    <row r="166" spans="2:3" x14ac:dyDescent="0.3">
      <c r="B166" s="1" t="s">
        <v>608</v>
      </c>
      <c r="C166" s="1" t="s">
        <v>609</v>
      </c>
    </row>
    <row r="167" spans="2:3" x14ac:dyDescent="0.3">
      <c r="B167" s="2" t="s">
        <v>610</v>
      </c>
      <c r="C167" s="2" t="s">
        <v>606</v>
      </c>
    </row>
    <row r="168" spans="2:3" ht="15" x14ac:dyDescent="0.3">
      <c r="B168" s="1" t="s">
        <v>611</v>
      </c>
      <c r="C168" s="1" t="s">
        <v>612</v>
      </c>
    </row>
    <row r="169" spans="2:3" x14ac:dyDescent="0.3">
      <c r="B169" s="2" t="s">
        <v>613</v>
      </c>
      <c r="C169" s="2" t="s">
        <v>589</v>
      </c>
    </row>
    <row r="170" spans="2:3" x14ac:dyDescent="0.3">
      <c r="B170" s="1" t="s">
        <v>614</v>
      </c>
      <c r="C170" s="1" t="s">
        <v>563</v>
      </c>
    </row>
    <row r="171" spans="2:3" x14ac:dyDescent="0.3">
      <c r="B171" s="2" t="s">
        <v>615</v>
      </c>
      <c r="C171" s="2" t="s">
        <v>616</v>
      </c>
    </row>
    <row r="172" spans="2:3" x14ac:dyDescent="0.3">
      <c r="B172" s="1" t="s">
        <v>617</v>
      </c>
      <c r="C172" s="1" t="s">
        <v>606</v>
      </c>
    </row>
    <row r="173" spans="2:3" x14ac:dyDescent="0.3">
      <c r="B173" s="2" t="s">
        <v>618</v>
      </c>
      <c r="C173" s="2" t="s">
        <v>576</v>
      </c>
    </row>
    <row r="174" spans="2:3" x14ac:dyDescent="0.3">
      <c r="B174" s="1" t="s">
        <v>619</v>
      </c>
      <c r="C174" s="1" t="s">
        <v>606</v>
      </c>
    </row>
    <row r="175" spans="2:3" ht="15" x14ac:dyDescent="0.3">
      <c r="B175" s="2" t="s">
        <v>620</v>
      </c>
      <c r="C175" s="2" t="s">
        <v>621</v>
      </c>
    </row>
    <row r="176" spans="2:3" x14ac:dyDescent="0.3">
      <c r="B176" s="1" t="s">
        <v>622</v>
      </c>
      <c r="C176" s="1" t="s">
        <v>567</v>
      </c>
    </row>
    <row r="177" spans="2:3" x14ac:dyDescent="0.3">
      <c r="B177" s="2" t="s">
        <v>623</v>
      </c>
      <c r="C177" s="2" t="s">
        <v>580</v>
      </c>
    </row>
    <row r="178" spans="2:3" x14ac:dyDescent="0.3">
      <c r="B178" s="1" t="s">
        <v>624</v>
      </c>
      <c r="C178" s="1" t="s">
        <v>580</v>
      </c>
    </row>
    <row r="179" spans="2:3" x14ac:dyDescent="0.3">
      <c r="B179" s="2" t="s">
        <v>625</v>
      </c>
      <c r="C179" s="2" t="s">
        <v>571</v>
      </c>
    </row>
    <row r="180" spans="2:3" x14ac:dyDescent="0.3">
      <c r="B180" s="1" t="s">
        <v>626</v>
      </c>
      <c r="C180" s="1" t="s">
        <v>606</v>
      </c>
    </row>
    <row r="181" spans="2:3" x14ac:dyDescent="0.3">
      <c r="B181" s="2" t="s">
        <v>627</v>
      </c>
      <c r="C181" s="2" t="s">
        <v>628</v>
      </c>
    </row>
    <row r="182" spans="2:3" x14ac:dyDescent="0.3">
      <c r="B182" s="1" t="s">
        <v>629</v>
      </c>
      <c r="C182" s="1" t="s">
        <v>567</v>
      </c>
    </row>
    <row r="183" spans="2:3" x14ac:dyDescent="0.3">
      <c r="B183" s="2" t="s">
        <v>630</v>
      </c>
      <c r="C183" s="2" t="s">
        <v>587</v>
      </c>
    </row>
    <row r="184" spans="2:3" x14ac:dyDescent="0.3">
      <c r="B184" s="1" t="s">
        <v>631</v>
      </c>
      <c r="C184" s="1" t="s">
        <v>597</v>
      </c>
    </row>
    <row r="185" spans="2:3" x14ac:dyDescent="0.3">
      <c r="B185" s="2" t="s">
        <v>632</v>
      </c>
      <c r="C185" s="2" t="s">
        <v>580</v>
      </c>
    </row>
    <row r="186" spans="2:3" x14ac:dyDescent="0.3">
      <c r="B186" s="1" t="s">
        <v>633</v>
      </c>
      <c r="C186" s="1" t="s">
        <v>563</v>
      </c>
    </row>
    <row r="187" spans="2:3" x14ac:dyDescent="0.3">
      <c r="B187" s="2" t="s">
        <v>634</v>
      </c>
      <c r="C187" s="2" t="s">
        <v>635</v>
      </c>
    </row>
    <row r="188" spans="2:3" x14ac:dyDescent="0.3">
      <c r="B188" s="1" t="s">
        <v>636</v>
      </c>
      <c r="C188" s="1" t="s">
        <v>563</v>
      </c>
    </row>
    <row r="189" spans="2:3" x14ac:dyDescent="0.3">
      <c r="B189" s="2" t="s">
        <v>637</v>
      </c>
      <c r="C189" s="2" t="s">
        <v>638</v>
      </c>
    </row>
    <row r="190" spans="2:3" x14ac:dyDescent="0.3">
      <c r="B190" s="1" t="s">
        <v>639</v>
      </c>
      <c r="C190" s="1" t="s">
        <v>563</v>
      </c>
    </row>
    <row r="191" spans="2:3" x14ac:dyDescent="0.3">
      <c r="B191" s="2" t="s">
        <v>640</v>
      </c>
      <c r="C191" s="2" t="s">
        <v>578</v>
      </c>
    </row>
    <row r="192" spans="2:3" x14ac:dyDescent="0.3">
      <c r="B192" s="1" t="s">
        <v>641</v>
      </c>
      <c r="C192" s="1" t="s">
        <v>578</v>
      </c>
    </row>
    <row r="193" spans="1:3" x14ac:dyDescent="0.3">
      <c r="B193" s="2" t="s">
        <v>642</v>
      </c>
      <c r="C193" s="2" t="s">
        <v>589</v>
      </c>
    </row>
    <row r="194" spans="1:3" x14ac:dyDescent="0.3">
      <c r="B194" s="1" t="s">
        <v>643</v>
      </c>
      <c r="C194" s="1" t="s">
        <v>580</v>
      </c>
    </row>
    <row r="195" spans="1:3" x14ac:dyDescent="0.3">
      <c r="B195" s="2" t="s">
        <v>644</v>
      </c>
      <c r="C195" s="2" t="s">
        <v>567</v>
      </c>
    </row>
    <row r="196" spans="1:3" x14ac:dyDescent="0.3">
      <c r="B196" s="1" t="s">
        <v>645</v>
      </c>
      <c r="C196" s="1" t="s">
        <v>578</v>
      </c>
    </row>
    <row r="197" spans="1:3" x14ac:dyDescent="0.3">
      <c r="B197" s="2" t="s">
        <v>646</v>
      </c>
      <c r="C197" s="2" t="s">
        <v>578</v>
      </c>
    </row>
    <row r="198" spans="1:3" x14ac:dyDescent="0.3">
      <c r="B198" s="1" t="s">
        <v>647</v>
      </c>
      <c r="C198" s="1" t="s">
        <v>592</v>
      </c>
    </row>
    <row r="199" spans="1:3" x14ac:dyDescent="0.3">
      <c r="B199" s="2" t="s">
        <v>648</v>
      </c>
      <c r="C199" s="2" t="s">
        <v>578</v>
      </c>
    </row>
    <row r="200" spans="1:3" x14ac:dyDescent="0.3">
      <c r="B200" s="1" t="s">
        <v>649</v>
      </c>
      <c r="C200" s="1" t="s">
        <v>616</v>
      </c>
    </row>
    <row r="201" spans="1:3" x14ac:dyDescent="0.3">
      <c r="B201" s="2" t="s">
        <v>650</v>
      </c>
      <c r="C201" s="2" t="s">
        <v>638</v>
      </c>
    </row>
    <row r="202" spans="1:3" x14ac:dyDescent="0.3">
      <c r="B202" s="1" t="s">
        <v>651</v>
      </c>
      <c r="C202" s="1" t="s">
        <v>563</v>
      </c>
    </row>
    <row r="203" spans="1:3" x14ac:dyDescent="0.3">
      <c r="B203" s="2" t="s">
        <v>652</v>
      </c>
      <c r="C203" s="2" t="s">
        <v>616</v>
      </c>
    </row>
    <row r="204" spans="1:3" x14ac:dyDescent="0.3">
      <c r="B204" s="1" t="s">
        <v>653</v>
      </c>
      <c r="C204" s="1" t="s">
        <v>654</v>
      </c>
    </row>
    <row r="205" spans="1:3" x14ac:dyDescent="0.3">
      <c r="A205" t="s">
        <v>655</v>
      </c>
      <c r="B205" s="1" t="s">
        <v>656</v>
      </c>
      <c r="C205" s="1" t="s">
        <v>657</v>
      </c>
    </row>
    <row r="206" spans="1:3" ht="15" x14ac:dyDescent="0.3">
      <c r="B206" s="2" t="s">
        <v>658</v>
      </c>
      <c r="C206" s="2" t="s">
        <v>659</v>
      </c>
    </row>
    <row r="207" spans="1:3" ht="15" x14ac:dyDescent="0.3">
      <c r="B207" s="1" t="s">
        <v>660</v>
      </c>
      <c r="C207" s="1" t="s">
        <v>661</v>
      </c>
    </row>
    <row r="208" spans="1:3" x14ac:dyDescent="0.3">
      <c r="B208" s="2" t="s">
        <v>662</v>
      </c>
      <c r="C208" s="2" t="s">
        <v>663</v>
      </c>
    </row>
    <row r="209" spans="2:3" ht="15" x14ac:dyDescent="0.3">
      <c r="B209" s="1" t="s">
        <v>664</v>
      </c>
      <c r="C209" s="1" t="s">
        <v>665</v>
      </c>
    </row>
    <row r="210" spans="2:3" x14ac:dyDescent="0.3">
      <c r="B210" s="2" t="s">
        <v>666</v>
      </c>
      <c r="C210" s="2" t="s">
        <v>667</v>
      </c>
    </row>
    <row r="211" spans="2:3" ht="15" x14ac:dyDescent="0.3">
      <c r="B211" s="1" t="s">
        <v>668</v>
      </c>
      <c r="C211" s="1" t="s">
        <v>665</v>
      </c>
    </row>
    <row r="212" spans="2:3" ht="15" x14ac:dyDescent="0.3">
      <c r="B212" s="2" t="s">
        <v>669</v>
      </c>
      <c r="C212" s="2" t="s">
        <v>665</v>
      </c>
    </row>
    <row r="213" spans="2:3" ht="15" x14ac:dyDescent="0.3">
      <c r="B213" s="1" t="s">
        <v>670</v>
      </c>
      <c r="C213" s="1" t="s">
        <v>671</v>
      </c>
    </row>
    <row r="214" spans="2:3" ht="15" x14ac:dyDescent="0.3">
      <c r="B214" s="2" t="s">
        <v>672</v>
      </c>
      <c r="C214" s="2" t="s">
        <v>673</v>
      </c>
    </row>
    <row r="215" spans="2:3" ht="15" x14ac:dyDescent="0.3">
      <c r="B215" s="1" t="s">
        <v>674</v>
      </c>
      <c r="C215" s="1" t="s">
        <v>675</v>
      </c>
    </row>
    <row r="216" spans="2:3" ht="15" x14ac:dyDescent="0.3">
      <c r="B216" s="2" t="s">
        <v>676</v>
      </c>
      <c r="C216" s="2" t="s">
        <v>677</v>
      </c>
    </row>
    <row r="217" spans="2:3" ht="15" x14ac:dyDescent="0.3">
      <c r="B217" s="1" t="s">
        <v>678</v>
      </c>
      <c r="C217" s="1" t="s">
        <v>679</v>
      </c>
    </row>
    <row r="218" spans="2:3" x14ac:dyDescent="0.3">
      <c r="B218" s="2" t="s">
        <v>680</v>
      </c>
      <c r="C218" s="2" t="s">
        <v>681</v>
      </c>
    </row>
    <row r="219" spans="2:3" ht="15" x14ac:dyDescent="0.3">
      <c r="B219" s="1" t="s">
        <v>682</v>
      </c>
      <c r="C219" s="1" t="s">
        <v>679</v>
      </c>
    </row>
    <row r="220" spans="2:3" x14ac:dyDescent="0.3">
      <c r="B220" s="2" t="s">
        <v>683</v>
      </c>
      <c r="C220" s="2" t="s">
        <v>684</v>
      </c>
    </row>
    <row r="221" spans="2:3" ht="15" x14ac:dyDescent="0.3">
      <c r="B221" s="1" t="s">
        <v>685</v>
      </c>
      <c r="C221" s="1" t="s">
        <v>677</v>
      </c>
    </row>
    <row r="222" spans="2:3" ht="15" x14ac:dyDescent="0.3">
      <c r="B222" s="2" t="s">
        <v>686</v>
      </c>
      <c r="C222" s="2" t="s">
        <v>677</v>
      </c>
    </row>
    <row r="223" spans="2:3" ht="15" x14ac:dyDescent="0.3">
      <c r="B223" s="1" t="s">
        <v>687</v>
      </c>
      <c r="C223" s="1" t="s">
        <v>677</v>
      </c>
    </row>
    <row r="224" spans="2:3" x14ac:dyDescent="0.3">
      <c r="B224" s="2" t="s">
        <v>688</v>
      </c>
      <c r="C224" s="2" t="s">
        <v>689</v>
      </c>
    </row>
    <row r="225" spans="2:3" x14ac:dyDescent="0.3">
      <c r="B225" s="1" t="s">
        <v>690</v>
      </c>
      <c r="C225" s="1" t="s">
        <v>691</v>
      </c>
    </row>
    <row r="226" spans="2:3" x14ac:dyDescent="0.3">
      <c r="B226" s="2" t="s">
        <v>692</v>
      </c>
      <c r="C226" s="2" t="s">
        <v>628</v>
      </c>
    </row>
    <row r="227" spans="2:3" x14ac:dyDescent="0.3">
      <c r="B227" s="1" t="s">
        <v>693</v>
      </c>
      <c r="C227" s="1" t="s">
        <v>628</v>
      </c>
    </row>
    <row r="228" spans="2:3" x14ac:dyDescent="0.3">
      <c r="B228" s="2" t="s">
        <v>694</v>
      </c>
      <c r="C228" s="2" t="s">
        <v>628</v>
      </c>
    </row>
    <row r="229" spans="2:3" x14ac:dyDescent="0.3">
      <c r="B229" s="1" t="s">
        <v>695</v>
      </c>
      <c r="C229" s="1" t="s">
        <v>628</v>
      </c>
    </row>
    <row r="230" spans="2:3" x14ac:dyDescent="0.3">
      <c r="B230" s="2" t="s">
        <v>696</v>
      </c>
      <c r="C230" s="2" t="s">
        <v>697</v>
      </c>
    </row>
    <row r="231" spans="2:3" x14ac:dyDescent="0.3">
      <c r="B231" s="1" t="s">
        <v>698</v>
      </c>
      <c r="C231" s="1" t="s">
        <v>563</v>
      </c>
    </row>
    <row r="232" spans="2:3" x14ac:dyDescent="0.3">
      <c r="B232" s="2" t="s">
        <v>699</v>
      </c>
      <c r="C232" s="2" t="s">
        <v>635</v>
      </c>
    </row>
    <row r="233" spans="2:3" x14ac:dyDescent="0.3">
      <c r="B233" s="1" t="s">
        <v>700</v>
      </c>
      <c r="C233" s="1" t="s">
        <v>563</v>
      </c>
    </row>
    <row r="234" spans="2:3" x14ac:dyDescent="0.3">
      <c r="B234" s="2" t="s">
        <v>701</v>
      </c>
      <c r="C234" s="2" t="s">
        <v>563</v>
      </c>
    </row>
    <row r="235" spans="2:3" x14ac:dyDescent="0.3">
      <c r="B235" s="1" t="s">
        <v>702</v>
      </c>
      <c r="C235" s="1" t="s">
        <v>563</v>
      </c>
    </row>
    <row r="236" spans="2:3" x14ac:dyDescent="0.3">
      <c r="B236" s="2" t="s">
        <v>703</v>
      </c>
      <c r="C236" s="2" t="s">
        <v>704</v>
      </c>
    </row>
    <row r="237" spans="2:3" x14ac:dyDescent="0.3">
      <c r="B237" s="1" t="s">
        <v>705</v>
      </c>
      <c r="C237" s="1" t="s">
        <v>706</v>
      </c>
    </row>
    <row r="238" spans="2:3" x14ac:dyDescent="0.3">
      <c r="B238" s="2" t="s">
        <v>707</v>
      </c>
      <c r="C238" s="2" t="s">
        <v>706</v>
      </c>
    </row>
    <row r="239" spans="2:3" x14ac:dyDescent="0.3">
      <c r="B239" s="1" t="s">
        <v>708</v>
      </c>
      <c r="C239" s="1" t="s">
        <v>706</v>
      </c>
    </row>
    <row r="240" spans="2:3" x14ac:dyDescent="0.3">
      <c r="B240" s="2" t="s">
        <v>709</v>
      </c>
      <c r="C240" s="2" t="s">
        <v>706</v>
      </c>
    </row>
    <row r="241" spans="2:3" x14ac:dyDescent="0.3">
      <c r="B241" s="1" t="s">
        <v>710</v>
      </c>
      <c r="C241" s="1" t="s">
        <v>711</v>
      </c>
    </row>
    <row r="242" spans="2:3" x14ac:dyDescent="0.3">
      <c r="B242" s="2" t="s">
        <v>712</v>
      </c>
      <c r="C242" s="2" t="s">
        <v>711</v>
      </c>
    </row>
    <row r="243" spans="2:3" x14ac:dyDescent="0.3">
      <c r="B243" s="1" t="s">
        <v>713</v>
      </c>
      <c r="C243" s="1" t="s">
        <v>601</v>
      </c>
    </row>
    <row r="244" spans="2:3" x14ac:dyDescent="0.3">
      <c r="B244" s="2" t="s">
        <v>714</v>
      </c>
      <c r="C244" s="2" t="s">
        <v>601</v>
      </c>
    </row>
    <row r="245" spans="2:3" ht="15" x14ac:dyDescent="0.3">
      <c r="B245" s="1" t="s">
        <v>715</v>
      </c>
      <c r="C245" s="1" t="s">
        <v>716</v>
      </c>
    </row>
    <row r="246" spans="2:3" ht="22.5" x14ac:dyDescent="0.3">
      <c r="B246" s="2" t="s">
        <v>717</v>
      </c>
      <c r="C246" s="2" t="s">
        <v>718</v>
      </c>
    </row>
    <row r="247" spans="2:3" ht="15" x14ac:dyDescent="0.3">
      <c r="B247" s="1" t="s">
        <v>719</v>
      </c>
      <c r="C247" s="1" t="s">
        <v>720</v>
      </c>
    </row>
  </sheetData>
  <phoneticPr fontId="14"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zoomScale="115" zoomScaleNormal="115" workbookViewId="0">
      <pane ySplit="1" topLeftCell="A41" activePane="bottomLeft" state="frozen"/>
      <selection pane="bottomLeft" activeCell="I20" sqref="I20"/>
    </sheetView>
  </sheetViews>
  <sheetFormatPr defaultColWidth="9" defaultRowHeight="14" x14ac:dyDescent="0.3"/>
  <cols>
    <col min="1" max="1" width="5.08203125" style="105" customWidth="1"/>
    <col min="2" max="2" width="5.5" style="105" customWidth="1"/>
    <col min="3" max="3" width="6.75" style="105" customWidth="1"/>
    <col min="4" max="4" width="9.33203125" style="3" customWidth="1"/>
    <col min="5" max="5" width="34.08203125" style="12" customWidth="1"/>
    <col min="6" max="6" width="47.75" style="12" customWidth="1"/>
    <col min="7" max="7" width="5.33203125" style="105" customWidth="1"/>
    <col min="8" max="8" width="27.58203125" style="105" customWidth="1"/>
    <col min="9" max="9" width="44.58203125" style="105" customWidth="1"/>
    <col min="10" max="10" width="21.83203125" style="105" customWidth="1"/>
    <col min="11" max="11" width="51" style="105" customWidth="1"/>
    <col min="12" max="16384" width="9" style="105"/>
  </cols>
  <sheetData>
    <row r="1" spans="1:11" s="11" customFormat="1" ht="23" x14ac:dyDescent="0.3">
      <c r="A1" s="44" t="s">
        <v>10</v>
      </c>
      <c r="B1" s="44" t="s">
        <v>11</v>
      </c>
      <c r="C1" s="44" t="s">
        <v>12</v>
      </c>
      <c r="D1" s="44" t="s">
        <v>13</v>
      </c>
      <c r="E1" s="44" t="s">
        <v>14</v>
      </c>
      <c r="F1" s="44" t="s">
        <v>15</v>
      </c>
      <c r="G1" s="45" t="s">
        <v>16</v>
      </c>
      <c r="H1" s="45" t="s">
        <v>17</v>
      </c>
      <c r="I1" s="46" t="s">
        <v>18</v>
      </c>
      <c r="J1" s="47" t="s">
        <v>19</v>
      </c>
      <c r="K1" s="48" t="s">
        <v>1202</v>
      </c>
    </row>
    <row r="2" spans="1:11" s="101" customFormat="1" ht="14.25" customHeight="1" x14ac:dyDescent="0.3">
      <c r="A2" s="156" t="s">
        <v>20</v>
      </c>
      <c r="B2" s="152" t="s">
        <v>21</v>
      </c>
      <c r="C2" s="152" t="s">
        <v>22</v>
      </c>
      <c r="D2" s="152" t="s">
        <v>22</v>
      </c>
      <c r="E2" s="152" t="s">
        <v>23</v>
      </c>
      <c r="F2" s="152" t="s">
        <v>24</v>
      </c>
      <c r="G2" s="100">
        <v>1</v>
      </c>
      <c r="H2" s="49" t="s">
        <v>1203</v>
      </c>
      <c r="I2" s="49" t="s">
        <v>1204</v>
      </c>
      <c r="J2" s="152" t="s">
        <v>25</v>
      </c>
      <c r="K2" s="146"/>
    </row>
    <row r="3" spans="1:11" s="101" customFormat="1" ht="23" x14ac:dyDescent="0.3">
      <c r="A3" s="156"/>
      <c r="B3" s="153"/>
      <c r="C3" s="153"/>
      <c r="D3" s="153"/>
      <c r="E3" s="153"/>
      <c r="F3" s="153"/>
      <c r="G3" s="100">
        <v>2</v>
      </c>
      <c r="H3" s="49" t="s">
        <v>26</v>
      </c>
      <c r="I3" s="49" t="s">
        <v>27</v>
      </c>
      <c r="J3" s="153"/>
      <c r="K3" s="147"/>
    </row>
    <row r="4" spans="1:11" s="101" customFormat="1" ht="34.5" x14ac:dyDescent="0.3">
      <c r="A4" s="156"/>
      <c r="B4" s="153"/>
      <c r="C4" s="153"/>
      <c r="D4" s="153"/>
      <c r="E4" s="153"/>
      <c r="F4" s="153"/>
      <c r="G4" s="100">
        <v>3</v>
      </c>
      <c r="H4" s="49" t="s">
        <v>1205</v>
      </c>
      <c r="I4" s="49" t="s">
        <v>1206</v>
      </c>
      <c r="J4" s="153"/>
      <c r="K4" s="147"/>
    </row>
    <row r="5" spans="1:11" s="101" customFormat="1" x14ac:dyDescent="0.3">
      <c r="A5" s="156"/>
      <c r="B5" s="154"/>
      <c r="C5" s="154"/>
      <c r="D5" s="154"/>
      <c r="E5" s="154"/>
      <c r="F5" s="154"/>
      <c r="G5" s="100">
        <v>4</v>
      </c>
      <c r="H5" s="49" t="s">
        <v>1207</v>
      </c>
      <c r="I5" s="49" t="s">
        <v>1208</v>
      </c>
      <c r="J5" s="154"/>
      <c r="K5" s="148"/>
    </row>
    <row r="6" spans="1:11" s="101" customFormat="1" ht="23" x14ac:dyDescent="0.3">
      <c r="A6" s="156"/>
      <c r="B6" s="152" t="s">
        <v>29</v>
      </c>
      <c r="C6" s="149" t="s">
        <v>30</v>
      </c>
      <c r="D6" s="149" t="s">
        <v>30</v>
      </c>
      <c r="E6" s="149" t="s">
        <v>31</v>
      </c>
      <c r="F6" s="149" t="s">
        <v>32</v>
      </c>
      <c r="G6" s="99">
        <v>1</v>
      </c>
      <c r="H6" s="102" t="s">
        <v>33</v>
      </c>
      <c r="I6" s="52" t="s">
        <v>34</v>
      </c>
      <c r="J6" s="149" t="s">
        <v>1209</v>
      </c>
      <c r="K6" s="149" t="s">
        <v>35</v>
      </c>
    </row>
    <row r="7" spans="1:11" s="101" customFormat="1" ht="23" x14ac:dyDescent="0.3">
      <c r="A7" s="156"/>
      <c r="B7" s="153"/>
      <c r="C7" s="150"/>
      <c r="D7" s="150"/>
      <c r="E7" s="150"/>
      <c r="F7" s="150"/>
      <c r="G7" s="99">
        <v>2</v>
      </c>
      <c r="H7" s="102" t="s">
        <v>36</v>
      </c>
      <c r="I7" s="52" t="s">
        <v>37</v>
      </c>
      <c r="J7" s="150"/>
      <c r="K7" s="150"/>
    </row>
    <row r="8" spans="1:11" s="101" customFormat="1" ht="23" x14ac:dyDescent="0.3">
      <c r="A8" s="156"/>
      <c r="B8" s="153"/>
      <c r="C8" s="150"/>
      <c r="D8" s="150"/>
      <c r="E8" s="150"/>
      <c r="F8" s="150"/>
      <c r="G8" s="99">
        <v>3</v>
      </c>
      <c r="H8" s="102" t="s">
        <v>38</v>
      </c>
      <c r="I8" s="52" t="s">
        <v>39</v>
      </c>
      <c r="J8" s="150"/>
      <c r="K8" s="150"/>
    </row>
    <row r="9" spans="1:11" s="101" customFormat="1" x14ac:dyDescent="0.3">
      <c r="A9" s="156"/>
      <c r="B9" s="153"/>
      <c r="C9" s="151"/>
      <c r="D9" s="151"/>
      <c r="E9" s="151"/>
      <c r="F9" s="151"/>
      <c r="G9" s="99">
        <v>4</v>
      </c>
      <c r="H9" s="102" t="s">
        <v>1208</v>
      </c>
      <c r="I9" s="102" t="s">
        <v>1208</v>
      </c>
      <c r="J9" s="151"/>
      <c r="K9" s="151"/>
    </row>
    <row r="10" spans="1:11" s="101" customFormat="1" ht="23.5" customHeight="1" x14ac:dyDescent="0.3">
      <c r="A10" s="156"/>
      <c r="B10" s="153"/>
      <c r="C10" s="149" t="s">
        <v>40</v>
      </c>
      <c r="D10" s="149" t="s">
        <v>40</v>
      </c>
      <c r="E10" s="149" t="s">
        <v>833</v>
      </c>
      <c r="F10" s="149" t="s">
        <v>1210</v>
      </c>
      <c r="G10" s="51">
        <v>1</v>
      </c>
      <c r="H10" s="43" t="s">
        <v>1211</v>
      </c>
      <c r="I10" s="103" t="s">
        <v>1212</v>
      </c>
      <c r="J10" s="149" t="s">
        <v>1213</v>
      </c>
      <c r="K10" s="149" t="s">
        <v>41</v>
      </c>
    </row>
    <row r="11" spans="1:11" s="101" customFormat="1" ht="23.5" customHeight="1" x14ac:dyDescent="0.3">
      <c r="A11" s="156"/>
      <c r="B11" s="153"/>
      <c r="C11" s="150"/>
      <c r="D11" s="150"/>
      <c r="E11" s="150"/>
      <c r="F11" s="150"/>
      <c r="G11" s="51">
        <v>2</v>
      </c>
      <c r="H11" s="43" t="s">
        <v>1214</v>
      </c>
      <c r="I11" s="103" t="s">
        <v>1215</v>
      </c>
      <c r="J11" s="150"/>
      <c r="K11" s="150"/>
    </row>
    <row r="12" spans="1:11" s="101" customFormat="1" ht="23.5" customHeight="1" x14ac:dyDescent="0.3">
      <c r="A12" s="156"/>
      <c r="B12" s="153"/>
      <c r="C12" s="150"/>
      <c r="D12" s="150"/>
      <c r="E12" s="150"/>
      <c r="F12" s="150"/>
      <c r="G12" s="51">
        <v>3</v>
      </c>
      <c r="H12" s="43" t="s">
        <v>1216</v>
      </c>
      <c r="I12" s="103" t="s">
        <v>1217</v>
      </c>
      <c r="J12" s="150"/>
      <c r="K12" s="150"/>
    </row>
    <row r="13" spans="1:11" s="101" customFormat="1" ht="23.5" customHeight="1" x14ac:dyDescent="0.3">
      <c r="A13" s="156"/>
      <c r="B13" s="154"/>
      <c r="C13" s="151"/>
      <c r="D13" s="151"/>
      <c r="E13" s="151"/>
      <c r="F13" s="151"/>
      <c r="G13" s="51">
        <v>4</v>
      </c>
      <c r="H13" s="43" t="s">
        <v>28</v>
      </c>
      <c r="I13" s="103" t="s">
        <v>1218</v>
      </c>
      <c r="J13" s="151"/>
      <c r="K13" s="151"/>
    </row>
    <row r="14" spans="1:11" s="101" customFormat="1" ht="24" customHeight="1" x14ac:dyDescent="0.3">
      <c r="A14" s="156"/>
      <c r="B14" s="155" t="s">
        <v>42</v>
      </c>
      <c r="C14" s="152" t="s">
        <v>43</v>
      </c>
      <c r="D14" s="149" t="s">
        <v>44</v>
      </c>
      <c r="E14" s="149" t="s">
        <v>44</v>
      </c>
      <c r="F14" s="149" t="s">
        <v>45</v>
      </c>
      <c r="G14" s="99">
        <v>1</v>
      </c>
      <c r="H14" s="103" t="s">
        <v>46</v>
      </c>
      <c r="I14" s="103" t="s">
        <v>47</v>
      </c>
      <c r="J14" s="149" t="s">
        <v>44</v>
      </c>
      <c r="K14" s="149"/>
    </row>
    <row r="15" spans="1:11" s="101" customFormat="1" ht="23" x14ac:dyDescent="0.3">
      <c r="A15" s="156"/>
      <c r="B15" s="155"/>
      <c r="C15" s="153"/>
      <c r="D15" s="150"/>
      <c r="E15" s="150"/>
      <c r="F15" s="150"/>
      <c r="G15" s="99">
        <v>2</v>
      </c>
      <c r="H15" s="103" t="s">
        <v>1219</v>
      </c>
      <c r="I15" s="103" t="s">
        <v>1220</v>
      </c>
      <c r="J15" s="150"/>
      <c r="K15" s="150"/>
    </row>
    <row r="16" spans="1:11" s="101" customFormat="1" ht="23" x14ac:dyDescent="0.3">
      <c r="A16" s="156"/>
      <c r="B16" s="155"/>
      <c r="C16" s="153"/>
      <c r="D16" s="150"/>
      <c r="E16" s="150"/>
      <c r="F16" s="150"/>
      <c r="G16" s="99">
        <v>3</v>
      </c>
      <c r="H16" s="103" t="s">
        <v>1221</v>
      </c>
      <c r="I16" s="103" t="s">
        <v>1222</v>
      </c>
      <c r="J16" s="150"/>
      <c r="K16" s="150"/>
    </row>
    <row r="17" spans="1:11" s="101" customFormat="1" x14ac:dyDescent="0.3">
      <c r="A17" s="156"/>
      <c r="B17" s="155"/>
      <c r="C17" s="153"/>
      <c r="D17" s="151"/>
      <c r="E17" s="151"/>
      <c r="F17" s="151"/>
      <c r="G17" s="99">
        <v>4</v>
      </c>
      <c r="H17" s="103" t="s">
        <v>1145</v>
      </c>
      <c r="I17" s="103" t="s">
        <v>1208</v>
      </c>
      <c r="J17" s="151"/>
      <c r="K17" s="151"/>
    </row>
    <row r="18" spans="1:11" s="101" customFormat="1" ht="14.25" customHeight="1" x14ac:dyDescent="0.3">
      <c r="A18" s="156"/>
      <c r="B18" s="155"/>
      <c r="C18" s="153"/>
      <c r="D18" s="149" t="s">
        <v>49</v>
      </c>
      <c r="E18" s="149" t="s">
        <v>50</v>
      </c>
      <c r="F18" s="149" t="s">
        <v>51</v>
      </c>
      <c r="G18" s="99">
        <v>1</v>
      </c>
      <c r="H18" s="52" t="s">
        <v>1223</v>
      </c>
      <c r="I18" s="52" t="s">
        <v>52</v>
      </c>
      <c r="J18" s="149" t="s">
        <v>49</v>
      </c>
      <c r="K18" s="149" t="s">
        <v>53</v>
      </c>
    </row>
    <row r="19" spans="1:11" s="101" customFormat="1" x14ac:dyDescent="0.3">
      <c r="A19" s="156"/>
      <c r="B19" s="155"/>
      <c r="C19" s="153"/>
      <c r="D19" s="150"/>
      <c r="E19" s="150"/>
      <c r="F19" s="150"/>
      <c r="G19" s="99">
        <v>2</v>
      </c>
      <c r="H19" s="52" t="s">
        <v>1224</v>
      </c>
      <c r="I19" s="52" t="s">
        <v>54</v>
      </c>
      <c r="J19" s="150"/>
      <c r="K19" s="150"/>
    </row>
    <row r="20" spans="1:11" s="101" customFormat="1" x14ac:dyDescent="0.3">
      <c r="A20" s="156"/>
      <c r="B20" s="155"/>
      <c r="C20" s="153"/>
      <c r="D20" s="150"/>
      <c r="E20" s="150"/>
      <c r="F20" s="150"/>
      <c r="G20" s="99">
        <v>3</v>
      </c>
      <c r="H20" s="52" t="s">
        <v>1225</v>
      </c>
      <c r="I20" s="52" t="s">
        <v>1226</v>
      </c>
      <c r="J20" s="150"/>
      <c r="K20" s="150"/>
    </row>
    <row r="21" spans="1:11" s="101" customFormat="1" x14ac:dyDescent="0.3">
      <c r="A21" s="156"/>
      <c r="B21" s="155"/>
      <c r="C21" s="154"/>
      <c r="D21" s="151"/>
      <c r="E21" s="151"/>
      <c r="F21" s="151"/>
      <c r="G21" s="99">
        <v>4</v>
      </c>
      <c r="H21" s="52" t="s">
        <v>1207</v>
      </c>
      <c r="I21" s="52" t="s">
        <v>1208</v>
      </c>
      <c r="J21" s="151"/>
      <c r="K21" s="151"/>
    </row>
    <row r="22" spans="1:11" s="101" customFormat="1" ht="14.25" customHeight="1" x14ac:dyDescent="0.3">
      <c r="A22" s="156"/>
      <c r="B22" s="155"/>
      <c r="C22" s="152" t="s">
        <v>55</v>
      </c>
      <c r="D22" s="152" t="s">
        <v>1227</v>
      </c>
      <c r="E22" s="152" t="s">
        <v>57</v>
      </c>
      <c r="F22" s="152" t="s">
        <v>58</v>
      </c>
      <c r="G22" s="100">
        <v>1</v>
      </c>
      <c r="H22" s="41" t="s">
        <v>1228</v>
      </c>
      <c r="I22" s="49" t="s">
        <v>1229</v>
      </c>
      <c r="J22" s="152" t="s">
        <v>56</v>
      </c>
      <c r="K22" s="146"/>
    </row>
    <row r="23" spans="1:11" s="101" customFormat="1" x14ac:dyDescent="0.3">
      <c r="A23" s="156"/>
      <c r="B23" s="155"/>
      <c r="C23" s="153"/>
      <c r="D23" s="153"/>
      <c r="E23" s="153"/>
      <c r="F23" s="153"/>
      <c r="G23" s="100">
        <v>2</v>
      </c>
      <c r="H23" s="41" t="s">
        <v>1230</v>
      </c>
      <c r="I23" s="49" t="s">
        <v>1231</v>
      </c>
      <c r="J23" s="153"/>
      <c r="K23" s="147"/>
    </row>
    <row r="24" spans="1:11" s="101" customFormat="1" x14ac:dyDescent="0.3">
      <c r="A24" s="156"/>
      <c r="B24" s="155"/>
      <c r="C24" s="153"/>
      <c r="D24" s="153"/>
      <c r="E24" s="153"/>
      <c r="F24" s="153"/>
      <c r="G24" s="100">
        <v>3</v>
      </c>
      <c r="H24" s="41" t="s">
        <v>1232</v>
      </c>
      <c r="I24" s="49" t="s">
        <v>1233</v>
      </c>
      <c r="J24" s="153"/>
      <c r="K24" s="147"/>
    </row>
    <row r="25" spans="1:11" s="101" customFormat="1" x14ac:dyDescent="0.3">
      <c r="A25" s="156"/>
      <c r="B25" s="155"/>
      <c r="C25" s="153"/>
      <c r="D25" s="153"/>
      <c r="E25" s="153"/>
      <c r="F25" s="153"/>
      <c r="G25" s="100">
        <v>4</v>
      </c>
      <c r="H25" s="41" t="s">
        <v>1234</v>
      </c>
      <c r="I25" s="49" t="s">
        <v>1235</v>
      </c>
      <c r="J25" s="153"/>
      <c r="K25" s="147"/>
    </row>
    <row r="26" spans="1:11" s="101" customFormat="1" x14ac:dyDescent="0.3">
      <c r="A26" s="156"/>
      <c r="B26" s="155"/>
      <c r="C26" s="153"/>
      <c r="D26" s="154"/>
      <c r="E26" s="154"/>
      <c r="F26" s="154"/>
      <c r="G26" s="100">
        <v>5</v>
      </c>
      <c r="H26" s="41" t="s">
        <v>1207</v>
      </c>
      <c r="I26" s="49" t="s">
        <v>1207</v>
      </c>
      <c r="J26" s="154"/>
      <c r="K26" s="148"/>
    </row>
    <row r="27" spans="1:11" s="101" customFormat="1" ht="14.25" customHeight="1" x14ac:dyDescent="0.3">
      <c r="A27" s="156"/>
      <c r="B27" s="155"/>
      <c r="C27" s="153"/>
      <c r="D27" s="152" t="s">
        <v>1236</v>
      </c>
      <c r="E27" s="152" t="s">
        <v>60</v>
      </c>
      <c r="F27" s="152" t="s">
        <v>61</v>
      </c>
      <c r="G27" s="100">
        <v>1</v>
      </c>
      <c r="H27" s="41" t="s">
        <v>1237</v>
      </c>
      <c r="I27" s="49" t="s">
        <v>1238</v>
      </c>
      <c r="J27" s="152" t="s">
        <v>59</v>
      </c>
      <c r="K27" s="146"/>
    </row>
    <row r="28" spans="1:11" s="101" customFormat="1" x14ac:dyDescent="0.3">
      <c r="A28" s="156"/>
      <c r="B28" s="155"/>
      <c r="C28" s="153"/>
      <c r="D28" s="153"/>
      <c r="E28" s="153"/>
      <c r="F28" s="153"/>
      <c r="G28" s="100">
        <v>2</v>
      </c>
      <c r="H28" s="41" t="s">
        <v>1239</v>
      </c>
      <c r="I28" s="49" t="s">
        <v>1240</v>
      </c>
      <c r="J28" s="153"/>
      <c r="K28" s="147"/>
    </row>
    <row r="29" spans="1:11" s="101" customFormat="1" x14ac:dyDescent="0.3">
      <c r="A29" s="156"/>
      <c r="B29" s="155"/>
      <c r="C29" s="153"/>
      <c r="D29" s="153"/>
      <c r="E29" s="153"/>
      <c r="F29" s="153"/>
      <c r="G29" s="100">
        <v>3</v>
      </c>
      <c r="H29" s="41" t="s">
        <v>1241</v>
      </c>
      <c r="I29" s="49" t="s">
        <v>1242</v>
      </c>
      <c r="J29" s="153"/>
      <c r="K29" s="147"/>
    </row>
    <row r="30" spans="1:11" s="101" customFormat="1" x14ac:dyDescent="0.3">
      <c r="A30" s="156"/>
      <c r="B30" s="155"/>
      <c r="C30" s="153"/>
      <c r="D30" s="153"/>
      <c r="E30" s="153"/>
      <c r="F30" s="153"/>
      <c r="G30" s="100">
        <v>4</v>
      </c>
      <c r="H30" s="41" t="s">
        <v>1243</v>
      </c>
      <c r="I30" s="49" t="s">
        <v>1244</v>
      </c>
      <c r="J30" s="153"/>
      <c r="K30" s="147"/>
    </row>
    <row r="31" spans="1:11" s="101" customFormat="1" x14ac:dyDescent="0.3">
      <c r="A31" s="156"/>
      <c r="B31" s="155"/>
      <c r="C31" s="153"/>
      <c r="D31" s="154"/>
      <c r="E31" s="154"/>
      <c r="F31" s="154"/>
      <c r="G31" s="100">
        <v>5</v>
      </c>
      <c r="H31" s="41" t="s">
        <v>1218</v>
      </c>
      <c r="I31" s="41" t="s">
        <v>1208</v>
      </c>
      <c r="J31" s="154"/>
      <c r="K31" s="148"/>
    </row>
    <row r="32" spans="1:11" s="101" customFormat="1" ht="14.25" customHeight="1" x14ac:dyDescent="0.3">
      <c r="A32" s="156"/>
      <c r="B32" s="155"/>
      <c r="C32" s="153"/>
      <c r="D32" s="152" t="s">
        <v>1245</v>
      </c>
      <c r="E32" s="152" t="s">
        <v>63</v>
      </c>
      <c r="F32" s="152" t="s">
        <v>64</v>
      </c>
      <c r="G32" s="100">
        <v>1</v>
      </c>
      <c r="H32" s="41" t="s">
        <v>1246</v>
      </c>
      <c r="I32" s="49" t="s">
        <v>1247</v>
      </c>
      <c r="J32" s="152" t="s">
        <v>65</v>
      </c>
      <c r="K32" s="146"/>
    </row>
    <row r="33" spans="1:11" s="101" customFormat="1" x14ac:dyDescent="0.3">
      <c r="A33" s="156"/>
      <c r="B33" s="155"/>
      <c r="C33" s="153"/>
      <c r="D33" s="153"/>
      <c r="E33" s="153"/>
      <c r="F33" s="153"/>
      <c r="G33" s="100">
        <v>2</v>
      </c>
      <c r="H33" s="41" t="s">
        <v>1248</v>
      </c>
      <c r="I33" s="49" t="s">
        <v>1249</v>
      </c>
      <c r="J33" s="153"/>
      <c r="K33" s="147"/>
    </row>
    <row r="34" spans="1:11" s="101" customFormat="1" x14ac:dyDescent="0.3">
      <c r="A34" s="156"/>
      <c r="B34" s="155"/>
      <c r="C34" s="153"/>
      <c r="D34" s="153"/>
      <c r="E34" s="153"/>
      <c r="F34" s="153"/>
      <c r="G34" s="100">
        <v>3</v>
      </c>
      <c r="H34" s="41" t="s">
        <v>1250</v>
      </c>
      <c r="I34" s="49" t="s">
        <v>66</v>
      </c>
      <c r="J34" s="153"/>
      <c r="K34" s="147"/>
    </row>
    <row r="35" spans="1:11" s="101" customFormat="1" x14ac:dyDescent="0.3">
      <c r="A35" s="156"/>
      <c r="B35" s="155"/>
      <c r="C35" s="153"/>
      <c r="D35" s="153"/>
      <c r="E35" s="153"/>
      <c r="F35" s="153"/>
      <c r="G35" s="100">
        <v>4</v>
      </c>
      <c r="H35" s="41" t="s">
        <v>1251</v>
      </c>
      <c r="I35" s="49" t="s">
        <v>1252</v>
      </c>
      <c r="J35" s="153"/>
      <c r="K35" s="147"/>
    </row>
    <row r="36" spans="1:11" s="101" customFormat="1" x14ac:dyDescent="0.3">
      <c r="A36" s="156"/>
      <c r="B36" s="155"/>
      <c r="C36" s="154"/>
      <c r="D36" s="154"/>
      <c r="E36" s="154"/>
      <c r="F36" s="154"/>
      <c r="G36" s="100">
        <v>5</v>
      </c>
      <c r="H36" s="41" t="s">
        <v>1145</v>
      </c>
      <c r="I36" s="41" t="s">
        <v>1218</v>
      </c>
      <c r="J36" s="154"/>
      <c r="K36" s="148"/>
    </row>
    <row r="37" spans="1:11" s="101" customFormat="1" ht="14.25" customHeight="1" x14ac:dyDescent="0.3">
      <c r="A37" s="156"/>
      <c r="B37" s="155"/>
      <c r="C37" s="152" t="s">
        <v>67</v>
      </c>
      <c r="D37" s="152" t="s">
        <v>68</v>
      </c>
      <c r="E37" s="152" t="s">
        <v>69</v>
      </c>
      <c r="F37" s="152" t="s">
        <v>70</v>
      </c>
      <c r="G37" s="51">
        <v>1</v>
      </c>
      <c r="H37" s="41" t="s">
        <v>1253</v>
      </c>
      <c r="I37" s="49" t="s">
        <v>1254</v>
      </c>
      <c r="J37" s="152" t="s">
        <v>1255</v>
      </c>
      <c r="K37" s="146"/>
    </row>
    <row r="38" spans="1:11" s="101" customFormat="1" x14ac:dyDescent="0.3">
      <c r="A38" s="156"/>
      <c r="B38" s="155"/>
      <c r="C38" s="153"/>
      <c r="D38" s="153"/>
      <c r="E38" s="153"/>
      <c r="F38" s="153"/>
      <c r="G38" s="51">
        <v>2</v>
      </c>
      <c r="H38" s="41" t="s">
        <v>1256</v>
      </c>
      <c r="I38" s="49" t="s">
        <v>1257</v>
      </c>
      <c r="J38" s="153"/>
      <c r="K38" s="147"/>
    </row>
    <row r="39" spans="1:11" s="101" customFormat="1" x14ac:dyDescent="0.3">
      <c r="A39" s="156"/>
      <c r="B39" s="155"/>
      <c r="C39" s="153"/>
      <c r="D39" s="153"/>
      <c r="E39" s="153"/>
      <c r="F39" s="153"/>
      <c r="G39" s="51">
        <v>3</v>
      </c>
      <c r="H39" s="41" t="s">
        <v>1258</v>
      </c>
      <c r="I39" s="49" t="s">
        <v>1259</v>
      </c>
      <c r="J39" s="153"/>
      <c r="K39" s="147"/>
    </row>
    <row r="40" spans="1:11" s="101" customFormat="1" x14ac:dyDescent="0.3">
      <c r="A40" s="156"/>
      <c r="B40" s="155"/>
      <c r="C40" s="153"/>
      <c r="D40" s="153"/>
      <c r="E40" s="153"/>
      <c r="F40" s="153"/>
      <c r="G40" s="51">
        <v>4</v>
      </c>
      <c r="H40" s="41" t="s">
        <v>1260</v>
      </c>
      <c r="I40" s="49" t="s">
        <v>1261</v>
      </c>
      <c r="J40" s="153"/>
      <c r="K40" s="147"/>
    </row>
    <row r="41" spans="1:11" s="101" customFormat="1" x14ac:dyDescent="0.3">
      <c r="A41" s="156"/>
      <c r="B41" s="155"/>
      <c r="C41" s="153"/>
      <c r="D41" s="154"/>
      <c r="E41" s="154"/>
      <c r="F41" s="154"/>
      <c r="G41" s="51">
        <v>5</v>
      </c>
      <c r="H41" s="41" t="s">
        <v>1208</v>
      </c>
      <c r="I41" s="49" t="s">
        <v>1145</v>
      </c>
      <c r="J41" s="154"/>
      <c r="K41" s="148"/>
    </row>
    <row r="42" spans="1:11" s="101" customFormat="1" ht="14.25" customHeight="1" x14ac:dyDescent="0.3">
      <c r="A42" s="156"/>
      <c r="B42" s="155"/>
      <c r="C42" s="153"/>
      <c r="D42" s="152" t="s">
        <v>71</v>
      </c>
      <c r="E42" s="152" t="s">
        <v>72</v>
      </c>
      <c r="F42" s="152" t="s">
        <v>73</v>
      </c>
      <c r="G42" s="51">
        <v>1</v>
      </c>
      <c r="H42" s="41" t="s">
        <v>1262</v>
      </c>
      <c r="I42" s="49" t="s">
        <v>1263</v>
      </c>
      <c r="J42" s="152" t="s">
        <v>74</v>
      </c>
      <c r="K42" s="146"/>
    </row>
    <row r="43" spans="1:11" s="101" customFormat="1" x14ac:dyDescent="0.3">
      <c r="A43" s="156"/>
      <c r="B43" s="155"/>
      <c r="C43" s="153"/>
      <c r="D43" s="153"/>
      <c r="E43" s="153"/>
      <c r="F43" s="153"/>
      <c r="G43" s="51">
        <v>2</v>
      </c>
      <c r="H43" s="41" t="s">
        <v>1264</v>
      </c>
      <c r="I43" s="49" t="s">
        <v>1265</v>
      </c>
      <c r="J43" s="153"/>
      <c r="K43" s="147"/>
    </row>
    <row r="44" spans="1:11" s="101" customFormat="1" x14ac:dyDescent="0.3">
      <c r="A44" s="156"/>
      <c r="B44" s="155"/>
      <c r="C44" s="153"/>
      <c r="D44" s="153"/>
      <c r="E44" s="153"/>
      <c r="F44" s="153"/>
      <c r="G44" s="51">
        <v>3</v>
      </c>
      <c r="H44" s="41" t="s">
        <v>1266</v>
      </c>
      <c r="I44" s="49" t="s">
        <v>1267</v>
      </c>
      <c r="J44" s="153"/>
      <c r="K44" s="147"/>
    </row>
    <row r="45" spans="1:11" s="101" customFormat="1" x14ac:dyDescent="0.3">
      <c r="A45" s="156"/>
      <c r="B45" s="155"/>
      <c r="C45" s="154"/>
      <c r="D45" s="154"/>
      <c r="E45" s="154"/>
      <c r="F45" s="154"/>
      <c r="G45" s="51">
        <v>4</v>
      </c>
      <c r="H45" s="41" t="s">
        <v>1218</v>
      </c>
      <c r="I45" s="41" t="s">
        <v>1207</v>
      </c>
      <c r="J45" s="154"/>
      <c r="K45" s="148"/>
    </row>
    <row r="46" spans="1:11" s="101" customFormat="1" ht="14.25" customHeight="1" x14ac:dyDescent="0.3">
      <c r="A46" s="156"/>
      <c r="B46" s="155"/>
      <c r="C46" s="152" t="s">
        <v>75</v>
      </c>
      <c r="D46" s="152" t="s">
        <v>1268</v>
      </c>
      <c r="E46" s="152" t="s">
        <v>77</v>
      </c>
      <c r="F46" s="152" t="s">
        <v>78</v>
      </c>
      <c r="G46" s="51">
        <v>1</v>
      </c>
      <c r="H46" s="41" t="s">
        <v>1269</v>
      </c>
      <c r="I46" s="49" t="s">
        <v>831</v>
      </c>
      <c r="J46" s="152" t="s">
        <v>79</v>
      </c>
      <c r="K46" s="146"/>
    </row>
    <row r="47" spans="1:11" s="101" customFormat="1" x14ac:dyDescent="0.3">
      <c r="A47" s="156"/>
      <c r="B47" s="155"/>
      <c r="C47" s="153"/>
      <c r="D47" s="153"/>
      <c r="E47" s="153"/>
      <c r="F47" s="153"/>
      <c r="G47" s="51">
        <v>2</v>
      </c>
      <c r="H47" s="41" t="s">
        <v>1270</v>
      </c>
      <c r="I47" s="49" t="s">
        <v>1271</v>
      </c>
      <c r="J47" s="153"/>
      <c r="K47" s="147"/>
    </row>
    <row r="48" spans="1:11" s="101" customFormat="1" x14ac:dyDescent="0.3">
      <c r="A48" s="156"/>
      <c r="B48" s="155"/>
      <c r="C48" s="153"/>
      <c r="D48" s="153"/>
      <c r="E48" s="153"/>
      <c r="F48" s="153"/>
      <c r="G48" s="51">
        <v>3</v>
      </c>
      <c r="H48" s="42">
        <v>0</v>
      </c>
      <c r="I48" s="49" t="s">
        <v>1272</v>
      </c>
      <c r="J48" s="153"/>
      <c r="K48" s="147"/>
    </row>
    <row r="49" spans="1:11" s="101" customFormat="1" x14ac:dyDescent="0.3">
      <c r="A49" s="156"/>
      <c r="B49" s="155"/>
      <c r="C49" s="153"/>
      <c r="D49" s="154"/>
      <c r="E49" s="154"/>
      <c r="F49" s="154"/>
      <c r="G49" s="51">
        <v>4</v>
      </c>
      <c r="H49" s="42" t="s">
        <v>1273</v>
      </c>
      <c r="I49" s="42" t="s">
        <v>1207</v>
      </c>
      <c r="J49" s="154"/>
      <c r="K49" s="148"/>
    </row>
    <row r="50" spans="1:11" s="101" customFormat="1" ht="14.25" customHeight="1" x14ac:dyDescent="0.3">
      <c r="A50" s="156"/>
      <c r="B50" s="155"/>
      <c r="C50" s="153"/>
      <c r="D50" s="152" t="s">
        <v>1274</v>
      </c>
      <c r="E50" s="152" t="s">
        <v>81</v>
      </c>
      <c r="F50" s="152" t="s">
        <v>82</v>
      </c>
      <c r="G50" s="51">
        <v>1</v>
      </c>
      <c r="H50" s="52" t="s">
        <v>83</v>
      </c>
      <c r="I50" s="52" t="s">
        <v>84</v>
      </c>
      <c r="J50" s="152" t="s">
        <v>85</v>
      </c>
      <c r="K50" s="146"/>
    </row>
    <row r="51" spans="1:11" s="101" customFormat="1" x14ac:dyDescent="0.3">
      <c r="A51" s="156"/>
      <c r="B51" s="155"/>
      <c r="C51" s="153"/>
      <c r="D51" s="153"/>
      <c r="E51" s="153"/>
      <c r="F51" s="153"/>
      <c r="G51" s="51">
        <v>2</v>
      </c>
      <c r="H51" s="52" t="s">
        <v>86</v>
      </c>
      <c r="I51" s="52" t="s">
        <v>87</v>
      </c>
      <c r="J51" s="153"/>
      <c r="K51" s="147"/>
    </row>
    <row r="52" spans="1:11" s="101" customFormat="1" x14ac:dyDescent="0.3">
      <c r="A52" s="156"/>
      <c r="B52" s="155"/>
      <c r="C52" s="153"/>
      <c r="D52" s="153"/>
      <c r="E52" s="153"/>
      <c r="F52" s="153"/>
      <c r="G52" s="51">
        <v>3</v>
      </c>
      <c r="H52" s="52" t="s">
        <v>88</v>
      </c>
      <c r="I52" s="52" t="s">
        <v>89</v>
      </c>
      <c r="J52" s="153"/>
      <c r="K52" s="147"/>
    </row>
    <row r="53" spans="1:11" s="101" customFormat="1" x14ac:dyDescent="0.3">
      <c r="A53" s="156"/>
      <c r="B53" s="155"/>
      <c r="C53" s="153"/>
      <c r="D53" s="153"/>
      <c r="E53" s="153"/>
      <c r="F53" s="153"/>
      <c r="G53" s="51">
        <v>4</v>
      </c>
      <c r="H53" s="52" t="s">
        <v>1275</v>
      </c>
      <c r="I53" s="52" t="s">
        <v>1276</v>
      </c>
      <c r="J53" s="153"/>
      <c r="K53" s="147"/>
    </row>
    <row r="54" spans="1:11" s="101" customFormat="1" x14ac:dyDescent="0.3">
      <c r="A54" s="156"/>
      <c r="B54" s="155"/>
      <c r="C54" s="153"/>
      <c r="D54" s="154"/>
      <c r="E54" s="154"/>
      <c r="F54" s="154"/>
      <c r="G54" s="51">
        <v>5</v>
      </c>
      <c r="H54" s="52" t="s">
        <v>1208</v>
      </c>
      <c r="I54" s="52" t="s">
        <v>1207</v>
      </c>
      <c r="J54" s="154"/>
      <c r="K54" s="148"/>
    </row>
    <row r="55" spans="1:11" s="101" customFormat="1" ht="14.25" customHeight="1" x14ac:dyDescent="0.3">
      <c r="A55" s="156"/>
      <c r="B55" s="155"/>
      <c r="C55" s="153"/>
      <c r="D55" s="152" t="s">
        <v>90</v>
      </c>
      <c r="E55" s="152" t="s">
        <v>91</v>
      </c>
      <c r="F55" s="152" t="s">
        <v>92</v>
      </c>
      <c r="G55" s="51">
        <v>1</v>
      </c>
      <c r="H55" s="43" t="s">
        <v>1277</v>
      </c>
      <c r="I55" s="52" t="s">
        <v>1278</v>
      </c>
      <c r="J55" s="152" t="s">
        <v>1279</v>
      </c>
      <c r="K55" s="146"/>
    </row>
    <row r="56" spans="1:11" s="101" customFormat="1" x14ac:dyDescent="0.3">
      <c r="A56" s="156"/>
      <c r="B56" s="155"/>
      <c r="C56" s="153"/>
      <c r="D56" s="153"/>
      <c r="E56" s="153"/>
      <c r="F56" s="153"/>
      <c r="G56" s="51">
        <v>2</v>
      </c>
      <c r="H56" s="43" t="s">
        <v>1280</v>
      </c>
      <c r="I56" s="52" t="s">
        <v>1281</v>
      </c>
      <c r="J56" s="153"/>
      <c r="K56" s="147"/>
    </row>
    <row r="57" spans="1:11" s="101" customFormat="1" x14ac:dyDescent="0.3">
      <c r="A57" s="156"/>
      <c r="B57" s="155"/>
      <c r="C57" s="153"/>
      <c r="D57" s="153"/>
      <c r="E57" s="153"/>
      <c r="F57" s="153"/>
      <c r="G57" s="51">
        <v>3</v>
      </c>
      <c r="H57" s="43" t="s">
        <v>825</v>
      </c>
      <c r="I57" s="52" t="s">
        <v>1282</v>
      </c>
      <c r="J57" s="153"/>
      <c r="K57" s="147"/>
    </row>
    <row r="58" spans="1:11" s="101" customFormat="1" x14ac:dyDescent="0.3">
      <c r="A58" s="156"/>
      <c r="B58" s="155"/>
      <c r="C58" s="153"/>
      <c r="D58" s="154"/>
      <c r="E58" s="154"/>
      <c r="F58" s="154"/>
      <c r="G58" s="51">
        <v>4</v>
      </c>
      <c r="H58" s="43" t="s">
        <v>1208</v>
      </c>
      <c r="I58" s="43" t="s">
        <v>1145</v>
      </c>
      <c r="J58" s="154"/>
      <c r="K58" s="148"/>
    </row>
    <row r="59" spans="1:11" s="101" customFormat="1" ht="14.25" customHeight="1" x14ac:dyDescent="0.3">
      <c r="A59" s="156"/>
      <c r="B59" s="155"/>
      <c r="C59" s="153"/>
      <c r="D59" s="152" t="s">
        <v>1283</v>
      </c>
      <c r="E59" s="152" t="s">
        <v>94</v>
      </c>
      <c r="F59" s="152" t="s">
        <v>95</v>
      </c>
      <c r="G59" s="51">
        <v>1</v>
      </c>
      <c r="H59" s="43" t="s">
        <v>96</v>
      </c>
      <c r="I59" s="52" t="s">
        <v>1284</v>
      </c>
      <c r="J59" s="152" t="s">
        <v>97</v>
      </c>
      <c r="K59" s="146"/>
    </row>
    <row r="60" spans="1:11" s="101" customFormat="1" x14ac:dyDescent="0.3">
      <c r="A60" s="156"/>
      <c r="B60" s="155"/>
      <c r="C60" s="153"/>
      <c r="D60" s="153"/>
      <c r="E60" s="153"/>
      <c r="F60" s="153"/>
      <c r="G60" s="51">
        <v>2</v>
      </c>
      <c r="H60" s="43" t="s">
        <v>1285</v>
      </c>
      <c r="I60" s="52" t="s">
        <v>1286</v>
      </c>
      <c r="J60" s="153"/>
      <c r="K60" s="147"/>
    </row>
    <row r="61" spans="1:11" s="101" customFormat="1" x14ac:dyDescent="0.3">
      <c r="A61" s="156"/>
      <c r="B61" s="155"/>
      <c r="C61" s="153"/>
      <c r="D61" s="153"/>
      <c r="E61" s="153"/>
      <c r="F61" s="153"/>
      <c r="G61" s="51">
        <v>3</v>
      </c>
      <c r="H61" s="43" t="s">
        <v>1287</v>
      </c>
      <c r="I61" s="52" t="s">
        <v>1288</v>
      </c>
      <c r="J61" s="153"/>
      <c r="K61" s="147"/>
    </row>
    <row r="62" spans="1:11" s="101" customFormat="1" x14ac:dyDescent="0.3">
      <c r="A62" s="156"/>
      <c r="B62" s="155"/>
      <c r="C62" s="153"/>
      <c r="D62" s="153"/>
      <c r="E62" s="153"/>
      <c r="F62" s="153"/>
      <c r="G62" s="51">
        <v>4</v>
      </c>
      <c r="H62" s="43" t="s">
        <v>1289</v>
      </c>
      <c r="I62" s="52" t="s">
        <v>1290</v>
      </c>
      <c r="J62" s="153"/>
      <c r="K62" s="147"/>
    </row>
    <row r="63" spans="1:11" s="101" customFormat="1" x14ac:dyDescent="0.3">
      <c r="A63" s="156"/>
      <c r="B63" s="100"/>
      <c r="C63" s="154"/>
      <c r="D63" s="154"/>
      <c r="E63" s="154"/>
      <c r="F63" s="154"/>
      <c r="G63" s="51">
        <v>5</v>
      </c>
      <c r="H63" s="43" t="s">
        <v>1291</v>
      </c>
      <c r="I63" s="43" t="s">
        <v>1145</v>
      </c>
      <c r="J63" s="154"/>
      <c r="K63" s="148"/>
    </row>
    <row r="64" spans="1:11" s="101" customFormat="1" ht="23" x14ac:dyDescent="0.3">
      <c r="A64" s="156"/>
      <c r="B64" s="155" t="s">
        <v>98</v>
      </c>
      <c r="C64" s="152" t="s">
        <v>99</v>
      </c>
      <c r="D64" s="152" t="s">
        <v>1292</v>
      </c>
      <c r="E64" s="152" t="s">
        <v>101</v>
      </c>
      <c r="F64" s="152" t="s">
        <v>102</v>
      </c>
      <c r="G64" s="51">
        <v>1</v>
      </c>
      <c r="H64" s="52" t="s">
        <v>103</v>
      </c>
      <c r="I64" s="52" t="s">
        <v>104</v>
      </c>
      <c r="J64" s="152" t="s">
        <v>105</v>
      </c>
      <c r="K64" s="146"/>
    </row>
    <row r="65" spans="1:11" s="101" customFormat="1" ht="23" x14ac:dyDescent="0.3">
      <c r="A65" s="156"/>
      <c r="B65" s="155"/>
      <c r="C65" s="153"/>
      <c r="D65" s="153"/>
      <c r="E65" s="153"/>
      <c r="F65" s="153"/>
      <c r="G65" s="51">
        <v>2</v>
      </c>
      <c r="H65" s="52" t="s">
        <v>1293</v>
      </c>
      <c r="I65" s="52" t="s">
        <v>106</v>
      </c>
      <c r="J65" s="153"/>
      <c r="K65" s="147"/>
    </row>
    <row r="66" spans="1:11" s="101" customFormat="1" x14ac:dyDescent="0.3">
      <c r="A66" s="156"/>
      <c r="B66" s="155"/>
      <c r="C66" s="153"/>
      <c r="D66" s="153"/>
      <c r="E66" s="153"/>
      <c r="F66" s="153"/>
      <c r="G66" s="51">
        <v>3</v>
      </c>
      <c r="H66" s="52" t="s">
        <v>1294</v>
      </c>
      <c r="I66" s="52" t="s">
        <v>107</v>
      </c>
      <c r="J66" s="153"/>
      <c r="K66" s="147"/>
    </row>
    <row r="67" spans="1:11" s="101" customFormat="1" x14ac:dyDescent="0.3">
      <c r="A67" s="156"/>
      <c r="B67" s="155"/>
      <c r="C67" s="153"/>
      <c r="D67" s="153"/>
      <c r="E67" s="153"/>
      <c r="F67" s="153"/>
      <c r="G67" s="81">
        <v>4</v>
      </c>
      <c r="H67" s="83" t="s">
        <v>1295</v>
      </c>
      <c r="I67" s="82" t="s">
        <v>1296</v>
      </c>
      <c r="J67" s="153"/>
      <c r="K67" s="147"/>
    </row>
    <row r="68" spans="1:11" s="101" customFormat="1" x14ac:dyDescent="0.3">
      <c r="A68" s="156"/>
      <c r="B68" s="100"/>
      <c r="C68" s="154"/>
      <c r="D68" s="154"/>
      <c r="E68" s="154"/>
      <c r="F68" s="154"/>
      <c r="G68" s="81">
        <v>5</v>
      </c>
      <c r="H68" s="83" t="s">
        <v>1207</v>
      </c>
      <c r="I68" s="82" t="s">
        <v>1207</v>
      </c>
      <c r="J68" s="154"/>
      <c r="K68" s="148"/>
    </row>
    <row r="69" spans="1:11" s="104" customFormat="1" ht="14.25" customHeight="1" x14ac:dyDescent="0.3">
      <c r="A69" s="156"/>
      <c r="B69" s="155" t="s">
        <v>109</v>
      </c>
      <c r="C69" s="155" t="s">
        <v>109</v>
      </c>
      <c r="D69" s="155" t="s">
        <v>1297</v>
      </c>
      <c r="E69" s="155" t="s">
        <v>111</v>
      </c>
      <c r="F69" s="155" t="s">
        <v>112</v>
      </c>
      <c r="G69" s="51">
        <v>1</v>
      </c>
      <c r="H69" s="42">
        <v>0</v>
      </c>
      <c r="I69" s="52" t="s">
        <v>1298</v>
      </c>
      <c r="J69" s="152" t="s">
        <v>1299</v>
      </c>
      <c r="K69" s="146"/>
    </row>
    <row r="70" spans="1:11" s="104" customFormat="1" x14ac:dyDescent="0.3">
      <c r="A70" s="156"/>
      <c r="B70" s="155"/>
      <c r="C70" s="155"/>
      <c r="D70" s="155"/>
      <c r="E70" s="155"/>
      <c r="F70" s="155"/>
      <c r="G70" s="51">
        <v>2</v>
      </c>
      <c r="H70" s="41" t="s">
        <v>1300</v>
      </c>
      <c r="I70" s="52" t="s">
        <v>1301</v>
      </c>
      <c r="J70" s="153"/>
      <c r="K70" s="147"/>
    </row>
    <row r="71" spans="1:11" s="104" customFormat="1" x14ac:dyDescent="0.3">
      <c r="A71" s="156"/>
      <c r="B71" s="155"/>
      <c r="C71" s="155"/>
      <c r="D71" s="155"/>
      <c r="E71" s="155"/>
      <c r="F71" s="155"/>
      <c r="G71" s="51">
        <v>3</v>
      </c>
      <c r="H71" s="41" t="s">
        <v>1302</v>
      </c>
      <c r="I71" s="52" t="s">
        <v>832</v>
      </c>
      <c r="J71" s="153"/>
      <c r="K71" s="147"/>
    </row>
    <row r="72" spans="1:11" s="104" customFormat="1" x14ac:dyDescent="0.3">
      <c r="A72" s="156"/>
      <c r="B72" s="155"/>
      <c r="C72" s="155"/>
      <c r="D72" s="155"/>
      <c r="E72" s="155"/>
      <c r="F72" s="155"/>
      <c r="G72" s="51">
        <v>4</v>
      </c>
      <c r="H72" s="41" t="s">
        <v>1303</v>
      </c>
      <c r="I72" s="52" t="s">
        <v>1304</v>
      </c>
      <c r="J72" s="153"/>
      <c r="K72" s="147"/>
    </row>
    <row r="73" spans="1:11" s="104" customFormat="1" x14ac:dyDescent="0.3">
      <c r="A73" s="99"/>
      <c r="B73" s="155"/>
      <c r="C73" s="155"/>
      <c r="D73" s="155"/>
      <c r="E73" s="155"/>
      <c r="F73" s="155"/>
      <c r="G73" s="51">
        <v>5</v>
      </c>
      <c r="H73" s="41" t="s">
        <v>1207</v>
      </c>
      <c r="I73" s="41" t="s">
        <v>1207</v>
      </c>
      <c r="J73" s="154"/>
      <c r="K73" s="148"/>
    </row>
  </sheetData>
  <mergeCells count="95">
    <mergeCell ref="J22:J26"/>
    <mergeCell ref="K22:K26"/>
    <mergeCell ref="J27:J31"/>
    <mergeCell ref="J32:J36"/>
    <mergeCell ref="J37:J41"/>
    <mergeCell ref="K27:K31"/>
    <mergeCell ref="K32:K36"/>
    <mergeCell ref="K37:K41"/>
    <mergeCell ref="A2:A72"/>
    <mergeCell ref="B14:B62"/>
    <mergeCell ref="C10:C13"/>
    <mergeCell ref="D10:D13"/>
    <mergeCell ref="E10:E13"/>
    <mergeCell ref="B2:B5"/>
    <mergeCell ref="C2:C5"/>
    <mergeCell ref="D2:D5"/>
    <mergeCell ref="E2:E5"/>
    <mergeCell ref="C37:C45"/>
    <mergeCell ref="D42:D45"/>
    <mergeCell ref="E42:E45"/>
    <mergeCell ref="B64:B67"/>
    <mergeCell ref="B69:B73"/>
    <mergeCell ref="C69:C73"/>
    <mergeCell ref="D69:D73"/>
    <mergeCell ref="F2:F5"/>
    <mergeCell ref="D6:D9"/>
    <mergeCell ref="C6:C9"/>
    <mergeCell ref="E6:E9"/>
    <mergeCell ref="F6:F9"/>
    <mergeCell ref="D14:D17"/>
    <mergeCell ref="E14:E17"/>
    <mergeCell ref="F14:F17"/>
    <mergeCell ref="B6:B13"/>
    <mergeCell ref="C14:C21"/>
    <mergeCell ref="D18:D21"/>
    <mergeCell ref="E18:E21"/>
    <mergeCell ref="F18:F21"/>
    <mergeCell ref="F10:F13"/>
    <mergeCell ref="F69:F73"/>
    <mergeCell ref="C64:C68"/>
    <mergeCell ref="D64:D68"/>
    <mergeCell ref="E64:E68"/>
    <mergeCell ref="F64:F68"/>
    <mergeCell ref="E69:E73"/>
    <mergeCell ref="C46:C63"/>
    <mergeCell ref="D59:D63"/>
    <mergeCell ref="E59:E63"/>
    <mergeCell ref="F59:F63"/>
    <mergeCell ref="D55:D58"/>
    <mergeCell ref="E55:E58"/>
    <mergeCell ref="F55:F58"/>
    <mergeCell ref="D50:D54"/>
    <mergeCell ref="E50:E54"/>
    <mergeCell ref="F50:F54"/>
    <mergeCell ref="D46:D49"/>
    <mergeCell ref="E46:E49"/>
    <mergeCell ref="F46:F49"/>
    <mergeCell ref="F42:F45"/>
    <mergeCell ref="D37:D41"/>
    <mergeCell ref="E37:E41"/>
    <mergeCell ref="F37:F41"/>
    <mergeCell ref="C22:C36"/>
    <mergeCell ref="D32:D36"/>
    <mergeCell ref="E32:E36"/>
    <mergeCell ref="F32:F36"/>
    <mergeCell ref="D27:D31"/>
    <mergeCell ref="E27:E31"/>
    <mergeCell ref="F27:F31"/>
    <mergeCell ref="F22:F26"/>
    <mergeCell ref="D22:D26"/>
    <mergeCell ref="E22:E26"/>
    <mergeCell ref="J2:J5"/>
    <mergeCell ref="J6:J9"/>
    <mergeCell ref="J10:J13"/>
    <mergeCell ref="J14:J17"/>
    <mergeCell ref="J18:J21"/>
    <mergeCell ref="J64:J68"/>
    <mergeCell ref="J69:J73"/>
    <mergeCell ref="J42:J45"/>
    <mergeCell ref="J46:J49"/>
    <mergeCell ref="J50:J54"/>
    <mergeCell ref="J55:J58"/>
    <mergeCell ref="J59:J63"/>
    <mergeCell ref="K2:K5"/>
    <mergeCell ref="K6:K9"/>
    <mergeCell ref="K10:K13"/>
    <mergeCell ref="K14:K17"/>
    <mergeCell ref="K18:K21"/>
    <mergeCell ref="K64:K68"/>
    <mergeCell ref="K69:K73"/>
    <mergeCell ref="K42:K45"/>
    <mergeCell ref="K46:K49"/>
    <mergeCell ref="K50:K54"/>
    <mergeCell ref="K55:K58"/>
    <mergeCell ref="K59:K63"/>
  </mergeCells>
  <phoneticPr fontId="1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44"/>
  <sheetViews>
    <sheetView tabSelected="1" zoomScale="85" zoomScaleNormal="85" workbookViewId="0">
      <pane xSplit="13" ySplit="3" topLeftCell="N4" activePane="bottomRight" state="frozen"/>
      <selection pane="topRight" activeCell="N1" sqref="N1"/>
      <selection pane="bottomLeft" activeCell="A4" sqref="A4"/>
      <selection pane="bottomRight" activeCell="G13" sqref="G13"/>
    </sheetView>
  </sheetViews>
  <sheetFormatPr defaultColWidth="9" defaultRowHeight="13" x14ac:dyDescent="0.35"/>
  <cols>
    <col min="1" max="1" width="8.5" style="54" customWidth="1"/>
    <col min="2" max="2" width="13.5" style="54" customWidth="1"/>
    <col min="3" max="3" width="11.08203125" style="54" customWidth="1"/>
    <col min="4" max="4" width="7.75" style="54" customWidth="1"/>
    <col min="5" max="5" width="8" style="54" customWidth="1"/>
    <col min="6" max="6" width="6.25" style="54" customWidth="1"/>
    <col min="7" max="7" width="14.58203125" style="54" customWidth="1"/>
    <col min="8" max="8" width="12.33203125" style="55" customWidth="1"/>
    <col min="9" max="9" width="12.83203125" style="54" customWidth="1"/>
    <col min="10" max="10" width="6.5" style="56" customWidth="1"/>
    <col min="11" max="11" width="7.58203125" style="55" customWidth="1"/>
    <col min="12" max="12" width="10.58203125" style="55" customWidth="1"/>
    <col min="13" max="13" width="11.58203125" style="54" customWidth="1"/>
    <col min="14" max="14" width="10.58203125" style="57" customWidth="1"/>
    <col min="15" max="15" width="15" style="54" customWidth="1"/>
    <col min="16" max="16" width="9" style="55" customWidth="1"/>
    <col min="17" max="17" width="10" style="54" bestFit="1" customWidth="1"/>
    <col min="18" max="18" width="46.58203125" style="54" customWidth="1"/>
    <col min="19" max="19" width="9" style="54"/>
    <col min="20" max="20" width="9.58203125" style="54" bestFit="1" customWidth="1"/>
    <col min="21" max="21" width="10.5" style="54" customWidth="1"/>
    <col min="22" max="22" width="14.75" style="54" customWidth="1"/>
    <col min="23" max="25" width="9" style="54"/>
    <col min="26" max="26" width="11.08203125" style="59" bestFit="1" customWidth="1"/>
    <col min="27" max="28" width="9" style="54"/>
    <col min="29" max="29" width="10" style="55" bestFit="1" customWidth="1"/>
    <col min="30" max="30" width="39.25" style="54" customWidth="1"/>
    <col min="31" max="32" width="9" style="54"/>
    <col min="33" max="33" width="10" style="58" bestFit="1" customWidth="1"/>
    <col min="34" max="34" width="20.75" style="54" customWidth="1"/>
    <col min="35" max="36" width="9" style="54"/>
    <col min="37" max="37" width="10" style="54" bestFit="1" customWidth="1"/>
    <col min="38" max="38" width="12.5" style="59" bestFit="1" customWidth="1"/>
    <col min="39" max="40" width="9" style="54"/>
    <col min="41" max="41" width="9.75" style="54" customWidth="1"/>
    <col min="42" max="42" width="13.83203125" style="87" bestFit="1" customWidth="1"/>
    <col min="43" max="45" width="9" style="88"/>
    <col min="46" max="46" width="9.83203125" style="89" bestFit="1" customWidth="1"/>
    <col min="47" max="47" width="9" style="88"/>
    <col min="48" max="48" width="10" style="88" customWidth="1"/>
    <col min="49" max="49" width="13.33203125" style="59" customWidth="1"/>
    <col min="50" max="50" width="32.58203125" style="54" customWidth="1"/>
    <col min="51" max="51" width="9" style="54"/>
    <col min="52" max="52" width="19.58203125" style="54" customWidth="1"/>
    <col min="53" max="53" width="10" style="55" bestFit="1" customWidth="1"/>
    <col min="54" max="56" width="9" style="54"/>
    <col min="57" max="57" width="10" style="55" bestFit="1" customWidth="1"/>
    <col min="58" max="58" width="23.25" style="60" customWidth="1"/>
    <col min="59" max="60" width="9" style="54"/>
    <col min="61" max="61" width="10" style="55" bestFit="1" customWidth="1"/>
    <col min="62" max="64" width="9" style="54"/>
    <col min="65" max="65" width="9.33203125" style="55" bestFit="1" customWidth="1"/>
    <col min="66" max="66" width="21.33203125" style="54" customWidth="1"/>
    <col min="67" max="68" width="9" style="54"/>
    <col min="69" max="69" width="10" style="55" bestFit="1" customWidth="1"/>
    <col min="70" max="70" width="10" style="59" bestFit="1" customWidth="1"/>
    <col min="71" max="73" width="9" style="54"/>
    <col min="74" max="74" width="22.08203125" style="59" bestFit="1" customWidth="1"/>
    <col min="75" max="76" width="9" style="54"/>
    <col min="77" max="77" width="10" style="55" bestFit="1" customWidth="1"/>
    <col min="78" max="78" width="9.83203125" style="59" bestFit="1" customWidth="1"/>
    <col min="79" max="81" width="9" style="54"/>
    <col min="82" max="82" width="9.83203125" style="59" bestFit="1" customWidth="1"/>
    <col min="83" max="83" width="9" style="54"/>
    <col min="84" max="84" width="19.25" style="54" bestFit="1" customWidth="1"/>
    <col min="85" max="85" width="10" style="55" bestFit="1" customWidth="1"/>
    <col min="86" max="86" width="10" style="61" bestFit="1" customWidth="1"/>
    <col min="87" max="89" width="9" style="54"/>
    <col min="90" max="90" width="10" style="59" bestFit="1" customWidth="1"/>
    <col min="91" max="91" width="9.08203125" style="54" bestFit="1" customWidth="1"/>
    <col min="92" max="93" width="9" style="54"/>
    <col min="94" max="94" width="10.83203125" style="61" bestFit="1" customWidth="1"/>
    <col min="95" max="96" width="9" style="54"/>
    <col min="97" max="97" width="10" style="55" bestFit="1" customWidth="1"/>
    <col min="98" max="98" width="9.83203125" style="61" bestFit="1" customWidth="1"/>
    <col min="99" max="101" width="9" style="54"/>
    <col min="102" max="102" width="10.83203125" style="59" bestFit="1" customWidth="1"/>
    <col min="103" max="103" width="9" style="54"/>
    <col min="104" max="104" width="12" style="54" bestFit="1" customWidth="1"/>
    <col min="105" max="105" width="9" style="54"/>
    <col min="106" max="106" width="15.08203125" style="61" customWidth="1"/>
    <col min="107" max="108" width="9" style="54"/>
    <col min="109" max="109" width="10" style="55" bestFit="1" customWidth="1"/>
    <col min="110" max="110" width="10" style="61" bestFit="1" customWidth="1"/>
    <col min="111" max="113" width="9" style="54"/>
    <col min="114" max="114" width="10.83203125" style="59" bestFit="1" customWidth="1"/>
    <col min="115" max="117" width="9" style="54"/>
    <col min="118" max="118" width="13.58203125" style="61" customWidth="1"/>
    <col min="119" max="120" width="9" style="54"/>
    <col min="121" max="121" width="10" style="55" bestFit="1" customWidth="1"/>
    <col min="122" max="122" width="10.08203125" style="61" bestFit="1" customWidth="1"/>
    <col min="123" max="125" width="9" style="54"/>
    <col min="126" max="126" width="10.08203125" style="61" bestFit="1" customWidth="1"/>
    <col min="127" max="129" width="9" style="54"/>
    <col min="130" max="130" width="10" style="61" bestFit="1" customWidth="1"/>
    <col min="131" max="133" width="9" style="54"/>
    <col min="134" max="134" width="12.33203125" style="61" customWidth="1"/>
    <col min="135" max="136" width="9" style="54"/>
    <col min="137" max="137" width="9.25" style="54" bestFit="1" customWidth="1"/>
    <col min="138" max="138" width="24.08203125" style="54" customWidth="1"/>
    <col min="139" max="139" width="9" style="54"/>
    <col min="140" max="140" width="17.75" style="54" customWidth="1"/>
    <col min="141" max="141" width="9" style="54"/>
    <col min="142" max="142" width="15" style="54" customWidth="1"/>
    <col min="143" max="144" width="9" style="54"/>
    <col min="145" max="145" width="10" style="55" bestFit="1" customWidth="1"/>
    <col min="146" max="146" width="12.5" style="61" bestFit="1" customWidth="1"/>
    <col min="147" max="148" width="9" style="54"/>
    <col min="149" max="149" width="9.25" style="54" bestFit="1" customWidth="1"/>
    <col min="150" max="150" width="10.83203125" style="61" bestFit="1" customWidth="1"/>
    <col min="151" max="151" width="9" style="54"/>
    <col min="152" max="152" width="14" style="54" bestFit="1" customWidth="1"/>
    <col min="153" max="153" width="9" style="54"/>
    <col min="154" max="154" width="15.75" style="61" customWidth="1"/>
    <col min="155" max="156" width="9" style="54"/>
    <col min="157" max="157" width="10" style="54" bestFit="1" customWidth="1"/>
    <col min="158" max="158" width="10" style="61" bestFit="1" customWidth="1"/>
    <col min="159" max="161" width="9" style="54"/>
    <col min="162" max="162" width="10.83203125" style="61" bestFit="1" customWidth="1"/>
    <col min="163" max="165" width="9" style="54"/>
    <col min="166" max="166" width="10" style="61" bestFit="1" customWidth="1"/>
    <col min="167" max="169" width="9" style="54"/>
    <col min="170" max="170" width="10.83203125" style="61" bestFit="1" customWidth="1"/>
    <col min="171" max="173" width="9" style="54"/>
    <col min="174" max="174" width="10.83203125" style="61" bestFit="1" customWidth="1"/>
    <col min="175" max="176" width="9" style="54"/>
    <col min="177" max="177" width="10" style="55" bestFit="1" customWidth="1"/>
    <col min="178" max="180" width="9" style="54"/>
    <col min="181" max="181" width="9.75" style="55" bestFit="1" customWidth="1"/>
    <col min="182" max="182" width="9.25" style="55" bestFit="1" customWidth="1"/>
    <col min="183" max="184" width="9" style="54"/>
    <col min="185" max="185" width="9.25" style="55" bestFit="1" customWidth="1"/>
    <col min="186" max="186" width="29" style="54" customWidth="1"/>
    <col min="187" max="188" width="9" style="54"/>
    <col min="189" max="189" width="10" style="55" bestFit="1" customWidth="1"/>
    <col min="190" max="190" width="10" style="61" bestFit="1" customWidth="1"/>
    <col min="191" max="193" width="9" style="54"/>
    <col min="194" max="194" width="10" style="61" bestFit="1" customWidth="1"/>
    <col min="195" max="195" width="9" style="54"/>
    <col min="196" max="196" width="12.08203125" style="54" bestFit="1" customWidth="1"/>
    <col min="197" max="197" width="9" style="54"/>
    <col min="198" max="198" width="17" style="61" customWidth="1"/>
    <col min="199" max="16384" width="9" style="54"/>
  </cols>
  <sheetData>
    <row r="1" spans="1:200" s="53" customFormat="1" ht="15.75" customHeight="1" x14ac:dyDescent="0.35">
      <c r="A1" s="190" t="s">
        <v>996</v>
      </c>
      <c r="B1" s="190" t="s">
        <v>1000</v>
      </c>
      <c r="C1" s="190" t="s">
        <v>997</v>
      </c>
      <c r="D1" s="190" t="s">
        <v>113</v>
      </c>
      <c r="E1" s="190" t="s">
        <v>114</v>
      </c>
      <c r="F1" s="190" t="s">
        <v>115</v>
      </c>
      <c r="G1" s="190" t="s">
        <v>116</v>
      </c>
      <c r="H1" s="193" t="s">
        <v>117</v>
      </c>
      <c r="I1" s="196" t="s">
        <v>746</v>
      </c>
      <c r="J1" s="199" t="s">
        <v>745</v>
      </c>
      <c r="K1" s="202" t="s">
        <v>1001</v>
      </c>
      <c r="L1" s="202" t="s">
        <v>747</v>
      </c>
      <c r="M1" s="205" t="s">
        <v>118</v>
      </c>
      <c r="N1" s="208" t="s">
        <v>119</v>
      </c>
      <c r="O1" s="211" t="s">
        <v>120</v>
      </c>
      <c r="P1" s="211" t="s">
        <v>121</v>
      </c>
      <c r="Q1" s="181" t="s">
        <v>22</v>
      </c>
      <c r="R1" s="179"/>
      <c r="S1" s="179"/>
      <c r="T1" s="179"/>
      <c r="U1" s="179"/>
      <c r="V1" s="179"/>
      <c r="W1" s="179"/>
      <c r="X1" s="179"/>
      <c r="Y1" s="179"/>
      <c r="Z1" s="179"/>
      <c r="AA1" s="179"/>
      <c r="AB1" s="180"/>
      <c r="AC1" s="181" t="s">
        <v>30</v>
      </c>
      <c r="AD1" s="179"/>
      <c r="AE1" s="179"/>
      <c r="AF1" s="179"/>
      <c r="AG1" s="179"/>
      <c r="AH1" s="179"/>
      <c r="AI1" s="179"/>
      <c r="AJ1" s="179"/>
      <c r="AK1" s="179"/>
      <c r="AL1" s="179"/>
      <c r="AM1" s="179"/>
      <c r="AN1" s="180"/>
      <c r="AO1" s="181" t="s">
        <v>40</v>
      </c>
      <c r="AP1" s="179"/>
      <c r="AQ1" s="179"/>
      <c r="AR1" s="179"/>
      <c r="AS1" s="179"/>
      <c r="AT1" s="179"/>
      <c r="AU1" s="179"/>
      <c r="AV1" s="179"/>
      <c r="AW1" s="179"/>
      <c r="AX1" s="179"/>
      <c r="AY1" s="179"/>
      <c r="AZ1" s="180"/>
      <c r="BA1" s="181" t="s">
        <v>44</v>
      </c>
      <c r="BB1" s="179"/>
      <c r="BC1" s="179"/>
      <c r="BD1" s="179"/>
      <c r="BE1" s="179"/>
      <c r="BF1" s="179"/>
      <c r="BG1" s="179"/>
      <c r="BH1" s="180"/>
      <c r="BI1" s="181" t="s">
        <v>49</v>
      </c>
      <c r="BJ1" s="179"/>
      <c r="BK1" s="179"/>
      <c r="BL1" s="179"/>
      <c r="BM1" s="179"/>
      <c r="BN1" s="179"/>
      <c r="BO1" s="179"/>
      <c r="BP1" s="180"/>
      <c r="BQ1" s="185" t="s">
        <v>1002</v>
      </c>
      <c r="BR1" s="186"/>
      <c r="BS1" s="186"/>
      <c r="BT1" s="186"/>
      <c r="BU1" s="186"/>
      <c r="BV1" s="186"/>
      <c r="BW1" s="186"/>
      <c r="BX1" s="187"/>
      <c r="BY1" s="181" t="s">
        <v>59</v>
      </c>
      <c r="BZ1" s="179"/>
      <c r="CA1" s="179"/>
      <c r="CB1" s="179"/>
      <c r="CC1" s="179"/>
      <c r="CD1" s="179"/>
      <c r="CE1" s="179"/>
      <c r="CF1" s="180"/>
      <c r="CG1" s="181" t="s">
        <v>62</v>
      </c>
      <c r="CH1" s="179"/>
      <c r="CI1" s="179"/>
      <c r="CJ1" s="179"/>
      <c r="CK1" s="179"/>
      <c r="CL1" s="179"/>
      <c r="CM1" s="179"/>
      <c r="CN1" s="179"/>
      <c r="CO1" s="179"/>
      <c r="CP1" s="179"/>
      <c r="CQ1" s="179"/>
      <c r="CR1" s="180"/>
      <c r="CS1" s="181" t="s">
        <v>71</v>
      </c>
      <c r="CT1" s="179"/>
      <c r="CU1" s="179"/>
      <c r="CV1" s="179"/>
      <c r="CW1" s="179"/>
      <c r="CX1" s="179"/>
      <c r="CY1" s="179"/>
      <c r="CZ1" s="179"/>
      <c r="DA1" s="179"/>
      <c r="DB1" s="179"/>
      <c r="DC1" s="179"/>
      <c r="DD1" s="180"/>
      <c r="DE1" s="181" t="s">
        <v>68</v>
      </c>
      <c r="DF1" s="179"/>
      <c r="DG1" s="179"/>
      <c r="DH1" s="179"/>
      <c r="DI1" s="179"/>
      <c r="DJ1" s="179"/>
      <c r="DK1" s="179"/>
      <c r="DL1" s="179"/>
      <c r="DM1" s="179"/>
      <c r="DN1" s="179"/>
      <c r="DO1" s="179"/>
      <c r="DP1" s="180"/>
      <c r="DQ1" s="182" t="s">
        <v>76</v>
      </c>
      <c r="DR1" s="183"/>
      <c r="DS1" s="183"/>
      <c r="DT1" s="183"/>
      <c r="DU1" s="183"/>
      <c r="DV1" s="183"/>
      <c r="DW1" s="183"/>
      <c r="DX1" s="183"/>
      <c r="DY1" s="183"/>
      <c r="DZ1" s="183"/>
      <c r="EA1" s="183"/>
      <c r="EB1" s="183"/>
      <c r="EC1" s="183"/>
      <c r="ED1" s="183"/>
      <c r="EE1" s="183"/>
      <c r="EF1" s="184"/>
      <c r="EG1" s="181" t="s">
        <v>80</v>
      </c>
      <c r="EH1" s="179"/>
      <c r="EI1" s="179"/>
      <c r="EJ1" s="179"/>
      <c r="EK1" s="179"/>
      <c r="EL1" s="179"/>
      <c r="EM1" s="179"/>
      <c r="EN1" s="180"/>
      <c r="EO1" s="181" t="s">
        <v>90</v>
      </c>
      <c r="EP1" s="179"/>
      <c r="EQ1" s="179"/>
      <c r="ER1" s="179"/>
      <c r="ES1" s="179"/>
      <c r="ET1" s="179"/>
      <c r="EU1" s="179"/>
      <c r="EV1" s="179"/>
      <c r="EW1" s="179"/>
      <c r="EX1" s="179"/>
      <c r="EY1" s="179"/>
      <c r="EZ1" s="180"/>
      <c r="FA1" s="181" t="s">
        <v>93</v>
      </c>
      <c r="FB1" s="179"/>
      <c r="FC1" s="179"/>
      <c r="FD1" s="179"/>
      <c r="FE1" s="179"/>
      <c r="FF1" s="179"/>
      <c r="FG1" s="179"/>
      <c r="FH1" s="179"/>
      <c r="FI1" s="179"/>
      <c r="FJ1" s="179"/>
      <c r="FK1" s="179"/>
      <c r="FL1" s="179"/>
      <c r="FM1" s="179"/>
      <c r="FN1" s="179"/>
      <c r="FO1" s="179"/>
      <c r="FP1" s="179"/>
      <c r="FQ1" s="179"/>
      <c r="FR1" s="179"/>
      <c r="FS1" s="179"/>
      <c r="FT1" s="180"/>
      <c r="FU1" s="188" t="s">
        <v>100</v>
      </c>
      <c r="FV1" s="189"/>
      <c r="FW1" s="189"/>
      <c r="FX1" s="189"/>
      <c r="FY1" s="189"/>
      <c r="FZ1" s="189"/>
      <c r="GA1" s="189"/>
      <c r="GB1" s="189"/>
      <c r="GC1" s="189"/>
      <c r="GD1" s="189"/>
      <c r="GE1" s="189"/>
      <c r="GF1" s="189"/>
      <c r="GG1" s="179" t="s">
        <v>110</v>
      </c>
      <c r="GH1" s="179"/>
      <c r="GI1" s="179"/>
      <c r="GJ1" s="179"/>
      <c r="GK1" s="179"/>
      <c r="GL1" s="179"/>
      <c r="GM1" s="179"/>
      <c r="GN1" s="179"/>
      <c r="GO1" s="179"/>
      <c r="GP1" s="179"/>
      <c r="GQ1" s="179"/>
      <c r="GR1" s="180"/>
    </row>
    <row r="2" spans="1:200" s="53" customFormat="1" x14ac:dyDescent="0.35">
      <c r="A2" s="191"/>
      <c r="B2" s="191"/>
      <c r="C2" s="191"/>
      <c r="D2" s="191"/>
      <c r="E2" s="191"/>
      <c r="F2" s="191"/>
      <c r="G2" s="191"/>
      <c r="H2" s="194"/>
      <c r="I2" s="197"/>
      <c r="J2" s="200"/>
      <c r="K2" s="203"/>
      <c r="L2" s="203"/>
      <c r="M2" s="206"/>
      <c r="N2" s="209"/>
      <c r="O2" s="212"/>
      <c r="P2" s="212"/>
      <c r="Q2" s="157" t="s">
        <v>122</v>
      </c>
      <c r="R2" s="157" t="s">
        <v>123</v>
      </c>
      <c r="S2" s="157" t="s">
        <v>124</v>
      </c>
      <c r="T2" s="157" t="s">
        <v>125</v>
      </c>
      <c r="U2" s="159" t="s">
        <v>126</v>
      </c>
      <c r="V2" s="160"/>
      <c r="W2" s="160"/>
      <c r="X2" s="161"/>
      <c r="Y2" s="159" t="s">
        <v>127</v>
      </c>
      <c r="Z2" s="160"/>
      <c r="AA2" s="160"/>
      <c r="AB2" s="161"/>
      <c r="AC2" s="157" t="s">
        <v>122</v>
      </c>
      <c r="AD2" s="157" t="s">
        <v>123</v>
      </c>
      <c r="AE2" s="157" t="s">
        <v>124</v>
      </c>
      <c r="AF2" s="157" t="s">
        <v>125</v>
      </c>
      <c r="AG2" s="159" t="s">
        <v>128</v>
      </c>
      <c r="AH2" s="160"/>
      <c r="AI2" s="160"/>
      <c r="AJ2" s="161"/>
      <c r="AK2" s="159" t="s">
        <v>1006</v>
      </c>
      <c r="AL2" s="160"/>
      <c r="AM2" s="160"/>
      <c r="AN2" s="161"/>
      <c r="AO2" s="175" t="s">
        <v>122</v>
      </c>
      <c r="AP2" s="177" t="s">
        <v>123</v>
      </c>
      <c r="AQ2" s="178" t="s">
        <v>124</v>
      </c>
      <c r="AR2" s="178" t="s">
        <v>125</v>
      </c>
      <c r="AS2" s="178" t="s">
        <v>1003</v>
      </c>
      <c r="AT2" s="178"/>
      <c r="AU2" s="178"/>
      <c r="AV2" s="178"/>
      <c r="AW2" s="159" t="s">
        <v>1007</v>
      </c>
      <c r="AX2" s="160"/>
      <c r="AY2" s="160"/>
      <c r="AZ2" s="161"/>
      <c r="BA2" s="157" t="s">
        <v>122</v>
      </c>
      <c r="BB2" s="157" t="s">
        <v>123</v>
      </c>
      <c r="BC2" s="157" t="s">
        <v>124</v>
      </c>
      <c r="BD2" s="157" t="s">
        <v>125</v>
      </c>
      <c r="BE2" s="159" t="s">
        <v>44</v>
      </c>
      <c r="BF2" s="160"/>
      <c r="BG2" s="160"/>
      <c r="BH2" s="161"/>
      <c r="BI2" s="157" t="s">
        <v>122</v>
      </c>
      <c r="BJ2" s="157" t="s">
        <v>123</v>
      </c>
      <c r="BK2" s="157" t="s">
        <v>124</v>
      </c>
      <c r="BL2" s="157" t="s">
        <v>125</v>
      </c>
      <c r="BM2" s="159" t="s">
        <v>49</v>
      </c>
      <c r="BN2" s="160"/>
      <c r="BO2" s="160"/>
      <c r="BP2" s="161"/>
      <c r="BQ2" s="173" t="s">
        <v>122</v>
      </c>
      <c r="BR2" s="171" t="s">
        <v>123</v>
      </c>
      <c r="BS2" s="157" t="s">
        <v>124</v>
      </c>
      <c r="BT2" s="157" t="s">
        <v>125</v>
      </c>
      <c r="BU2" s="159" t="s">
        <v>56</v>
      </c>
      <c r="BV2" s="160"/>
      <c r="BW2" s="160"/>
      <c r="BX2" s="161"/>
      <c r="BY2" s="157" t="s">
        <v>122</v>
      </c>
      <c r="BZ2" s="171" t="s">
        <v>123</v>
      </c>
      <c r="CA2" s="157" t="s">
        <v>124</v>
      </c>
      <c r="CB2" s="157" t="s">
        <v>721</v>
      </c>
      <c r="CC2" s="159" t="s">
        <v>59</v>
      </c>
      <c r="CD2" s="160"/>
      <c r="CE2" s="160"/>
      <c r="CF2" s="161"/>
      <c r="CG2" s="157" t="s">
        <v>122</v>
      </c>
      <c r="CH2" s="165" t="s">
        <v>123</v>
      </c>
      <c r="CI2" s="157" t="s">
        <v>124</v>
      </c>
      <c r="CJ2" s="157" t="s">
        <v>1004</v>
      </c>
      <c r="CK2" s="159" t="s">
        <v>1008</v>
      </c>
      <c r="CL2" s="160"/>
      <c r="CM2" s="160"/>
      <c r="CN2" s="161"/>
      <c r="CO2" s="159" t="s">
        <v>995</v>
      </c>
      <c r="CP2" s="160"/>
      <c r="CQ2" s="160"/>
      <c r="CR2" s="161"/>
      <c r="CS2" s="157" t="s">
        <v>122</v>
      </c>
      <c r="CT2" s="165" t="s">
        <v>123</v>
      </c>
      <c r="CU2" s="157" t="s">
        <v>124</v>
      </c>
      <c r="CV2" s="157" t="s">
        <v>125</v>
      </c>
      <c r="CW2" s="159" t="s">
        <v>129</v>
      </c>
      <c r="CX2" s="160"/>
      <c r="CY2" s="160"/>
      <c r="CZ2" s="161"/>
      <c r="DA2" s="159" t="s">
        <v>130</v>
      </c>
      <c r="DB2" s="160"/>
      <c r="DC2" s="160"/>
      <c r="DD2" s="161"/>
      <c r="DE2" s="157" t="s">
        <v>122</v>
      </c>
      <c r="DF2" s="165" t="s">
        <v>123</v>
      </c>
      <c r="DG2" s="157" t="s">
        <v>124</v>
      </c>
      <c r="DH2" s="157" t="s">
        <v>125</v>
      </c>
      <c r="DI2" s="159" t="s">
        <v>131</v>
      </c>
      <c r="DJ2" s="160"/>
      <c r="DK2" s="160"/>
      <c r="DL2" s="161"/>
      <c r="DM2" s="159" t="s">
        <v>132</v>
      </c>
      <c r="DN2" s="160"/>
      <c r="DO2" s="160"/>
      <c r="DP2" s="161"/>
      <c r="DQ2" s="157" t="s">
        <v>122</v>
      </c>
      <c r="DR2" s="165" t="s">
        <v>123</v>
      </c>
      <c r="DS2" s="157" t="s">
        <v>124</v>
      </c>
      <c r="DT2" s="157" t="s">
        <v>125</v>
      </c>
      <c r="DU2" s="170" t="s">
        <v>792</v>
      </c>
      <c r="DV2" s="162"/>
      <c r="DW2" s="162"/>
      <c r="DX2" s="164"/>
      <c r="DY2" s="159" t="s">
        <v>133</v>
      </c>
      <c r="DZ2" s="160"/>
      <c r="EA2" s="160"/>
      <c r="EB2" s="161"/>
      <c r="EC2" s="159" t="s">
        <v>999</v>
      </c>
      <c r="ED2" s="160"/>
      <c r="EE2" s="160"/>
      <c r="EF2" s="161"/>
      <c r="EG2" s="157" t="s">
        <v>122</v>
      </c>
      <c r="EH2" s="157" t="s">
        <v>123</v>
      </c>
      <c r="EI2" s="157" t="s">
        <v>124</v>
      </c>
      <c r="EJ2" s="157" t="s">
        <v>721</v>
      </c>
      <c r="EK2" s="159" t="s">
        <v>1005</v>
      </c>
      <c r="EL2" s="160"/>
      <c r="EM2" s="160"/>
      <c r="EN2" s="161"/>
      <c r="EO2" s="157" t="s">
        <v>122</v>
      </c>
      <c r="EP2" s="165" t="s">
        <v>123</v>
      </c>
      <c r="EQ2" s="157" t="s">
        <v>124</v>
      </c>
      <c r="ER2" s="157" t="s">
        <v>125</v>
      </c>
      <c r="ES2" s="159" t="s">
        <v>136</v>
      </c>
      <c r="ET2" s="160"/>
      <c r="EU2" s="160"/>
      <c r="EV2" s="161"/>
      <c r="EW2" s="159" t="s">
        <v>994</v>
      </c>
      <c r="EX2" s="160"/>
      <c r="EY2" s="160"/>
      <c r="EZ2" s="161"/>
      <c r="FA2" s="157" t="s">
        <v>122</v>
      </c>
      <c r="FB2" s="165" t="s">
        <v>722</v>
      </c>
      <c r="FC2" s="157" t="s">
        <v>124</v>
      </c>
      <c r="FD2" s="157" t="s">
        <v>721</v>
      </c>
      <c r="FE2" s="159" t="s">
        <v>1009</v>
      </c>
      <c r="FF2" s="160"/>
      <c r="FG2" s="160"/>
      <c r="FH2" s="161"/>
      <c r="FI2" s="159" t="s">
        <v>1010</v>
      </c>
      <c r="FJ2" s="160"/>
      <c r="FK2" s="160"/>
      <c r="FL2" s="161"/>
      <c r="FM2" s="159" t="s">
        <v>1011</v>
      </c>
      <c r="FN2" s="160"/>
      <c r="FO2" s="160"/>
      <c r="FP2" s="161"/>
      <c r="FQ2" s="159" t="s">
        <v>137</v>
      </c>
      <c r="FR2" s="160"/>
      <c r="FS2" s="160"/>
      <c r="FT2" s="161"/>
      <c r="FU2" s="157" t="s">
        <v>122</v>
      </c>
      <c r="FV2" s="167" t="s">
        <v>123</v>
      </c>
      <c r="FW2" s="157" t="s">
        <v>124</v>
      </c>
      <c r="FX2" s="157" t="s">
        <v>125</v>
      </c>
      <c r="FY2" s="159" t="s">
        <v>105</v>
      </c>
      <c r="FZ2" s="160"/>
      <c r="GA2" s="160"/>
      <c r="GB2" s="160"/>
      <c r="GC2" s="162" t="s">
        <v>998</v>
      </c>
      <c r="GD2" s="162"/>
      <c r="GE2" s="162"/>
      <c r="GF2" s="162"/>
      <c r="GG2" s="163" t="s">
        <v>122</v>
      </c>
      <c r="GH2" s="165" t="s">
        <v>123</v>
      </c>
      <c r="GI2" s="157" t="s">
        <v>124</v>
      </c>
      <c r="GJ2" s="157" t="s">
        <v>125</v>
      </c>
      <c r="GK2" s="159" t="s">
        <v>1012</v>
      </c>
      <c r="GL2" s="160"/>
      <c r="GM2" s="160"/>
      <c r="GN2" s="161"/>
      <c r="GO2" s="159" t="s">
        <v>994</v>
      </c>
      <c r="GP2" s="160"/>
      <c r="GQ2" s="160"/>
      <c r="GR2" s="161"/>
    </row>
    <row r="3" spans="1:200" s="71" customFormat="1" ht="16.5" customHeight="1" x14ac:dyDescent="0.35">
      <c r="A3" s="192"/>
      <c r="B3" s="192"/>
      <c r="C3" s="192"/>
      <c r="D3" s="192"/>
      <c r="E3" s="192"/>
      <c r="F3" s="192"/>
      <c r="G3" s="192"/>
      <c r="H3" s="195"/>
      <c r="I3" s="198"/>
      <c r="J3" s="201"/>
      <c r="K3" s="204"/>
      <c r="L3" s="204"/>
      <c r="M3" s="207"/>
      <c r="N3" s="210"/>
      <c r="O3" s="213"/>
      <c r="P3" s="213"/>
      <c r="Q3" s="158"/>
      <c r="R3" s="158"/>
      <c r="S3" s="158"/>
      <c r="T3" s="158"/>
      <c r="U3" s="78" t="s">
        <v>138</v>
      </c>
      <c r="V3" s="78" t="s">
        <v>139</v>
      </c>
      <c r="W3" s="78" t="s">
        <v>140</v>
      </c>
      <c r="X3" s="78" t="s">
        <v>141</v>
      </c>
      <c r="Y3" s="78" t="s">
        <v>138</v>
      </c>
      <c r="Z3" s="90" t="s">
        <v>139</v>
      </c>
      <c r="AA3" s="78" t="s">
        <v>140</v>
      </c>
      <c r="AB3" s="78" t="s">
        <v>141</v>
      </c>
      <c r="AC3" s="158"/>
      <c r="AD3" s="169"/>
      <c r="AE3" s="158"/>
      <c r="AF3" s="158"/>
      <c r="AG3" s="76" t="s">
        <v>138</v>
      </c>
      <c r="AH3" s="76" t="s">
        <v>139</v>
      </c>
      <c r="AI3" s="76" t="s">
        <v>140</v>
      </c>
      <c r="AJ3" s="76" t="s">
        <v>141</v>
      </c>
      <c r="AK3" s="78" t="s">
        <v>138</v>
      </c>
      <c r="AL3" s="77" t="s">
        <v>139</v>
      </c>
      <c r="AM3" s="78" t="s">
        <v>140</v>
      </c>
      <c r="AN3" s="78" t="s">
        <v>141</v>
      </c>
      <c r="AO3" s="176"/>
      <c r="AP3" s="177"/>
      <c r="AQ3" s="178"/>
      <c r="AR3" s="178"/>
      <c r="AS3" s="85" t="s">
        <v>138</v>
      </c>
      <c r="AT3" s="86" t="s">
        <v>139</v>
      </c>
      <c r="AU3" s="85" t="s">
        <v>140</v>
      </c>
      <c r="AV3" s="85" t="s">
        <v>141</v>
      </c>
      <c r="AW3" s="84" t="s">
        <v>138</v>
      </c>
      <c r="AX3" s="78" t="s">
        <v>139</v>
      </c>
      <c r="AY3" s="78" t="s">
        <v>140</v>
      </c>
      <c r="AZ3" s="78" t="s">
        <v>141</v>
      </c>
      <c r="BA3" s="158"/>
      <c r="BB3" s="158"/>
      <c r="BC3" s="158"/>
      <c r="BD3" s="158"/>
      <c r="BE3" s="76" t="s">
        <v>138</v>
      </c>
      <c r="BF3" s="78" t="s">
        <v>139</v>
      </c>
      <c r="BG3" s="78" t="s">
        <v>140</v>
      </c>
      <c r="BH3" s="78" t="s">
        <v>141</v>
      </c>
      <c r="BI3" s="158"/>
      <c r="BJ3" s="158"/>
      <c r="BK3" s="158"/>
      <c r="BL3" s="158"/>
      <c r="BM3" s="76" t="s">
        <v>138</v>
      </c>
      <c r="BN3" s="76" t="s">
        <v>139</v>
      </c>
      <c r="BO3" s="78" t="s">
        <v>140</v>
      </c>
      <c r="BP3" s="78" t="s">
        <v>141</v>
      </c>
      <c r="BQ3" s="174"/>
      <c r="BR3" s="172"/>
      <c r="BS3" s="158"/>
      <c r="BT3" s="158"/>
      <c r="BU3" s="78" t="s">
        <v>138</v>
      </c>
      <c r="BV3" s="80" t="s">
        <v>139</v>
      </c>
      <c r="BW3" s="78" t="s">
        <v>140</v>
      </c>
      <c r="BX3" s="78" t="s">
        <v>141</v>
      </c>
      <c r="BY3" s="158"/>
      <c r="BZ3" s="172"/>
      <c r="CA3" s="158"/>
      <c r="CB3" s="158"/>
      <c r="CC3" s="78" t="s">
        <v>138</v>
      </c>
      <c r="CD3" s="80" t="s">
        <v>139</v>
      </c>
      <c r="CE3" s="78" t="s">
        <v>140</v>
      </c>
      <c r="CF3" s="78" t="s">
        <v>141</v>
      </c>
      <c r="CG3" s="158"/>
      <c r="CH3" s="166"/>
      <c r="CI3" s="158"/>
      <c r="CJ3" s="158"/>
      <c r="CK3" s="78" t="s">
        <v>138</v>
      </c>
      <c r="CL3" s="77" t="s">
        <v>139</v>
      </c>
      <c r="CM3" s="78" t="s">
        <v>140</v>
      </c>
      <c r="CN3" s="78" t="s">
        <v>141</v>
      </c>
      <c r="CO3" s="78" t="s">
        <v>138</v>
      </c>
      <c r="CP3" s="79" t="s">
        <v>139</v>
      </c>
      <c r="CQ3" s="78" t="s">
        <v>140</v>
      </c>
      <c r="CR3" s="78" t="s">
        <v>141</v>
      </c>
      <c r="CS3" s="158"/>
      <c r="CT3" s="166"/>
      <c r="CU3" s="158"/>
      <c r="CV3" s="158"/>
      <c r="CW3" s="78" t="s">
        <v>138</v>
      </c>
      <c r="CX3" s="77" t="s">
        <v>139</v>
      </c>
      <c r="CY3" s="78" t="s">
        <v>140</v>
      </c>
      <c r="CZ3" s="78" t="s">
        <v>141</v>
      </c>
      <c r="DA3" s="78" t="s">
        <v>138</v>
      </c>
      <c r="DB3" s="79" t="s">
        <v>139</v>
      </c>
      <c r="DC3" s="78" t="s">
        <v>140</v>
      </c>
      <c r="DD3" s="78" t="s">
        <v>141</v>
      </c>
      <c r="DE3" s="158"/>
      <c r="DF3" s="166"/>
      <c r="DG3" s="158"/>
      <c r="DH3" s="158"/>
      <c r="DI3" s="78" t="s">
        <v>138</v>
      </c>
      <c r="DJ3" s="77" t="s">
        <v>139</v>
      </c>
      <c r="DK3" s="78" t="s">
        <v>140</v>
      </c>
      <c r="DL3" s="78" t="s">
        <v>141</v>
      </c>
      <c r="DM3" s="78" t="s">
        <v>138</v>
      </c>
      <c r="DN3" s="79" t="s">
        <v>139</v>
      </c>
      <c r="DO3" s="78" t="s">
        <v>140</v>
      </c>
      <c r="DP3" s="78" t="s">
        <v>141</v>
      </c>
      <c r="DQ3" s="158"/>
      <c r="DR3" s="166"/>
      <c r="DS3" s="158"/>
      <c r="DT3" s="158"/>
      <c r="DU3" s="76" t="s">
        <v>138</v>
      </c>
      <c r="DV3" s="75" t="s">
        <v>139</v>
      </c>
      <c r="DW3" s="76" t="s">
        <v>140</v>
      </c>
      <c r="DX3" s="76" t="s">
        <v>141</v>
      </c>
      <c r="DY3" s="78" t="s">
        <v>138</v>
      </c>
      <c r="DZ3" s="79" t="s">
        <v>139</v>
      </c>
      <c r="EA3" s="78" t="s">
        <v>140</v>
      </c>
      <c r="EB3" s="78" t="s">
        <v>141</v>
      </c>
      <c r="EC3" s="78" t="s">
        <v>138</v>
      </c>
      <c r="ED3" s="79" t="s">
        <v>139</v>
      </c>
      <c r="EE3" s="78" t="s">
        <v>140</v>
      </c>
      <c r="EF3" s="78" t="s">
        <v>141</v>
      </c>
      <c r="EG3" s="158"/>
      <c r="EH3" s="158"/>
      <c r="EI3" s="158"/>
      <c r="EJ3" s="169"/>
      <c r="EK3" s="78" t="s">
        <v>138</v>
      </c>
      <c r="EL3" s="78" t="s">
        <v>139</v>
      </c>
      <c r="EM3" s="78" t="s">
        <v>140</v>
      </c>
      <c r="EN3" s="78" t="s">
        <v>141</v>
      </c>
      <c r="EO3" s="158"/>
      <c r="EP3" s="166"/>
      <c r="EQ3" s="158"/>
      <c r="ER3" s="158"/>
      <c r="ES3" s="78" t="s">
        <v>138</v>
      </c>
      <c r="ET3" s="79" t="s">
        <v>139</v>
      </c>
      <c r="EU3" s="78" t="s">
        <v>140</v>
      </c>
      <c r="EV3" s="78" t="s">
        <v>141</v>
      </c>
      <c r="EW3" s="78" t="s">
        <v>138</v>
      </c>
      <c r="EX3" s="79" t="s">
        <v>139</v>
      </c>
      <c r="EY3" s="78" t="s">
        <v>140</v>
      </c>
      <c r="EZ3" s="78" t="s">
        <v>141</v>
      </c>
      <c r="FA3" s="158"/>
      <c r="FB3" s="166"/>
      <c r="FC3" s="158"/>
      <c r="FD3" s="158"/>
      <c r="FE3" s="78" t="s">
        <v>138</v>
      </c>
      <c r="FF3" s="79" t="s">
        <v>139</v>
      </c>
      <c r="FG3" s="78" t="s">
        <v>140</v>
      </c>
      <c r="FH3" s="78" t="s">
        <v>141</v>
      </c>
      <c r="FI3" s="78" t="s">
        <v>138</v>
      </c>
      <c r="FJ3" s="79" t="s">
        <v>139</v>
      </c>
      <c r="FK3" s="78" t="s">
        <v>140</v>
      </c>
      <c r="FL3" s="78" t="s">
        <v>141</v>
      </c>
      <c r="FM3" s="78" t="s">
        <v>138</v>
      </c>
      <c r="FN3" s="79" t="s">
        <v>139</v>
      </c>
      <c r="FO3" s="78" t="s">
        <v>140</v>
      </c>
      <c r="FP3" s="78" t="s">
        <v>141</v>
      </c>
      <c r="FQ3" s="78" t="s">
        <v>138</v>
      </c>
      <c r="FR3" s="79" t="s">
        <v>139</v>
      </c>
      <c r="FS3" s="78" t="s">
        <v>140</v>
      </c>
      <c r="FT3" s="78" t="s">
        <v>141</v>
      </c>
      <c r="FU3" s="158"/>
      <c r="FV3" s="168"/>
      <c r="FW3" s="158"/>
      <c r="FX3" s="158"/>
      <c r="FY3" s="76" t="s">
        <v>138</v>
      </c>
      <c r="FZ3" s="76" t="s">
        <v>139</v>
      </c>
      <c r="GA3" s="78" t="s">
        <v>140</v>
      </c>
      <c r="GB3" s="78" t="s">
        <v>141</v>
      </c>
      <c r="GC3" s="76" t="s">
        <v>138</v>
      </c>
      <c r="GD3" s="78" t="s">
        <v>139</v>
      </c>
      <c r="GE3" s="78" t="s">
        <v>140</v>
      </c>
      <c r="GF3" s="78" t="s">
        <v>141</v>
      </c>
      <c r="GG3" s="164"/>
      <c r="GH3" s="166"/>
      <c r="GI3" s="158"/>
      <c r="GJ3" s="158"/>
      <c r="GK3" s="78" t="s">
        <v>138</v>
      </c>
      <c r="GL3" s="79" t="s">
        <v>139</v>
      </c>
      <c r="GM3" s="78" t="s">
        <v>140</v>
      </c>
      <c r="GN3" s="78" t="s">
        <v>141</v>
      </c>
      <c r="GO3" s="78" t="s">
        <v>138</v>
      </c>
      <c r="GP3" s="79" t="s">
        <v>139</v>
      </c>
      <c r="GQ3" s="78" t="s">
        <v>140</v>
      </c>
      <c r="GR3" s="78" t="s">
        <v>141</v>
      </c>
    </row>
    <row r="4" spans="1:200" s="124" customFormat="1" ht="14" x14ac:dyDescent="0.25">
      <c r="A4" s="121">
        <v>192719</v>
      </c>
      <c r="B4" s="122" t="s">
        <v>1131</v>
      </c>
      <c r="C4" s="123">
        <v>43236</v>
      </c>
      <c r="D4" s="124" t="s">
        <v>1132</v>
      </c>
      <c r="E4" s="124" t="s">
        <v>1133</v>
      </c>
      <c r="F4" s="124" t="s">
        <v>1134</v>
      </c>
      <c r="G4" s="122" t="s">
        <v>1135</v>
      </c>
      <c r="H4" s="125">
        <v>42735</v>
      </c>
      <c r="I4" s="110" t="s">
        <v>1305</v>
      </c>
      <c r="J4" s="126">
        <v>2016</v>
      </c>
      <c r="K4" s="120"/>
      <c r="L4" s="120"/>
      <c r="M4" s="122" t="s">
        <v>194</v>
      </c>
      <c r="N4" s="127">
        <v>0.99889156200888773</v>
      </c>
      <c r="O4" s="110" t="s">
        <v>1136</v>
      </c>
      <c r="P4" s="109" t="s">
        <v>230</v>
      </c>
      <c r="Q4" s="106">
        <v>3</v>
      </c>
      <c r="R4" s="107" t="s">
        <v>1306</v>
      </c>
      <c r="U4" s="124" t="s">
        <v>149</v>
      </c>
      <c r="V4" s="124" t="s">
        <v>1137</v>
      </c>
      <c r="W4" s="124" t="s">
        <v>1138</v>
      </c>
      <c r="Y4" s="108" t="s">
        <v>1307</v>
      </c>
      <c r="Z4" s="130">
        <v>0.30220000000000002</v>
      </c>
      <c r="AA4" s="124" t="s">
        <v>1139</v>
      </c>
      <c r="AC4" s="109">
        <v>2</v>
      </c>
      <c r="AD4" s="110" t="s">
        <v>1308</v>
      </c>
      <c r="AG4" s="129">
        <v>2</v>
      </c>
      <c r="AH4" s="124" t="s">
        <v>1190</v>
      </c>
      <c r="AI4" s="124" t="s">
        <v>1139</v>
      </c>
      <c r="AK4" s="109">
        <v>3</v>
      </c>
      <c r="AL4" s="130">
        <v>36.564579125900003</v>
      </c>
      <c r="AM4" s="124" t="s">
        <v>1139</v>
      </c>
      <c r="AN4" s="124" t="s">
        <v>1140</v>
      </c>
      <c r="AO4" s="111">
        <v>3</v>
      </c>
      <c r="AP4" s="112">
        <v>0.48380000000000001</v>
      </c>
      <c r="AT4" s="131">
        <v>0.48380000000000001</v>
      </c>
      <c r="AU4" s="124" t="s">
        <v>1139</v>
      </c>
      <c r="AW4" s="132"/>
      <c r="BA4" s="120">
        <v>1</v>
      </c>
      <c r="BB4" s="110" t="s">
        <v>1309</v>
      </c>
      <c r="BE4" s="109" t="s">
        <v>1141</v>
      </c>
      <c r="BF4" s="124" t="s">
        <v>1193</v>
      </c>
      <c r="BG4" s="124" t="s">
        <v>1139</v>
      </c>
      <c r="BI4" s="120">
        <v>3</v>
      </c>
      <c r="BJ4" s="124" t="s">
        <v>1197</v>
      </c>
      <c r="BM4" s="120"/>
      <c r="BN4" s="124" t="s">
        <v>1198</v>
      </c>
      <c r="BO4" s="124" t="s">
        <v>1139</v>
      </c>
      <c r="BQ4" s="113">
        <v>3</v>
      </c>
      <c r="BR4" s="136">
        <v>8.1948847668875779E-2</v>
      </c>
      <c r="BS4" s="133"/>
      <c r="BT4" s="133"/>
      <c r="BU4" s="133"/>
      <c r="BV4" s="128">
        <v>8.1948847668875779E-2</v>
      </c>
      <c r="BW4" s="124" t="s">
        <v>1142</v>
      </c>
      <c r="BY4" s="115">
        <v>4</v>
      </c>
      <c r="BZ4" s="136">
        <v>0.60419999999999996</v>
      </c>
      <c r="CA4" s="133"/>
      <c r="CB4" s="133"/>
      <c r="CC4" s="133"/>
      <c r="CD4" s="128">
        <v>0.60419999999999996</v>
      </c>
      <c r="CE4" s="124" t="s">
        <v>1142</v>
      </c>
      <c r="CG4" s="116">
        <v>3</v>
      </c>
      <c r="CH4" s="136">
        <v>5.7501216847029732E-2</v>
      </c>
      <c r="CL4" s="130">
        <v>0.69216487900000001</v>
      </c>
      <c r="CM4" s="124" t="s">
        <v>1142</v>
      </c>
      <c r="CP4" s="134">
        <v>12.037395327500001</v>
      </c>
      <c r="CQ4" s="124" t="s">
        <v>1142</v>
      </c>
      <c r="CS4" s="115">
        <v>3</v>
      </c>
      <c r="CT4" s="136">
        <v>0.19557546734393361</v>
      </c>
      <c r="CX4" s="130">
        <v>10.163207162499999</v>
      </c>
      <c r="CY4" s="124" t="s">
        <v>1142</v>
      </c>
      <c r="DB4" s="134">
        <v>51.9656544889</v>
      </c>
      <c r="DC4" s="124" t="s">
        <v>1142</v>
      </c>
      <c r="DE4" s="117">
        <v>3</v>
      </c>
      <c r="DF4" s="136">
        <v>0.23487145094976508</v>
      </c>
      <c r="DJ4" s="130">
        <v>1.4930336622</v>
      </c>
      <c r="DK4" s="124" t="s">
        <v>1142</v>
      </c>
      <c r="DN4" s="134">
        <v>6.3568120185000003</v>
      </c>
      <c r="DO4" s="124" t="s">
        <v>1142</v>
      </c>
      <c r="DQ4" s="117">
        <v>3</v>
      </c>
      <c r="DR4" s="136">
        <v>0</v>
      </c>
      <c r="DS4" s="133"/>
      <c r="DT4" s="133"/>
      <c r="DU4" s="133"/>
      <c r="DV4" s="136">
        <v>0</v>
      </c>
      <c r="DZ4" s="134">
        <v>0</v>
      </c>
      <c r="EA4" s="124" t="s">
        <v>1142</v>
      </c>
      <c r="ED4" s="134">
        <v>0.53268000000000004</v>
      </c>
      <c r="EE4" s="124" t="s">
        <v>1142</v>
      </c>
      <c r="EG4" s="124">
        <v>2</v>
      </c>
      <c r="EH4" s="110" t="s">
        <v>217</v>
      </c>
      <c r="EL4" s="124" t="s">
        <v>1143</v>
      </c>
      <c r="EM4" s="124" t="s">
        <v>1144</v>
      </c>
      <c r="EO4" s="116">
        <v>4</v>
      </c>
      <c r="EP4" s="114" t="s">
        <v>1310</v>
      </c>
      <c r="ER4" s="124" t="s">
        <v>1145</v>
      </c>
      <c r="ET4" s="134"/>
      <c r="EV4" s="124" t="s">
        <v>1146</v>
      </c>
      <c r="EX4" s="134">
        <v>23.419767738299999</v>
      </c>
      <c r="EY4" s="124" t="s">
        <v>1147</v>
      </c>
      <c r="FA4" s="115">
        <v>1</v>
      </c>
      <c r="FB4" s="118">
        <v>3.2255866251732046E-2</v>
      </c>
      <c r="FF4" s="134">
        <v>2.13</v>
      </c>
      <c r="FG4" s="124" t="s">
        <v>1148</v>
      </c>
      <c r="FJ4" s="134">
        <v>5.7</v>
      </c>
      <c r="FK4" s="124" t="s">
        <v>1149</v>
      </c>
      <c r="FN4" s="134">
        <v>8.6300000000000008</v>
      </c>
      <c r="FO4" s="124" t="s">
        <v>1148</v>
      </c>
      <c r="FP4" s="124" t="s">
        <v>1150</v>
      </c>
      <c r="FR4" s="134">
        <v>14.54</v>
      </c>
      <c r="FS4" s="124" t="s">
        <v>1151</v>
      </c>
      <c r="FT4" s="124" t="s">
        <v>1150</v>
      </c>
      <c r="FU4" s="119">
        <v>4</v>
      </c>
      <c r="FV4" s="110" t="s">
        <v>1031</v>
      </c>
      <c r="FY4" s="120"/>
      <c r="FZ4" s="109">
        <v>41</v>
      </c>
      <c r="GC4" s="120">
        <v>41</v>
      </c>
      <c r="GD4" s="124" t="s">
        <v>1152</v>
      </c>
      <c r="GE4" s="124" t="s">
        <v>1142</v>
      </c>
      <c r="GG4" s="117">
        <v>1</v>
      </c>
      <c r="GH4" s="136">
        <v>0</v>
      </c>
      <c r="GL4" s="134">
        <v>0</v>
      </c>
      <c r="GM4" s="124" t="s">
        <v>1142</v>
      </c>
      <c r="GP4" s="134">
        <v>23.419767738299999</v>
      </c>
      <c r="GQ4" s="124" t="s">
        <v>1147</v>
      </c>
    </row>
    <row r="5" spans="1:200" s="124" customFormat="1" ht="14" x14ac:dyDescent="0.25">
      <c r="A5" s="121">
        <v>16195</v>
      </c>
      <c r="B5" s="122" t="s">
        <v>1153</v>
      </c>
      <c r="C5" s="123">
        <v>43236</v>
      </c>
      <c r="D5" s="124" t="s">
        <v>1154</v>
      </c>
      <c r="E5" s="124" t="s">
        <v>1155</v>
      </c>
      <c r="F5" s="124" t="s">
        <v>1156</v>
      </c>
      <c r="G5" s="122" t="s">
        <v>1157</v>
      </c>
      <c r="H5" s="125">
        <v>42735</v>
      </c>
      <c r="I5" s="110" t="s">
        <v>1311</v>
      </c>
      <c r="J5" s="126">
        <v>2016</v>
      </c>
      <c r="K5" s="120"/>
      <c r="L5" s="120"/>
      <c r="M5" s="122" t="s">
        <v>1158</v>
      </c>
      <c r="N5" s="127">
        <v>0.99733344620333531</v>
      </c>
      <c r="O5" s="110" t="s">
        <v>1136</v>
      </c>
      <c r="P5" s="109" t="s">
        <v>230</v>
      </c>
      <c r="Q5" s="106">
        <v>1</v>
      </c>
      <c r="R5" s="107" t="s">
        <v>1312</v>
      </c>
      <c r="U5" s="124" t="s">
        <v>219</v>
      </c>
      <c r="V5" s="124" t="s">
        <v>1159</v>
      </c>
      <c r="W5" s="124" t="s">
        <v>1160</v>
      </c>
      <c r="X5" s="124" t="s">
        <v>1161</v>
      </c>
      <c r="Y5" s="108" t="s">
        <v>150</v>
      </c>
      <c r="Z5" s="130">
        <v>1</v>
      </c>
      <c r="AA5" s="124" t="s">
        <v>1160</v>
      </c>
      <c r="AC5" s="109">
        <v>1</v>
      </c>
      <c r="AD5" s="110" t="s">
        <v>1313</v>
      </c>
      <c r="AG5" s="129">
        <v>1</v>
      </c>
      <c r="AH5" s="124" t="s">
        <v>1191</v>
      </c>
      <c r="AI5" s="124" t="s">
        <v>1160</v>
      </c>
      <c r="AK5" s="109">
        <v>2</v>
      </c>
      <c r="AL5" s="130">
        <v>206.09</v>
      </c>
      <c r="AM5" s="124" t="s">
        <v>1162</v>
      </c>
      <c r="AN5" s="124" t="s">
        <v>1163</v>
      </c>
      <c r="AO5" s="111">
        <v>3</v>
      </c>
      <c r="AP5" s="112">
        <v>0.87219999999999998</v>
      </c>
      <c r="AT5" s="131">
        <v>0.87219999999999998</v>
      </c>
      <c r="AU5" s="124" t="s">
        <v>1164</v>
      </c>
      <c r="AV5" s="124" t="s">
        <v>1165</v>
      </c>
      <c r="AW5" s="132"/>
      <c r="BA5" s="120">
        <v>2</v>
      </c>
      <c r="BB5" s="110" t="s">
        <v>1314</v>
      </c>
      <c r="BE5" s="135" t="s">
        <v>1194</v>
      </c>
      <c r="BF5" s="124" t="s">
        <v>1195</v>
      </c>
      <c r="BG5" s="124" t="s">
        <v>1166</v>
      </c>
      <c r="BI5" s="120">
        <v>3</v>
      </c>
      <c r="BJ5" s="124" t="s">
        <v>1197</v>
      </c>
      <c r="BM5" s="120"/>
      <c r="BN5" s="124" t="s">
        <v>1199</v>
      </c>
      <c r="BO5" s="124" t="s">
        <v>1166</v>
      </c>
      <c r="BQ5" s="113">
        <v>4</v>
      </c>
      <c r="BR5" s="136">
        <v>0.13436141538969759</v>
      </c>
      <c r="BS5" s="133"/>
      <c r="BT5" s="133"/>
      <c r="BU5" s="133"/>
      <c r="BV5" s="128">
        <v>0.13436141538969759</v>
      </c>
      <c r="BW5" s="124" t="s">
        <v>1166</v>
      </c>
      <c r="BY5" s="115">
        <v>4</v>
      </c>
      <c r="BZ5" s="136">
        <v>0.93730000000000002</v>
      </c>
      <c r="CA5" s="133"/>
      <c r="CB5" s="133"/>
      <c r="CC5" s="133"/>
      <c r="CD5" s="128">
        <v>0.93730000000000002</v>
      </c>
      <c r="CE5" s="124" t="s">
        <v>1166</v>
      </c>
      <c r="CG5" s="116">
        <v>5</v>
      </c>
      <c r="CH5" s="136" t="s">
        <v>1310</v>
      </c>
      <c r="CJ5" s="124" t="s">
        <v>1146</v>
      </c>
      <c r="CL5" s="130"/>
      <c r="CP5" s="134">
        <v>14.428945000000001</v>
      </c>
      <c r="CQ5" s="124" t="s">
        <v>1166</v>
      </c>
      <c r="CS5" s="115">
        <v>2</v>
      </c>
      <c r="CT5" s="136">
        <v>6.187997272474989E-2</v>
      </c>
      <c r="CX5" s="130">
        <v>13.39</v>
      </c>
      <c r="CY5" s="124" t="s">
        <v>1166</v>
      </c>
      <c r="CZ5" s="124" t="s">
        <v>1167</v>
      </c>
      <c r="DB5" s="134">
        <v>216.38665</v>
      </c>
      <c r="DC5" s="124" t="s">
        <v>1168</v>
      </c>
      <c r="DD5" s="124" t="s">
        <v>1169</v>
      </c>
      <c r="DE5" s="117">
        <v>4</v>
      </c>
      <c r="DF5" s="136">
        <v>0.75386889953765657</v>
      </c>
      <c r="DJ5" s="130">
        <v>3.4</v>
      </c>
      <c r="DK5" s="124" t="s">
        <v>1162</v>
      </c>
      <c r="DL5" s="124" t="s">
        <v>1169</v>
      </c>
      <c r="DN5" s="134">
        <v>4.5100680000000004</v>
      </c>
      <c r="DO5" s="124" t="s">
        <v>1164</v>
      </c>
      <c r="DQ5" s="117">
        <v>3</v>
      </c>
      <c r="DR5" s="136">
        <v>0</v>
      </c>
      <c r="DS5" s="133"/>
      <c r="DT5" s="133"/>
      <c r="DU5" s="133"/>
      <c r="DV5" s="136">
        <v>0</v>
      </c>
      <c r="DZ5" s="134">
        <v>0</v>
      </c>
      <c r="EA5" s="124" t="s">
        <v>1160</v>
      </c>
      <c r="ED5" s="134">
        <v>8.5500000000000007</v>
      </c>
      <c r="EE5" s="124" t="s">
        <v>1160</v>
      </c>
      <c r="EG5" s="124">
        <v>4</v>
      </c>
      <c r="EH5" s="110" t="s">
        <v>221</v>
      </c>
      <c r="EL5" s="124" t="s">
        <v>1170</v>
      </c>
      <c r="EM5" s="124" t="s">
        <v>1144</v>
      </c>
      <c r="EO5" s="116">
        <v>3</v>
      </c>
      <c r="EP5" s="114">
        <v>1.0356438511918868</v>
      </c>
      <c r="ET5" s="134">
        <v>73.42</v>
      </c>
      <c r="EU5" s="124" t="s">
        <v>1171</v>
      </c>
      <c r="EV5" s="124" t="s">
        <v>1172</v>
      </c>
      <c r="EX5" s="134">
        <v>70.893096999999997</v>
      </c>
      <c r="EY5" s="124" t="s">
        <v>1173</v>
      </c>
      <c r="FA5" s="115">
        <v>1</v>
      </c>
      <c r="FB5" s="118">
        <v>2.4424839615731345E-2</v>
      </c>
      <c r="FF5" s="134">
        <v>14.553751</v>
      </c>
      <c r="FG5" s="124" t="s">
        <v>1173</v>
      </c>
      <c r="FJ5" s="134">
        <v>6.03</v>
      </c>
      <c r="FK5" s="124" t="s">
        <v>1173</v>
      </c>
      <c r="FN5" s="134">
        <v>106.202789</v>
      </c>
      <c r="FO5" s="124" t="s">
        <v>1173</v>
      </c>
      <c r="FP5" s="124" t="s">
        <v>1174</v>
      </c>
      <c r="FR5" s="134">
        <v>91.428590999999997</v>
      </c>
      <c r="FS5" s="124" t="s">
        <v>1173</v>
      </c>
      <c r="FT5" s="124" t="s">
        <v>1174</v>
      </c>
      <c r="FU5" s="119">
        <v>2</v>
      </c>
      <c r="FV5" s="110" t="s">
        <v>233</v>
      </c>
      <c r="FY5" s="120"/>
      <c r="FZ5" s="109">
        <v>2</v>
      </c>
      <c r="GC5" s="120">
        <v>2</v>
      </c>
      <c r="GD5" s="124" t="s">
        <v>1175</v>
      </c>
      <c r="GE5" s="124" t="s">
        <v>1160</v>
      </c>
      <c r="GG5" s="117">
        <v>3</v>
      </c>
      <c r="GH5" s="136">
        <v>0.1077678973454919</v>
      </c>
      <c r="GL5" s="134">
        <v>7.64</v>
      </c>
      <c r="GM5" s="124" t="s">
        <v>1160</v>
      </c>
      <c r="GN5" s="124" t="s">
        <v>1169</v>
      </c>
      <c r="GP5" s="134">
        <v>70.893096999999997</v>
      </c>
      <c r="GQ5" s="124" t="s">
        <v>1176</v>
      </c>
    </row>
    <row r="6" spans="1:200" s="124" customFormat="1" ht="14" x14ac:dyDescent="0.25">
      <c r="A6" s="121">
        <v>737</v>
      </c>
      <c r="B6" s="122" t="s">
        <v>1177</v>
      </c>
      <c r="C6" s="123">
        <v>43236</v>
      </c>
      <c r="D6" s="124" t="s">
        <v>1154</v>
      </c>
      <c r="E6" s="124" t="s">
        <v>1155</v>
      </c>
      <c r="F6" s="124" t="s">
        <v>1156</v>
      </c>
      <c r="G6" s="122" t="s">
        <v>1178</v>
      </c>
      <c r="H6" s="125">
        <v>42735</v>
      </c>
      <c r="I6" s="110" t="s">
        <v>1315</v>
      </c>
      <c r="J6" s="126">
        <v>2016</v>
      </c>
      <c r="K6" s="120"/>
      <c r="L6" s="120"/>
      <c r="M6" s="122" t="s">
        <v>194</v>
      </c>
      <c r="N6" s="127">
        <v>0.97731359690545772</v>
      </c>
      <c r="O6" s="110" t="s">
        <v>1136</v>
      </c>
      <c r="P6" s="109" t="s">
        <v>230</v>
      </c>
      <c r="Q6" s="106">
        <v>3</v>
      </c>
      <c r="R6" s="107" t="s">
        <v>1316</v>
      </c>
      <c r="U6" s="124" t="s">
        <v>1179</v>
      </c>
      <c r="V6" s="124" t="s">
        <v>1179</v>
      </c>
      <c r="W6" s="124" t="s">
        <v>1139</v>
      </c>
      <c r="Z6" s="134" t="s">
        <v>1180</v>
      </c>
      <c r="AA6" s="124" t="s">
        <v>1147</v>
      </c>
      <c r="AC6" s="109">
        <v>1</v>
      </c>
      <c r="AD6" s="110" t="s">
        <v>1317</v>
      </c>
      <c r="AG6" s="129">
        <v>1</v>
      </c>
      <c r="AH6" s="124" t="s">
        <v>1192</v>
      </c>
      <c r="AI6" s="124" t="s">
        <v>1147</v>
      </c>
      <c r="AK6" s="109">
        <v>2</v>
      </c>
      <c r="AL6" s="130">
        <v>329.4329954872</v>
      </c>
      <c r="AM6" s="124" t="s">
        <v>1147</v>
      </c>
      <c r="AN6" s="124" t="s">
        <v>1181</v>
      </c>
      <c r="AO6" s="111">
        <v>2</v>
      </c>
      <c r="AP6" s="112">
        <v>0.1913</v>
      </c>
      <c r="AT6" s="131">
        <v>0.1913</v>
      </c>
      <c r="AU6" s="124" t="s">
        <v>1139</v>
      </c>
      <c r="AW6" s="132"/>
      <c r="BA6" s="120">
        <v>1</v>
      </c>
      <c r="BB6" s="110" t="s">
        <v>1318</v>
      </c>
      <c r="BE6" s="109" t="s">
        <v>1196</v>
      </c>
      <c r="BF6" s="124" t="s">
        <v>1182</v>
      </c>
      <c r="BG6" s="124" t="s">
        <v>1139</v>
      </c>
      <c r="BI6" s="120">
        <v>1</v>
      </c>
      <c r="BJ6" s="124" t="s">
        <v>1200</v>
      </c>
      <c r="BM6" s="120"/>
      <c r="BN6" s="124" t="s">
        <v>1201</v>
      </c>
      <c r="BO6" s="124" t="s">
        <v>1139</v>
      </c>
      <c r="BQ6" s="113">
        <v>4</v>
      </c>
      <c r="BR6" s="136">
        <v>0.14500356974667328</v>
      </c>
      <c r="BS6" s="133"/>
      <c r="BT6" s="133"/>
      <c r="BU6" s="133"/>
      <c r="BV6" s="128">
        <v>0.14500356974667328</v>
      </c>
      <c r="BW6" s="124" t="s">
        <v>1142</v>
      </c>
      <c r="BY6" s="115">
        <v>3</v>
      </c>
      <c r="BZ6" s="136">
        <v>0.46400000000000002</v>
      </c>
      <c r="CA6" s="133"/>
      <c r="CB6" s="133"/>
      <c r="CC6" s="133"/>
      <c r="CD6" s="128">
        <v>0.46400000000000002</v>
      </c>
      <c r="CE6" s="124" t="s">
        <v>1142</v>
      </c>
      <c r="CG6" s="116">
        <v>3</v>
      </c>
      <c r="CH6" s="136">
        <v>5.9959399984652405E-2</v>
      </c>
      <c r="CL6" s="130">
        <v>0.28505193940000001</v>
      </c>
      <c r="CM6" s="124" t="s">
        <v>1142</v>
      </c>
      <c r="CP6" s="134">
        <v>4.7540825871000001</v>
      </c>
      <c r="CQ6" s="124" t="s">
        <v>1142</v>
      </c>
      <c r="CS6" s="115">
        <v>2</v>
      </c>
      <c r="CT6" s="136">
        <v>0.14272841614730833</v>
      </c>
      <c r="CX6" s="130">
        <v>16.827363657999999</v>
      </c>
      <c r="CY6" s="124" t="s">
        <v>1142</v>
      </c>
      <c r="DB6" s="134">
        <v>117.8977817608</v>
      </c>
      <c r="DC6" s="124" t="s">
        <v>1142</v>
      </c>
      <c r="DE6" s="117">
        <v>3</v>
      </c>
      <c r="DF6" s="136">
        <v>0.39934503400510452</v>
      </c>
      <c r="DJ6" s="130">
        <v>13.6855115344</v>
      </c>
      <c r="DK6" s="124" t="s">
        <v>1142</v>
      </c>
      <c r="DN6" s="134">
        <v>34.269892872200003</v>
      </c>
      <c r="DO6" s="124" t="s">
        <v>1142</v>
      </c>
      <c r="DQ6" s="117">
        <v>2</v>
      </c>
      <c r="DR6" s="136">
        <v>9.4343034867385236E-4</v>
      </c>
      <c r="DS6" s="133"/>
      <c r="DT6" s="133"/>
      <c r="DU6" s="133"/>
      <c r="DV6" s="136">
        <v>9.4343034867385236E-4</v>
      </c>
      <c r="DZ6" s="134">
        <v>7.55457E-3</v>
      </c>
      <c r="EA6" s="124" t="s">
        <v>1142</v>
      </c>
      <c r="ED6" s="134">
        <v>8.0075545699999999</v>
      </c>
      <c r="EE6" s="124" t="s">
        <v>1142</v>
      </c>
      <c r="EG6" s="124">
        <v>2</v>
      </c>
      <c r="EH6" s="110" t="s">
        <v>1319</v>
      </c>
      <c r="EL6" s="124" t="s">
        <v>1183</v>
      </c>
      <c r="EM6" s="124" t="s">
        <v>1144</v>
      </c>
      <c r="EO6" s="116">
        <v>4</v>
      </c>
      <c r="EP6" s="114" t="s">
        <v>1310</v>
      </c>
      <c r="ER6" s="124" t="s">
        <v>1184</v>
      </c>
      <c r="ET6" s="134"/>
      <c r="EV6" s="124" t="s">
        <v>1184</v>
      </c>
      <c r="EX6" s="134">
        <v>26.108064067000001</v>
      </c>
      <c r="EY6" s="124" t="s">
        <v>1139</v>
      </c>
      <c r="FA6" s="115">
        <v>1</v>
      </c>
      <c r="FB6" s="118">
        <v>3.8030785099729923E-2</v>
      </c>
      <c r="FF6" s="134">
        <v>5.56</v>
      </c>
      <c r="FG6" s="124" t="s">
        <v>1185</v>
      </c>
      <c r="FJ6" s="134">
        <v>2.0099999999999998</v>
      </c>
      <c r="FK6" s="124" t="s">
        <v>1185</v>
      </c>
      <c r="FN6" s="134">
        <v>70.84</v>
      </c>
      <c r="FO6" s="124" t="s">
        <v>1185</v>
      </c>
      <c r="FP6" s="124" t="s">
        <v>1186</v>
      </c>
      <c r="FR6" s="134">
        <v>74.63</v>
      </c>
      <c r="FS6" s="124" t="s">
        <v>1185</v>
      </c>
      <c r="FT6" s="124" t="s">
        <v>1187</v>
      </c>
      <c r="FU6" s="119">
        <v>2</v>
      </c>
      <c r="FV6" s="110" t="s">
        <v>236</v>
      </c>
      <c r="FY6" s="120"/>
      <c r="FZ6" s="109">
        <v>7</v>
      </c>
      <c r="GC6" s="120">
        <v>7</v>
      </c>
      <c r="GD6" s="124" t="s">
        <v>1188</v>
      </c>
      <c r="GE6" s="124" t="s">
        <v>1142</v>
      </c>
      <c r="GG6" s="117">
        <v>1</v>
      </c>
      <c r="GH6" s="136">
        <v>0</v>
      </c>
      <c r="GL6" s="134">
        <v>0</v>
      </c>
      <c r="GM6" s="124" t="s">
        <v>1142</v>
      </c>
      <c r="GP6" s="134">
        <v>26.108064067000001</v>
      </c>
      <c r="GQ6" s="124" t="s">
        <v>1189</v>
      </c>
    </row>
    <row r="7" spans="1:200" s="124" customFormat="1" ht="14" x14ac:dyDescent="0.25">
      <c r="A7" s="138">
        <v>20505</v>
      </c>
      <c r="B7" s="139" t="s">
        <v>1321</v>
      </c>
      <c r="C7" s="140">
        <v>43243</v>
      </c>
      <c r="D7" s="124" t="s">
        <v>1322</v>
      </c>
      <c r="E7" s="124" t="s">
        <v>1323</v>
      </c>
      <c r="F7" s="124" t="s">
        <v>1324</v>
      </c>
      <c r="G7" s="124" t="s">
        <v>1325</v>
      </c>
      <c r="H7" s="125">
        <v>42735</v>
      </c>
      <c r="I7" s="110" t="s">
        <v>1346</v>
      </c>
      <c r="J7" s="141">
        <v>2016</v>
      </c>
      <c r="K7" s="120"/>
      <c r="L7" s="120"/>
      <c r="M7" s="122" t="s">
        <v>194</v>
      </c>
      <c r="N7" s="127">
        <v>0.8941495510677766</v>
      </c>
      <c r="O7" s="110" t="s">
        <v>1136</v>
      </c>
      <c r="P7" s="109" t="s">
        <v>230</v>
      </c>
      <c r="Q7" s="106">
        <v>2</v>
      </c>
      <c r="R7" s="107" t="s">
        <v>1347</v>
      </c>
      <c r="U7" s="124" t="s">
        <v>149</v>
      </c>
      <c r="V7" s="124" t="s">
        <v>1326</v>
      </c>
      <c r="W7" s="124" t="s">
        <v>1328</v>
      </c>
      <c r="Y7" s="124" t="s">
        <v>150</v>
      </c>
      <c r="Z7" s="130">
        <v>1</v>
      </c>
      <c r="AA7" s="124" t="s">
        <v>1328</v>
      </c>
      <c r="AC7" s="109">
        <v>2</v>
      </c>
      <c r="AD7" s="110" t="s">
        <v>1348</v>
      </c>
      <c r="AG7" s="129">
        <v>2</v>
      </c>
      <c r="AH7" s="124" t="s">
        <v>1330</v>
      </c>
      <c r="AI7" s="124" t="s">
        <v>1332</v>
      </c>
      <c r="AK7" s="109">
        <v>2</v>
      </c>
      <c r="AL7" s="130">
        <v>305.29000000000002</v>
      </c>
      <c r="AM7" s="124" t="s">
        <v>1332</v>
      </c>
      <c r="AN7" s="124" t="s">
        <v>1333</v>
      </c>
      <c r="AO7" s="111">
        <v>3</v>
      </c>
      <c r="AP7" s="142">
        <v>0.82010000000000005</v>
      </c>
      <c r="AQ7" s="134"/>
      <c r="AR7" s="134"/>
      <c r="AS7" s="134"/>
      <c r="AT7" s="130">
        <v>0.82010000000000005</v>
      </c>
      <c r="AU7" s="124" t="s">
        <v>1332</v>
      </c>
      <c r="AV7" s="124" t="s">
        <v>1334</v>
      </c>
      <c r="AW7" s="143"/>
      <c r="BA7" s="120">
        <v>1</v>
      </c>
      <c r="BB7" s="110" t="s">
        <v>1349</v>
      </c>
      <c r="BE7" s="144" t="s">
        <v>1335</v>
      </c>
      <c r="BF7" s="124" t="s">
        <v>1336</v>
      </c>
      <c r="BG7" s="124" t="s">
        <v>1337</v>
      </c>
      <c r="BI7" s="120">
        <v>3</v>
      </c>
      <c r="BJ7" s="124" t="s">
        <v>1338</v>
      </c>
      <c r="BM7" s="120"/>
      <c r="BN7" s="124" t="s">
        <v>1339</v>
      </c>
      <c r="BO7" s="124" t="s">
        <v>1331</v>
      </c>
      <c r="BQ7" s="113">
        <v>4</v>
      </c>
      <c r="BR7" s="136">
        <v>0.15290520214458592</v>
      </c>
      <c r="BS7" s="133"/>
      <c r="BT7" s="133"/>
      <c r="BU7" s="133"/>
      <c r="BV7" s="130">
        <v>0.15290520214458592</v>
      </c>
      <c r="BW7" s="124" t="s">
        <v>1329</v>
      </c>
      <c r="BY7" s="115">
        <v>3</v>
      </c>
      <c r="BZ7" s="136">
        <v>0.47420000000000001</v>
      </c>
      <c r="CA7" s="133"/>
      <c r="CB7" s="133"/>
      <c r="CC7" s="133"/>
      <c r="CD7" s="130">
        <v>0.47420000000000001</v>
      </c>
      <c r="CE7" s="124" t="s">
        <v>1327</v>
      </c>
      <c r="CG7" s="116">
        <v>3</v>
      </c>
      <c r="CH7" s="136">
        <v>5.3408935381288589E-2</v>
      </c>
      <c r="CL7" s="130">
        <v>0.83683790940000002</v>
      </c>
      <c r="CM7" s="124" t="s">
        <v>1327</v>
      </c>
      <c r="CP7" s="134">
        <v>15.668500100699999</v>
      </c>
      <c r="CQ7" s="124" t="s">
        <v>1327</v>
      </c>
      <c r="CS7" s="115">
        <v>2</v>
      </c>
      <c r="CT7" s="136">
        <v>6.3200912355708821E-2</v>
      </c>
      <c r="CX7" s="130">
        <v>5.3475143241999996</v>
      </c>
      <c r="CY7" s="124" t="s">
        <v>1327</v>
      </c>
      <c r="DB7" s="134">
        <v>84.6113469708</v>
      </c>
      <c r="DC7" s="124" t="s">
        <v>1327</v>
      </c>
      <c r="DE7" s="117">
        <v>1</v>
      </c>
      <c r="DF7" s="136">
        <v>0</v>
      </c>
      <c r="DJ7" s="130">
        <v>0</v>
      </c>
      <c r="DK7" s="124" t="s">
        <v>1329</v>
      </c>
      <c r="DN7" s="134">
        <v>8.5350923204000004</v>
      </c>
      <c r="DO7" s="124" t="s">
        <v>1327</v>
      </c>
      <c r="DQ7" s="117">
        <v>3</v>
      </c>
      <c r="DR7" s="136">
        <v>0</v>
      </c>
      <c r="DS7" s="133"/>
      <c r="DT7" s="133"/>
      <c r="DU7" s="133"/>
      <c r="DV7" s="136">
        <v>0</v>
      </c>
      <c r="DZ7" s="134">
        <v>0</v>
      </c>
      <c r="EA7" s="124" t="s">
        <v>1327</v>
      </c>
      <c r="ED7" s="134">
        <v>1.97</v>
      </c>
      <c r="EE7" s="124" t="s">
        <v>1327</v>
      </c>
      <c r="EG7" s="124">
        <v>4</v>
      </c>
      <c r="EH7" s="110" t="s">
        <v>1350</v>
      </c>
      <c r="EL7" s="124" t="s">
        <v>1340</v>
      </c>
      <c r="EM7" s="124" t="s">
        <v>1144</v>
      </c>
      <c r="EO7" s="116">
        <v>4</v>
      </c>
      <c r="EP7" s="114"/>
      <c r="ER7" s="124" t="s">
        <v>1341</v>
      </c>
      <c r="ET7" s="134"/>
      <c r="EV7" s="124" t="s">
        <v>1342</v>
      </c>
      <c r="EX7" s="134">
        <v>28.764543438099999</v>
      </c>
      <c r="EY7" s="124" t="s">
        <v>1327</v>
      </c>
      <c r="FA7" s="115">
        <v>1</v>
      </c>
      <c r="FB7" s="145">
        <v>3.6371038977596436E-2</v>
      </c>
      <c r="FF7" s="134">
        <v>2.5496099999999999</v>
      </c>
      <c r="FG7" s="124" t="s">
        <v>1344</v>
      </c>
      <c r="FJ7" s="134">
        <v>2.11</v>
      </c>
      <c r="FK7" s="124" t="s">
        <v>1343</v>
      </c>
      <c r="FN7" s="134">
        <v>31.679431000000001</v>
      </c>
      <c r="FO7" s="124" t="s">
        <v>1343</v>
      </c>
      <c r="FP7" s="124" t="s">
        <v>1345</v>
      </c>
      <c r="FR7" s="134">
        <v>34.766070999999997</v>
      </c>
      <c r="FS7" s="124" t="s">
        <v>1343</v>
      </c>
      <c r="FT7" s="124" t="s">
        <v>1345</v>
      </c>
      <c r="FU7" s="119">
        <v>3</v>
      </c>
      <c r="FV7" s="110" t="s">
        <v>1035</v>
      </c>
      <c r="FY7" s="120"/>
      <c r="FZ7" s="109">
        <v>16</v>
      </c>
      <c r="GC7" s="120">
        <v>16</v>
      </c>
      <c r="GD7" s="124" t="s">
        <v>1035</v>
      </c>
      <c r="GE7" s="124" t="s">
        <v>1327</v>
      </c>
      <c r="GG7" s="117">
        <v>1</v>
      </c>
      <c r="GH7" s="136">
        <v>0</v>
      </c>
      <c r="GL7" s="134">
        <v>0</v>
      </c>
      <c r="GM7" s="124" t="s">
        <v>1327</v>
      </c>
      <c r="GP7" s="134">
        <v>28.764543438099999</v>
      </c>
      <c r="GQ7" s="124" t="s">
        <v>1327</v>
      </c>
    </row>
    <row r="39" spans="150:150" ht="23" x14ac:dyDescent="0.35">
      <c r="ET39" s="61" ph="1"/>
    </row>
    <row r="95" spans="150:150" ht="23" x14ac:dyDescent="0.35">
      <c r="ET95" s="61" ph="1"/>
    </row>
    <row r="131" spans="150:150" ht="23" x14ac:dyDescent="0.35">
      <c r="ET131" s="61" ph="1"/>
    </row>
    <row r="188" spans="150:150" ht="23" x14ac:dyDescent="0.35">
      <c r="ET188" s="61" ph="1"/>
    </row>
    <row r="244" spans="150:150" ht="23" x14ac:dyDescent="0.35">
      <c r="ET244" s="61" ph="1"/>
    </row>
  </sheetData>
  <autoFilter ref="A2:GR3">
    <filterColumn colId="20" showButton="0"/>
    <filterColumn colId="21" showButton="0"/>
    <filterColumn colId="22" showButton="0"/>
    <filterColumn colId="24" showButton="0"/>
    <filterColumn colId="25" showButton="0"/>
    <filterColumn colId="26" showButton="0"/>
    <filterColumn colId="32" showButton="0"/>
    <filterColumn colId="33" showButton="0"/>
    <filterColumn colId="34" showButton="0"/>
    <filterColumn colId="36" showButton="0"/>
    <filterColumn colId="37" showButton="0"/>
    <filterColumn colId="38" showButton="0"/>
    <filterColumn colId="44" showButton="0"/>
    <filterColumn colId="45" showButton="0"/>
    <filterColumn colId="46" showButton="0"/>
    <filterColumn colId="48" showButton="0"/>
    <filterColumn colId="49" showButton="0"/>
    <filterColumn colId="50" showButton="0"/>
    <filterColumn colId="56" showButton="0"/>
    <filterColumn colId="57" showButton="0"/>
    <filterColumn colId="58" showButton="0"/>
    <filterColumn colId="64" showButton="0"/>
    <filterColumn colId="65" showButton="0"/>
    <filterColumn colId="66" showButton="0"/>
    <filterColumn colId="72" showButton="0"/>
    <filterColumn colId="73" showButton="0"/>
    <filterColumn colId="74" showButton="0"/>
    <filterColumn colId="80" showButton="0"/>
    <filterColumn colId="81" showButton="0"/>
    <filterColumn colId="82" showButton="0"/>
    <filterColumn colId="88" showButton="0"/>
    <filterColumn colId="89" showButton="0"/>
    <filterColumn colId="90" showButton="0"/>
    <filterColumn colId="92" showButton="0"/>
    <filterColumn colId="93" showButton="0"/>
    <filterColumn colId="94" showButton="0"/>
    <filterColumn colId="100" showButton="0"/>
    <filterColumn colId="101" showButton="0"/>
    <filterColumn colId="102" showButton="0"/>
    <filterColumn colId="104" showButton="0"/>
    <filterColumn colId="105" showButton="0"/>
    <filterColumn colId="106" showButton="0"/>
    <filterColumn colId="112" showButton="0"/>
    <filterColumn colId="113" showButton="0"/>
    <filterColumn colId="114" showButton="0"/>
    <filterColumn colId="116" showButton="0"/>
    <filterColumn colId="117" showButton="0"/>
    <filterColumn colId="118" showButton="0"/>
    <filterColumn colId="124" showButton="0"/>
    <filterColumn colId="125" showButton="0"/>
    <filterColumn colId="126" showButton="0"/>
    <filterColumn colId="128" showButton="0"/>
    <filterColumn colId="129" showButton="0"/>
    <filterColumn colId="130" showButton="0"/>
    <filterColumn colId="132" showButton="0"/>
    <filterColumn colId="133" showButton="0"/>
    <filterColumn colId="134" showButton="0"/>
    <filterColumn colId="140" showButton="0"/>
    <filterColumn colId="141" showButton="0"/>
    <filterColumn colId="142" showButton="0"/>
    <filterColumn colId="148" showButton="0"/>
    <filterColumn colId="149" showButton="0"/>
    <filterColumn colId="150" showButton="0"/>
    <filterColumn colId="152" showButton="0"/>
    <filterColumn colId="153" showButton="0"/>
    <filterColumn colId="154" showButton="0"/>
    <filterColumn colId="160" showButton="0"/>
    <filterColumn colId="161" showButton="0"/>
    <filterColumn colId="162" showButton="0"/>
    <filterColumn colId="164" showButton="0"/>
    <filterColumn colId="165" showButton="0"/>
    <filterColumn colId="166" showButton="0"/>
    <filterColumn colId="168" showButton="0"/>
    <filterColumn colId="169" showButton="0"/>
    <filterColumn colId="170" showButton="0"/>
    <filterColumn colId="172" showButton="0"/>
    <filterColumn colId="173" showButton="0"/>
    <filterColumn colId="174" showButton="0"/>
    <filterColumn colId="180" showButton="0"/>
    <filterColumn colId="181" showButton="0"/>
    <filterColumn colId="182" showButton="0"/>
    <filterColumn colId="184" showButton="0"/>
    <filterColumn colId="185" showButton="0"/>
    <filterColumn colId="186" showButton="0"/>
    <filterColumn colId="192" showButton="0"/>
    <filterColumn colId="193" showButton="0"/>
    <filterColumn colId="194" showButton="0"/>
    <filterColumn colId="196" showButton="0"/>
    <filterColumn colId="197" showButton="0"/>
    <filterColumn colId="198" showButton="0"/>
  </autoFilter>
  <mergeCells count="126">
    <mergeCell ref="FU1:GF1"/>
    <mergeCell ref="G1:G3"/>
    <mergeCell ref="H1:H3"/>
    <mergeCell ref="I1:I3"/>
    <mergeCell ref="J1:J3"/>
    <mergeCell ref="K1:K3"/>
    <mergeCell ref="L1:L3"/>
    <mergeCell ref="A1:A3"/>
    <mergeCell ref="B1:B3"/>
    <mergeCell ref="C1:C3"/>
    <mergeCell ref="D1:D3"/>
    <mergeCell ref="E1:E3"/>
    <mergeCell ref="F1:F3"/>
    <mergeCell ref="M1:M3"/>
    <mergeCell ref="N1:N3"/>
    <mergeCell ref="O1:O3"/>
    <mergeCell ref="P1:P3"/>
    <mergeCell ref="Q1:AB1"/>
    <mergeCell ref="AC1:AN1"/>
    <mergeCell ref="AE2:AE3"/>
    <mergeCell ref="AF2:AF3"/>
    <mergeCell ref="AG2:AJ2"/>
    <mergeCell ref="AK2:AN2"/>
    <mergeCell ref="BD2:BD3"/>
    <mergeCell ref="GG1:GR1"/>
    <mergeCell ref="Q2:Q3"/>
    <mergeCell ref="R2:R3"/>
    <mergeCell ref="S2:S3"/>
    <mergeCell ref="T2:T3"/>
    <mergeCell ref="U2:X2"/>
    <mergeCell ref="Y2:AB2"/>
    <mergeCell ref="AC2:AC3"/>
    <mergeCell ref="AD2:AD3"/>
    <mergeCell ref="CS1:DD1"/>
    <mergeCell ref="DE1:DP1"/>
    <mergeCell ref="DQ1:EF1"/>
    <mergeCell ref="EG1:EN1"/>
    <mergeCell ref="EO1:EZ1"/>
    <mergeCell ref="FA1:FT1"/>
    <mergeCell ref="AO1:AZ1"/>
    <mergeCell ref="BA1:BH1"/>
    <mergeCell ref="BI1:BP1"/>
    <mergeCell ref="BQ1:BX1"/>
    <mergeCell ref="BY1:CF1"/>
    <mergeCell ref="CG1:CR1"/>
    <mergeCell ref="BA2:BA3"/>
    <mergeCell ref="BB2:BB3"/>
    <mergeCell ref="BC2:BC3"/>
    <mergeCell ref="BE2:BH2"/>
    <mergeCell ref="BI2:BI3"/>
    <mergeCell ref="AO2:AO3"/>
    <mergeCell ref="AP2:AP3"/>
    <mergeCell ref="AQ2:AQ3"/>
    <mergeCell ref="AR2:AR3"/>
    <mergeCell ref="AS2:AV2"/>
    <mergeCell ref="AW2:AZ2"/>
    <mergeCell ref="BS2:BS3"/>
    <mergeCell ref="BT2:BT3"/>
    <mergeCell ref="BU2:BX2"/>
    <mergeCell ref="BY2:BY3"/>
    <mergeCell ref="BZ2:BZ3"/>
    <mergeCell ref="CA2:CA3"/>
    <mergeCell ref="BJ2:BJ3"/>
    <mergeCell ref="BK2:BK3"/>
    <mergeCell ref="BL2:BL3"/>
    <mergeCell ref="BM2:BP2"/>
    <mergeCell ref="BQ2:BQ3"/>
    <mergeCell ref="BR2:BR3"/>
    <mergeCell ref="CK2:CN2"/>
    <mergeCell ref="CO2:CR2"/>
    <mergeCell ref="CS2:CS3"/>
    <mergeCell ref="CT2:CT3"/>
    <mergeCell ref="CU2:CU3"/>
    <mergeCell ref="CV2:CV3"/>
    <mergeCell ref="CB2:CB3"/>
    <mergeCell ref="CC2:CF2"/>
    <mergeCell ref="CG2:CG3"/>
    <mergeCell ref="CH2:CH3"/>
    <mergeCell ref="CI2:CI3"/>
    <mergeCell ref="CJ2:CJ3"/>
    <mergeCell ref="DI2:DL2"/>
    <mergeCell ref="DM2:DP2"/>
    <mergeCell ref="DQ2:DQ3"/>
    <mergeCell ref="DR2:DR3"/>
    <mergeCell ref="DS2:DS3"/>
    <mergeCell ref="DT2:DT3"/>
    <mergeCell ref="CW2:CZ2"/>
    <mergeCell ref="DA2:DD2"/>
    <mergeCell ref="DE2:DE3"/>
    <mergeCell ref="DF2:DF3"/>
    <mergeCell ref="DG2:DG3"/>
    <mergeCell ref="DH2:DH3"/>
    <mergeCell ref="EJ2:EJ3"/>
    <mergeCell ref="EK2:EN2"/>
    <mergeCell ref="EO2:EO3"/>
    <mergeCell ref="EP2:EP3"/>
    <mergeCell ref="EQ2:EQ3"/>
    <mergeCell ref="ER2:ER3"/>
    <mergeCell ref="DU2:DX2"/>
    <mergeCell ref="DY2:EB2"/>
    <mergeCell ref="EC2:EF2"/>
    <mergeCell ref="EG2:EG3"/>
    <mergeCell ref="EH2:EH3"/>
    <mergeCell ref="EI2:EI3"/>
    <mergeCell ref="FE2:FH2"/>
    <mergeCell ref="FI2:FL2"/>
    <mergeCell ref="FM2:FP2"/>
    <mergeCell ref="FQ2:FT2"/>
    <mergeCell ref="FU2:FU3"/>
    <mergeCell ref="FV2:FV3"/>
    <mergeCell ref="ES2:EV2"/>
    <mergeCell ref="EW2:EZ2"/>
    <mergeCell ref="FA2:FA3"/>
    <mergeCell ref="FB2:FB3"/>
    <mergeCell ref="FC2:FC3"/>
    <mergeCell ref="FD2:FD3"/>
    <mergeCell ref="GI2:GI3"/>
    <mergeCell ref="GJ2:GJ3"/>
    <mergeCell ref="GK2:GN2"/>
    <mergeCell ref="GO2:GR2"/>
    <mergeCell ref="FW2:FW3"/>
    <mergeCell ref="FX2:FX3"/>
    <mergeCell ref="FY2:GB2"/>
    <mergeCell ref="GC2:GF2"/>
    <mergeCell ref="GG2:GG3"/>
    <mergeCell ref="GH2:GH3"/>
  </mergeCells>
  <phoneticPr fontId="14" type="noConversion"/>
  <conditionalFormatting sqref="G1:G6 G8:G1048576">
    <cfRule type="duplicateValues" dxfId="0" priority="1"/>
  </conditionalFormatting>
  <pageMargins left="0.69930555555555596" right="0.69930555555555596"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8"/>
  <sheetViews>
    <sheetView workbookViewId="0">
      <selection activeCell="C14" sqref="C14"/>
    </sheetView>
  </sheetViews>
  <sheetFormatPr defaultRowHeight="14" x14ac:dyDescent="0.3"/>
  <cols>
    <col min="1" max="1" width="10.33203125" bestFit="1" customWidth="1"/>
    <col min="2" max="2" width="12.08203125" customWidth="1"/>
    <col min="3" max="3" width="11.08203125" customWidth="1"/>
    <col min="4" max="4" width="74.33203125" customWidth="1"/>
  </cols>
  <sheetData>
    <row r="1" spans="1:4" x14ac:dyDescent="0.3">
      <c r="A1" s="69" t="s">
        <v>1018</v>
      </c>
      <c r="B1" s="91" t="s">
        <v>1055</v>
      </c>
      <c r="C1" s="70"/>
      <c r="D1" s="70"/>
    </row>
    <row r="2" spans="1:4" ht="15.5" x14ac:dyDescent="0.3">
      <c r="A2" s="69" t="s">
        <v>1019</v>
      </c>
      <c r="B2" s="72" t="s">
        <v>1024</v>
      </c>
      <c r="C2" s="70"/>
      <c r="D2" s="70"/>
    </row>
    <row r="3" spans="1:4" x14ac:dyDescent="0.3">
      <c r="A3" s="70"/>
      <c r="B3" s="70"/>
      <c r="C3" s="70"/>
      <c r="D3" s="70"/>
    </row>
    <row r="4" spans="1:4" x14ac:dyDescent="0.3">
      <c r="A4" s="69" t="s">
        <v>1020</v>
      </c>
      <c r="B4" s="69" t="s">
        <v>1021</v>
      </c>
      <c r="C4" s="69" t="s">
        <v>1022</v>
      </c>
      <c r="D4" s="69" t="s">
        <v>1023</v>
      </c>
    </row>
    <row r="5" spans="1:4" x14ac:dyDescent="0.3">
      <c r="A5" s="73" t="s">
        <v>1056</v>
      </c>
      <c r="B5" s="74" t="s">
        <v>1057</v>
      </c>
      <c r="C5" s="74" t="s">
        <v>1048</v>
      </c>
      <c r="D5" s="74" t="s">
        <v>1058</v>
      </c>
    </row>
    <row r="6" spans="1:4" x14ac:dyDescent="0.3">
      <c r="A6" s="73" t="s">
        <v>1059</v>
      </c>
      <c r="B6" s="73" t="s">
        <v>1060</v>
      </c>
      <c r="C6" s="74" t="s">
        <v>1048</v>
      </c>
      <c r="D6" s="74" t="s">
        <v>1061</v>
      </c>
    </row>
    <row r="7" spans="1:4" x14ac:dyDescent="0.3">
      <c r="A7" s="73">
        <v>43117</v>
      </c>
      <c r="B7" s="73"/>
      <c r="C7" s="74" t="s">
        <v>1062</v>
      </c>
      <c r="D7" s="74" t="s">
        <v>1063</v>
      </c>
    </row>
    <row r="8" spans="1:4" x14ac:dyDescent="0.3">
      <c r="A8">
        <v>20180518</v>
      </c>
      <c r="B8">
        <v>20180518</v>
      </c>
      <c r="C8" s="137" t="s">
        <v>1320</v>
      </c>
      <c r="D8" s="137" t="s">
        <v>1351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
  <sheetViews>
    <sheetView workbookViewId="0">
      <selection sqref="A1:B1048576"/>
    </sheetView>
  </sheetViews>
  <sheetFormatPr defaultColWidth="9" defaultRowHeight="14" x14ac:dyDescent="0.3"/>
  <cols>
    <col min="1" max="1" width="28.5" style="97" customWidth="1"/>
    <col min="2" max="2" width="9" style="98"/>
    <col min="3" max="16384" width="9" style="63"/>
  </cols>
  <sheetData>
    <row r="1" spans="1:2" s="62" customFormat="1" ht="14.5" thickBot="1" x14ac:dyDescent="0.35">
      <c r="A1" s="214" t="s">
        <v>1064</v>
      </c>
      <c r="B1" s="214"/>
    </row>
    <row r="2" spans="1:2" s="62" customFormat="1" ht="14.5" thickBot="1" x14ac:dyDescent="0.35">
      <c r="A2" s="92" t="s">
        <v>1065</v>
      </c>
      <c r="B2" s="93" t="s">
        <v>231</v>
      </c>
    </row>
    <row r="3" spans="1:2" s="62" customFormat="1" ht="14.5" thickBot="1" x14ac:dyDescent="0.3">
      <c r="A3" s="94" t="s">
        <v>232</v>
      </c>
      <c r="B3" s="95">
        <v>1</v>
      </c>
    </row>
    <row r="4" spans="1:2" s="62" customFormat="1" ht="14.5" thickBot="1" x14ac:dyDescent="0.3">
      <c r="A4" s="94" t="s">
        <v>233</v>
      </c>
      <c r="B4" s="95">
        <v>2</v>
      </c>
    </row>
    <row r="5" spans="1:2" s="62" customFormat="1" ht="14.5" thickBot="1" x14ac:dyDescent="0.3">
      <c r="A5" s="94" t="s">
        <v>1049</v>
      </c>
      <c r="B5" s="95">
        <v>3</v>
      </c>
    </row>
    <row r="6" spans="1:2" s="62" customFormat="1" ht="14.5" thickBot="1" x14ac:dyDescent="0.3">
      <c r="A6" s="94" t="s">
        <v>235</v>
      </c>
      <c r="B6" s="95">
        <v>4</v>
      </c>
    </row>
    <row r="7" spans="1:2" s="62" customFormat="1" ht="14.5" thickBot="1" x14ac:dyDescent="0.3">
      <c r="A7" s="94" t="s">
        <v>234</v>
      </c>
      <c r="B7" s="95">
        <v>5</v>
      </c>
    </row>
    <row r="8" spans="1:2" s="62" customFormat="1" ht="14.5" thickBot="1" x14ac:dyDescent="0.3">
      <c r="A8" s="94" t="s">
        <v>1032</v>
      </c>
      <c r="B8" s="95">
        <v>6</v>
      </c>
    </row>
    <row r="9" spans="1:2" s="62" customFormat="1" ht="14.5" thickBot="1" x14ac:dyDescent="0.3">
      <c r="A9" s="94" t="s">
        <v>236</v>
      </c>
      <c r="B9" s="95">
        <v>7</v>
      </c>
    </row>
    <row r="10" spans="1:2" s="62" customFormat="1" ht="14.5" thickBot="1" x14ac:dyDescent="0.3">
      <c r="A10" s="94" t="s">
        <v>1038</v>
      </c>
      <c r="B10" s="95">
        <v>8</v>
      </c>
    </row>
    <row r="11" spans="1:2" s="62" customFormat="1" ht="14.5" thickBot="1" x14ac:dyDescent="0.3">
      <c r="A11" s="94" t="s">
        <v>1046</v>
      </c>
      <c r="B11" s="95">
        <v>9</v>
      </c>
    </row>
    <row r="12" spans="1:2" s="62" customFormat="1" ht="14.5" thickBot="1" x14ac:dyDescent="0.3">
      <c r="A12" s="94" t="s">
        <v>1026</v>
      </c>
      <c r="B12" s="95">
        <v>10</v>
      </c>
    </row>
    <row r="13" spans="1:2" s="62" customFormat="1" ht="14.5" thickBot="1" x14ac:dyDescent="0.3">
      <c r="A13" s="94" t="s">
        <v>237</v>
      </c>
      <c r="B13" s="95">
        <v>11</v>
      </c>
    </row>
    <row r="14" spans="1:2" s="62" customFormat="1" ht="14.5" thickBot="1" x14ac:dyDescent="0.3">
      <c r="A14" s="94" t="s">
        <v>1029</v>
      </c>
      <c r="B14" s="95">
        <v>12</v>
      </c>
    </row>
    <row r="15" spans="1:2" s="62" customFormat="1" ht="14.5" thickBot="1" x14ac:dyDescent="0.3">
      <c r="A15" s="94" t="s">
        <v>1025</v>
      </c>
      <c r="B15" s="95">
        <v>13</v>
      </c>
    </row>
    <row r="16" spans="1:2" s="62" customFormat="1" ht="14.5" thickBot="1" x14ac:dyDescent="0.3">
      <c r="A16" s="94" t="s">
        <v>1039</v>
      </c>
      <c r="B16" s="95">
        <v>14</v>
      </c>
    </row>
    <row r="17" spans="1:2" s="62" customFormat="1" ht="14.5" thickBot="1" x14ac:dyDescent="0.3">
      <c r="A17" s="94" t="s">
        <v>1036</v>
      </c>
      <c r="B17" s="95">
        <v>15</v>
      </c>
    </row>
    <row r="18" spans="1:2" s="62" customFormat="1" ht="14.5" thickBot="1" x14ac:dyDescent="0.3">
      <c r="A18" s="94" t="s">
        <v>1035</v>
      </c>
      <c r="B18" s="95">
        <v>16</v>
      </c>
    </row>
    <row r="19" spans="1:2" s="62" customFormat="1" ht="14.5" thickBot="1" x14ac:dyDescent="0.3">
      <c r="A19" s="94" t="s">
        <v>1028</v>
      </c>
      <c r="B19" s="95">
        <v>17</v>
      </c>
    </row>
    <row r="20" spans="1:2" s="62" customFormat="1" ht="14.5" thickBot="1" x14ac:dyDescent="0.3">
      <c r="A20" s="94" t="s">
        <v>1027</v>
      </c>
      <c r="B20" s="95">
        <v>18</v>
      </c>
    </row>
    <row r="21" spans="1:2" s="62" customFormat="1" ht="14.5" thickBot="1" x14ac:dyDescent="0.3">
      <c r="A21" s="94" t="s">
        <v>1040</v>
      </c>
      <c r="B21" s="95">
        <v>19</v>
      </c>
    </row>
    <row r="22" spans="1:2" s="62" customFormat="1" ht="14.5" thickBot="1" x14ac:dyDescent="0.3">
      <c r="A22" s="94" t="s">
        <v>1066</v>
      </c>
      <c r="B22" s="95">
        <v>20</v>
      </c>
    </row>
    <row r="23" spans="1:2" s="62" customFormat="1" ht="14.5" thickBot="1" x14ac:dyDescent="0.3">
      <c r="A23" s="94" t="s">
        <v>1030</v>
      </c>
      <c r="B23" s="95">
        <v>21</v>
      </c>
    </row>
    <row r="24" spans="1:2" s="62" customFormat="1" ht="14.5" thickBot="1" x14ac:dyDescent="0.3">
      <c r="A24" s="94" t="s">
        <v>1042</v>
      </c>
      <c r="B24" s="95">
        <v>22</v>
      </c>
    </row>
    <row r="25" spans="1:2" s="62" customFormat="1" ht="14.5" thickBot="1" x14ac:dyDescent="0.3">
      <c r="A25" s="94" t="s">
        <v>1033</v>
      </c>
      <c r="B25" s="95">
        <v>23</v>
      </c>
    </row>
    <row r="26" spans="1:2" s="62" customFormat="1" ht="14.5" thickBot="1" x14ac:dyDescent="0.3">
      <c r="A26" s="94" t="s">
        <v>1053</v>
      </c>
      <c r="B26" s="95">
        <v>24</v>
      </c>
    </row>
    <row r="27" spans="1:2" s="62" customFormat="1" ht="14.5" thickBot="1" x14ac:dyDescent="0.3">
      <c r="A27" s="94" t="s">
        <v>1034</v>
      </c>
      <c r="B27" s="95">
        <v>25</v>
      </c>
    </row>
    <row r="28" spans="1:2" s="62" customFormat="1" ht="14.5" thickBot="1" x14ac:dyDescent="0.3">
      <c r="A28" s="94" t="s">
        <v>1052</v>
      </c>
      <c r="B28" s="95">
        <v>26</v>
      </c>
    </row>
    <row r="29" spans="1:2" s="62" customFormat="1" ht="14.5" thickBot="1" x14ac:dyDescent="0.3">
      <c r="A29" s="94" t="s">
        <v>1043</v>
      </c>
      <c r="B29" s="95">
        <v>27</v>
      </c>
    </row>
    <row r="30" spans="1:2" s="62" customFormat="1" ht="14.5" thickBot="1" x14ac:dyDescent="0.3">
      <c r="A30" s="94" t="s">
        <v>1041</v>
      </c>
      <c r="B30" s="95">
        <v>28</v>
      </c>
    </row>
    <row r="31" spans="1:2" s="62" customFormat="1" ht="14.5" thickBot="1" x14ac:dyDescent="0.3">
      <c r="A31" s="94" t="s">
        <v>1067</v>
      </c>
      <c r="B31" s="95">
        <v>29</v>
      </c>
    </row>
    <row r="32" spans="1:2" s="62" customFormat="1" ht="14.5" thickBot="1" x14ac:dyDescent="0.3">
      <c r="A32" s="94" t="s">
        <v>1045</v>
      </c>
      <c r="B32" s="95">
        <v>30</v>
      </c>
    </row>
    <row r="33" spans="1:2" s="62" customFormat="1" ht="14.5" thickBot="1" x14ac:dyDescent="0.3">
      <c r="A33" s="94" t="s">
        <v>1068</v>
      </c>
      <c r="B33" s="95">
        <v>31</v>
      </c>
    </row>
    <row r="34" spans="1:2" s="62" customFormat="1" ht="14.5" thickBot="1" x14ac:dyDescent="0.3">
      <c r="A34" s="94" t="s">
        <v>1054</v>
      </c>
      <c r="B34" s="95">
        <v>32</v>
      </c>
    </row>
    <row r="35" spans="1:2" s="62" customFormat="1" ht="14.5" thickBot="1" x14ac:dyDescent="0.3">
      <c r="A35" s="94" t="s">
        <v>1037</v>
      </c>
      <c r="B35" s="95">
        <v>33</v>
      </c>
    </row>
    <row r="36" spans="1:2" s="62" customFormat="1" ht="14.5" thickBot="1" x14ac:dyDescent="0.3">
      <c r="A36" s="94" t="s">
        <v>1047</v>
      </c>
      <c r="B36" s="95">
        <v>34</v>
      </c>
    </row>
    <row r="37" spans="1:2" s="62" customFormat="1" ht="14.5" thickBot="1" x14ac:dyDescent="0.3">
      <c r="A37" s="94" t="s">
        <v>1069</v>
      </c>
      <c r="B37" s="95">
        <v>35</v>
      </c>
    </row>
    <row r="38" spans="1:2" s="62" customFormat="1" ht="14.5" thickBot="1" x14ac:dyDescent="0.3">
      <c r="A38" s="94" t="s">
        <v>1070</v>
      </c>
      <c r="B38" s="95">
        <v>36</v>
      </c>
    </row>
    <row r="39" spans="1:2" s="62" customFormat="1" ht="14.5" thickBot="1" x14ac:dyDescent="0.3">
      <c r="A39" s="94" t="s">
        <v>1071</v>
      </c>
      <c r="B39" s="95">
        <v>37</v>
      </c>
    </row>
    <row r="40" spans="1:2" s="62" customFormat="1" ht="14.5" thickBot="1" x14ac:dyDescent="0.3">
      <c r="A40" s="94" t="s">
        <v>1050</v>
      </c>
      <c r="B40" s="95">
        <v>38</v>
      </c>
    </row>
    <row r="41" spans="1:2" s="62" customFormat="1" ht="14.5" thickBot="1" x14ac:dyDescent="0.3">
      <c r="A41" s="94" t="s">
        <v>1051</v>
      </c>
      <c r="B41" s="95">
        <v>39</v>
      </c>
    </row>
    <row r="42" spans="1:2" s="62" customFormat="1" ht="14.5" thickBot="1" x14ac:dyDescent="0.3">
      <c r="A42" s="94" t="s">
        <v>1044</v>
      </c>
      <c r="B42" s="95">
        <v>40</v>
      </c>
    </row>
    <row r="43" spans="1:2" s="62" customFormat="1" ht="14.5" thickBot="1" x14ac:dyDescent="0.3">
      <c r="A43" s="94" t="s">
        <v>1031</v>
      </c>
      <c r="B43" s="95">
        <v>41</v>
      </c>
    </row>
    <row r="44" spans="1:2" s="62" customFormat="1" ht="14.5" thickBot="1" x14ac:dyDescent="0.3">
      <c r="A44" s="94" t="s">
        <v>1072</v>
      </c>
      <c r="B44" s="95">
        <v>42</v>
      </c>
    </row>
    <row r="45" spans="1:2" s="62" customFormat="1" ht="14.5" thickBot="1" x14ac:dyDescent="0.3">
      <c r="A45" s="94" t="s">
        <v>1073</v>
      </c>
      <c r="B45" s="95">
        <v>43</v>
      </c>
    </row>
    <row r="46" spans="1:2" s="62" customFormat="1" ht="14.5" thickBot="1" x14ac:dyDescent="0.3">
      <c r="A46" s="94" t="s">
        <v>1074</v>
      </c>
      <c r="B46" s="95">
        <v>44</v>
      </c>
    </row>
    <row r="47" spans="1:2" s="62" customFormat="1" ht="14.5" thickBot="1" x14ac:dyDescent="0.3">
      <c r="A47" s="94" t="s">
        <v>1075</v>
      </c>
      <c r="B47" s="95">
        <v>45</v>
      </c>
    </row>
    <row r="48" spans="1:2" s="62" customFormat="1" ht="14.5" thickBot="1" x14ac:dyDescent="0.3">
      <c r="A48" s="94" t="s">
        <v>1076</v>
      </c>
      <c r="B48" s="95">
        <v>46</v>
      </c>
    </row>
    <row r="49" spans="1:2" s="62" customFormat="1" ht="14.5" thickBot="1" x14ac:dyDescent="0.3">
      <c r="A49" s="94" t="s">
        <v>1077</v>
      </c>
      <c r="B49" s="95">
        <v>47</v>
      </c>
    </row>
    <row r="50" spans="1:2" s="62" customFormat="1" ht="14.5" thickBot="1" x14ac:dyDescent="0.3">
      <c r="A50" s="94" t="s">
        <v>1078</v>
      </c>
      <c r="B50" s="95">
        <v>48</v>
      </c>
    </row>
    <row r="51" spans="1:2" s="62" customFormat="1" ht="14.5" thickBot="1" x14ac:dyDescent="0.3">
      <c r="A51" s="94" t="s">
        <v>1079</v>
      </c>
      <c r="B51" s="95">
        <v>49</v>
      </c>
    </row>
    <row r="52" spans="1:2" s="62" customFormat="1" ht="14.5" thickBot="1" x14ac:dyDescent="0.3">
      <c r="A52" s="94" t="s">
        <v>1080</v>
      </c>
      <c r="B52" s="95">
        <v>50</v>
      </c>
    </row>
    <row r="53" spans="1:2" s="62" customFormat="1" ht="14.5" thickBot="1" x14ac:dyDescent="0.3">
      <c r="A53" s="94" t="s">
        <v>1081</v>
      </c>
      <c r="B53" s="95">
        <v>51</v>
      </c>
    </row>
    <row r="54" spans="1:2" s="62" customFormat="1" ht="14.5" thickBot="1" x14ac:dyDescent="0.3">
      <c r="A54" s="94" t="s">
        <v>1082</v>
      </c>
      <c r="B54" s="95">
        <v>52</v>
      </c>
    </row>
    <row r="55" spans="1:2" s="62" customFormat="1" ht="14.5" thickBot="1" x14ac:dyDescent="0.3">
      <c r="A55" s="94" t="s">
        <v>1083</v>
      </c>
      <c r="B55" s="95">
        <v>53</v>
      </c>
    </row>
    <row r="56" spans="1:2" s="62" customFormat="1" ht="14.5" thickBot="1" x14ac:dyDescent="0.3">
      <c r="A56" s="94" t="s">
        <v>1084</v>
      </c>
      <c r="B56" s="95">
        <v>54</v>
      </c>
    </row>
    <row r="57" spans="1:2" s="62" customFormat="1" ht="14.5" thickBot="1" x14ac:dyDescent="0.3">
      <c r="A57" s="94" t="s">
        <v>1085</v>
      </c>
      <c r="B57" s="95">
        <v>55</v>
      </c>
    </row>
    <row r="58" spans="1:2" s="62" customFormat="1" ht="14.5" thickBot="1" x14ac:dyDescent="0.3">
      <c r="A58" s="94" t="s">
        <v>1086</v>
      </c>
      <c r="B58" s="95">
        <v>56</v>
      </c>
    </row>
    <row r="59" spans="1:2" s="62" customFormat="1" ht="14.5" thickBot="1" x14ac:dyDescent="0.3">
      <c r="A59" s="94" t="s">
        <v>1087</v>
      </c>
      <c r="B59" s="95">
        <v>57</v>
      </c>
    </row>
    <row r="60" spans="1:2" s="62" customFormat="1" ht="14.5" thickBot="1" x14ac:dyDescent="0.3">
      <c r="A60" s="94" t="s">
        <v>1088</v>
      </c>
      <c r="B60" s="95">
        <v>58</v>
      </c>
    </row>
    <row r="61" spans="1:2" s="62" customFormat="1" ht="14.5" thickBot="1" x14ac:dyDescent="0.3">
      <c r="A61" s="94" t="s">
        <v>1089</v>
      </c>
      <c r="B61" s="95">
        <v>59</v>
      </c>
    </row>
    <row r="62" spans="1:2" s="62" customFormat="1" ht="14.5" thickBot="1" x14ac:dyDescent="0.3">
      <c r="A62" s="96" t="s">
        <v>1090</v>
      </c>
      <c r="B62" s="95">
        <v>60</v>
      </c>
    </row>
    <row r="63" spans="1:2" s="62" customFormat="1" ht="14.5" thickBot="1" x14ac:dyDescent="0.3">
      <c r="A63" s="96" t="s">
        <v>1091</v>
      </c>
      <c r="B63" s="95">
        <v>61</v>
      </c>
    </row>
    <row r="64" spans="1:2" s="62" customFormat="1" ht="14.5" thickBot="1" x14ac:dyDescent="0.3">
      <c r="A64" s="96" t="s">
        <v>1092</v>
      </c>
      <c r="B64" s="95">
        <v>62</v>
      </c>
    </row>
    <row r="65" spans="1:2" s="62" customFormat="1" ht="14.5" thickBot="1" x14ac:dyDescent="0.3">
      <c r="A65" s="96" t="s">
        <v>1093</v>
      </c>
      <c r="B65" s="95">
        <v>63</v>
      </c>
    </row>
    <row r="66" spans="1:2" s="62" customFormat="1" ht="14.5" thickBot="1" x14ac:dyDescent="0.3">
      <c r="A66" s="96" t="s">
        <v>1094</v>
      </c>
      <c r="B66" s="95">
        <v>64</v>
      </c>
    </row>
    <row r="67" spans="1:2" s="62" customFormat="1" ht="14.5" thickBot="1" x14ac:dyDescent="0.3">
      <c r="A67" s="96" t="s">
        <v>1095</v>
      </c>
      <c r="B67" s="95">
        <v>65</v>
      </c>
    </row>
    <row r="68" spans="1:2" s="62" customFormat="1" ht="14.5" thickBot="1" x14ac:dyDescent="0.3">
      <c r="A68" s="96" t="s">
        <v>1096</v>
      </c>
      <c r="B68" s="95">
        <v>66</v>
      </c>
    </row>
    <row r="69" spans="1:2" s="62" customFormat="1" ht="14.5" thickBot="1" x14ac:dyDescent="0.3">
      <c r="A69" s="96" t="s">
        <v>1097</v>
      </c>
      <c r="B69" s="95">
        <v>67</v>
      </c>
    </row>
    <row r="70" spans="1:2" s="62" customFormat="1" ht="14.5" thickBot="1" x14ac:dyDescent="0.3">
      <c r="A70" s="96" t="s">
        <v>1098</v>
      </c>
      <c r="B70" s="95">
        <v>68</v>
      </c>
    </row>
    <row r="71" spans="1:2" s="62" customFormat="1" ht="14.5" thickBot="1" x14ac:dyDescent="0.3">
      <c r="A71" s="96" t="s">
        <v>1099</v>
      </c>
      <c r="B71" s="95">
        <v>69</v>
      </c>
    </row>
    <row r="72" spans="1:2" s="62" customFormat="1" ht="14.5" thickBot="1" x14ac:dyDescent="0.3">
      <c r="A72" s="96" t="s">
        <v>1100</v>
      </c>
      <c r="B72" s="95">
        <v>70</v>
      </c>
    </row>
    <row r="73" spans="1:2" s="62" customFormat="1" ht="14.5" thickBot="1" x14ac:dyDescent="0.3">
      <c r="A73" s="96" t="s">
        <v>1101</v>
      </c>
      <c r="B73" s="95">
        <v>71</v>
      </c>
    </row>
    <row r="74" spans="1:2" s="62" customFormat="1" ht="14.5" thickBot="1" x14ac:dyDescent="0.3">
      <c r="A74" s="96" t="s">
        <v>1102</v>
      </c>
      <c r="B74" s="95">
        <v>72</v>
      </c>
    </row>
    <row r="75" spans="1:2" s="62" customFormat="1" ht="14.5" thickBot="1" x14ac:dyDescent="0.3">
      <c r="A75" s="96" t="s">
        <v>1103</v>
      </c>
      <c r="B75" s="95">
        <v>73</v>
      </c>
    </row>
    <row r="76" spans="1:2" s="62" customFormat="1" ht="14.5" thickBot="1" x14ac:dyDescent="0.3">
      <c r="A76" s="96" t="s">
        <v>1104</v>
      </c>
      <c r="B76" s="95">
        <v>74</v>
      </c>
    </row>
    <row r="77" spans="1:2" s="62" customFormat="1" ht="14.5" thickBot="1" x14ac:dyDescent="0.3">
      <c r="A77" s="96" t="s">
        <v>1105</v>
      </c>
      <c r="B77" s="95">
        <v>75</v>
      </c>
    </row>
    <row r="78" spans="1:2" s="62" customFormat="1" ht="14.5" thickBot="1" x14ac:dyDescent="0.3">
      <c r="A78" s="96" t="s">
        <v>1106</v>
      </c>
      <c r="B78" s="95">
        <v>76</v>
      </c>
    </row>
    <row r="79" spans="1:2" s="62" customFormat="1" ht="14.5" thickBot="1" x14ac:dyDescent="0.3">
      <c r="A79" s="96" t="s">
        <v>1107</v>
      </c>
      <c r="B79" s="95">
        <v>77</v>
      </c>
    </row>
    <row r="80" spans="1:2" s="62" customFormat="1" ht="14.5" thickBot="1" x14ac:dyDescent="0.3">
      <c r="A80" s="96" t="s">
        <v>1108</v>
      </c>
      <c r="B80" s="95">
        <v>78</v>
      </c>
    </row>
    <row r="81" spans="1:2" s="62" customFormat="1" ht="14.5" thickBot="1" x14ac:dyDescent="0.3">
      <c r="A81" s="96" t="s">
        <v>1109</v>
      </c>
      <c r="B81" s="95">
        <v>79</v>
      </c>
    </row>
    <row r="82" spans="1:2" s="62" customFormat="1" ht="14.5" thickBot="1" x14ac:dyDescent="0.3">
      <c r="A82" s="96" t="s">
        <v>1110</v>
      </c>
      <c r="B82" s="95">
        <v>80</v>
      </c>
    </row>
    <row r="83" spans="1:2" s="62" customFormat="1" ht="14.5" thickBot="1" x14ac:dyDescent="0.3">
      <c r="A83" s="96" t="s">
        <v>1111</v>
      </c>
      <c r="B83" s="95">
        <v>81</v>
      </c>
    </row>
    <row r="84" spans="1:2" s="62" customFormat="1" ht="14.5" thickBot="1" x14ac:dyDescent="0.3">
      <c r="A84" s="96" t="s">
        <v>1112</v>
      </c>
      <c r="B84" s="95">
        <v>82</v>
      </c>
    </row>
    <row r="85" spans="1:2" s="62" customFormat="1" ht="14.5" thickBot="1" x14ac:dyDescent="0.3">
      <c r="A85" s="96" t="s">
        <v>1113</v>
      </c>
      <c r="B85" s="95">
        <v>83</v>
      </c>
    </row>
    <row r="86" spans="1:2" s="62" customFormat="1" ht="14.5" thickBot="1" x14ac:dyDescent="0.3">
      <c r="A86" s="96" t="s">
        <v>1114</v>
      </c>
      <c r="B86" s="95">
        <v>84</v>
      </c>
    </row>
    <row r="87" spans="1:2" s="62" customFormat="1" ht="14.5" thickBot="1" x14ac:dyDescent="0.3">
      <c r="A87" s="96" t="s">
        <v>1115</v>
      </c>
      <c r="B87" s="95">
        <v>85</v>
      </c>
    </row>
    <row r="88" spans="1:2" s="62" customFormat="1" ht="14.5" thickBot="1" x14ac:dyDescent="0.3">
      <c r="A88" s="96" t="s">
        <v>1116</v>
      </c>
      <c r="B88" s="95">
        <v>86</v>
      </c>
    </row>
    <row r="89" spans="1:2" s="62" customFormat="1" ht="14.5" thickBot="1" x14ac:dyDescent="0.3">
      <c r="A89" s="96" t="s">
        <v>1117</v>
      </c>
      <c r="B89" s="95">
        <v>87</v>
      </c>
    </row>
    <row r="90" spans="1:2" s="62" customFormat="1" ht="14.5" thickBot="1" x14ac:dyDescent="0.3">
      <c r="A90" s="96" t="s">
        <v>1118</v>
      </c>
      <c r="B90" s="95">
        <v>88</v>
      </c>
    </row>
    <row r="91" spans="1:2" s="62" customFormat="1" ht="14.5" thickBot="1" x14ac:dyDescent="0.3">
      <c r="A91" s="96" t="s">
        <v>1119</v>
      </c>
      <c r="B91" s="95">
        <v>89</v>
      </c>
    </row>
    <row r="92" spans="1:2" s="62" customFormat="1" ht="14.5" thickBot="1" x14ac:dyDescent="0.3">
      <c r="A92" s="96" t="s">
        <v>1120</v>
      </c>
      <c r="B92" s="95">
        <v>90</v>
      </c>
    </row>
    <row r="93" spans="1:2" s="62" customFormat="1" ht="14.5" thickBot="1" x14ac:dyDescent="0.3">
      <c r="A93" s="96" t="s">
        <v>1121</v>
      </c>
      <c r="B93" s="95">
        <v>91</v>
      </c>
    </row>
    <row r="94" spans="1:2" s="62" customFormat="1" ht="14.5" thickBot="1" x14ac:dyDescent="0.3">
      <c r="A94" s="96" t="s">
        <v>1122</v>
      </c>
      <c r="B94" s="95">
        <v>92</v>
      </c>
    </row>
    <row r="95" spans="1:2" s="62" customFormat="1" ht="14.5" thickBot="1" x14ac:dyDescent="0.3">
      <c r="A95" s="96" t="s">
        <v>1123</v>
      </c>
      <c r="B95" s="95">
        <v>93</v>
      </c>
    </row>
    <row r="96" spans="1:2" s="62" customFormat="1" ht="14.5" thickBot="1" x14ac:dyDescent="0.3">
      <c r="A96" s="96" t="s">
        <v>1124</v>
      </c>
      <c r="B96" s="95">
        <v>94</v>
      </c>
    </row>
    <row r="97" spans="1:2" s="62" customFormat="1" ht="14.5" thickBot="1" x14ac:dyDescent="0.3">
      <c r="A97" s="94" t="s">
        <v>1125</v>
      </c>
      <c r="B97" s="95">
        <v>95</v>
      </c>
    </row>
    <row r="98" spans="1:2" s="62" customFormat="1" ht="14.5" thickBot="1" x14ac:dyDescent="0.3">
      <c r="A98" s="94" t="s">
        <v>1126</v>
      </c>
      <c r="B98" s="95">
        <v>96</v>
      </c>
    </row>
    <row r="99" spans="1:2" s="62" customFormat="1" ht="14.5" thickBot="1" x14ac:dyDescent="0.3">
      <c r="A99" s="94" t="s">
        <v>1127</v>
      </c>
      <c r="B99" s="95">
        <v>97</v>
      </c>
    </row>
    <row r="100" spans="1:2" s="62" customFormat="1" ht="14.5" thickBot="1" x14ac:dyDescent="0.3">
      <c r="A100" s="94" t="s">
        <v>1128</v>
      </c>
      <c r="B100" s="95">
        <v>98</v>
      </c>
    </row>
    <row r="101" spans="1:2" s="62" customFormat="1" ht="14.5" thickBot="1" x14ac:dyDescent="0.3">
      <c r="A101" s="94" t="s">
        <v>1129</v>
      </c>
      <c r="B101" s="95">
        <v>99</v>
      </c>
    </row>
    <row r="102" spans="1:2" s="62" customFormat="1" ht="14.5" thickBot="1" x14ac:dyDescent="0.3">
      <c r="A102" s="94" t="s">
        <v>1130</v>
      </c>
      <c r="B102" s="95">
        <v>100</v>
      </c>
    </row>
    <row r="103" spans="1:2" s="62" customFormat="1" x14ac:dyDescent="0.3">
      <c r="A103" s="97"/>
      <c r="B103" s="98"/>
    </row>
    <row r="104" spans="1:2" s="62" customFormat="1" x14ac:dyDescent="0.3">
      <c r="A104" s="97"/>
      <c r="B104" s="98"/>
    </row>
    <row r="105" spans="1:2" s="62" customFormat="1" x14ac:dyDescent="0.3">
      <c r="A105" s="97"/>
      <c r="B105" s="98"/>
    </row>
  </sheetData>
  <autoFilter ref="A2:B104"/>
  <mergeCells count="1">
    <mergeCell ref="A1:B1"/>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opLeftCell="A37" zoomScaleNormal="100" workbookViewId="0">
      <selection activeCell="A3" sqref="A3"/>
    </sheetView>
  </sheetViews>
  <sheetFormatPr defaultColWidth="9.08203125" defaultRowHeight="11.5" x14ac:dyDescent="0.3"/>
  <cols>
    <col min="1" max="1" width="9.08203125" style="23"/>
    <col min="2" max="2" width="23.75" style="32" customWidth="1"/>
    <col min="3" max="5" width="10.75" style="23" customWidth="1"/>
    <col min="6" max="6" width="10.75" style="28" customWidth="1"/>
    <col min="7" max="16384" width="9.08203125" style="23"/>
  </cols>
  <sheetData>
    <row r="1" spans="1:6" x14ac:dyDescent="0.3">
      <c r="A1" s="21" t="s">
        <v>753</v>
      </c>
      <c r="B1" s="34" t="s">
        <v>754</v>
      </c>
      <c r="C1" s="21" t="s">
        <v>755</v>
      </c>
      <c r="D1" s="21" t="s">
        <v>756</v>
      </c>
      <c r="E1" s="21" t="s">
        <v>757</v>
      </c>
      <c r="F1" s="22" t="s">
        <v>758</v>
      </c>
    </row>
    <row r="2" spans="1:6" x14ac:dyDescent="0.3">
      <c r="A2" s="24">
        <v>1</v>
      </c>
      <c r="B2" s="35" t="s">
        <v>763</v>
      </c>
      <c r="C2" s="25" t="e">
        <f>COUNTIF(#REF!,档位细则!A2)</f>
        <v>#REF!</v>
      </c>
      <c r="D2" s="25" t="e">
        <f>SUMIF(#REF!,档位细则!A2,#REF!)</f>
        <v>#REF!</v>
      </c>
      <c r="E2" s="26" t="e">
        <f>C2/C$5</f>
        <v>#REF!</v>
      </c>
      <c r="F2" s="26" t="e">
        <f>D2/C2</f>
        <v>#REF!</v>
      </c>
    </row>
    <row r="3" spans="1:6" x14ac:dyDescent="0.3">
      <c r="A3" s="24">
        <v>2</v>
      </c>
      <c r="B3" s="35" t="s">
        <v>26</v>
      </c>
      <c r="C3" s="25" t="e">
        <f>COUNTIF(#REF!,档位细则!A3)</f>
        <v>#REF!</v>
      </c>
      <c r="D3" s="25" t="e">
        <f>SUMIF(#REF!,档位细则!A3,#REF!)</f>
        <v>#REF!</v>
      </c>
      <c r="E3" s="26" t="e">
        <f>C3/C$5</f>
        <v>#REF!</v>
      </c>
      <c r="F3" s="26" t="e">
        <f t="shared" ref="F3:F4" si="0">D3/C3</f>
        <v>#REF!</v>
      </c>
    </row>
    <row r="4" spans="1:6" x14ac:dyDescent="0.3">
      <c r="A4" s="24">
        <v>3</v>
      </c>
      <c r="B4" s="35" t="s">
        <v>820</v>
      </c>
      <c r="C4" s="25" t="e">
        <f>COUNTIF(#REF!,档位细则!A4)</f>
        <v>#REF!</v>
      </c>
      <c r="D4" s="25" t="e">
        <f>SUMIF(#REF!,档位细则!A4,#REF!)</f>
        <v>#REF!</v>
      </c>
      <c r="E4" s="26" t="e">
        <f>C4/C$5</f>
        <v>#REF!</v>
      </c>
      <c r="F4" s="26" t="e">
        <f t="shared" si="0"/>
        <v>#REF!</v>
      </c>
    </row>
    <row r="5" spans="1:6" x14ac:dyDescent="0.3">
      <c r="A5" s="27" t="s">
        <v>752</v>
      </c>
      <c r="B5" s="30"/>
      <c r="C5" s="25" t="e">
        <f>SUM(C2:C4)</f>
        <v>#REF!</v>
      </c>
      <c r="D5" s="25" t="e">
        <f>SUM(D2:D4)</f>
        <v>#REF!</v>
      </c>
      <c r="E5" s="25"/>
      <c r="F5" s="26"/>
    </row>
    <row r="7" spans="1:6" x14ac:dyDescent="0.3">
      <c r="A7" s="21" t="s">
        <v>753</v>
      </c>
      <c r="B7" s="34" t="s">
        <v>759</v>
      </c>
      <c r="C7" s="21" t="s">
        <v>760</v>
      </c>
      <c r="D7" s="21" t="s">
        <v>761</v>
      </c>
      <c r="E7" s="21" t="s">
        <v>757</v>
      </c>
      <c r="F7" s="22" t="s">
        <v>758</v>
      </c>
    </row>
    <row r="8" spans="1:6" x14ac:dyDescent="0.3">
      <c r="A8" s="27">
        <v>1</v>
      </c>
      <c r="B8" s="36" t="s">
        <v>33</v>
      </c>
      <c r="C8" s="25" t="e">
        <f>COUNTIF(#REF!,档位细则!A8)</f>
        <v>#REF!</v>
      </c>
      <c r="D8" s="25" t="e">
        <f>SUMIF(#REF!,档位细则!A8,#REF!)</f>
        <v>#REF!</v>
      </c>
      <c r="E8" s="26" t="e">
        <f>C8/C$11</f>
        <v>#REF!</v>
      </c>
      <c r="F8" s="26" t="e">
        <f>D8/C8</f>
        <v>#REF!</v>
      </c>
    </row>
    <row r="9" spans="1:6" x14ac:dyDescent="0.3">
      <c r="A9" s="27">
        <v>2</v>
      </c>
      <c r="B9" s="36" t="s">
        <v>36</v>
      </c>
      <c r="C9" s="25" t="e">
        <f>COUNTIF(#REF!,档位细则!A9)</f>
        <v>#REF!</v>
      </c>
      <c r="D9" s="25" t="e">
        <f>SUMIF(#REF!,档位细则!A9,#REF!)</f>
        <v>#REF!</v>
      </c>
      <c r="E9" s="26" t="e">
        <f t="shared" ref="E9:E10" si="1">C9/C$11</f>
        <v>#REF!</v>
      </c>
      <c r="F9" s="26" t="e">
        <f t="shared" ref="F9:F10" si="2">D9/C9</f>
        <v>#REF!</v>
      </c>
    </row>
    <row r="10" spans="1:6" x14ac:dyDescent="0.3">
      <c r="A10" s="27">
        <v>3</v>
      </c>
      <c r="B10" s="36" t="s">
        <v>38</v>
      </c>
      <c r="C10" s="25" t="e">
        <f>COUNTIF(#REF!,档位细则!A10)</f>
        <v>#REF!</v>
      </c>
      <c r="D10" s="25" t="e">
        <f>SUMIF(#REF!,档位细则!A10,#REF!)</f>
        <v>#REF!</v>
      </c>
      <c r="E10" s="26" t="e">
        <f t="shared" si="1"/>
        <v>#REF!</v>
      </c>
      <c r="F10" s="26" t="e">
        <f t="shared" si="2"/>
        <v>#REF!</v>
      </c>
    </row>
    <row r="11" spans="1:6" x14ac:dyDescent="0.3">
      <c r="A11" s="27" t="s">
        <v>752</v>
      </c>
      <c r="B11" s="30"/>
      <c r="C11" s="25" t="e">
        <f>SUM(C8:C10)</f>
        <v>#REF!</v>
      </c>
      <c r="D11" s="25" t="e">
        <f>SUM(D8:D10)</f>
        <v>#REF!</v>
      </c>
      <c r="E11" s="25"/>
      <c r="F11" s="26"/>
    </row>
    <row r="13" spans="1:6" x14ac:dyDescent="0.3">
      <c r="A13" s="21" t="s">
        <v>753</v>
      </c>
      <c r="B13" s="34" t="s">
        <v>806</v>
      </c>
      <c r="C13" s="21" t="s">
        <v>755</v>
      </c>
      <c r="D13" s="21" t="s">
        <v>756</v>
      </c>
      <c r="E13" s="21" t="s">
        <v>757</v>
      </c>
      <c r="F13" s="22" t="s">
        <v>758</v>
      </c>
    </row>
    <row r="14" spans="1:6" x14ac:dyDescent="0.3">
      <c r="A14" s="24">
        <v>1</v>
      </c>
      <c r="B14" s="37" t="s">
        <v>826</v>
      </c>
      <c r="C14" s="25" t="e">
        <f>COUNTIF(#REF!,档位细则!A14)</f>
        <v>#REF!</v>
      </c>
      <c r="D14" s="25" t="e">
        <f>SUMIF(#REF!,档位细则!A14,#REF!)</f>
        <v>#REF!</v>
      </c>
      <c r="E14" s="26" t="e">
        <f>C14/C$11</f>
        <v>#REF!</v>
      </c>
      <c r="F14" s="26" t="e">
        <f>D14/C14</f>
        <v>#REF!</v>
      </c>
    </row>
    <row r="15" spans="1:6" x14ac:dyDescent="0.3">
      <c r="A15" s="24">
        <v>2</v>
      </c>
      <c r="B15" s="37" t="s">
        <v>817</v>
      </c>
      <c r="C15" s="25" t="e">
        <f>COUNTIF(#REF!,档位细则!A15)</f>
        <v>#REF!</v>
      </c>
      <c r="D15" s="25" t="e">
        <f>SUMIF(#REF!,档位细则!A15,#REF!)</f>
        <v>#REF!</v>
      </c>
      <c r="E15" s="26" t="e">
        <f t="shared" ref="E15" si="3">C15/C$11</f>
        <v>#REF!</v>
      </c>
      <c r="F15" s="26" t="e">
        <f t="shared" ref="F15" si="4">D15/C15</f>
        <v>#REF!</v>
      </c>
    </row>
    <row r="16" spans="1:6" x14ac:dyDescent="0.3">
      <c r="A16" s="24">
        <v>3</v>
      </c>
      <c r="B16" s="37" t="s">
        <v>818</v>
      </c>
      <c r="C16" s="25" t="e">
        <f>COUNTIF(#REF!,档位细则!A16)</f>
        <v>#REF!</v>
      </c>
      <c r="D16" s="25" t="e">
        <f>SUMIF(#REF!,档位细则!A16,#REF!)</f>
        <v>#REF!</v>
      </c>
      <c r="E16" s="26" t="e">
        <f t="shared" ref="E16:E17" si="5">C16/C$11</f>
        <v>#REF!</v>
      </c>
      <c r="F16" s="26" t="e">
        <f t="shared" ref="F16:F17" si="6">D16/C16</f>
        <v>#REF!</v>
      </c>
    </row>
    <row r="17" spans="1:6" x14ac:dyDescent="0.3">
      <c r="A17" s="29">
        <v>0</v>
      </c>
      <c r="B17" s="38" t="s">
        <v>819</v>
      </c>
      <c r="C17" s="25" t="e">
        <f>COUNTIF(#REF!,档位细则!A17)</f>
        <v>#REF!</v>
      </c>
      <c r="D17" s="25" t="e">
        <f>SUMIF(#REF!,档位细则!A17,#REF!)</f>
        <v>#REF!</v>
      </c>
      <c r="E17" s="26" t="e">
        <f t="shared" si="5"/>
        <v>#REF!</v>
      </c>
      <c r="F17" s="26" t="e">
        <f t="shared" si="6"/>
        <v>#REF!</v>
      </c>
    </row>
    <row r="18" spans="1:6" x14ac:dyDescent="0.3">
      <c r="A18" s="27" t="s">
        <v>752</v>
      </c>
      <c r="B18" s="30"/>
      <c r="C18" s="25" t="e">
        <f>SUM(C14:C17)</f>
        <v>#REF!</v>
      </c>
      <c r="D18" s="25" t="e">
        <f>SUM(D14:D17)</f>
        <v>#REF!</v>
      </c>
      <c r="E18" s="30"/>
      <c r="F18" s="31"/>
    </row>
    <row r="20" spans="1:6" x14ac:dyDescent="0.3">
      <c r="A20" s="21" t="s">
        <v>753</v>
      </c>
      <c r="B20" s="34" t="s">
        <v>765</v>
      </c>
      <c r="C20" s="21" t="s">
        <v>755</v>
      </c>
      <c r="D20" s="21" t="s">
        <v>756</v>
      </c>
      <c r="E20" s="21" t="s">
        <v>757</v>
      </c>
      <c r="F20" s="22" t="s">
        <v>758</v>
      </c>
    </row>
    <row r="21" spans="1:6" s="32" customFormat="1" x14ac:dyDescent="0.3">
      <c r="A21" s="24">
        <v>1</v>
      </c>
      <c r="B21" s="35" t="s">
        <v>766</v>
      </c>
      <c r="C21" s="25" t="e">
        <f>COUNTIF(#REF!,档位细则!A21)</f>
        <v>#REF!</v>
      </c>
      <c r="D21" s="25" t="e">
        <f>SUMIF(#REF!,档位细则!A21,#REF!)</f>
        <v>#REF!</v>
      </c>
      <c r="E21" s="26" t="e">
        <f>C21/C$11</f>
        <v>#REF!</v>
      </c>
      <c r="F21" s="26" t="e">
        <f>D21/C21</f>
        <v>#REF!</v>
      </c>
    </row>
    <row r="22" spans="1:6" s="32" customFormat="1" x14ac:dyDescent="0.3">
      <c r="A22" s="24">
        <v>2</v>
      </c>
      <c r="B22" s="35" t="s">
        <v>764</v>
      </c>
      <c r="C22" s="25" t="e">
        <f>COUNTIF(#REF!,档位细则!A22)</f>
        <v>#REF!</v>
      </c>
      <c r="D22" s="25" t="e">
        <f>SUMIF(#REF!,档位细则!A22,#REF!)</f>
        <v>#REF!</v>
      </c>
      <c r="E22" s="26" t="e">
        <f t="shared" ref="E22:E23" si="7">C22/C$11</f>
        <v>#REF!</v>
      </c>
      <c r="F22" s="26" t="e">
        <f t="shared" ref="F22:F23" si="8">D22/C22</f>
        <v>#REF!</v>
      </c>
    </row>
    <row r="23" spans="1:6" s="32" customFormat="1" x14ac:dyDescent="0.3">
      <c r="A23" s="24">
        <v>3</v>
      </c>
      <c r="B23" s="35" t="s">
        <v>48</v>
      </c>
      <c r="C23" s="25" t="e">
        <f>COUNTIF(#REF!,档位细则!A23)</f>
        <v>#REF!</v>
      </c>
      <c r="D23" s="25" t="e">
        <f>SUMIF(#REF!,档位细则!A23,#REF!)</f>
        <v>#REF!</v>
      </c>
      <c r="E23" s="26" t="e">
        <f t="shared" si="7"/>
        <v>#REF!</v>
      </c>
      <c r="F23" s="26" t="e">
        <f t="shared" si="8"/>
        <v>#REF!</v>
      </c>
    </row>
    <row r="24" spans="1:6" x14ac:dyDescent="0.3">
      <c r="A24" s="27" t="s">
        <v>752</v>
      </c>
      <c r="B24" s="30"/>
      <c r="C24" s="25" t="e">
        <f>SUM(C21:C23)</f>
        <v>#REF!</v>
      </c>
      <c r="D24" s="25" t="e">
        <f>SUM(D21:D23)</f>
        <v>#REF!</v>
      </c>
      <c r="E24" s="30"/>
      <c r="F24" s="31"/>
    </row>
    <row r="26" spans="1:6" x14ac:dyDescent="0.3">
      <c r="A26" s="21" t="s">
        <v>753</v>
      </c>
      <c r="B26" s="34" t="s">
        <v>769</v>
      </c>
      <c r="C26" s="21" t="s">
        <v>755</v>
      </c>
      <c r="D26" s="21" t="s">
        <v>756</v>
      </c>
      <c r="E26" s="21" t="s">
        <v>757</v>
      </c>
      <c r="F26" s="22" t="s">
        <v>758</v>
      </c>
    </row>
    <row r="27" spans="1:6" x14ac:dyDescent="0.3">
      <c r="A27" s="24">
        <v>1</v>
      </c>
      <c r="B27" s="50" t="s">
        <v>993</v>
      </c>
      <c r="C27" s="25" t="e">
        <f>COUNTIF(#REF!,档位细则!A27)</f>
        <v>#REF!</v>
      </c>
      <c r="D27" s="25" t="e">
        <f>SUMIF(#REF!,档位细则!A27,#REF!)</f>
        <v>#REF!</v>
      </c>
      <c r="E27" s="26" t="e">
        <f>C27/C$11</f>
        <v>#REF!</v>
      </c>
      <c r="F27" s="26" t="e">
        <f>D27/C27</f>
        <v>#REF!</v>
      </c>
    </row>
    <row r="28" spans="1:6" x14ac:dyDescent="0.3">
      <c r="A28" s="24">
        <v>2</v>
      </c>
      <c r="B28" s="50" t="s">
        <v>835</v>
      </c>
      <c r="C28" s="25" t="e">
        <f>COUNTIF(#REF!,档位细则!A28)</f>
        <v>#REF!</v>
      </c>
      <c r="D28" s="25" t="e">
        <f>SUMIF(#REF!,档位细则!A28,#REF!)</f>
        <v>#REF!</v>
      </c>
      <c r="E28" s="26" t="e">
        <f t="shared" ref="E28:E29" si="9">C28/C$11</f>
        <v>#REF!</v>
      </c>
      <c r="F28" s="26" t="e">
        <f t="shared" ref="F28:F29" si="10">D28/C28</f>
        <v>#REF!</v>
      </c>
    </row>
    <row r="29" spans="1:6" x14ac:dyDescent="0.3">
      <c r="A29" s="24">
        <v>3</v>
      </c>
      <c r="B29" s="50" t="s">
        <v>834</v>
      </c>
      <c r="C29" s="25" t="e">
        <f>COUNTIF(#REF!,档位细则!A29)</f>
        <v>#REF!</v>
      </c>
      <c r="D29" s="25" t="e">
        <f>SUMIF(#REF!,档位细则!A29,#REF!)</f>
        <v>#REF!</v>
      </c>
      <c r="E29" s="26" t="e">
        <f t="shared" si="9"/>
        <v>#REF!</v>
      </c>
      <c r="F29" s="26" t="e">
        <f t="shared" si="10"/>
        <v>#REF!</v>
      </c>
    </row>
    <row r="30" spans="1:6" x14ac:dyDescent="0.3">
      <c r="A30" s="27" t="s">
        <v>752</v>
      </c>
      <c r="B30" s="30"/>
      <c r="C30" s="25" t="e">
        <f>SUM(C27:C29)</f>
        <v>#REF!</v>
      </c>
      <c r="D30" s="25" t="e">
        <f>SUM(D27:D29)</f>
        <v>#REF!</v>
      </c>
      <c r="E30" s="30"/>
      <c r="F30" s="31"/>
    </row>
    <row r="32" spans="1:6" ht="22.5" customHeight="1" x14ac:dyDescent="0.3">
      <c r="A32" s="21" t="s">
        <v>753</v>
      </c>
      <c r="B32" s="34" t="s">
        <v>772</v>
      </c>
      <c r="C32" s="21" t="s">
        <v>755</v>
      </c>
      <c r="D32" s="21" t="s">
        <v>756</v>
      </c>
      <c r="E32" s="21" t="s">
        <v>757</v>
      </c>
      <c r="F32" s="22" t="s">
        <v>758</v>
      </c>
    </row>
    <row r="33" spans="1:6" x14ac:dyDescent="0.3">
      <c r="A33" s="24">
        <v>1</v>
      </c>
      <c r="B33" s="35" t="s">
        <v>780</v>
      </c>
      <c r="C33" s="25" t="e">
        <f>COUNTIF(#REF!,档位细则!A33)</f>
        <v>#REF!</v>
      </c>
      <c r="D33" s="25" t="e">
        <f>SUMIF(#REF!,档位细则!A33,#REF!)</f>
        <v>#REF!</v>
      </c>
      <c r="E33" s="26" t="e">
        <f>C33/C$11</f>
        <v>#REF!</v>
      </c>
      <c r="F33" s="26" t="e">
        <f>D33/C33</f>
        <v>#REF!</v>
      </c>
    </row>
    <row r="34" spans="1:6" x14ac:dyDescent="0.3">
      <c r="A34" s="24">
        <v>2</v>
      </c>
      <c r="B34" s="35" t="s">
        <v>809</v>
      </c>
      <c r="C34" s="25" t="e">
        <f>COUNTIF(#REF!,档位细则!A34)</f>
        <v>#REF!</v>
      </c>
      <c r="D34" s="25" t="e">
        <f>SUMIF(#REF!,档位细则!A34,#REF!)</f>
        <v>#REF!</v>
      </c>
      <c r="E34" s="26" t="e">
        <f t="shared" ref="E34:E35" si="11">C34/C$11</f>
        <v>#REF!</v>
      </c>
      <c r="F34" s="26" t="e">
        <f t="shared" ref="F34:F35" si="12">D34/C34</f>
        <v>#REF!</v>
      </c>
    </row>
    <row r="35" spans="1:6" x14ac:dyDescent="0.3">
      <c r="A35" s="24">
        <v>3</v>
      </c>
      <c r="B35" s="35" t="s">
        <v>810</v>
      </c>
      <c r="C35" s="25" t="e">
        <f>COUNTIF(#REF!,档位细则!A35)</f>
        <v>#REF!</v>
      </c>
      <c r="D35" s="25" t="e">
        <f>SUMIF(#REF!,档位细则!A35,#REF!)</f>
        <v>#REF!</v>
      </c>
      <c r="E35" s="26" t="e">
        <f t="shared" si="11"/>
        <v>#REF!</v>
      </c>
      <c r="F35" s="26" t="e">
        <f t="shared" si="12"/>
        <v>#REF!</v>
      </c>
    </row>
    <row r="36" spans="1:6" x14ac:dyDescent="0.3">
      <c r="A36" s="24">
        <v>4</v>
      </c>
      <c r="B36" s="35" t="s">
        <v>770</v>
      </c>
      <c r="C36" s="25" t="e">
        <f>COUNTIF(#REF!,档位细则!A36)</f>
        <v>#REF!</v>
      </c>
      <c r="D36" s="25" t="e">
        <f>SUMIF(#REF!,档位细则!A36,#REF!)</f>
        <v>#REF!</v>
      </c>
      <c r="E36" s="26" t="e">
        <f t="shared" ref="E36" si="13">C36/C$11</f>
        <v>#REF!</v>
      </c>
      <c r="F36" s="26" t="e">
        <f t="shared" ref="F36" si="14">D36/C36</f>
        <v>#REF!</v>
      </c>
    </row>
    <row r="37" spans="1:6" x14ac:dyDescent="0.3">
      <c r="A37" s="24">
        <v>0</v>
      </c>
      <c r="B37" s="35" t="s">
        <v>771</v>
      </c>
      <c r="C37" s="25" t="e">
        <f>COUNTIF(#REF!,档位细则!A37)</f>
        <v>#REF!</v>
      </c>
      <c r="D37" s="25" t="e">
        <f>SUMIF(#REF!,档位细则!A37,#REF!)</f>
        <v>#REF!</v>
      </c>
      <c r="E37" s="26" t="e">
        <f>C37/C$11</f>
        <v>#REF!</v>
      </c>
      <c r="F37" s="26" t="e">
        <f>D37/C37</f>
        <v>#REF!</v>
      </c>
    </row>
    <row r="38" spans="1:6" x14ac:dyDescent="0.3">
      <c r="A38" s="27" t="s">
        <v>752</v>
      </c>
      <c r="B38" s="30"/>
      <c r="C38" s="25" t="e">
        <f>SUM(C33:C37)</f>
        <v>#REF!</v>
      </c>
      <c r="D38" s="25" t="e">
        <f>SUM(D33:D37)</f>
        <v>#REF!</v>
      </c>
      <c r="E38" s="30"/>
      <c r="F38" s="31"/>
    </row>
    <row r="40" spans="1:6" x14ac:dyDescent="0.3">
      <c r="A40" s="21" t="s">
        <v>753</v>
      </c>
      <c r="B40" s="34" t="s">
        <v>773</v>
      </c>
      <c r="C40" s="21" t="s">
        <v>755</v>
      </c>
      <c r="D40" s="21" t="s">
        <v>756</v>
      </c>
      <c r="E40" s="21" t="s">
        <v>757</v>
      </c>
      <c r="F40" s="22" t="s">
        <v>758</v>
      </c>
    </row>
    <row r="41" spans="1:6" x14ac:dyDescent="0.3">
      <c r="A41" s="24">
        <v>1</v>
      </c>
      <c r="B41" s="35" t="s">
        <v>774</v>
      </c>
      <c r="C41" s="25" t="e">
        <f>COUNTIF(#REF!,档位细则!A41)</f>
        <v>#REF!</v>
      </c>
      <c r="D41" s="25" t="e">
        <f>SUMIF(#REF!,档位细则!A41,#REF!)</f>
        <v>#REF!</v>
      </c>
      <c r="E41" s="26" t="e">
        <f>C41/C$11</f>
        <v>#REF!</v>
      </c>
      <c r="F41" s="26" t="e">
        <f>D41/C41</f>
        <v>#REF!</v>
      </c>
    </row>
    <row r="42" spans="1:6" x14ac:dyDescent="0.3">
      <c r="A42" s="24">
        <v>2</v>
      </c>
      <c r="B42" s="35" t="s">
        <v>775</v>
      </c>
      <c r="C42" s="25" t="e">
        <f>COUNTIF(#REF!,档位细则!A42)</f>
        <v>#REF!</v>
      </c>
      <c r="D42" s="25" t="e">
        <f>SUMIF(#REF!,档位细则!A42,#REF!)</f>
        <v>#REF!</v>
      </c>
      <c r="E42" s="26" t="e">
        <f t="shared" ref="E42:E45" si="15">C42/C$11</f>
        <v>#REF!</v>
      </c>
      <c r="F42" s="26" t="e">
        <f t="shared" ref="F42:F45" si="16">D42/C42</f>
        <v>#REF!</v>
      </c>
    </row>
    <row r="43" spans="1:6" x14ac:dyDescent="0.3">
      <c r="A43" s="24">
        <v>3</v>
      </c>
      <c r="B43" s="35" t="s">
        <v>776</v>
      </c>
      <c r="C43" s="25" t="e">
        <f>COUNTIF(#REF!,档位细则!A43)</f>
        <v>#REF!</v>
      </c>
      <c r="D43" s="25" t="e">
        <f>SUMIF(#REF!,档位细则!A43,#REF!)</f>
        <v>#REF!</v>
      </c>
      <c r="E43" s="26" t="e">
        <f t="shared" si="15"/>
        <v>#REF!</v>
      </c>
      <c r="F43" s="26" t="e">
        <f t="shared" si="16"/>
        <v>#REF!</v>
      </c>
    </row>
    <row r="44" spans="1:6" x14ac:dyDescent="0.3">
      <c r="A44" s="33">
        <v>4</v>
      </c>
      <c r="B44" s="35" t="s">
        <v>777</v>
      </c>
      <c r="C44" s="25" t="e">
        <f>COUNTIF(#REF!,档位细则!A44)</f>
        <v>#REF!</v>
      </c>
      <c r="D44" s="25" t="e">
        <f>SUMIF(#REF!,档位细则!A44,#REF!)</f>
        <v>#REF!</v>
      </c>
      <c r="E44" s="26" t="e">
        <f t="shared" si="15"/>
        <v>#REF!</v>
      </c>
      <c r="F44" s="26" t="e">
        <f t="shared" si="16"/>
        <v>#REF!</v>
      </c>
    </row>
    <row r="45" spans="1:6" x14ac:dyDescent="0.3">
      <c r="A45" s="24">
        <v>0</v>
      </c>
      <c r="B45" s="35" t="s">
        <v>28</v>
      </c>
      <c r="C45" s="25" t="e">
        <f>COUNTIF(#REF!,档位细则!A45)</f>
        <v>#REF!</v>
      </c>
      <c r="D45" s="25" t="e">
        <f>SUMIF(#REF!,档位细则!A45,#REF!)</f>
        <v>#REF!</v>
      </c>
      <c r="E45" s="26" t="e">
        <f t="shared" si="15"/>
        <v>#REF!</v>
      </c>
      <c r="F45" s="26" t="e">
        <f t="shared" si="16"/>
        <v>#REF!</v>
      </c>
    </row>
    <row r="46" spans="1:6" x14ac:dyDescent="0.3">
      <c r="A46" s="27" t="s">
        <v>752</v>
      </c>
      <c r="B46" s="30"/>
      <c r="C46" s="25" t="e">
        <f>SUM(C41:C45)</f>
        <v>#REF!</v>
      </c>
      <c r="D46" s="25" t="e">
        <f>SUM(D41:D45)</f>
        <v>#REF!</v>
      </c>
      <c r="E46" s="30"/>
      <c r="F46" s="31"/>
    </row>
    <row r="48" spans="1:6" x14ac:dyDescent="0.3">
      <c r="A48" s="21" t="s">
        <v>753</v>
      </c>
      <c r="B48" s="34" t="s">
        <v>779</v>
      </c>
      <c r="C48" s="21" t="s">
        <v>755</v>
      </c>
      <c r="D48" s="21" t="s">
        <v>756</v>
      </c>
      <c r="E48" s="21" t="s">
        <v>757</v>
      </c>
      <c r="F48" s="22" t="s">
        <v>758</v>
      </c>
    </row>
    <row r="49" spans="1:6" x14ac:dyDescent="0.3">
      <c r="A49" s="24">
        <v>1</v>
      </c>
      <c r="B49" s="35" t="s">
        <v>780</v>
      </c>
      <c r="C49" s="25" t="e">
        <f>COUNTIF(#REF!,档位细则!A49)</f>
        <v>#REF!</v>
      </c>
      <c r="D49" s="25" t="e">
        <f>SUMIF(#REF!,档位细则!A49,#REF!)</f>
        <v>#REF!</v>
      </c>
      <c r="E49" s="26" t="e">
        <f>C49/C$11</f>
        <v>#REF!</v>
      </c>
      <c r="F49" s="26" t="e">
        <f>D49/C49</f>
        <v>#REF!</v>
      </c>
    </row>
    <row r="50" spans="1:6" x14ac:dyDescent="0.3">
      <c r="A50" s="24">
        <v>2</v>
      </c>
      <c r="B50" s="35" t="s">
        <v>781</v>
      </c>
      <c r="C50" s="25" t="e">
        <f>COUNTIF(#REF!,档位细则!A50)</f>
        <v>#REF!</v>
      </c>
      <c r="D50" s="25" t="e">
        <f>SUMIF(#REF!,档位细则!A50,#REF!)</f>
        <v>#REF!</v>
      </c>
      <c r="E50" s="26" t="e">
        <f t="shared" ref="E50:E53" si="17">C50/C$11</f>
        <v>#REF!</v>
      </c>
      <c r="F50" s="26" t="e">
        <f t="shared" ref="F50:F53" si="18">D50/C50</f>
        <v>#REF!</v>
      </c>
    </row>
    <row r="51" spans="1:6" x14ac:dyDescent="0.3">
      <c r="A51" s="24">
        <v>3</v>
      </c>
      <c r="B51" s="35" t="s">
        <v>790</v>
      </c>
      <c r="C51" s="25" t="e">
        <f>COUNTIF(#REF!,档位细则!A51)</f>
        <v>#REF!</v>
      </c>
      <c r="D51" s="25" t="e">
        <f>SUMIF(#REF!,档位细则!A51,#REF!)</f>
        <v>#REF!</v>
      </c>
      <c r="E51" s="26" t="e">
        <f t="shared" si="17"/>
        <v>#REF!</v>
      </c>
      <c r="F51" s="26" t="e">
        <f t="shared" si="18"/>
        <v>#REF!</v>
      </c>
    </row>
    <row r="52" spans="1:6" x14ac:dyDescent="0.3">
      <c r="A52" s="33">
        <v>4</v>
      </c>
      <c r="B52" s="35" t="s">
        <v>789</v>
      </c>
      <c r="C52" s="25" t="e">
        <f>COUNTIF(#REF!,档位细则!A52)</f>
        <v>#REF!</v>
      </c>
      <c r="D52" s="25" t="e">
        <f>SUMIF(#REF!,档位细则!A52,#REF!)</f>
        <v>#REF!</v>
      </c>
      <c r="E52" s="26" t="e">
        <f t="shared" si="17"/>
        <v>#REF!</v>
      </c>
      <c r="F52" s="26" t="e">
        <f t="shared" si="18"/>
        <v>#REF!</v>
      </c>
    </row>
    <row r="53" spans="1:6" x14ac:dyDescent="0.3">
      <c r="A53" s="24">
        <v>0</v>
      </c>
      <c r="B53" s="35" t="s">
        <v>28</v>
      </c>
      <c r="C53" s="25" t="e">
        <f>COUNTIF(#REF!,档位细则!A53)</f>
        <v>#REF!</v>
      </c>
      <c r="D53" s="25" t="e">
        <f>SUMIF(#REF!,档位细则!A53,#REF!)</f>
        <v>#REF!</v>
      </c>
      <c r="E53" s="26" t="e">
        <f t="shared" si="17"/>
        <v>#REF!</v>
      </c>
      <c r="F53" s="26" t="e">
        <f t="shared" si="18"/>
        <v>#REF!</v>
      </c>
    </row>
    <row r="54" spans="1:6" x14ac:dyDescent="0.3">
      <c r="A54" s="27" t="s">
        <v>752</v>
      </c>
      <c r="B54" s="30"/>
      <c r="C54" s="25" t="e">
        <f>SUM(C49:C53)</f>
        <v>#REF!</v>
      </c>
      <c r="D54" s="25" t="e">
        <f>SUM(D49:D53)</f>
        <v>#REF!</v>
      </c>
      <c r="E54" s="30"/>
      <c r="F54" s="31"/>
    </row>
    <row r="56" spans="1:6" x14ac:dyDescent="0.3">
      <c r="A56" s="21" t="s">
        <v>753</v>
      </c>
      <c r="B56" s="34" t="s">
        <v>784</v>
      </c>
      <c r="C56" s="21" t="s">
        <v>755</v>
      </c>
      <c r="D56" s="21" t="s">
        <v>756</v>
      </c>
      <c r="E56" s="21" t="s">
        <v>757</v>
      </c>
      <c r="F56" s="22" t="s">
        <v>758</v>
      </c>
    </row>
    <row r="57" spans="1:6" x14ac:dyDescent="0.3">
      <c r="A57" s="24">
        <v>1</v>
      </c>
      <c r="B57" s="35" t="s">
        <v>821</v>
      </c>
      <c r="C57" s="25" t="e">
        <f>COUNTIF(#REF!,档位细则!A57)</f>
        <v>#REF!</v>
      </c>
      <c r="D57" s="25" t="e">
        <f>SUMIF(#REF!,档位细则!A57,#REF!)</f>
        <v>#REF!</v>
      </c>
      <c r="E57" s="26" t="e">
        <f>C57/C$11</f>
        <v>#REF!</v>
      </c>
      <c r="F57" s="26" t="e">
        <f>D57/C57</f>
        <v>#REF!</v>
      </c>
    </row>
    <row r="58" spans="1:6" x14ac:dyDescent="0.3">
      <c r="A58" s="24">
        <v>2</v>
      </c>
      <c r="B58" s="35" t="s">
        <v>822</v>
      </c>
      <c r="C58" s="25" t="e">
        <f>COUNTIF(#REF!,档位细则!A58)</f>
        <v>#REF!</v>
      </c>
      <c r="D58" s="25" t="e">
        <f>SUMIF(#REF!,档位细则!A58,#REF!)</f>
        <v>#REF!</v>
      </c>
      <c r="E58" s="26" t="e">
        <f t="shared" ref="E58:E59" si="19">C58/C$11</f>
        <v>#REF!</v>
      </c>
      <c r="F58" s="26" t="e">
        <f t="shared" ref="F58:F59" si="20">D58/C58</f>
        <v>#REF!</v>
      </c>
    </row>
    <row r="59" spans="1:6" x14ac:dyDescent="0.3">
      <c r="A59" s="24">
        <v>3</v>
      </c>
      <c r="B59" s="35" t="s">
        <v>823</v>
      </c>
      <c r="C59" s="25" t="e">
        <f>COUNTIF(#REF!,档位细则!A59)</f>
        <v>#REF!</v>
      </c>
      <c r="D59" s="25" t="e">
        <f>SUMIF(#REF!,档位细则!A59,#REF!)</f>
        <v>#REF!</v>
      </c>
      <c r="E59" s="26" t="e">
        <f t="shared" si="19"/>
        <v>#REF!</v>
      </c>
      <c r="F59" s="26" t="e">
        <f t="shared" si="20"/>
        <v>#REF!</v>
      </c>
    </row>
    <row r="60" spans="1:6" x14ac:dyDescent="0.3">
      <c r="A60" s="24">
        <v>0</v>
      </c>
      <c r="B60" s="35" t="s">
        <v>771</v>
      </c>
      <c r="C60" s="25" t="e">
        <f>COUNTIF(#REF!,档位细则!A60)</f>
        <v>#REF!</v>
      </c>
      <c r="D60" s="25" t="e">
        <f>SUMIF(#REF!,档位细则!A60,#REF!)</f>
        <v>#REF!</v>
      </c>
      <c r="E60" s="26" t="e">
        <f>C60/C$11</f>
        <v>#REF!</v>
      </c>
      <c r="F60" s="26" t="e">
        <f>D60/C60</f>
        <v>#REF!</v>
      </c>
    </row>
    <row r="61" spans="1:6" x14ac:dyDescent="0.3">
      <c r="A61" s="27" t="s">
        <v>752</v>
      </c>
      <c r="B61" s="30"/>
      <c r="C61" s="25" t="e">
        <f>SUM(C57:C60)</f>
        <v>#REF!</v>
      </c>
      <c r="D61" s="25" t="e">
        <f>SUM(D57:D60)</f>
        <v>#REF!</v>
      </c>
      <c r="E61" s="30"/>
      <c r="F61" s="31"/>
    </row>
    <row r="63" spans="1:6" x14ac:dyDescent="0.3">
      <c r="A63" s="21" t="s">
        <v>753</v>
      </c>
      <c r="B63" s="34" t="s">
        <v>786</v>
      </c>
      <c r="C63" s="21" t="s">
        <v>755</v>
      </c>
      <c r="D63" s="21" t="s">
        <v>756</v>
      </c>
      <c r="E63" s="21" t="s">
        <v>757</v>
      </c>
      <c r="F63" s="22" t="s">
        <v>758</v>
      </c>
    </row>
    <row r="64" spans="1:6" x14ac:dyDescent="0.3">
      <c r="A64" s="24">
        <v>1</v>
      </c>
      <c r="B64" s="35" t="s">
        <v>787</v>
      </c>
      <c r="C64" s="25" t="e">
        <f>COUNTIF(#REF!,档位细则!A64)</f>
        <v>#REF!</v>
      </c>
      <c r="D64" s="25" t="e">
        <f>SUMIF(#REF!,档位细则!A64,#REF!)</f>
        <v>#REF!</v>
      </c>
      <c r="E64" s="26" t="e">
        <f>C64/C$11</f>
        <v>#REF!</v>
      </c>
      <c r="F64" s="26" t="e">
        <f>D64/C64</f>
        <v>#REF!</v>
      </c>
    </row>
    <row r="65" spans="1:6" x14ac:dyDescent="0.3">
      <c r="A65" s="24">
        <v>2</v>
      </c>
      <c r="B65" s="35" t="s">
        <v>788</v>
      </c>
      <c r="C65" s="25" t="e">
        <f>COUNTIF(#REF!,档位细则!A65)</f>
        <v>#REF!</v>
      </c>
      <c r="D65" s="25" t="e">
        <f>SUMIF(#REF!,档位细则!A65,#REF!)</f>
        <v>#REF!</v>
      </c>
      <c r="E65" s="26" t="e">
        <f t="shared" ref="E65:E67" si="21">C65/C$11</f>
        <v>#REF!</v>
      </c>
      <c r="F65" s="26" t="e">
        <f t="shared" ref="F65:F67" si="22">D65/C65</f>
        <v>#REF!</v>
      </c>
    </row>
    <row r="66" spans="1:6" x14ac:dyDescent="0.3">
      <c r="A66" s="24">
        <v>3</v>
      </c>
      <c r="B66" s="35" t="s">
        <v>811</v>
      </c>
      <c r="C66" s="25" t="e">
        <f>COUNTIF(#REF!,档位细则!A66)</f>
        <v>#REF!</v>
      </c>
      <c r="D66" s="25" t="e">
        <f>SUMIF(#REF!,档位细则!A66,#REF!)</f>
        <v>#REF!</v>
      </c>
      <c r="E66" s="26" t="e">
        <f t="shared" si="21"/>
        <v>#REF!</v>
      </c>
      <c r="F66" s="26" t="e">
        <f t="shared" si="22"/>
        <v>#REF!</v>
      </c>
    </row>
    <row r="67" spans="1:6" x14ac:dyDescent="0.3">
      <c r="A67" s="33">
        <v>4</v>
      </c>
      <c r="B67" s="35" t="s">
        <v>812</v>
      </c>
      <c r="C67" s="25" t="e">
        <f>COUNTIF(#REF!,档位细则!A67)</f>
        <v>#REF!</v>
      </c>
      <c r="D67" s="25" t="e">
        <f>SUMIF(#REF!,档位细则!A67,#REF!)</f>
        <v>#REF!</v>
      </c>
      <c r="E67" s="26" t="e">
        <f t="shared" si="21"/>
        <v>#REF!</v>
      </c>
      <c r="F67" s="26" t="e">
        <f t="shared" si="22"/>
        <v>#REF!</v>
      </c>
    </row>
    <row r="68" spans="1:6" x14ac:dyDescent="0.3">
      <c r="A68" s="27" t="s">
        <v>752</v>
      </c>
      <c r="B68" s="30"/>
      <c r="C68" s="25" t="e">
        <f>SUM(C64:C67)</f>
        <v>#REF!</v>
      </c>
      <c r="D68" s="25" t="e">
        <f>SUM(D64:D67)</f>
        <v>#REF!</v>
      </c>
      <c r="E68" s="30"/>
      <c r="F68" s="31"/>
    </row>
    <row r="70" spans="1:6" x14ac:dyDescent="0.3">
      <c r="A70" s="21" t="s">
        <v>753</v>
      </c>
      <c r="B70" s="34" t="s">
        <v>793</v>
      </c>
      <c r="C70" s="21" t="s">
        <v>755</v>
      </c>
      <c r="D70" s="21" t="s">
        <v>756</v>
      </c>
      <c r="E70" s="21" t="s">
        <v>757</v>
      </c>
      <c r="F70" s="22" t="s">
        <v>758</v>
      </c>
    </row>
    <row r="71" spans="1:6" x14ac:dyDescent="0.3">
      <c r="A71" s="24">
        <v>1</v>
      </c>
      <c r="B71" s="35" t="s">
        <v>830</v>
      </c>
      <c r="C71" s="25" t="e">
        <f>COUNTIF(#REF!,档位细则!A71)</f>
        <v>#REF!</v>
      </c>
      <c r="D71" s="25" t="e">
        <f>SUMIF(#REF!,档位细则!A71,#REF!)</f>
        <v>#REF!</v>
      </c>
      <c r="E71" s="26" t="e">
        <f>C71/C$11</f>
        <v>#REF!</v>
      </c>
      <c r="F71" s="26" t="e">
        <f>D71/C71</f>
        <v>#REF!</v>
      </c>
    </row>
    <row r="72" spans="1:6" x14ac:dyDescent="0.3">
      <c r="A72" s="24">
        <v>2</v>
      </c>
      <c r="B72" s="35" t="s">
        <v>829</v>
      </c>
      <c r="C72" s="25" t="e">
        <f>COUNTIF(#REF!,档位细则!A72)</f>
        <v>#REF!</v>
      </c>
      <c r="D72" s="25" t="e">
        <f>SUMIF(#REF!,档位细则!A72,#REF!)</f>
        <v>#REF!</v>
      </c>
      <c r="E72" s="26" t="e">
        <f t="shared" ref="E72" si="23">C72/C$11</f>
        <v>#REF!</v>
      </c>
      <c r="F72" s="26" t="e">
        <f t="shared" ref="F72" si="24">D72/C72</f>
        <v>#REF!</v>
      </c>
    </row>
    <row r="73" spans="1:6" x14ac:dyDescent="0.3">
      <c r="A73" s="24">
        <v>3</v>
      </c>
      <c r="B73" s="39">
        <v>0</v>
      </c>
      <c r="C73" s="25" t="e">
        <f>COUNTIF(#REF!,档位细则!A73)</f>
        <v>#REF!</v>
      </c>
      <c r="D73" s="25" t="e">
        <f>SUMIF(#REF!,档位细则!A73,#REF!)</f>
        <v>#REF!</v>
      </c>
      <c r="E73" s="26" t="e">
        <f>C73/C$11</f>
        <v>#REF!</v>
      </c>
      <c r="F73" s="26" t="e">
        <f>D73/C73</f>
        <v>#REF!</v>
      </c>
    </row>
    <row r="74" spans="1:6" x14ac:dyDescent="0.3">
      <c r="A74" s="24">
        <v>0</v>
      </c>
      <c r="B74" s="39" t="s">
        <v>808</v>
      </c>
      <c r="C74" s="25" t="e">
        <f>COUNTIF(#REF!,档位细则!A74)</f>
        <v>#REF!</v>
      </c>
      <c r="D74" s="25" t="e">
        <f>SUMIF(#REF!,档位细则!A74,#REF!)</f>
        <v>#REF!</v>
      </c>
      <c r="E74" s="26" t="e">
        <f>C74/C$11</f>
        <v>#REF!</v>
      </c>
      <c r="F74" s="26" t="e">
        <f>D74/C74</f>
        <v>#REF!</v>
      </c>
    </row>
    <row r="75" spans="1:6" x14ac:dyDescent="0.3">
      <c r="A75" s="27" t="s">
        <v>752</v>
      </c>
      <c r="B75" s="30"/>
      <c r="C75" s="25" t="e">
        <f>SUM(C71:C74)</f>
        <v>#REF!</v>
      </c>
      <c r="D75" s="25" t="e">
        <f>SUM(D71:D74)</f>
        <v>#REF!</v>
      </c>
      <c r="E75" s="30"/>
      <c r="F75" s="31"/>
    </row>
    <row r="77" spans="1:6" x14ac:dyDescent="0.3">
      <c r="A77" s="21" t="s">
        <v>753</v>
      </c>
      <c r="B77" s="34" t="s">
        <v>794</v>
      </c>
      <c r="C77" s="21" t="s">
        <v>755</v>
      </c>
      <c r="D77" s="21" t="s">
        <v>756</v>
      </c>
      <c r="E77" s="21" t="s">
        <v>757</v>
      </c>
      <c r="F77" s="22" t="s">
        <v>758</v>
      </c>
    </row>
    <row r="78" spans="1:6" x14ac:dyDescent="0.3">
      <c r="A78" s="24">
        <v>1</v>
      </c>
      <c r="B78" s="40" t="s">
        <v>83</v>
      </c>
      <c r="C78" s="25" t="e">
        <f>COUNTIF(#REF!,档位细则!A78)</f>
        <v>#REF!</v>
      </c>
      <c r="D78" s="25" t="e">
        <f>SUMIF(#REF!,档位细则!A78,#REF!)</f>
        <v>#REF!</v>
      </c>
      <c r="E78" s="26" t="e">
        <f>C78/C$11</f>
        <v>#REF!</v>
      </c>
      <c r="F78" s="26" t="e">
        <f>D78/C78</f>
        <v>#REF!</v>
      </c>
    </row>
    <row r="79" spans="1:6" x14ac:dyDescent="0.3">
      <c r="A79" s="24">
        <v>2</v>
      </c>
      <c r="B79" s="40" t="s">
        <v>86</v>
      </c>
      <c r="C79" s="25" t="e">
        <f>COUNTIF(#REF!,档位细则!A79)</f>
        <v>#REF!</v>
      </c>
      <c r="D79" s="25" t="e">
        <f>SUMIF(#REF!,档位细则!A79,#REF!)</f>
        <v>#REF!</v>
      </c>
      <c r="E79" s="26" t="e">
        <f t="shared" ref="E79:E81" si="25">C79/C$11</f>
        <v>#REF!</v>
      </c>
      <c r="F79" s="26" t="e">
        <f t="shared" ref="F79:F81" si="26">D79/C79</f>
        <v>#REF!</v>
      </c>
    </row>
    <row r="80" spans="1:6" x14ac:dyDescent="0.3">
      <c r="A80" s="24">
        <v>3</v>
      </c>
      <c r="B80" s="40" t="s">
        <v>88</v>
      </c>
      <c r="C80" s="25" t="e">
        <f>COUNTIF(#REF!,档位细则!A80)</f>
        <v>#REF!</v>
      </c>
      <c r="D80" s="25" t="e">
        <f>SUMIF(#REF!,档位细则!A80,#REF!)</f>
        <v>#REF!</v>
      </c>
      <c r="E80" s="26" t="e">
        <f t="shared" si="25"/>
        <v>#REF!</v>
      </c>
      <c r="F80" s="26" t="e">
        <f t="shared" si="26"/>
        <v>#REF!</v>
      </c>
    </row>
    <row r="81" spans="1:6" x14ac:dyDescent="0.3">
      <c r="A81" s="33">
        <v>4</v>
      </c>
      <c r="B81" s="40" t="s">
        <v>813</v>
      </c>
      <c r="C81" s="25" t="e">
        <f>COUNTIF(#REF!,档位细则!A81)</f>
        <v>#REF!</v>
      </c>
      <c r="D81" s="25" t="e">
        <f>SUMIF(#REF!,档位细则!A81,#REF!)</f>
        <v>#REF!</v>
      </c>
      <c r="E81" s="26" t="e">
        <f t="shared" si="25"/>
        <v>#REF!</v>
      </c>
      <c r="F81" s="26" t="e">
        <f t="shared" si="26"/>
        <v>#REF!</v>
      </c>
    </row>
    <row r="82" spans="1:6" x14ac:dyDescent="0.3">
      <c r="A82" s="27" t="s">
        <v>752</v>
      </c>
      <c r="B82" s="30"/>
      <c r="C82" s="25" t="e">
        <f>SUM(C78:C81)</f>
        <v>#REF!</v>
      </c>
      <c r="D82" s="25" t="e">
        <f>SUM(D78:D81)</f>
        <v>#REF!</v>
      </c>
      <c r="E82" s="30"/>
      <c r="F82" s="31"/>
    </row>
    <row r="84" spans="1:6" x14ac:dyDescent="0.3">
      <c r="A84" s="21" t="s">
        <v>753</v>
      </c>
      <c r="B84" s="34" t="s">
        <v>795</v>
      </c>
      <c r="C84" s="21" t="s">
        <v>755</v>
      </c>
      <c r="D84" s="21" t="s">
        <v>756</v>
      </c>
      <c r="E84" s="21" t="s">
        <v>757</v>
      </c>
      <c r="F84" s="22" t="s">
        <v>758</v>
      </c>
    </row>
    <row r="85" spans="1:6" x14ac:dyDescent="0.3">
      <c r="A85" s="24">
        <v>1</v>
      </c>
      <c r="B85" s="40" t="s">
        <v>827</v>
      </c>
      <c r="C85" s="25" t="e">
        <f>COUNTIF(#REF!,档位细则!A85)</f>
        <v>#REF!</v>
      </c>
      <c r="D85" s="25" t="e">
        <f>SUMIF(#REF!,档位细则!A85,#REF!)</f>
        <v>#REF!</v>
      </c>
      <c r="E85" s="26" t="e">
        <f>C85/C$11</f>
        <v>#REF!</v>
      </c>
      <c r="F85" s="26" t="e">
        <f>D85/C85</f>
        <v>#REF!</v>
      </c>
    </row>
    <row r="86" spans="1:6" x14ac:dyDescent="0.3">
      <c r="A86" s="24">
        <v>2</v>
      </c>
      <c r="B86" s="40" t="s">
        <v>824</v>
      </c>
      <c r="C86" s="25" t="e">
        <f>COUNTIF(#REF!,档位细则!A86)</f>
        <v>#REF!</v>
      </c>
      <c r="D86" s="25" t="e">
        <f>SUMIF(#REF!,档位细则!A86,#REF!)</f>
        <v>#REF!</v>
      </c>
      <c r="E86" s="26" t="e">
        <f t="shared" ref="E86:E88" si="27">C86/C$11</f>
        <v>#REF!</v>
      </c>
      <c r="F86" s="26" t="e">
        <f t="shared" ref="F86:F88" si="28">D86/C86</f>
        <v>#REF!</v>
      </c>
    </row>
    <row r="87" spans="1:6" x14ac:dyDescent="0.3">
      <c r="A87" s="24">
        <v>3</v>
      </c>
      <c r="B87" s="40" t="s">
        <v>825</v>
      </c>
      <c r="C87" s="25" t="e">
        <f>COUNTIF(#REF!,档位细则!A87)</f>
        <v>#REF!</v>
      </c>
      <c r="D87" s="25" t="e">
        <f>SUMIF(#REF!,档位细则!A87,#REF!)</f>
        <v>#REF!</v>
      </c>
      <c r="E87" s="26" t="e">
        <f t="shared" si="27"/>
        <v>#REF!</v>
      </c>
      <c r="F87" s="26" t="e">
        <f t="shared" si="28"/>
        <v>#REF!</v>
      </c>
    </row>
    <row r="88" spans="1:6" x14ac:dyDescent="0.3">
      <c r="A88" s="24">
        <v>0</v>
      </c>
      <c r="B88" s="40" t="s">
        <v>28</v>
      </c>
      <c r="C88" s="25" t="e">
        <f>COUNTIF(#REF!,档位细则!A88)</f>
        <v>#REF!</v>
      </c>
      <c r="D88" s="25" t="e">
        <f>SUMIF(#REF!,档位细则!A88,#REF!)</f>
        <v>#REF!</v>
      </c>
      <c r="E88" s="26" t="e">
        <f t="shared" si="27"/>
        <v>#REF!</v>
      </c>
      <c r="F88" s="26" t="e">
        <f t="shared" si="28"/>
        <v>#REF!</v>
      </c>
    </row>
    <row r="89" spans="1:6" x14ac:dyDescent="0.3">
      <c r="A89" s="27" t="s">
        <v>752</v>
      </c>
      <c r="B89" s="30"/>
      <c r="C89" s="25" t="e">
        <f>SUM(C85:C88)</f>
        <v>#REF!</v>
      </c>
      <c r="D89" s="25" t="e">
        <f>SUM(D85:D88)</f>
        <v>#REF!</v>
      </c>
      <c r="E89" s="30"/>
      <c r="F89" s="31"/>
    </row>
    <row r="91" spans="1:6" x14ac:dyDescent="0.3">
      <c r="A91" s="21" t="s">
        <v>753</v>
      </c>
      <c r="B91" s="34" t="s">
        <v>797</v>
      </c>
      <c r="C91" s="21" t="s">
        <v>755</v>
      </c>
      <c r="D91" s="21" t="s">
        <v>756</v>
      </c>
      <c r="E91" s="21" t="s">
        <v>757</v>
      </c>
      <c r="F91" s="22" t="s">
        <v>758</v>
      </c>
    </row>
    <row r="92" spans="1:6" x14ac:dyDescent="0.3">
      <c r="A92" s="24">
        <v>1</v>
      </c>
      <c r="B92" s="40" t="s">
        <v>96</v>
      </c>
      <c r="C92" s="25" t="e">
        <f>COUNTIF(#REF!,档位细则!A92)</f>
        <v>#REF!</v>
      </c>
      <c r="D92" s="25" t="e">
        <f>SUMIF(#REF!,档位细则!A92,#REF!)</f>
        <v>#REF!</v>
      </c>
      <c r="E92" s="26" t="e">
        <f>C92/C$11</f>
        <v>#REF!</v>
      </c>
      <c r="F92" s="26" t="e">
        <f>D92/C92</f>
        <v>#REF!</v>
      </c>
    </row>
    <row r="93" spans="1:6" x14ac:dyDescent="0.3">
      <c r="A93" s="24">
        <v>2</v>
      </c>
      <c r="B93" s="40" t="s">
        <v>798</v>
      </c>
      <c r="C93" s="25" t="e">
        <f>COUNTIF(#REF!,档位细则!A93)</f>
        <v>#REF!</v>
      </c>
      <c r="D93" s="25" t="e">
        <f>SUMIF(#REF!,档位细则!A93,#REF!)</f>
        <v>#REF!</v>
      </c>
      <c r="E93" s="26" t="e">
        <f t="shared" ref="E93:E96" si="29">C93/C$11</f>
        <v>#REF!</v>
      </c>
      <c r="F93" s="26" t="e">
        <f t="shared" ref="F93:F96" si="30">D93/C93</f>
        <v>#REF!</v>
      </c>
    </row>
    <row r="94" spans="1:6" x14ac:dyDescent="0.3">
      <c r="A94" s="24">
        <v>3</v>
      </c>
      <c r="B94" s="40" t="s">
        <v>799</v>
      </c>
      <c r="C94" s="25" t="e">
        <f>COUNTIF(#REF!,档位细则!A94)</f>
        <v>#REF!</v>
      </c>
      <c r="D94" s="25" t="e">
        <f>SUMIF(#REF!,档位细则!A94,#REF!)</f>
        <v>#REF!</v>
      </c>
      <c r="E94" s="26" t="e">
        <f t="shared" si="29"/>
        <v>#REF!</v>
      </c>
      <c r="F94" s="26" t="e">
        <f t="shared" si="30"/>
        <v>#REF!</v>
      </c>
    </row>
    <row r="95" spans="1:6" x14ac:dyDescent="0.3">
      <c r="A95" s="33">
        <v>4</v>
      </c>
      <c r="B95" s="40" t="s">
        <v>828</v>
      </c>
      <c r="C95" s="25" t="e">
        <f>COUNTIF(#REF!,档位细则!A95)</f>
        <v>#REF!</v>
      </c>
      <c r="D95" s="25" t="e">
        <f>SUMIF(#REF!,档位细则!A95,#REF!)</f>
        <v>#REF!</v>
      </c>
      <c r="E95" s="26" t="e">
        <f t="shared" si="29"/>
        <v>#REF!</v>
      </c>
      <c r="F95" s="26" t="e">
        <f t="shared" si="30"/>
        <v>#REF!</v>
      </c>
    </row>
    <row r="96" spans="1:6" x14ac:dyDescent="0.3">
      <c r="A96" s="24">
        <v>0</v>
      </c>
      <c r="B96" s="40" t="s">
        <v>28</v>
      </c>
      <c r="C96" s="25" t="e">
        <f>COUNTIF(#REF!,档位细则!A96)</f>
        <v>#REF!</v>
      </c>
      <c r="D96" s="25" t="e">
        <f>SUMIF(#REF!,档位细则!A96,#REF!)</f>
        <v>#REF!</v>
      </c>
      <c r="E96" s="26" t="e">
        <f t="shared" si="29"/>
        <v>#REF!</v>
      </c>
      <c r="F96" s="26" t="e">
        <f t="shared" si="30"/>
        <v>#REF!</v>
      </c>
    </row>
    <row r="97" spans="1:6" x14ac:dyDescent="0.3">
      <c r="A97" s="27" t="s">
        <v>752</v>
      </c>
      <c r="B97" s="30"/>
      <c r="C97" s="25" t="e">
        <f>SUM(C92:C96)</f>
        <v>#REF!</v>
      </c>
      <c r="D97" s="25" t="e">
        <f>SUM(D92:D96)</f>
        <v>#REF!</v>
      </c>
      <c r="E97" s="30"/>
      <c r="F97" s="31"/>
    </row>
    <row r="99" spans="1:6" x14ac:dyDescent="0.3">
      <c r="A99" s="21" t="s">
        <v>753</v>
      </c>
      <c r="B99" s="34" t="s">
        <v>800</v>
      </c>
      <c r="C99" s="21" t="s">
        <v>755</v>
      </c>
      <c r="D99" s="21" t="s">
        <v>756</v>
      </c>
      <c r="E99" s="21" t="s">
        <v>757</v>
      </c>
      <c r="F99" s="22" t="s">
        <v>758</v>
      </c>
    </row>
    <row r="100" spans="1:6" x14ac:dyDescent="0.3">
      <c r="A100" s="24">
        <v>1</v>
      </c>
      <c r="B100" s="40" t="s">
        <v>103</v>
      </c>
      <c r="C100" s="25" t="e">
        <f>COUNTIF(#REF!,档位细则!A100)</f>
        <v>#REF!</v>
      </c>
      <c r="D100" s="25" t="e">
        <f>SUMIF(#REF!,档位细则!A100,#REF!)</f>
        <v>#REF!</v>
      </c>
      <c r="E100" s="26" t="e">
        <f>C100/C$11</f>
        <v>#REF!</v>
      </c>
      <c r="F100" s="26" t="e">
        <f>D100/C100</f>
        <v>#REF!</v>
      </c>
    </row>
    <row r="101" spans="1:6" x14ac:dyDescent="0.3">
      <c r="A101" s="24">
        <v>2</v>
      </c>
      <c r="B101" s="40" t="s">
        <v>801</v>
      </c>
      <c r="C101" s="25" t="e">
        <f>COUNTIF(#REF!,档位细则!A101)</f>
        <v>#REF!</v>
      </c>
      <c r="D101" s="25" t="e">
        <f>SUMIF(#REF!,档位细则!A101,#REF!)</f>
        <v>#REF!</v>
      </c>
      <c r="E101" s="26" t="e">
        <f t="shared" ref="E101:E103" si="31">C101/C$11</f>
        <v>#REF!</v>
      </c>
      <c r="F101" s="26" t="e">
        <f t="shared" ref="F101:F103" si="32">D101/C101</f>
        <v>#REF!</v>
      </c>
    </row>
    <row r="102" spans="1:6" x14ac:dyDescent="0.3">
      <c r="A102" s="24">
        <v>3</v>
      </c>
      <c r="B102" s="40" t="s">
        <v>802</v>
      </c>
      <c r="C102" s="25" t="e">
        <f>COUNTIF(#REF!,档位细则!A102)</f>
        <v>#REF!</v>
      </c>
      <c r="D102" s="25" t="e">
        <f>SUMIF(#REF!,档位细则!A102,#REF!)</f>
        <v>#REF!</v>
      </c>
      <c r="E102" s="26" t="e">
        <f t="shared" si="31"/>
        <v>#REF!</v>
      </c>
      <c r="F102" s="26" t="e">
        <f t="shared" si="32"/>
        <v>#REF!</v>
      </c>
    </row>
    <row r="103" spans="1:6" x14ac:dyDescent="0.3">
      <c r="A103" s="33">
        <v>4</v>
      </c>
      <c r="B103" s="40" t="s">
        <v>108</v>
      </c>
      <c r="C103" s="25" t="e">
        <f>COUNTIF(#REF!,档位细则!A103)</f>
        <v>#REF!</v>
      </c>
      <c r="D103" s="25" t="e">
        <f>SUMIF(#REF!,档位细则!A103,#REF!)</f>
        <v>#REF!</v>
      </c>
      <c r="E103" s="26" t="e">
        <f t="shared" si="31"/>
        <v>#REF!</v>
      </c>
      <c r="F103" s="26" t="e">
        <f t="shared" si="32"/>
        <v>#REF!</v>
      </c>
    </row>
    <row r="104" spans="1:6" x14ac:dyDescent="0.3">
      <c r="A104" s="27" t="s">
        <v>752</v>
      </c>
      <c r="B104" s="30"/>
      <c r="C104" s="25" t="e">
        <f>SUM(C100:C103)</f>
        <v>#REF!</v>
      </c>
      <c r="D104" s="25" t="e">
        <f>SUM(D100:D103)</f>
        <v>#REF!</v>
      </c>
      <c r="E104" s="30"/>
      <c r="F104" s="31"/>
    </row>
    <row r="106" spans="1:6" x14ac:dyDescent="0.3">
      <c r="A106" s="21" t="s">
        <v>753</v>
      </c>
      <c r="B106" s="34" t="s">
        <v>803</v>
      </c>
      <c r="C106" s="21" t="s">
        <v>755</v>
      </c>
      <c r="D106" s="21" t="s">
        <v>756</v>
      </c>
      <c r="E106" s="21" t="s">
        <v>757</v>
      </c>
      <c r="F106" s="22" t="s">
        <v>758</v>
      </c>
    </row>
    <row r="107" spans="1:6" x14ac:dyDescent="0.3">
      <c r="A107" s="24">
        <v>1</v>
      </c>
      <c r="B107" s="39">
        <v>0</v>
      </c>
      <c r="C107" s="25" t="e">
        <f>COUNTIF(#REF!,档位细则!A107)</f>
        <v>#REF!</v>
      </c>
      <c r="D107" s="25" t="e">
        <f>SUMIF(#REF!,档位细则!A107,#REF!)</f>
        <v>#REF!</v>
      </c>
      <c r="E107" s="26" t="e">
        <f>C107/C$11</f>
        <v>#REF!</v>
      </c>
      <c r="F107" s="26" t="e">
        <f>D107/C107</f>
        <v>#REF!</v>
      </c>
    </row>
    <row r="108" spans="1:6" x14ac:dyDescent="0.3">
      <c r="A108" s="24">
        <v>2</v>
      </c>
      <c r="B108" s="35" t="s">
        <v>814</v>
      </c>
      <c r="C108" s="25" t="e">
        <f>COUNTIF(#REF!,档位细则!A108)</f>
        <v>#REF!</v>
      </c>
      <c r="D108" s="25" t="e">
        <f>SUMIF(#REF!,档位细则!A108,#REF!)</f>
        <v>#REF!</v>
      </c>
      <c r="E108" s="26" t="e">
        <f t="shared" ref="E108" si="33">C108/C$11</f>
        <v>#REF!</v>
      </c>
      <c r="F108" s="26" t="e">
        <f t="shared" ref="F108" si="34">D108/C108</f>
        <v>#REF!</v>
      </c>
    </row>
    <row r="109" spans="1:6" x14ac:dyDescent="0.3">
      <c r="A109" s="24">
        <v>3</v>
      </c>
      <c r="B109" s="35" t="s">
        <v>815</v>
      </c>
      <c r="C109" s="25" t="e">
        <f>COUNTIF(#REF!,档位细则!A109)</f>
        <v>#REF!</v>
      </c>
      <c r="D109" s="25" t="e">
        <f>SUMIF(#REF!,档位细则!A109,#REF!)</f>
        <v>#REF!</v>
      </c>
      <c r="E109" s="26" t="e">
        <f>C109/C$11</f>
        <v>#REF!</v>
      </c>
      <c r="F109" s="26" t="e">
        <f>D109/C109</f>
        <v>#REF!</v>
      </c>
    </row>
    <row r="110" spans="1:6" x14ac:dyDescent="0.3">
      <c r="A110" s="24">
        <v>4</v>
      </c>
      <c r="B110" s="35" t="s">
        <v>816</v>
      </c>
      <c r="C110" s="25" t="e">
        <f>COUNTIF(#REF!,档位细则!A110)</f>
        <v>#REF!</v>
      </c>
      <c r="D110" s="25" t="e">
        <f>SUMIF(#REF!,档位细则!A110,#REF!)</f>
        <v>#REF!</v>
      </c>
      <c r="E110" s="26" t="e">
        <f>C110/C$11</f>
        <v>#REF!</v>
      </c>
      <c r="F110" s="26" t="e">
        <f>D110/C110</f>
        <v>#REF!</v>
      </c>
    </row>
    <row r="111" spans="1:6" x14ac:dyDescent="0.3">
      <c r="A111" s="24">
        <v>0</v>
      </c>
      <c r="B111" s="40" t="s">
        <v>28</v>
      </c>
      <c r="C111" s="25" t="e">
        <f>COUNTIF(#REF!,档位细则!A111)</f>
        <v>#REF!</v>
      </c>
      <c r="D111" s="25" t="e">
        <f>SUMIF(#REF!,档位细则!A111,#REF!)</f>
        <v>#REF!</v>
      </c>
      <c r="E111" s="26" t="e">
        <f>C111/C$11</f>
        <v>#REF!</v>
      </c>
      <c r="F111" s="26" t="e">
        <f>D111/C111</f>
        <v>#REF!</v>
      </c>
    </row>
    <row r="112" spans="1:6" x14ac:dyDescent="0.3">
      <c r="A112" s="27" t="s">
        <v>752</v>
      </c>
      <c r="B112" s="30"/>
      <c r="C112" s="25" t="e">
        <f>SUM(C107:C111)</f>
        <v>#REF!</v>
      </c>
      <c r="D112" s="25" t="e">
        <f>SUM(D107:D111)</f>
        <v>#REF!</v>
      </c>
      <c r="E112" s="30"/>
      <c r="F112" s="31"/>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zoomScaleNormal="100" workbookViewId="0">
      <pane xSplit="6" ySplit="1" topLeftCell="G20" activePane="bottomRight" state="frozen"/>
      <selection pane="topRight" activeCell="G1" sqref="G1"/>
      <selection pane="bottomLeft" activeCell="A2" sqref="A2"/>
      <selection pane="bottomRight" activeCell="G31" sqref="G31"/>
    </sheetView>
  </sheetViews>
  <sheetFormatPr defaultRowHeight="14" x14ac:dyDescent="0.3"/>
  <cols>
    <col min="2" max="2" width="14.58203125" style="18" customWidth="1"/>
    <col min="3" max="3" width="14.33203125" customWidth="1"/>
    <col min="9" max="9" width="10.58203125" customWidth="1"/>
    <col min="11" max="16" width="10.08203125" customWidth="1"/>
  </cols>
  <sheetData>
    <row r="1" spans="1:22" ht="24" x14ac:dyDescent="0.3">
      <c r="A1" s="17" t="s">
        <v>116</v>
      </c>
      <c r="B1" s="17" t="s">
        <v>117</v>
      </c>
      <c r="C1" s="17" t="s">
        <v>748</v>
      </c>
      <c r="D1" s="17" t="s">
        <v>749</v>
      </c>
      <c r="E1" s="17" t="s">
        <v>807</v>
      </c>
      <c r="F1" s="17" t="s">
        <v>750</v>
      </c>
      <c r="G1" s="17" t="s">
        <v>751</v>
      </c>
      <c r="H1" s="17" t="s">
        <v>762</v>
      </c>
      <c r="I1" s="17" t="s">
        <v>767</v>
      </c>
      <c r="J1" s="17" t="s">
        <v>765</v>
      </c>
      <c r="K1" s="17" t="s">
        <v>768</v>
      </c>
      <c r="L1" s="17" t="s">
        <v>778</v>
      </c>
      <c r="M1" s="17" t="s">
        <v>782</v>
      </c>
      <c r="N1" s="17" t="s">
        <v>783</v>
      </c>
      <c r="O1" s="17" t="s">
        <v>785</v>
      </c>
      <c r="P1" s="17" t="s">
        <v>791</v>
      </c>
      <c r="Q1" s="17" t="s">
        <v>793</v>
      </c>
      <c r="R1" s="17" t="s">
        <v>794</v>
      </c>
      <c r="S1" s="17" t="s">
        <v>795</v>
      </c>
      <c r="T1" s="17" t="s">
        <v>796</v>
      </c>
      <c r="U1" s="17" t="s">
        <v>804</v>
      </c>
      <c r="V1" s="17" t="s">
        <v>805</v>
      </c>
    </row>
    <row r="2" spans="1:22" x14ac:dyDescent="0.3">
      <c r="A2" s="19" t="s">
        <v>146</v>
      </c>
      <c r="B2" s="20">
        <v>20131231</v>
      </c>
      <c r="C2" s="19" t="s">
        <v>836</v>
      </c>
      <c r="D2" s="19" t="s">
        <v>837</v>
      </c>
      <c r="E2" s="19">
        <v>0</v>
      </c>
      <c r="F2" s="19" t="s">
        <v>143</v>
      </c>
      <c r="G2" s="19">
        <v>2</v>
      </c>
      <c r="H2" s="19">
        <v>3</v>
      </c>
      <c r="I2" s="19">
        <v>1</v>
      </c>
      <c r="J2" s="19">
        <v>2</v>
      </c>
      <c r="K2" s="19">
        <v>3</v>
      </c>
      <c r="L2" s="19">
        <v>1</v>
      </c>
      <c r="M2" s="19">
        <v>4</v>
      </c>
      <c r="N2" s="19">
        <v>3</v>
      </c>
      <c r="O2" s="19">
        <v>2</v>
      </c>
      <c r="P2" s="19">
        <v>2</v>
      </c>
      <c r="Q2" s="19">
        <v>0</v>
      </c>
      <c r="R2" s="19">
        <v>2</v>
      </c>
      <c r="S2" s="19">
        <v>0</v>
      </c>
      <c r="T2" s="19">
        <v>1</v>
      </c>
      <c r="U2" s="19">
        <v>3</v>
      </c>
      <c r="V2" s="19">
        <v>1</v>
      </c>
    </row>
    <row r="3" spans="1:22" x14ac:dyDescent="0.3">
      <c r="A3" s="19" t="s">
        <v>146</v>
      </c>
      <c r="B3" s="20">
        <v>20151231</v>
      </c>
      <c r="C3" s="19" t="s">
        <v>838</v>
      </c>
      <c r="D3" s="19" t="s">
        <v>837</v>
      </c>
      <c r="E3" s="19">
        <v>0</v>
      </c>
      <c r="F3" s="19" t="s">
        <v>143</v>
      </c>
      <c r="G3" s="19">
        <v>2</v>
      </c>
      <c r="H3" s="19">
        <v>3</v>
      </c>
      <c r="I3" s="19">
        <v>1</v>
      </c>
      <c r="J3" s="19">
        <v>2</v>
      </c>
      <c r="K3" s="19">
        <v>3</v>
      </c>
      <c r="L3" s="19">
        <v>1</v>
      </c>
      <c r="M3" s="19">
        <v>4</v>
      </c>
      <c r="N3" s="19">
        <v>3</v>
      </c>
      <c r="O3" s="19">
        <v>2</v>
      </c>
      <c r="P3" s="19">
        <v>2</v>
      </c>
      <c r="Q3" s="19">
        <v>0</v>
      </c>
      <c r="R3" s="19">
        <v>2</v>
      </c>
      <c r="S3" s="19">
        <v>3</v>
      </c>
      <c r="T3" s="19">
        <v>1</v>
      </c>
      <c r="U3" s="19">
        <v>3</v>
      </c>
      <c r="V3" s="19">
        <v>1</v>
      </c>
    </row>
    <row r="4" spans="1:22" x14ac:dyDescent="0.3">
      <c r="A4" s="19" t="s">
        <v>147</v>
      </c>
      <c r="B4" s="20">
        <v>20141231</v>
      </c>
      <c r="C4" s="19" t="s">
        <v>839</v>
      </c>
      <c r="D4" s="19" t="s">
        <v>837</v>
      </c>
      <c r="E4" s="19">
        <v>0</v>
      </c>
      <c r="F4" s="19" t="s">
        <v>143</v>
      </c>
      <c r="G4" s="19">
        <v>2</v>
      </c>
      <c r="H4" s="19">
        <v>3</v>
      </c>
      <c r="I4" s="19">
        <v>1</v>
      </c>
      <c r="J4" s="19">
        <v>3</v>
      </c>
      <c r="K4" s="19">
        <v>2</v>
      </c>
      <c r="L4" s="19">
        <v>3</v>
      </c>
      <c r="M4" s="19">
        <v>2</v>
      </c>
      <c r="N4" s="19">
        <v>3</v>
      </c>
      <c r="O4" s="19">
        <v>2</v>
      </c>
      <c r="P4" s="19">
        <v>2</v>
      </c>
      <c r="Q4" s="19">
        <v>0</v>
      </c>
      <c r="R4" s="19">
        <v>2</v>
      </c>
      <c r="S4" s="19">
        <v>0</v>
      </c>
      <c r="T4" s="19">
        <v>0</v>
      </c>
      <c r="U4" s="19">
        <v>1</v>
      </c>
      <c r="V4" s="19">
        <v>1</v>
      </c>
    </row>
    <row r="5" spans="1:22" x14ac:dyDescent="0.3">
      <c r="A5" s="19" t="s">
        <v>148</v>
      </c>
      <c r="B5" s="20">
        <v>20141231</v>
      </c>
      <c r="C5" s="19" t="s">
        <v>840</v>
      </c>
      <c r="D5" s="19" t="s">
        <v>841</v>
      </c>
      <c r="E5" s="19">
        <v>1</v>
      </c>
      <c r="F5" s="19" t="s">
        <v>230</v>
      </c>
      <c r="G5" s="19">
        <v>2</v>
      </c>
      <c r="H5" s="19">
        <v>3</v>
      </c>
      <c r="I5" s="19">
        <v>0</v>
      </c>
      <c r="J5" s="19">
        <v>2</v>
      </c>
      <c r="K5" s="19">
        <v>2</v>
      </c>
      <c r="L5" s="19">
        <v>3</v>
      </c>
      <c r="M5" s="19">
        <v>0</v>
      </c>
      <c r="N5" s="19">
        <v>4</v>
      </c>
      <c r="O5" s="19">
        <v>0</v>
      </c>
      <c r="P5" s="19">
        <v>3</v>
      </c>
      <c r="Q5" s="19">
        <v>2</v>
      </c>
      <c r="R5" s="19">
        <v>4</v>
      </c>
      <c r="S5" s="19">
        <v>3</v>
      </c>
      <c r="T5" s="19">
        <v>4</v>
      </c>
      <c r="U5" s="19">
        <v>3</v>
      </c>
      <c r="V5" s="19">
        <v>1</v>
      </c>
    </row>
    <row r="6" spans="1:22" x14ac:dyDescent="0.3">
      <c r="A6" s="19" t="s">
        <v>148</v>
      </c>
      <c r="B6" s="20">
        <v>20151231</v>
      </c>
      <c r="C6" s="19" t="s">
        <v>842</v>
      </c>
      <c r="D6" s="19" t="s">
        <v>841</v>
      </c>
      <c r="E6" s="19">
        <v>1</v>
      </c>
      <c r="F6" s="19" t="s">
        <v>230</v>
      </c>
      <c r="G6" s="19">
        <v>2</v>
      </c>
      <c r="H6" s="19">
        <v>3</v>
      </c>
      <c r="I6" s="19">
        <v>0</v>
      </c>
      <c r="J6" s="19">
        <v>2</v>
      </c>
      <c r="K6" s="19">
        <v>2</v>
      </c>
      <c r="L6" s="19">
        <v>4</v>
      </c>
      <c r="M6" s="19">
        <v>4</v>
      </c>
      <c r="N6" s="19">
        <v>3</v>
      </c>
      <c r="O6" s="19">
        <v>0</v>
      </c>
      <c r="P6" s="19">
        <v>3</v>
      </c>
      <c r="Q6" s="19">
        <v>3</v>
      </c>
      <c r="R6" s="19">
        <v>4</v>
      </c>
      <c r="S6" s="19">
        <v>3</v>
      </c>
      <c r="T6" s="19">
        <v>4</v>
      </c>
      <c r="U6" s="19">
        <v>3</v>
      </c>
      <c r="V6" s="19">
        <v>1</v>
      </c>
    </row>
    <row r="7" spans="1:22" x14ac:dyDescent="0.3">
      <c r="A7" s="19" t="s">
        <v>151</v>
      </c>
      <c r="B7" s="20">
        <v>20131231</v>
      </c>
      <c r="C7" s="19" t="s">
        <v>843</v>
      </c>
      <c r="D7" s="19" t="s">
        <v>844</v>
      </c>
      <c r="E7" s="19">
        <v>0</v>
      </c>
      <c r="F7" s="19" t="s">
        <v>143</v>
      </c>
      <c r="G7" s="19">
        <v>2</v>
      </c>
      <c r="H7" s="19">
        <v>3</v>
      </c>
      <c r="I7" s="19">
        <v>1</v>
      </c>
      <c r="J7" s="19">
        <v>1</v>
      </c>
      <c r="K7" s="19">
        <v>1</v>
      </c>
      <c r="L7" s="19">
        <v>3</v>
      </c>
      <c r="M7" s="19">
        <v>3</v>
      </c>
      <c r="N7" s="19">
        <v>2</v>
      </c>
      <c r="O7" s="19">
        <v>1</v>
      </c>
      <c r="P7" s="19">
        <v>1</v>
      </c>
      <c r="Q7" s="19">
        <v>3</v>
      </c>
      <c r="R7" s="19">
        <v>4</v>
      </c>
      <c r="S7" s="19">
        <v>0</v>
      </c>
      <c r="T7" s="19">
        <v>4</v>
      </c>
      <c r="U7" s="19">
        <v>4</v>
      </c>
      <c r="V7" s="19">
        <v>1</v>
      </c>
    </row>
    <row r="8" spans="1:22" x14ac:dyDescent="0.3">
      <c r="A8" s="19" t="s">
        <v>151</v>
      </c>
      <c r="B8" s="20">
        <v>20141231</v>
      </c>
      <c r="C8" s="19" t="s">
        <v>845</v>
      </c>
      <c r="D8" s="19" t="s">
        <v>844</v>
      </c>
      <c r="E8" s="19">
        <v>0</v>
      </c>
      <c r="F8" s="19" t="s">
        <v>143</v>
      </c>
      <c r="G8" s="19">
        <v>2</v>
      </c>
      <c r="H8" s="19">
        <v>3</v>
      </c>
      <c r="I8" s="19">
        <v>1</v>
      </c>
      <c r="J8" s="19">
        <v>1</v>
      </c>
      <c r="K8" s="19">
        <v>1</v>
      </c>
      <c r="L8" s="19">
        <v>4</v>
      </c>
      <c r="M8" s="19">
        <v>2</v>
      </c>
      <c r="N8" s="19">
        <v>2</v>
      </c>
      <c r="O8" s="19">
        <v>3</v>
      </c>
      <c r="P8" s="19">
        <v>1</v>
      </c>
      <c r="Q8" s="19">
        <v>3</v>
      </c>
      <c r="R8" s="19">
        <v>4</v>
      </c>
      <c r="S8" s="19">
        <v>3</v>
      </c>
      <c r="T8" s="19">
        <v>2</v>
      </c>
      <c r="U8" s="19">
        <v>4</v>
      </c>
      <c r="V8" s="19">
        <v>1</v>
      </c>
    </row>
    <row r="9" spans="1:22" x14ac:dyDescent="0.3">
      <c r="A9" s="19" t="s">
        <v>152</v>
      </c>
      <c r="B9" s="20">
        <v>20141231</v>
      </c>
      <c r="C9" s="19" t="s">
        <v>846</v>
      </c>
      <c r="D9" s="19" t="s">
        <v>837</v>
      </c>
      <c r="E9" s="19">
        <v>0</v>
      </c>
      <c r="F9" s="19" t="s">
        <v>143</v>
      </c>
      <c r="G9" s="19">
        <v>3</v>
      </c>
      <c r="H9" s="19">
        <v>2</v>
      </c>
      <c r="I9" s="19">
        <v>1</v>
      </c>
      <c r="J9" s="19">
        <v>1</v>
      </c>
      <c r="K9" s="19">
        <v>3</v>
      </c>
      <c r="L9" s="19">
        <v>3</v>
      </c>
      <c r="M9" s="19">
        <v>3</v>
      </c>
      <c r="N9" s="19">
        <v>3</v>
      </c>
      <c r="O9" s="19">
        <v>1</v>
      </c>
      <c r="P9" s="19">
        <v>1</v>
      </c>
      <c r="Q9" s="19">
        <v>0</v>
      </c>
      <c r="R9" s="19">
        <v>1</v>
      </c>
      <c r="S9" s="19">
        <v>3</v>
      </c>
      <c r="T9" s="19">
        <v>4</v>
      </c>
      <c r="U9" s="19">
        <v>2</v>
      </c>
      <c r="V9" s="19">
        <v>3</v>
      </c>
    </row>
    <row r="10" spans="1:22" x14ac:dyDescent="0.3">
      <c r="A10" s="19" t="s">
        <v>153</v>
      </c>
      <c r="B10" s="20">
        <v>20131231</v>
      </c>
      <c r="C10" s="19" t="s">
        <v>847</v>
      </c>
      <c r="D10" s="19" t="s">
        <v>837</v>
      </c>
      <c r="E10" s="19">
        <v>0</v>
      </c>
      <c r="F10" s="19" t="s">
        <v>230</v>
      </c>
      <c r="G10" s="19">
        <v>3</v>
      </c>
      <c r="H10" s="19">
        <v>3</v>
      </c>
      <c r="I10" s="19">
        <v>2</v>
      </c>
      <c r="J10" s="19">
        <v>2</v>
      </c>
      <c r="K10" s="19">
        <v>1</v>
      </c>
      <c r="L10" s="19">
        <v>3</v>
      </c>
      <c r="M10" s="19">
        <v>3</v>
      </c>
      <c r="N10" s="19">
        <v>1</v>
      </c>
      <c r="O10" s="19">
        <v>0</v>
      </c>
      <c r="P10" s="19">
        <v>1</v>
      </c>
      <c r="Q10" s="19">
        <v>3</v>
      </c>
      <c r="R10" s="19">
        <v>1</v>
      </c>
      <c r="S10" s="19">
        <v>3</v>
      </c>
      <c r="T10" s="19">
        <v>3</v>
      </c>
      <c r="U10" s="19">
        <v>1</v>
      </c>
      <c r="V10" s="19">
        <v>1</v>
      </c>
    </row>
    <row r="11" spans="1:22" x14ac:dyDescent="0.3">
      <c r="A11" s="19" t="s">
        <v>155</v>
      </c>
      <c r="B11" s="20">
        <v>20141231</v>
      </c>
      <c r="C11" s="19" t="s">
        <v>848</v>
      </c>
      <c r="D11" s="19" t="s">
        <v>837</v>
      </c>
      <c r="E11" s="19">
        <v>0</v>
      </c>
      <c r="F11" s="19" t="s">
        <v>230</v>
      </c>
      <c r="G11" s="19">
        <v>3</v>
      </c>
      <c r="H11" s="19">
        <v>2</v>
      </c>
      <c r="I11" s="19">
        <v>2</v>
      </c>
      <c r="J11" s="19">
        <v>1</v>
      </c>
      <c r="K11" s="19">
        <v>1</v>
      </c>
      <c r="L11" s="19">
        <v>4</v>
      </c>
      <c r="M11" s="19">
        <v>3</v>
      </c>
      <c r="N11" s="19">
        <v>2</v>
      </c>
      <c r="O11" s="19">
        <v>0</v>
      </c>
      <c r="P11" s="19">
        <v>1</v>
      </c>
      <c r="Q11" s="19">
        <v>0</v>
      </c>
      <c r="R11" s="19">
        <v>4</v>
      </c>
      <c r="S11" s="19">
        <v>0</v>
      </c>
      <c r="T11" s="19">
        <v>3</v>
      </c>
      <c r="U11" s="19">
        <v>3</v>
      </c>
      <c r="V11" s="19">
        <v>0</v>
      </c>
    </row>
    <row r="12" spans="1:22" x14ac:dyDescent="0.3">
      <c r="A12" s="19" t="s">
        <v>155</v>
      </c>
      <c r="B12" s="20">
        <v>20151231</v>
      </c>
      <c r="C12" s="19" t="s">
        <v>849</v>
      </c>
      <c r="D12" s="19" t="s">
        <v>837</v>
      </c>
      <c r="E12" s="19">
        <v>0</v>
      </c>
      <c r="F12" s="19" t="s">
        <v>230</v>
      </c>
      <c r="G12" s="19">
        <v>3</v>
      </c>
      <c r="H12" s="19">
        <v>2</v>
      </c>
      <c r="I12" s="19">
        <v>2</v>
      </c>
      <c r="J12" s="19">
        <v>1</v>
      </c>
      <c r="K12" s="19">
        <v>2</v>
      </c>
      <c r="L12" s="19">
        <v>4</v>
      </c>
      <c r="M12" s="19">
        <v>2</v>
      </c>
      <c r="N12" s="19">
        <v>2</v>
      </c>
      <c r="O12" s="19">
        <v>3</v>
      </c>
      <c r="P12" s="19">
        <v>2</v>
      </c>
      <c r="Q12" s="19">
        <v>0</v>
      </c>
      <c r="R12" s="19">
        <v>4</v>
      </c>
      <c r="S12" s="19">
        <v>3</v>
      </c>
      <c r="T12" s="19">
        <v>4</v>
      </c>
      <c r="U12" s="19">
        <v>3</v>
      </c>
      <c r="V12" s="19">
        <v>2</v>
      </c>
    </row>
    <row r="13" spans="1:22" x14ac:dyDescent="0.3">
      <c r="A13" s="19" t="s">
        <v>156</v>
      </c>
      <c r="B13" s="20">
        <v>20151231</v>
      </c>
      <c r="C13" s="19" t="s">
        <v>850</v>
      </c>
      <c r="D13" s="19" t="s">
        <v>844</v>
      </c>
      <c r="E13" s="19">
        <v>0</v>
      </c>
      <c r="F13" s="19" t="s">
        <v>143</v>
      </c>
      <c r="G13" s="19">
        <v>2</v>
      </c>
      <c r="H13" s="19">
        <v>1</v>
      </c>
      <c r="I13" s="19">
        <v>1</v>
      </c>
      <c r="J13" s="19">
        <v>1</v>
      </c>
      <c r="K13" s="19">
        <v>2</v>
      </c>
      <c r="L13" s="19">
        <v>3</v>
      </c>
      <c r="M13" s="19">
        <v>0</v>
      </c>
      <c r="N13" s="19">
        <v>1</v>
      </c>
      <c r="O13" s="19">
        <v>1</v>
      </c>
      <c r="P13" s="19">
        <v>1</v>
      </c>
      <c r="Q13" s="19">
        <v>3</v>
      </c>
      <c r="R13" s="19">
        <v>4</v>
      </c>
      <c r="S13" s="19">
        <v>3</v>
      </c>
      <c r="T13" s="19">
        <v>3</v>
      </c>
      <c r="U13" s="19">
        <v>2</v>
      </c>
      <c r="V13" s="19">
        <v>3</v>
      </c>
    </row>
    <row r="14" spans="1:22" x14ac:dyDescent="0.3">
      <c r="A14" s="19" t="s">
        <v>157</v>
      </c>
      <c r="B14" s="20">
        <v>20141231</v>
      </c>
      <c r="C14" s="19" t="s">
        <v>851</v>
      </c>
      <c r="D14" s="19" t="s">
        <v>837</v>
      </c>
      <c r="E14" s="19">
        <v>0</v>
      </c>
      <c r="F14" s="19" t="s">
        <v>143</v>
      </c>
      <c r="G14" s="19">
        <v>3</v>
      </c>
      <c r="H14" s="19">
        <v>2</v>
      </c>
      <c r="I14" s="19">
        <v>3</v>
      </c>
      <c r="J14" s="19">
        <v>2</v>
      </c>
      <c r="K14" s="19">
        <v>2</v>
      </c>
      <c r="L14" s="19">
        <v>2</v>
      </c>
      <c r="M14" s="19">
        <v>1</v>
      </c>
      <c r="N14" s="19">
        <v>3</v>
      </c>
      <c r="O14" s="19">
        <v>1</v>
      </c>
      <c r="P14" s="19">
        <v>2</v>
      </c>
      <c r="Q14" s="19">
        <v>1</v>
      </c>
      <c r="R14" s="19">
        <v>4</v>
      </c>
      <c r="S14" s="19">
        <v>2</v>
      </c>
      <c r="T14" s="19">
        <v>2</v>
      </c>
      <c r="U14" s="19">
        <v>2</v>
      </c>
      <c r="V14" s="19">
        <v>1</v>
      </c>
    </row>
    <row r="15" spans="1:22" x14ac:dyDescent="0.3">
      <c r="A15" s="19" t="s">
        <v>157</v>
      </c>
      <c r="B15" s="20">
        <v>20151231</v>
      </c>
      <c r="C15" s="19" t="s">
        <v>852</v>
      </c>
      <c r="D15" s="19" t="s">
        <v>837</v>
      </c>
      <c r="E15" s="19">
        <v>0</v>
      </c>
      <c r="F15" s="19" t="s">
        <v>143</v>
      </c>
      <c r="G15" s="19">
        <v>3</v>
      </c>
      <c r="H15" s="19">
        <v>2</v>
      </c>
      <c r="I15" s="19">
        <v>2</v>
      </c>
      <c r="J15" s="19">
        <v>2</v>
      </c>
      <c r="K15" s="19">
        <v>2</v>
      </c>
      <c r="L15" s="19">
        <v>2</v>
      </c>
      <c r="M15" s="19">
        <v>2</v>
      </c>
      <c r="N15" s="19">
        <v>3</v>
      </c>
      <c r="O15" s="19">
        <v>2</v>
      </c>
      <c r="P15" s="19">
        <v>1</v>
      </c>
      <c r="Q15" s="19">
        <v>2</v>
      </c>
      <c r="R15" s="19">
        <v>4</v>
      </c>
      <c r="S15" s="19">
        <v>2</v>
      </c>
      <c r="T15" s="19">
        <v>4</v>
      </c>
      <c r="U15" s="19">
        <v>2</v>
      </c>
      <c r="V15" s="19">
        <v>1</v>
      </c>
    </row>
    <row r="16" spans="1:22" x14ac:dyDescent="0.3">
      <c r="A16" s="19" t="s">
        <v>158</v>
      </c>
      <c r="B16" s="20">
        <v>20151231</v>
      </c>
      <c r="C16" s="19" t="s">
        <v>853</v>
      </c>
      <c r="D16" s="19" t="s">
        <v>841</v>
      </c>
      <c r="E16" s="19">
        <v>1</v>
      </c>
      <c r="F16" s="19" t="s">
        <v>143</v>
      </c>
      <c r="G16" s="19">
        <v>3</v>
      </c>
      <c r="H16" s="19">
        <v>3</v>
      </c>
      <c r="I16" s="19">
        <v>2</v>
      </c>
      <c r="J16" s="19">
        <v>3</v>
      </c>
      <c r="K16" s="19">
        <v>3</v>
      </c>
      <c r="L16" s="19">
        <v>2</v>
      </c>
      <c r="M16" s="19">
        <v>4</v>
      </c>
      <c r="N16" s="19">
        <v>3</v>
      </c>
      <c r="O16" s="19">
        <v>1</v>
      </c>
      <c r="P16" s="19">
        <v>2</v>
      </c>
      <c r="Q16" s="19">
        <v>2</v>
      </c>
      <c r="R16" s="19">
        <v>1</v>
      </c>
      <c r="S16" s="19">
        <v>3</v>
      </c>
      <c r="T16" s="19">
        <v>4</v>
      </c>
      <c r="U16" s="19">
        <v>4</v>
      </c>
      <c r="V16" s="19">
        <v>1</v>
      </c>
    </row>
    <row r="17" spans="1:22" x14ac:dyDescent="0.3">
      <c r="A17" s="19" t="s">
        <v>854</v>
      </c>
      <c r="B17" s="20">
        <v>20141231</v>
      </c>
      <c r="C17" s="19" t="s">
        <v>855</v>
      </c>
      <c r="D17" s="19" t="s">
        <v>837</v>
      </c>
      <c r="E17" s="19">
        <v>0</v>
      </c>
      <c r="F17" s="19" t="s">
        <v>143</v>
      </c>
      <c r="G17" s="19">
        <v>3</v>
      </c>
      <c r="H17" s="19">
        <v>1</v>
      </c>
      <c r="I17" s="19">
        <v>3</v>
      </c>
      <c r="J17" s="19">
        <v>1</v>
      </c>
      <c r="K17" s="19">
        <v>3</v>
      </c>
      <c r="L17" s="19">
        <v>2</v>
      </c>
      <c r="M17" s="19">
        <v>2</v>
      </c>
      <c r="N17" s="19">
        <v>1</v>
      </c>
      <c r="O17" s="19">
        <v>3</v>
      </c>
      <c r="P17" s="19">
        <v>4</v>
      </c>
      <c r="Q17" s="19">
        <v>2</v>
      </c>
      <c r="R17" s="19">
        <v>4</v>
      </c>
      <c r="S17" s="19">
        <v>2</v>
      </c>
      <c r="T17" s="19">
        <v>1</v>
      </c>
      <c r="U17" s="19">
        <v>1</v>
      </c>
      <c r="V17" s="19">
        <v>2</v>
      </c>
    </row>
    <row r="18" spans="1:22" x14ac:dyDescent="0.3">
      <c r="A18" s="19" t="s">
        <v>159</v>
      </c>
      <c r="B18" s="20">
        <v>20141231</v>
      </c>
      <c r="C18" s="19" t="s">
        <v>856</v>
      </c>
      <c r="D18" s="19" t="s">
        <v>837</v>
      </c>
      <c r="E18" s="19">
        <v>0</v>
      </c>
      <c r="F18" s="19" t="s">
        <v>230</v>
      </c>
      <c r="G18" s="19">
        <v>3</v>
      </c>
      <c r="H18" s="19">
        <v>2</v>
      </c>
      <c r="I18" s="19">
        <v>0</v>
      </c>
      <c r="J18" s="19">
        <v>1</v>
      </c>
      <c r="K18" s="19">
        <v>1</v>
      </c>
      <c r="L18" s="19">
        <v>1</v>
      </c>
      <c r="M18" s="19">
        <v>1</v>
      </c>
      <c r="N18" s="19">
        <v>1</v>
      </c>
      <c r="O18" s="19">
        <v>2</v>
      </c>
      <c r="P18" s="19">
        <v>3</v>
      </c>
      <c r="Q18" s="19">
        <v>0</v>
      </c>
      <c r="R18" s="19">
        <v>4</v>
      </c>
      <c r="S18" s="19">
        <v>0</v>
      </c>
      <c r="T18" s="19">
        <v>2</v>
      </c>
      <c r="U18" s="19">
        <v>1</v>
      </c>
      <c r="V18" s="19">
        <v>1</v>
      </c>
    </row>
    <row r="19" spans="1:22" x14ac:dyDescent="0.3">
      <c r="A19" s="19" t="s">
        <v>159</v>
      </c>
      <c r="B19" s="20">
        <v>20151231</v>
      </c>
      <c r="C19" s="19" t="s">
        <v>857</v>
      </c>
      <c r="D19" s="19" t="s">
        <v>837</v>
      </c>
      <c r="E19" s="19">
        <v>0</v>
      </c>
      <c r="F19" s="19" t="s">
        <v>230</v>
      </c>
      <c r="G19" s="19">
        <v>3</v>
      </c>
      <c r="H19" s="19">
        <v>2</v>
      </c>
      <c r="I19" s="19">
        <v>0</v>
      </c>
      <c r="J19" s="19">
        <v>1</v>
      </c>
      <c r="K19" s="19">
        <v>1</v>
      </c>
      <c r="L19" s="19">
        <v>2</v>
      </c>
      <c r="M19" s="19">
        <v>0</v>
      </c>
      <c r="N19" s="19">
        <v>1</v>
      </c>
      <c r="O19" s="19">
        <v>2</v>
      </c>
      <c r="P19" s="19">
        <v>4</v>
      </c>
      <c r="Q19" s="19">
        <v>0</v>
      </c>
      <c r="R19" s="19">
        <v>4</v>
      </c>
      <c r="S19" s="19">
        <v>1</v>
      </c>
      <c r="T19" s="19">
        <v>2</v>
      </c>
      <c r="U19" s="19">
        <v>1</v>
      </c>
      <c r="V19" s="19">
        <v>1</v>
      </c>
    </row>
    <row r="20" spans="1:22" x14ac:dyDescent="0.3">
      <c r="A20" s="19" t="s">
        <v>160</v>
      </c>
      <c r="B20" s="20">
        <v>20151231</v>
      </c>
      <c r="C20" s="19" t="s">
        <v>858</v>
      </c>
      <c r="D20" s="19" t="s">
        <v>844</v>
      </c>
      <c r="E20" s="19">
        <v>0</v>
      </c>
      <c r="F20" s="19" t="s">
        <v>143</v>
      </c>
      <c r="G20" s="19">
        <v>3</v>
      </c>
      <c r="H20" s="19">
        <v>1</v>
      </c>
      <c r="I20" s="19">
        <v>1</v>
      </c>
      <c r="J20" s="19">
        <v>1</v>
      </c>
      <c r="K20" s="19">
        <v>2</v>
      </c>
      <c r="L20" s="19">
        <v>2</v>
      </c>
      <c r="M20" s="19">
        <v>4</v>
      </c>
      <c r="N20" s="19">
        <v>1</v>
      </c>
      <c r="O20" s="19">
        <v>2</v>
      </c>
      <c r="P20" s="19">
        <v>3</v>
      </c>
      <c r="Q20" s="19">
        <v>0</v>
      </c>
      <c r="R20" s="19">
        <v>4</v>
      </c>
      <c r="S20" s="19">
        <v>3</v>
      </c>
      <c r="T20" s="19">
        <v>0</v>
      </c>
      <c r="U20" s="19">
        <v>2</v>
      </c>
      <c r="V20" s="19">
        <v>3</v>
      </c>
    </row>
    <row r="21" spans="1:22" x14ac:dyDescent="0.3">
      <c r="A21" s="19" t="s">
        <v>859</v>
      </c>
      <c r="B21" s="20">
        <v>20151231</v>
      </c>
      <c r="C21" s="19" t="s">
        <v>860</v>
      </c>
      <c r="D21" s="19" t="s">
        <v>861</v>
      </c>
      <c r="E21" s="19">
        <v>0</v>
      </c>
      <c r="F21" s="19" t="s">
        <v>230</v>
      </c>
      <c r="G21" s="19">
        <v>1</v>
      </c>
      <c r="H21" s="19">
        <v>1</v>
      </c>
      <c r="I21" s="19">
        <v>1</v>
      </c>
      <c r="J21" s="19">
        <v>1</v>
      </c>
      <c r="K21" s="19">
        <v>1</v>
      </c>
      <c r="L21" s="19">
        <v>1</v>
      </c>
      <c r="M21" s="19">
        <v>0</v>
      </c>
      <c r="N21" s="19">
        <v>1</v>
      </c>
      <c r="O21" s="19">
        <v>2</v>
      </c>
      <c r="P21" s="19">
        <v>2</v>
      </c>
      <c r="Q21" s="19">
        <v>1</v>
      </c>
      <c r="R21" s="19">
        <v>1</v>
      </c>
      <c r="S21" s="19">
        <v>2</v>
      </c>
      <c r="T21" s="19">
        <v>2</v>
      </c>
      <c r="U21" s="19">
        <v>1</v>
      </c>
      <c r="V21" s="19">
        <v>1</v>
      </c>
    </row>
    <row r="22" spans="1:22" x14ac:dyDescent="0.3">
      <c r="A22" s="19" t="s">
        <v>161</v>
      </c>
      <c r="B22" s="20">
        <v>20131231</v>
      </c>
      <c r="C22" s="19" t="s">
        <v>862</v>
      </c>
      <c r="D22" s="19" t="s">
        <v>841</v>
      </c>
      <c r="E22" s="19">
        <v>1</v>
      </c>
      <c r="F22" s="19" t="s">
        <v>143</v>
      </c>
      <c r="G22" s="19">
        <v>3</v>
      </c>
      <c r="H22" s="19">
        <v>3</v>
      </c>
      <c r="I22" s="19">
        <v>3</v>
      </c>
      <c r="J22" s="19">
        <v>3</v>
      </c>
      <c r="K22" s="19">
        <v>3</v>
      </c>
      <c r="L22" s="19">
        <v>4</v>
      </c>
      <c r="M22" s="19">
        <v>4</v>
      </c>
      <c r="N22" s="19">
        <v>3</v>
      </c>
      <c r="O22" s="19">
        <v>0</v>
      </c>
      <c r="P22" s="19">
        <v>1</v>
      </c>
      <c r="Q22" s="19">
        <v>3</v>
      </c>
      <c r="R22" s="19">
        <v>2</v>
      </c>
      <c r="S22" s="19">
        <v>3</v>
      </c>
      <c r="T22" s="19">
        <v>4</v>
      </c>
      <c r="U22" s="19">
        <v>3</v>
      </c>
      <c r="V22" s="19">
        <v>4</v>
      </c>
    </row>
    <row r="23" spans="1:22" x14ac:dyDescent="0.3">
      <c r="A23" s="19" t="s">
        <v>161</v>
      </c>
      <c r="B23" s="20">
        <v>20141231</v>
      </c>
      <c r="C23" s="19" t="s">
        <v>863</v>
      </c>
      <c r="D23" s="19" t="s">
        <v>841</v>
      </c>
      <c r="E23" s="19">
        <v>1</v>
      </c>
      <c r="F23" s="19" t="s">
        <v>143</v>
      </c>
      <c r="G23" s="19">
        <v>3</v>
      </c>
      <c r="H23" s="19">
        <v>3</v>
      </c>
      <c r="I23" s="19">
        <v>3</v>
      </c>
      <c r="J23" s="19">
        <v>3</v>
      </c>
      <c r="K23" s="19">
        <v>3</v>
      </c>
      <c r="L23" s="19">
        <v>2</v>
      </c>
      <c r="M23" s="19">
        <v>4</v>
      </c>
      <c r="N23" s="19">
        <v>1</v>
      </c>
      <c r="O23" s="19">
        <v>0</v>
      </c>
      <c r="P23" s="19">
        <v>1</v>
      </c>
      <c r="Q23" s="19">
        <v>3</v>
      </c>
      <c r="R23" s="19">
        <v>2</v>
      </c>
      <c r="S23" s="19">
        <v>0</v>
      </c>
      <c r="T23" s="19">
        <v>4</v>
      </c>
      <c r="U23" s="19">
        <v>3</v>
      </c>
      <c r="V23" s="19">
        <v>4</v>
      </c>
    </row>
    <row r="24" spans="1:22" x14ac:dyDescent="0.3">
      <c r="A24" s="19" t="s">
        <v>162</v>
      </c>
      <c r="B24" s="20">
        <v>20141231</v>
      </c>
      <c r="C24" s="19" t="s">
        <v>864</v>
      </c>
      <c r="D24" s="19" t="s">
        <v>844</v>
      </c>
      <c r="E24" s="19">
        <v>0</v>
      </c>
      <c r="F24" s="19" t="s">
        <v>143</v>
      </c>
      <c r="G24" s="19">
        <v>2</v>
      </c>
      <c r="H24" s="19">
        <v>2</v>
      </c>
      <c r="I24" s="19">
        <v>1</v>
      </c>
      <c r="J24" s="19">
        <v>3</v>
      </c>
      <c r="K24" s="19">
        <v>2</v>
      </c>
      <c r="L24" s="19">
        <v>2</v>
      </c>
      <c r="M24" s="19">
        <v>0</v>
      </c>
      <c r="N24" s="19">
        <v>2</v>
      </c>
      <c r="O24" s="19">
        <v>0</v>
      </c>
      <c r="P24" s="19">
        <v>3</v>
      </c>
      <c r="Q24" s="19">
        <v>2</v>
      </c>
      <c r="R24" s="19">
        <v>4</v>
      </c>
      <c r="S24" s="19">
        <v>3</v>
      </c>
      <c r="T24" s="19">
        <v>4</v>
      </c>
      <c r="U24" s="19">
        <v>4</v>
      </c>
      <c r="V24" s="19">
        <v>2</v>
      </c>
    </row>
    <row r="25" spans="1:22" x14ac:dyDescent="0.3">
      <c r="A25" s="19" t="s">
        <v>162</v>
      </c>
      <c r="B25" s="20">
        <v>20151231</v>
      </c>
      <c r="C25" s="19" t="s">
        <v>865</v>
      </c>
      <c r="D25" s="19" t="s">
        <v>844</v>
      </c>
      <c r="E25" s="19">
        <v>0</v>
      </c>
      <c r="F25" s="19" t="s">
        <v>143</v>
      </c>
      <c r="G25" s="19">
        <v>2</v>
      </c>
      <c r="H25" s="19">
        <v>2</v>
      </c>
      <c r="I25" s="19">
        <v>1</v>
      </c>
      <c r="J25" s="19">
        <v>3</v>
      </c>
      <c r="K25" s="19">
        <v>2</v>
      </c>
      <c r="L25" s="19">
        <v>3</v>
      </c>
      <c r="M25" s="19">
        <v>0</v>
      </c>
      <c r="N25" s="19">
        <v>2</v>
      </c>
      <c r="O25" s="19">
        <v>0</v>
      </c>
      <c r="P25" s="19">
        <v>3</v>
      </c>
      <c r="Q25" s="19">
        <v>2</v>
      </c>
      <c r="R25" s="19">
        <v>4</v>
      </c>
      <c r="S25" s="19">
        <v>3</v>
      </c>
      <c r="T25" s="19">
        <v>4</v>
      </c>
      <c r="U25" s="19">
        <v>4</v>
      </c>
      <c r="V25" s="19">
        <v>3</v>
      </c>
    </row>
    <row r="26" spans="1:22" x14ac:dyDescent="0.3">
      <c r="A26" s="19" t="s">
        <v>163</v>
      </c>
      <c r="B26" s="20">
        <v>20131231</v>
      </c>
      <c r="C26" s="19" t="s">
        <v>866</v>
      </c>
      <c r="D26" s="19" t="s">
        <v>837</v>
      </c>
      <c r="E26" s="19">
        <v>0</v>
      </c>
      <c r="F26" s="19" t="s">
        <v>143</v>
      </c>
      <c r="G26" s="19">
        <v>3</v>
      </c>
      <c r="H26" s="19">
        <v>2</v>
      </c>
      <c r="I26" s="19">
        <v>2</v>
      </c>
      <c r="J26" s="19">
        <v>3</v>
      </c>
      <c r="K26" s="19">
        <v>2</v>
      </c>
      <c r="L26" s="19">
        <v>1</v>
      </c>
      <c r="M26" s="19">
        <v>4</v>
      </c>
      <c r="N26" s="19">
        <v>1</v>
      </c>
      <c r="O26" s="19">
        <v>0</v>
      </c>
      <c r="P26" s="19">
        <v>1</v>
      </c>
      <c r="Q26" s="19">
        <v>0</v>
      </c>
      <c r="R26" s="19">
        <v>2</v>
      </c>
      <c r="S26" s="19">
        <v>3</v>
      </c>
      <c r="T26" s="19">
        <v>2</v>
      </c>
      <c r="U26" s="19">
        <v>3</v>
      </c>
      <c r="V26" s="19">
        <v>2</v>
      </c>
    </row>
    <row r="27" spans="1:22" x14ac:dyDescent="0.3">
      <c r="A27" s="19" t="s">
        <v>163</v>
      </c>
      <c r="B27" s="20">
        <v>20141231</v>
      </c>
      <c r="C27" s="19" t="s">
        <v>867</v>
      </c>
      <c r="D27" s="19" t="s">
        <v>837</v>
      </c>
      <c r="E27" s="19">
        <v>0</v>
      </c>
      <c r="F27" s="19" t="s">
        <v>143</v>
      </c>
      <c r="G27" s="19">
        <v>3</v>
      </c>
      <c r="H27" s="19">
        <v>2</v>
      </c>
      <c r="I27" s="19">
        <v>2</v>
      </c>
      <c r="J27" s="19">
        <v>3</v>
      </c>
      <c r="K27" s="19">
        <v>2</v>
      </c>
      <c r="L27" s="19">
        <v>1</v>
      </c>
      <c r="M27" s="19">
        <v>3</v>
      </c>
      <c r="N27" s="19">
        <v>1</v>
      </c>
      <c r="O27" s="19">
        <v>2</v>
      </c>
      <c r="P27" s="19">
        <v>1</v>
      </c>
      <c r="Q27" s="19">
        <v>1</v>
      </c>
      <c r="R27" s="19">
        <v>2</v>
      </c>
      <c r="S27" s="19">
        <v>3</v>
      </c>
      <c r="T27" s="19">
        <v>1</v>
      </c>
      <c r="U27" s="19">
        <v>3</v>
      </c>
      <c r="V27" s="19">
        <v>3</v>
      </c>
    </row>
    <row r="28" spans="1:22" x14ac:dyDescent="0.3">
      <c r="A28" s="19" t="s">
        <v>163</v>
      </c>
      <c r="B28" s="20">
        <v>20151231</v>
      </c>
      <c r="C28" s="19" t="s">
        <v>868</v>
      </c>
      <c r="D28" s="19" t="s">
        <v>837</v>
      </c>
      <c r="E28" s="19">
        <v>0</v>
      </c>
      <c r="F28" s="19" t="s">
        <v>143</v>
      </c>
      <c r="G28" s="19">
        <v>3</v>
      </c>
      <c r="H28" s="19">
        <v>2</v>
      </c>
      <c r="I28" s="19">
        <v>2</v>
      </c>
      <c r="J28" s="19">
        <v>2</v>
      </c>
      <c r="K28" s="19">
        <v>2</v>
      </c>
      <c r="L28" s="19">
        <v>1</v>
      </c>
      <c r="M28" s="19">
        <v>4</v>
      </c>
      <c r="N28" s="19">
        <v>4</v>
      </c>
      <c r="O28" s="19">
        <v>3</v>
      </c>
      <c r="P28" s="19">
        <v>1</v>
      </c>
      <c r="Q28" s="19">
        <v>2</v>
      </c>
      <c r="R28" s="19">
        <v>2</v>
      </c>
      <c r="S28" s="19">
        <v>3</v>
      </c>
      <c r="T28" s="19">
        <v>3</v>
      </c>
      <c r="U28" s="19">
        <v>3</v>
      </c>
      <c r="V28" s="19">
        <v>2</v>
      </c>
    </row>
    <row r="29" spans="1:22" x14ac:dyDescent="0.3">
      <c r="A29" s="19" t="s">
        <v>164</v>
      </c>
      <c r="B29" s="20">
        <v>20151231</v>
      </c>
      <c r="C29" s="19" t="s">
        <v>869</v>
      </c>
      <c r="D29" s="19" t="s">
        <v>837</v>
      </c>
      <c r="E29" s="19">
        <v>0</v>
      </c>
      <c r="F29" s="19" t="s">
        <v>143</v>
      </c>
      <c r="G29" s="19">
        <v>3</v>
      </c>
      <c r="H29" s="19">
        <v>3</v>
      </c>
      <c r="I29" s="19">
        <v>1</v>
      </c>
      <c r="J29" s="19">
        <v>1</v>
      </c>
      <c r="K29" s="19">
        <v>2</v>
      </c>
      <c r="L29" s="19">
        <v>2</v>
      </c>
      <c r="M29" s="19">
        <v>3</v>
      </c>
      <c r="N29" s="19">
        <v>2</v>
      </c>
      <c r="O29" s="19">
        <v>3</v>
      </c>
      <c r="P29" s="19">
        <v>2</v>
      </c>
      <c r="Q29" s="19">
        <v>3</v>
      </c>
      <c r="R29" s="19">
        <v>2</v>
      </c>
      <c r="S29" s="19">
        <v>3</v>
      </c>
      <c r="T29" s="19">
        <v>2</v>
      </c>
      <c r="U29" s="19">
        <v>4</v>
      </c>
      <c r="V29" s="19">
        <v>2</v>
      </c>
    </row>
    <row r="30" spans="1:22" x14ac:dyDescent="0.3">
      <c r="A30" s="19" t="s">
        <v>165</v>
      </c>
      <c r="B30" s="20">
        <v>20141231</v>
      </c>
      <c r="C30" s="19" t="s">
        <v>870</v>
      </c>
      <c r="D30" s="19" t="s">
        <v>837</v>
      </c>
      <c r="E30" s="19">
        <v>0</v>
      </c>
      <c r="F30" s="19" t="s">
        <v>143</v>
      </c>
      <c r="G30" s="19">
        <v>3</v>
      </c>
      <c r="H30" s="19">
        <v>2</v>
      </c>
      <c r="I30" s="19">
        <v>2</v>
      </c>
      <c r="J30" s="19">
        <v>2</v>
      </c>
      <c r="K30" s="19">
        <v>2</v>
      </c>
      <c r="L30" s="19">
        <v>0</v>
      </c>
      <c r="M30" s="19">
        <v>0</v>
      </c>
      <c r="N30" s="19">
        <v>0</v>
      </c>
      <c r="O30" s="19">
        <v>1</v>
      </c>
      <c r="P30" s="19">
        <v>1</v>
      </c>
      <c r="Q30" s="19">
        <v>1</v>
      </c>
      <c r="R30" s="19">
        <v>4</v>
      </c>
      <c r="S30" s="19">
        <v>3</v>
      </c>
      <c r="T30" s="19">
        <v>3</v>
      </c>
      <c r="U30" s="19">
        <v>1</v>
      </c>
      <c r="V30" s="19">
        <v>1</v>
      </c>
    </row>
    <row r="31" spans="1:22" x14ac:dyDescent="0.3">
      <c r="A31" s="19" t="s">
        <v>166</v>
      </c>
      <c r="B31" s="20">
        <v>20131231</v>
      </c>
      <c r="C31" s="19" t="s">
        <v>871</v>
      </c>
      <c r="D31" s="19" t="s">
        <v>837</v>
      </c>
      <c r="E31" s="19">
        <v>0</v>
      </c>
      <c r="F31" s="19" t="s">
        <v>143</v>
      </c>
      <c r="G31" s="19">
        <v>3</v>
      </c>
      <c r="H31" s="19">
        <v>3</v>
      </c>
      <c r="I31" s="19">
        <v>2</v>
      </c>
      <c r="J31" s="19">
        <v>3</v>
      </c>
      <c r="K31" s="19">
        <v>1</v>
      </c>
      <c r="L31" s="19">
        <v>4</v>
      </c>
      <c r="M31" s="19">
        <v>0</v>
      </c>
      <c r="N31" s="19">
        <v>3</v>
      </c>
      <c r="O31" s="19">
        <v>0</v>
      </c>
      <c r="P31" s="19">
        <v>2</v>
      </c>
      <c r="Q31" s="19">
        <v>3</v>
      </c>
      <c r="R31" s="19">
        <v>4</v>
      </c>
      <c r="S31" s="19">
        <v>3</v>
      </c>
      <c r="T31" s="19">
        <v>1</v>
      </c>
      <c r="U31" s="19">
        <v>2</v>
      </c>
      <c r="V31" s="19">
        <v>0</v>
      </c>
    </row>
    <row r="32" spans="1:22" x14ac:dyDescent="0.3">
      <c r="A32" s="19" t="s">
        <v>142</v>
      </c>
      <c r="B32" s="20">
        <v>20141231</v>
      </c>
      <c r="C32" s="19" t="s">
        <v>872</v>
      </c>
      <c r="D32" s="19" t="s">
        <v>841</v>
      </c>
      <c r="E32" s="19">
        <v>1</v>
      </c>
      <c r="F32" s="19" t="s">
        <v>143</v>
      </c>
      <c r="G32" s="19">
        <v>3</v>
      </c>
      <c r="H32" s="19">
        <v>3</v>
      </c>
      <c r="I32" s="19">
        <v>2</v>
      </c>
      <c r="J32" s="19">
        <v>3</v>
      </c>
      <c r="K32" s="19">
        <v>1</v>
      </c>
      <c r="L32" s="19">
        <v>4</v>
      </c>
      <c r="M32" s="19">
        <v>1</v>
      </c>
      <c r="N32" s="19">
        <v>4</v>
      </c>
      <c r="O32" s="19">
        <v>3</v>
      </c>
      <c r="P32" s="19">
        <v>2</v>
      </c>
      <c r="Q32" s="19">
        <v>3</v>
      </c>
      <c r="R32" s="19">
        <v>2</v>
      </c>
      <c r="S32" s="19">
        <v>0</v>
      </c>
      <c r="T32" s="19">
        <v>4</v>
      </c>
      <c r="U32" s="19">
        <v>3</v>
      </c>
      <c r="V32" s="19">
        <v>1</v>
      </c>
    </row>
    <row r="33" spans="1:22" x14ac:dyDescent="0.3">
      <c r="A33" s="19" t="s">
        <v>142</v>
      </c>
      <c r="B33" s="20">
        <v>20151231</v>
      </c>
      <c r="C33" s="19" t="s">
        <v>873</v>
      </c>
      <c r="D33" s="19" t="s">
        <v>841</v>
      </c>
      <c r="E33" s="19">
        <v>1</v>
      </c>
      <c r="F33" s="19" t="s">
        <v>143</v>
      </c>
      <c r="G33" s="19">
        <v>3</v>
      </c>
      <c r="H33" s="19">
        <v>3</v>
      </c>
      <c r="I33" s="19">
        <v>2</v>
      </c>
      <c r="J33" s="19">
        <v>3</v>
      </c>
      <c r="K33" s="19">
        <v>1</v>
      </c>
      <c r="L33" s="19">
        <v>4</v>
      </c>
      <c r="M33" s="19">
        <v>3</v>
      </c>
      <c r="N33" s="19">
        <v>4</v>
      </c>
      <c r="O33" s="19">
        <v>2</v>
      </c>
      <c r="P33" s="19">
        <v>2</v>
      </c>
      <c r="Q33" s="19">
        <v>3</v>
      </c>
      <c r="R33" s="19">
        <v>2</v>
      </c>
      <c r="S33" s="19">
        <v>3</v>
      </c>
      <c r="T33" s="19">
        <v>4</v>
      </c>
      <c r="U33" s="19">
        <v>3</v>
      </c>
      <c r="V33" s="19">
        <v>1</v>
      </c>
    </row>
    <row r="34" spans="1:22" x14ac:dyDescent="0.3">
      <c r="A34" s="19" t="s">
        <v>167</v>
      </c>
      <c r="B34" s="20">
        <v>20131231</v>
      </c>
      <c r="C34" s="19" t="s">
        <v>874</v>
      </c>
      <c r="D34" s="19" t="s">
        <v>841</v>
      </c>
      <c r="E34" s="19">
        <v>1</v>
      </c>
      <c r="F34" s="19" t="s">
        <v>230</v>
      </c>
      <c r="G34" s="19">
        <v>3</v>
      </c>
      <c r="H34" s="19">
        <v>2</v>
      </c>
      <c r="I34" s="19">
        <v>2</v>
      </c>
      <c r="J34" s="19">
        <v>2</v>
      </c>
      <c r="K34" s="19">
        <v>1</v>
      </c>
      <c r="L34" s="19">
        <v>1</v>
      </c>
      <c r="M34" s="19">
        <v>1</v>
      </c>
      <c r="N34" s="19">
        <v>2</v>
      </c>
      <c r="O34" s="19">
        <v>2</v>
      </c>
      <c r="P34" s="19">
        <v>3</v>
      </c>
      <c r="Q34" s="19">
        <v>3</v>
      </c>
      <c r="R34" s="19">
        <v>2</v>
      </c>
      <c r="S34" s="19">
        <v>1</v>
      </c>
      <c r="T34" s="19">
        <v>3</v>
      </c>
      <c r="U34" s="19">
        <v>4</v>
      </c>
      <c r="V34" s="19">
        <v>1</v>
      </c>
    </row>
    <row r="35" spans="1:22" x14ac:dyDescent="0.3">
      <c r="A35" s="19" t="s">
        <v>167</v>
      </c>
      <c r="B35" s="20">
        <v>20141231</v>
      </c>
      <c r="C35" s="19" t="s">
        <v>875</v>
      </c>
      <c r="D35" s="19" t="s">
        <v>837</v>
      </c>
      <c r="E35" s="19">
        <v>0</v>
      </c>
      <c r="F35" s="19" t="s">
        <v>230</v>
      </c>
      <c r="G35" s="19">
        <v>3</v>
      </c>
      <c r="H35" s="19">
        <v>2</v>
      </c>
      <c r="I35" s="19">
        <v>1</v>
      </c>
      <c r="J35" s="19">
        <v>2</v>
      </c>
      <c r="K35" s="19">
        <v>1</v>
      </c>
      <c r="L35" s="19">
        <v>2</v>
      </c>
      <c r="M35" s="19">
        <v>1</v>
      </c>
      <c r="N35" s="19">
        <v>2</v>
      </c>
      <c r="O35" s="19">
        <v>3</v>
      </c>
      <c r="P35" s="19">
        <v>3</v>
      </c>
      <c r="Q35" s="19">
        <v>0</v>
      </c>
      <c r="R35" s="19">
        <v>2</v>
      </c>
      <c r="S35" s="19">
        <v>2</v>
      </c>
      <c r="T35" s="19">
        <v>4</v>
      </c>
      <c r="U35" s="19">
        <v>3</v>
      </c>
      <c r="V35" s="19">
        <v>1</v>
      </c>
    </row>
    <row r="36" spans="1:22" x14ac:dyDescent="0.3">
      <c r="A36" s="19" t="s">
        <v>168</v>
      </c>
      <c r="B36" s="20">
        <v>20131231</v>
      </c>
      <c r="C36" s="19" t="s">
        <v>876</v>
      </c>
      <c r="D36" s="19" t="s">
        <v>837</v>
      </c>
      <c r="E36" s="19">
        <v>0</v>
      </c>
      <c r="F36" s="19" t="s">
        <v>143</v>
      </c>
      <c r="G36" s="19">
        <v>3</v>
      </c>
      <c r="H36" s="19">
        <v>1</v>
      </c>
      <c r="I36" s="19">
        <v>2</v>
      </c>
      <c r="J36" s="19">
        <v>1</v>
      </c>
      <c r="K36" s="19">
        <v>3</v>
      </c>
      <c r="L36" s="19">
        <v>2</v>
      </c>
      <c r="M36" s="19">
        <v>1</v>
      </c>
      <c r="N36" s="19">
        <v>2</v>
      </c>
      <c r="O36" s="19">
        <v>3</v>
      </c>
      <c r="P36" s="19">
        <v>4</v>
      </c>
      <c r="Q36" s="19">
        <v>2</v>
      </c>
      <c r="R36" s="19">
        <v>1</v>
      </c>
      <c r="S36" s="19">
        <v>1</v>
      </c>
      <c r="T36" s="19">
        <v>1</v>
      </c>
      <c r="U36" s="19">
        <v>1</v>
      </c>
      <c r="V36" s="19">
        <v>1</v>
      </c>
    </row>
    <row r="37" spans="1:22" x14ac:dyDescent="0.3">
      <c r="A37" s="19" t="s">
        <v>168</v>
      </c>
      <c r="B37" s="20">
        <v>20141231</v>
      </c>
      <c r="C37" s="19" t="s">
        <v>877</v>
      </c>
      <c r="D37" s="19" t="s">
        <v>837</v>
      </c>
      <c r="E37" s="19">
        <v>0</v>
      </c>
      <c r="F37" s="19" t="s">
        <v>143</v>
      </c>
      <c r="G37" s="19">
        <v>3</v>
      </c>
      <c r="H37" s="19">
        <v>1</v>
      </c>
      <c r="I37" s="19">
        <v>2</v>
      </c>
      <c r="J37" s="19">
        <v>1</v>
      </c>
      <c r="K37" s="19">
        <v>3</v>
      </c>
      <c r="L37" s="19">
        <v>2</v>
      </c>
      <c r="M37" s="19">
        <v>1</v>
      </c>
      <c r="N37" s="19">
        <v>2</v>
      </c>
      <c r="O37" s="19">
        <v>3</v>
      </c>
      <c r="P37" s="19">
        <v>4</v>
      </c>
      <c r="Q37" s="19">
        <v>2</v>
      </c>
      <c r="R37" s="19">
        <v>1</v>
      </c>
      <c r="S37" s="19">
        <v>1</v>
      </c>
      <c r="T37" s="19">
        <v>1</v>
      </c>
      <c r="U37" s="19">
        <v>1</v>
      </c>
      <c r="V37" s="19">
        <v>1</v>
      </c>
    </row>
    <row r="38" spans="1:22" x14ac:dyDescent="0.3">
      <c r="A38" s="19" t="s">
        <v>169</v>
      </c>
      <c r="B38" s="20">
        <v>20131231</v>
      </c>
      <c r="C38" s="19" t="s">
        <v>878</v>
      </c>
      <c r="D38" s="19" t="s">
        <v>861</v>
      </c>
      <c r="E38" s="19">
        <v>0</v>
      </c>
      <c r="F38" s="19" t="s">
        <v>143</v>
      </c>
      <c r="G38" s="19">
        <v>3</v>
      </c>
      <c r="H38" s="19">
        <v>2</v>
      </c>
      <c r="I38" s="19">
        <v>1</v>
      </c>
      <c r="J38" s="19">
        <v>1</v>
      </c>
      <c r="K38" s="19">
        <v>1</v>
      </c>
      <c r="L38" s="19">
        <v>1</v>
      </c>
      <c r="M38" s="19">
        <v>1</v>
      </c>
      <c r="N38" s="19">
        <v>2</v>
      </c>
      <c r="O38" s="19">
        <v>2</v>
      </c>
      <c r="P38" s="19">
        <v>2</v>
      </c>
      <c r="Q38" s="19">
        <v>3</v>
      </c>
      <c r="R38" s="19">
        <v>2</v>
      </c>
      <c r="S38" s="19">
        <v>3</v>
      </c>
      <c r="T38" s="19">
        <v>4</v>
      </c>
      <c r="U38" s="19">
        <v>2</v>
      </c>
      <c r="V38" s="19">
        <v>1</v>
      </c>
    </row>
    <row r="39" spans="1:22" x14ac:dyDescent="0.3">
      <c r="A39" s="19" t="s">
        <v>169</v>
      </c>
      <c r="B39" s="20">
        <v>20151231</v>
      </c>
      <c r="C39" s="19" t="s">
        <v>879</v>
      </c>
      <c r="D39" s="19" t="s">
        <v>861</v>
      </c>
      <c r="E39" s="19">
        <v>0</v>
      </c>
      <c r="F39" s="19" t="s">
        <v>143</v>
      </c>
      <c r="G39" s="19">
        <v>3</v>
      </c>
      <c r="H39" s="19">
        <v>2</v>
      </c>
      <c r="I39" s="19">
        <v>1</v>
      </c>
      <c r="J39" s="19">
        <v>1</v>
      </c>
      <c r="K39" s="19">
        <v>1</v>
      </c>
      <c r="L39" s="19">
        <v>1</v>
      </c>
      <c r="M39" s="19">
        <v>1</v>
      </c>
      <c r="N39" s="19">
        <v>2</v>
      </c>
      <c r="O39" s="19">
        <v>2</v>
      </c>
      <c r="P39" s="19">
        <v>2</v>
      </c>
      <c r="Q39" s="19">
        <v>3</v>
      </c>
      <c r="R39" s="19">
        <v>2</v>
      </c>
      <c r="S39" s="19">
        <v>3</v>
      </c>
      <c r="T39" s="19">
        <v>3</v>
      </c>
      <c r="U39" s="19">
        <v>2</v>
      </c>
      <c r="V39" s="19">
        <v>2</v>
      </c>
    </row>
    <row r="40" spans="1:22" x14ac:dyDescent="0.3">
      <c r="A40" s="19" t="s">
        <v>170</v>
      </c>
      <c r="B40" s="20">
        <v>20141231</v>
      </c>
      <c r="C40" s="19" t="s">
        <v>880</v>
      </c>
      <c r="D40" s="19" t="s">
        <v>837</v>
      </c>
      <c r="E40" s="19">
        <v>0</v>
      </c>
      <c r="F40" s="19" t="s">
        <v>143</v>
      </c>
      <c r="G40" s="19">
        <v>2</v>
      </c>
      <c r="H40" s="19">
        <v>3</v>
      </c>
      <c r="I40" s="19">
        <v>1</v>
      </c>
      <c r="J40" s="19">
        <v>3</v>
      </c>
      <c r="K40" s="19">
        <v>1</v>
      </c>
      <c r="L40" s="19">
        <v>1</v>
      </c>
      <c r="M40" s="19">
        <v>4</v>
      </c>
      <c r="N40" s="19">
        <v>1</v>
      </c>
      <c r="O40" s="19">
        <v>1</v>
      </c>
      <c r="P40" s="19">
        <v>1</v>
      </c>
      <c r="Q40" s="19">
        <v>0</v>
      </c>
      <c r="R40" s="19">
        <v>4</v>
      </c>
      <c r="S40" s="19">
        <v>3</v>
      </c>
      <c r="T40" s="19">
        <v>2</v>
      </c>
      <c r="U40" s="19">
        <v>3</v>
      </c>
      <c r="V40" s="19">
        <v>2</v>
      </c>
    </row>
    <row r="41" spans="1:22" x14ac:dyDescent="0.3">
      <c r="A41" s="19" t="s">
        <v>171</v>
      </c>
      <c r="B41" s="20">
        <v>20141231</v>
      </c>
      <c r="C41" s="19" t="s">
        <v>881</v>
      </c>
      <c r="D41" s="19" t="s">
        <v>861</v>
      </c>
      <c r="E41" s="19">
        <v>0</v>
      </c>
      <c r="F41" s="19" t="s">
        <v>230</v>
      </c>
      <c r="G41" s="19">
        <v>3</v>
      </c>
      <c r="H41" s="19">
        <v>1</v>
      </c>
      <c r="I41" s="19">
        <v>1</v>
      </c>
      <c r="J41" s="19">
        <v>1</v>
      </c>
      <c r="K41" s="19">
        <v>1</v>
      </c>
      <c r="L41" s="19">
        <v>2</v>
      </c>
      <c r="M41" s="19">
        <v>1</v>
      </c>
      <c r="N41" s="19">
        <v>2</v>
      </c>
      <c r="O41" s="19">
        <v>1</v>
      </c>
      <c r="P41" s="19">
        <v>1</v>
      </c>
      <c r="Q41" s="19">
        <v>2</v>
      </c>
      <c r="R41" s="19">
        <v>2</v>
      </c>
      <c r="S41" s="19">
        <v>0</v>
      </c>
      <c r="T41" s="19">
        <v>3</v>
      </c>
      <c r="U41" s="19">
        <v>1</v>
      </c>
      <c r="V41" s="19">
        <v>2</v>
      </c>
    </row>
    <row r="42" spans="1:22" x14ac:dyDescent="0.3">
      <c r="A42" s="19" t="s">
        <v>171</v>
      </c>
      <c r="B42" s="20">
        <v>20151231</v>
      </c>
      <c r="C42" s="19" t="s">
        <v>882</v>
      </c>
      <c r="D42" s="19" t="s">
        <v>861</v>
      </c>
      <c r="E42" s="19">
        <v>0</v>
      </c>
      <c r="F42" s="19" t="s">
        <v>230</v>
      </c>
      <c r="G42" s="19">
        <v>3</v>
      </c>
      <c r="H42" s="19">
        <v>1</v>
      </c>
      <c r="I42" s="19">
        <v>1</v>
      </c>
      <c r="J42" s="19">
        <v>1</v>
      </c>
      <c r="K42" s="19">
        <v>1</v>
      </c>
      <c r="L42" s="19">
        <v>2</v>
      </c>
      <c r="M42" s="19">
        <v>1</v>
      </c>
      <c r="N42" s="19">
        <v>2</v>
      </c>
      <c r="O42" s="19">
        <v>0</v>
      </c>
      <c r="P42" s="19">
        <v>2</v>
      </c>
      <c r="Q42" s="19">
        <v>2</v>
      </c>
      <c r="R42" s="19">
        <v>2</v>
      </c>
      <c r="S42" s="19">
        <v>3</v>
      </c>
      <c r="T42" s="19">
        <v>2</v>
      </c>
      <c r="U42" s="19">
        <v>1</v>
      </c>
      <c r="V42" s="19">
        <v>2</v>
      </c>
    </row>
    <row r="43" spans="1:22" x14ac:dyDescent="0.3">
      <c r="A43" s="19" t="s">
        <v>172</v>
      </c>
      <c r="B43" s="20">
        <v>20131231</v>
      </c>
      <c r="C43" s="19" t="s">
        <v>883</v>
      </c>
      <c r="D43" s="19" t="s">
        <v>837</v>
      </c>
      <c r="E43" s="19">
        <v>0</v>
      </c>
      <c r="F43" s="19" t="s">
        <v>143</v>
      </c>
      <c r="G43" s="19">
        <v>3</v>
      </c>
      <c r="H43" s="19">
        <v>2</v>
      </c>
      <c r="I43" s="19">
        <v>1</v>
      </c>
      <c r="J43" s="19">
        <v>1</v>
      </c>
      <c r="K43" s="19">
        <v>3</v>
      </c>
      <c r="L43" s="19">
        <v>1</v>
      </c>
      <c r="M43" s="19">
        <v>1</v>
      </c>
      <c r="N43" s="19">
        <v>1</v>
      </c>
      <c r="O43" s="19">
        <v>0</v>
      </c>
      <c r="P43" s="19">
        <v>4</v>
      </c>
      <c r="Q43" s="19">
        <v>1</v>
      </c>
      <c r="R43" s="19">
        <v>4</v>
      </c>
      <c r="S43" s="19">
        <v>2</v>
      </c>
      <c r="T43" s="19">
        <v>2</v>
      </c>
      <c r="U43" s="19">
        <v>1</v>
      </c>
      <c r="V43" s="19">
        <v>0</v>
      </c>
    </row>
    <row r="44" spans="1:22" x14ac:dyDescent="0.3">
      <c r="A44" s="19" t="s">
        <v>172</v>
      </c>
      <c r="B44" s="20">
        <v>20151231</v>
      </c>
      <c r="C44" s="19" t="s">
        <v>884</v>
      </c>
      <c r="D44" s="19" t="s">
        <v>837</v>
      </c>
      <c r="E44" s="19">
        <v>0</v>
      </c>
      <c r="F44" s="19" t="s">
        <v>143</v>
      </c>
      <c r="G44" s="19">
        <v>3</v>
      </c>
      <c r="H44" s="19">
        <v>2</v>
      </c>
      <c r="I44" s="19">
        <v>1</v>
      </c>
      <c r="J44" s="19">
        <v>1</v>
      </c>
      <c r="K44" s="19">
        <v>3</v>
      </c>
      <c r="L44" s="19">
        <v>1</v>
      </c>
      <c r="M44" s="19">
        <v>1</v>
      </c>
      <c r="N44" s="19">
        <v>1</v>
      </c>
      <c r="O44" s="19">
        <v>3</v>
      </c>
      <c r="P44" s="19">
        <v>4</v>
      </c>
      <c r="Q44" s="19">
        <v>1</v>
      </c>
      <c r="R44" s="19">
        <v>4</v>
      </c>
      <c r="S44" s="19">
        <v>2</v>
      </c>
      <c r="T44" s="19">
        <v>2</v>
      </c>
      <c r="U44" s="19">
        <v>1</v>
      </c>
      <c r="V44" s="19">
        <v>1</v>
      </c>
    </row>
    <row r="45" spans="1:22" x14ac:dyDescent="0.3">
      <c r="A45" s="19" t="s">
        <v>173</v>
      </c>
      <c r="B45" s="20">
        <v>20131231</v>
      </c>
      <c r="C45" s="19" t="s">
        <v>885</v>
      </c>
      <c r="D45" s="19" t="s">
        <v>844</v>
      </c>
      <c r="E45" s="19">
        <v>0</v>
      </c>
      <c r="F45" s="19" t="s">
        <v>230</v>
      </c>
      <c r="G45" s="19">
        <v>3</v>
      </c>
      <c r="H45" s="19">
        <v>2</v>
      </c>
      <c r="I45" s="19">
        <v>2</v>
      </c>
      <c r="J45" s="19">
        <v>1</v>
      </c>
      <c r="K45" s="19">
        <v>1</v>
      </c>
      <c r="L45" s="19">
        <v>2</v>
      </c>
      <c r="M45" s="19">
        <v>2</v>
      </c>
      <c r="N45" s="19">
        <v>4</v>
      </c>
      <c r="O45" s="19">
        <v>2</v>
      </c>
      <c r="P45" s="19">
        <v>1</v>
      </c>
      <c r="Q45" s="19">
        <v>3</v>
      </c>
      <c r="R45" s="19">
        <v>1</v>
      </c>
      <c r="S45" s="19">
        <v>3</v>
      </c>
      <c r="T45" s="19">
        <v>3</v>
      </c>
      <c r="U45" s="19">
        <v>4</v>
      </c>
      <c r="V45" s="19">
        <v>1</v>
      </c>
    </row>
    <row r="46" spans="1:22" x14ac:dyDescent="0.3">
      <c r="A46" s="19" t="s">
        <v>173</v>
      </c>
      <c r="B46" s="20">
        <v>20141231</v>
      </c>
      <c r="C46" s="19" t="s">
        <v>886</v>
      </c>
      <c r="D46" s="19" t="s">
        <v>844</v>
      </c>
      <c r="E46" s="19">
        <v>0</v>
      </c>
      <c r="F46" s="19" t="s">
        <v>230</v>
      </c>
      <c r="G46" s="19">
        <v>3</v>
      </c>
      <c r="H46" s="19">
        <v>2</v>
      </c>
      <c r="I46" s="19">
        <v>2</v>
      </c>
      <c r="J46" s="19">
        <v>1</v>
      </c>
      <c r="K46" s="19">
        <v>1</v>
      </c>
      <c r="L46" s="19">
        <v>1</v>
      </c>
      <c r="M46" s="19">
        <v>2</v>
      </c>
      <c r="N46" s="19">
        <v>4</v>
      </c>
      <c r="O46" s="19">
        <v>2</v>
      </c>
      <c r="P46" s="19">
        <v>1</v>
      </c>
      <c r="Q46" s="19">
        <v>3</v>
      </c>
      <c r="R46" s="19">
        <v>1</v>
      </c>
      <c r="S46" s="19">
        <v>3</v>
      </c>
      <c r="T46" s="19">
        <v>2</v>
      </c>
      <c r="U46" s="19">
        <v>4</v>
      </c>
      <c r="V46" s="19">
        <v>1</v>
      </c>
    </row>
    <row r="47" spans="1:22" x14ac:dyDescent="0.3">
      <c r="A47" s="19" t="s">
        <v>174</v>
      </c>
      <c r="B47" s="20">
        <v>20131231</v>
      </c>
      <c r="C47" s="19" t="s">
        <v>887</v>
      </c>
      <c r="D47" s="19" t="s">
        <v>837</v>
      </c>
      <c r="E47" s="19">
        <v>0</v>
      </c>
      <c r="F47" s="19" t="s">
        <v>143</v>
      </c>
      <c r="G47" s="19">
        <v>3</v>
      </c>
      <c r="H47" s="19">
        <v>3</v>
      </c>
      <c r="I47" s="19">
        <v>2</v>
      </c>
      <c r="J47" s="19">
        <v>2</v>
      </c>
      <c r="K47" s="19">
        <v>2</v>
      </c>
      <c r="L47" s="19">
        <v>4</v>
      </c>
      <c r="M47" s="19">
        <v>4</v>
      </c>
      <c r="N47" s="19">
        <v>4</v>
      </c>
      <c r="O47" s="19">
        <v>2</v>
      </c>
      <c r="P47" s="19">
        <v>1</v>
      </c>
      <c r="Q47" s="19">
        <v>3</v>
      </c>
      <c r="R47" s="19">
        <v>4</v>
      </c>
      <c r="S47" s="19">
        <v>3</v>
      </c>
      <c r="T47" s="19">
        <v>4</v>
      </c>
      <c r="U47" s="19">
        <v>1</v>
      </c>
      <c r="V47" s="19">
        <v>1</v>
      </c>
    </row>
    <row r="48" spans="1:22" x14ac:dyDescent="0.3">
      <c r="A48" s="19" t="s">
        <v>174</v>
      </c>
      <c r="B48" s="20">
        <v>20151231</v>
      </c>
      <c r="C48" s="19" t="s">
        <v>888</v>
      </c>
      <c r="D48" s="19" t="s">
        <v>837</v>
      </c>
      <c r="E48" s="19">
        <v>0</v>
      </c>
      <c r="F48" s="19" t="s">
        <v>143</v>
      </c>
      <c r="G48" s="19">
        <v>3</v>
      </c>
      <c r="H48" s="19">
        <v>3</v>
      </c>
      <c r="I48" s="19">
        <v>2</v>
      </c>
      <c r="J48" s="19">
        <v>2</v>
      </c>
      <c r="K48" s="19">
        <v>2</v>
      </c>
      <c r="L48" s="19">
        <v>4</v>
      </c>
      <c r="M48" s="19">
        <v>0</v>
      </c>
      <c r="N48" s="19">
        <v>4</v>
      </c>
      <c r="O48" s="19">
        <v>3</v>
      </c>
      <c r="P48" s="19">
        <v>1</v>
      </c>
      <c r="Q48" s="19">
        <v>3</v>
      </c>
      <c r="R48" s="19">
        <v>4</v>
      </c>
      <c r="S48" s="19">
        <v>3</v>
      </c>
      <c r="T48" s="19">
        <v>4</v>
      </c>
      <c r="U48" s="19">
        <v>1</v>
      </c>
      <c r="V48" s="19">
        <v>1</v>
      </c>
    </row>
    <row r="49" spans="1:22" x14ac:dyDescent="0.3">
      <c r="A49" s="19" t="s">
        <v>175</v>
      </c>
      <c r="B49" s="20">
        <v>20141231</v>
      </c>
      <c r="C49" s="19" t="s">
        <v>889</v>
      </c>
      <c r="D49" s="19" t="s">
        <v>861</v>
      </c>
      <c r="E49" s="19">
        <v>0</v>
      </c>
      <c r="F49" s="19" t="s">
        <v>143</v>
      </c>
      <c r="G49" s="19">
        <v>3</v>
      </c>
      <c r="H49" s="19">
        <v>1</v>
      </c>
      <c r="I49" s="19">
        <v>3</v>
      </c>
      <c r="J49" s="19">
        <v>1</v>
      </c>
      <c r="K49" s="19">
        <v>1</v>
      </c>
      <c r="L49" s="19">
        <v>4</v>
      </c>
      <c r="M49" s="19">
        <v>1</v>
      </c>
      <c r="N49" s="19">
        <v>3</v>
      </c>
      <c r="O49" s="19">
        <v>0</v>
      </c>
      <c r="P49" s="19">
        <v>4</v>
      </c>
      <c r="Q49" s="19">
        <v>3</v>
      </c>
      <c r="R49" s="19">
        <v>2</v>
      </c>
      <c r="S49" s="19">
        <v>3</v>
      </c>
      <c r="T49" s="19">
        <v>1</v>
      </c>
      <c r="U49" s="19">
        <v>1</v>
      </c>
      <c r="V49" s="19">
        <v>1</v>
      </c>
    </row>
    <row r="50" spans="1:22" x14ac:dyDescent="0.3">
      <c r="A50" s="19" t="s">
        <v>175</v>
      </c>
      <c r="B50" s="20">
        <v>20151231</v>
      </c>
      <c r="C50" s="19" t="s">
        <v>890</v>
      </c>
      <c r="D50" s="19" t="s">
        <v>861</v>
      </c>
      <c r="E50" s="19">
        <v>0</v>
      </c>
      <c r="F50" s="19" t="s">
        <v>143</v>
      </c>
      <c r="G50" s="19">
        <v>3</v>
      </c>
      <c r="H50" s="19">
        <v>1</v>
      </c>
      <c r="I50" s="19">
        <v>3</v>
      </c>
      <c r="J50" s="19">
        <v>1</v>
      </c>
      <c r="K50" s="19">
        <v>1</v>
      </c>
      <c r="L50" s="19">
        <v>4</v>
      </c>
      <c r="M50" s="19">
        <v>2</v>
      </c>
      <c r="N50" s="19">
        <v>3</v>
      </c>
      <c r="O50" s="19">
        <v>0</v>
      </c>
      <c r="P50" s="19">
        <v>4</v>
      </c>
      <c r="Q50" s="19">
        <v>2</v>
      </c>
      <c r="R50" s="19">
        <v>2</v>
      </c>
      <c r="S50" s="19">
        <v>3</v>
      </c>
      <c r="T50" s="19">
        <v>1</v>
      </c>
      <c r="U50" s="19">
        <v>1</v>
      </c>
      <c r="V50" s="19">
        <v>1</v>
      </c>
    </row>
    <row r="51" spans="1:22" x14ac:dyDescent="0.3">
      <c r="A51" s="19" t="s">
        <v>176</v>
      </c>
      <c r="B51" s="20">
        <v>20131231</v>
      </c>
      <c r="C51" s="19" t="s">
        <v>891</v>
      </c>
      <c r="D51" s="19" t="s">
        <v>844</v>
      </c>
      <c r="E51" s="19">
        <v>0</v>
      </c>
      <c r="F51" s="19" t="s">
        <v>143</v>
      </c>
      <c r="G51" s="19">
        <v>3</v>
      </c>
      <c r="H51" s="19">
        <v>3</v>
      </c>
      <c r="I51" s="19">
        <v>2</v>
      </c>
      <c r="J51" s="19">
        <v>1</v>
      </c>
      <c r="K51" s="19">
        <v>1</v>
      </c>
      <c r="L51" s="19">
        <v>1</v>
      </c>
      <c r="M51" s="19">
        <v>4</v>
      </c>
      <c r="N51" s="19">
        <v>1</v>
      </c>
      <c r="O51" s="19">
        <v>0</v>
      </c>
      <c r="P51" s="19">
        <v>1</v>
      </c>
      <c r="Q51" s="19">
        <v>0</v>
      </c>
      <c r="R51" s="19">
        <v>2</v>
      </c>
      <c r="S51" s="19">
        <v>0</v>
      </c>
      <c r="T51" s="19">
        <v>3</v>
      </c>
      <c r="U51" s="19">
        <v>2</v>
      </c>
      <c r="V51" s="19">
        <v>1</v>
      </c>
    </row>
    <row r="52" spans="1:22" x14ac:dyDescent="0.3">
      <c r="A52" s="19" t="s">
        <v>177</v>
      </c>
      <c r="B52" s="20">
        <v>20151231</v>
      </c>
      <c r="C52" s="19" t="s">
        <v>892</v>
      </c>
      <c r="D52" s="19" t="s">
        <v>837</v>
      </c>
      <c r="E52" s="19">
        <v>0</v>
      </c>
      <c r="F52" s="19" t="s">
        <v>143</v>
      </c>
      <c r="G52" s="19">
        <v>3</v>
      </c>
      <c r="H52" s="19">
        <v>3</v>
      </c>
      <c r="I52" s="19">
        <v>2</v>
      </c>
      <c r="J52" s="19">
        <v>1</v>
      </c>
      <c r="K52" s="19">
        <v>3</v>
      </c>
      <c r="L52" s="19">
        <v>1</v>
      </c>
      <c r="M52" s="19">
        <v>2</v>
      </c>
      <c r="N52" s="19">
        <v>1</v>
      </c>
      <c r="O52" s="19">
        <v>3</v>
      </c>
      <c r="P52" s="19">
        <v>4</v>
      </c>
      <c r="Q52" s="19">
        <v>0</v>
      </c>
      <c r="R52" s="19">
        <v>4</v>
      </c>
      <c r="S52" s="19">
        <v>2</v>
      </c>
      <c r="T52" s="19">
        <v>2</v>
      </c>
      <c r="U52" s="19">
        <v>1</v>
      </c>
      <c r="V52" s="19">
        <v>1</v>
      </c>
    </row>
    <row r="53" spans="1:22" x14ac:dyDescent="0.3">
      <c r="A53" s="19" t="s">
        <v>178</v>
      </c>
      <c r="B53" s="20">
        <v>20141231</v>
      </c>
      <c r="C53" s="19" t="s">
        <v>893</v>
      </c>
      <c r="D53" s="19" t="s">
        <v>837</v>
      </c>
      <c r="E53" s="19">
        <v>0</v>
      </c>
      <c r="F53" s="19" t="s">
        <v>143</v>
      </c>
      <c r="G53" s="19">
        <v>3</v>
      </c>
      <c r="H53" s="19">
        <v>2</v>
      </c>
      <c r="I53" s="19">
        <v>3</v>
      </c>
      <c r="J53" s="19">
        <v>2</v>
      </c>
      <c r="K53" s="19">
        <v>2</v>
      </c>
      <c r="L53" s="19">
        <v>3</v>
      </c>
      <c r="M53" s="19">
        <v>3</v>
      </c>
      <c r="N53" s="19">
        <v>4</v>
      </c>
      <c r="O53" s="19">
        <v>3</v>
      </c>
      <c r="P53" s="19">
        <v>2</v>
      </c>
      <c r="Q53" s="19">
        <v>3</v>
      </c>
      <c r="R53" s="19">
        <v>2</v>
      </c>
      <c r="S53" s="19">
        <v>3</v>
      </c>
      <c r="T53" s="19">
        <v>4</v>
      </c>
      <c r="U53" s="19">
        <v>2</v>
      </c>
      <c r="V53" s="19">
        <v>1</v>
      </c>
    </row>
    <row r="54" spans="1:22" x14ac:dyDescent="0.3">
      <c r="A54" s="19" t="s">
        <v>179</v>
      </c>
      <c r="B54" s="20">
        <v>20141231</v>
      </c>
      <c r="C54" s="19" t="s">
        <v>894</v>
      </c>
      <c r="D54" s="19" t="s">
        <v>837</v>
      </c>
      <c r="E54" s="19">
        <v>0</v>
      </c>
      <c r="F54" s="19" t="s">
        <v>143</v>
      </c>
      <c r="G54" s="19">
        <v>3</v>
      </c>
      <c r="H54" s="19">
        <v>3</v>
      </c>
      <c r="I54" s="19">
        <v>2</v>
      </c>
      <c r="J54" s="19">
        <v>3</v>
      </c>
      <c r="K54" s="19">
        <v>1</v>
      </c>
      <c r="L54" s="19">
        <v>1</v>
      </c>
      <c r="M54" s="19">
        <v>2</v>
      </c>
      <c r="N54" s="19">
        <v>3</v>
      </c>
      <c r="O54" s="19">
        <v>2</v>
      </c>
      <c r="P54" s="19">
        <v>1</v>
      </c>
      <c r="Q54" s="19">
        <v>3</v>
      </c>
      <c r="R54" s="19">
        <v>4</v>
      </c>
      <c r="S54" s="19">
        <v>3</v>
      </c>
      <c r="T54" s="19">
        <v>3</v>
      </c>
      <c r="U54" s="19">
        <v>2</v>
      </c>
      <c r="V54" s="19">
        <v>2</v>
      </c>
    </row>
    <row r="55" spans="1:22" x14ac:dyDescent="0.3">
      <c r="A55" s="19" t="s">
        <v>179</v>
      </c>
      <c r="B55" s="20">
        <v>20151231</v>
      </c>
      <c r="C55" s="19" t="s">
        <v>895</v>
      </c>
      <c r="D55" s="19" t="s">
        <v>837</v>
      </c>
      <c r="E55" s="19">
        <v>0</v>
      </c>
      <c r="F55" s="19" t="s">
        <v>143</v>
      </c>
      <c r="G55" s="19">
        <v>3</v>
      </c>
      <c r="H55" s="19">
        <v>3</v>
      </c>
      <c r="I55" s="19">
        <v>2</v>
      </c>
      <c r="J55" s="19">
        <v>3</v>
      </c>
      <c r="K55" s="19">
        <v>1</v>
      </c>
      <c r="L55" s="19">
        <v>2</v>
      </c>
      <c r="M55" s="19">
        <v>2</v>
      </c>
      <c r="N55" s="19">
        <v>3</v>
      </c>
      <c r="O55" s="19">
        <v>2</v>
      </c>
      <c r="P55" s="19">
        <v>1</v>
      </c>
      <c r="Q55" s="19">
        <v>3</v>
      </c>
      <c r="R55" s="19">
        <v>4</v>
      </c>
      <c r="S55" s="19">
        <v>3</v>
      </c>
      <c r="T55" s="19">
        <v>2</v>
      </c>
      <c r="U55" s="19">
        <v>2</v>
      </c>
      <c r="V55" s="19">
        <v>2</v>
      </c>
    </row>
    <row r="56" spans="1:22" x14ac:dyDescent="0.3">
      <c r="A56" s="19" t="s">
        <v>180</v>
      </c>
      <c r="B56" s="20">
        <v>20131231</v>
      </c>
      <c r="C56" s="19" t="s">
        <v>896</v>
      </c>
      <c r="D56" s="19" t="s">
        <v>837</v>
      </c>
      <c r="E56" s="19">
        <v>0</v>
      </c>
      <c r="F56" s="19" t="s">
        <v>143</v>
      </c>
      <c r="G56" s="19">
        <v>2</v>
      </c>
      <c r="H56" s="19">
        <v>2</v>
      </c>
      <c r="I56" s="19">
        <v>3</v>
      </c>
      <c r="J56" s="19">
        <v>2</v>
      </c>
      <c r="K56" s="19">
        <v>3</v>
      </c>
      <c r="L56" s="19">
        <v>4</v>
      </c>
      <c r="M56" s="19">
        <v>3</v>
      </c>
      <c r="N56" s="19">
        <v>1</v>
      </c>
      <c r="O56" s="19">
        <v>0</v>
      </c>
      <c r="P56" s="19">
        <v>1</v>
      </c>
      <c r="Q56" s="19">
        <v>2</v>
      </c>
      <c r="R56" s="19">
        <v>3</v>
      </c>
      <c r="S56" s="19">
        <v>2</v>
      </c>
      <c r="T56" s="19">
        <v>1</v>
      </c>
      <c r="U56" s="19">
        <v>4</v>
      </c>
      <c r="V56" s="19">
        <v>1</v>
      </c>
    </row>
    <row r="57" spans="1:22" x14ac:dyDescent="0.3">
      <c r="A57" s="19" t="s">
        <v>181</v>
      </c>
      <c r="B57" s="20">
        <v>20131231</v>
      </c>
      <c r="C57" s="19" t="s">
        <v>897</v>
      </c>
      <c r="D57" s="19" t="s">
        <v>841</v>
      </c>
      <c r="E57" s="19">
        <v>1</v>
      </c>
      <c r="F57" s="19" t="s">
        <v>143</v>
      </c>
      <c r="G57" s="19">
        <v>3</v>
      </c>
      <c r="H57" s="19">
        <v>3</v>
      </c>
      <c r="I57" s="19">
        <v>3</v>
      </c>
      <c r="J57" s="19">
        <v>3</v>
      </c>
      <c r="K57" s="19">
        <v>3</v>
      </c>
      <c r="L57" s="19">
        <v>3</v>
      </c>
      <c r="M57" s="19">
        <v>2</v>
      </c>
      <c r="N57" s="19">
        <v>3</v>
      </c>
      <c r="O57" s="19">
        <v>0</v>
      </c>
      <c r="P57" s="19">
        <v>4</v>
      </c>
      <c r="Q57" s="19">
        <v>3</v>
      </c>
      <c r="R57" s="19">
        <v>2</v>
      </c>
      <c r="S57" s="19">
        <v>0</v>
      </c>
      <c r="T57" s="19">
        <v>1</v>
      </c>
      <c r="U57" s="19">
        <v>4</v>
      </c>
      <c r="V57" s="19">
        <v>3</v>
      </c>
    </row>
    <row r="58" spans="1:22" x14ac:dyDescent="0.3">
      <c r="A58" s="19" t="s">
        <v>181</v>
      </c>
      <c r="B58" s="20">
        <v>20141231</v>
      </c>
      <c r="C58" s="19" t="s">
        <v>898</v>
      </c>
      <c r="D58" s="19" t="s">
        <v>841</v>
      </c>
      <c r="E58" s="19">
        <v>1</v>
      </c>
      <c r="F58" s="19" t="s">
        <v>143</v>
      </c>
      <c r="G58" s="19">
        <v>3</v>
      </c>
      <c r="H58" s="19">
        <v>3</v>
      </c>
      <c r="I58" s="19">
        <v>3</v>
      </c>
      <c r="J58" s="19">
        <v>3</v>
      </c>
      <c r="K58" s="19">
        <v>3</v>
      </c>
      <c r="L58" s="19">
        <v>4</v>
      </c>
      <c r="M58" s="19">
        <v>2</v>
      </c>
      <c r="N58" s="19">
        <v>3</v>
      </c>
      <c r="O58" s="19">
        <v>3</v>
      </c>
      <c r="P58" s="19">
        <v>4</v>
      </c>
      <c r="Q58" s="19">
        <v>3</v>
      </c>
      <c r="R58" s="19">
        <v>2</v>
      </c>
      <c r="S58" s="19">
        <v>0</v>
      </c>
      <c r="T58" s="19">
        <v>1</v>
      </c>
      <c r="U58" s="19">
        <v>4</v>
      </c>
      <c r="V58" s="19">
        <v>4</v>
      </c>
    </row>
    <row r="59" spans="1:22" x14ac:dyDescent="0.3">
      <c r="A59" s="19" t="s">
        <v>181</v>
      </c>
      <c r="B59" s="20">
        <v>20151231</v>
      </c>
      <c r="C59" s="19" t="s">
        <v>899</v>
      </c>
      <c r="D59" s="19" t="s">
        <v>841</v>
      </c>
      <c r="E59" s="19">
        <v>1</v>
      </c>
      <c r="F59" s="19" t="s">
        <v>143</v>
      </c>
      <c r="G59" s="19">
        <v>3</v>
      </c>
      <c r="H59" s="19">
        <v>3</v>
      </c>
      <c r="I59" s="19">
        <v>3</v>
      </c>
      <c r="J59" s="19">
        <v>3</v>
      </c>
      <c r="K59" s="19">
        <v>3</v>
      </c>
      <c r="L59" s="19">
        <v>4</v>
      </c>
      <c r="M59" s="19">
        <v>2</v>
      </c>
      <c r="N59" s="19">
        <v>3</v>
      </c>
      <c r="O59" s="19">
        <v>3</v>
      </c>
      <c r="P59" s="19">
        <v>4</v>
      </c>
      <c r="Q59" s="19">
        <v>3</v>
      </c>
      <c r="R59" s="19">
        <v>2</v>
      </c>
      <c r="S59" s="19">
        <v>2</v>
      </c>
      <c r="T59" s="19">
        <v>1</v>
      </c>
      <c r="U59" s="19">
        <v>4</v>
      </c>
      <c r="V59" s="19">
        <v>1</v>
      </c>
    </row>
    <row r="60" spans="1:22" x14ac:dyDescent="0.3">
      <c r="A60" s="19" t="s">
        <v>182</v>
      </c>
      <c r="B60" s="20">
        <v>20131231</v>
      </c>
      <c r="C60" s="19" t="s">
        <v>900</v>
      </c>
      <c r="D60" s="19" t="s">
        <v>837</v>
      </c>
      <c r="E60" s="19">
        <v>0</v>
      </c>
      <c r="F60" s="19" t="s">
        <v>143</v>
      </c>
      <c r="G60" s="19">
        <v>3</v>
      </c>
      <c r="H60" s="19">
        <v>2</v>
      </c>
      <c r="I60" s="19">
        <v>3</v>
      </c>
      <c r="J60" s="19">
        <v>1</v>
      </c>
      <c r="K60" s="19">
        <v>1</v>
      </c>
      <c r="L60" s="19">
        <v>1</v>
      </c>
      <c r="M60" s="19">
        <v>1</v>
      </c>
      <c r="N60" s="19">
        <v>1</v>
      </c>
      <c r="O60" s="19">
        <v>1</v>
      </c>
      <c r="P60" s="19">
        <v>1</v>
      </c>
      <c r="Q60" s="19">
        <v>0</v>
      </c>
      <c r="R60" s="19">
        <v>4</v>
      </c>
      <c r="S60" s="19">
        <v>3</v>
      </c>
      <c r="T60" s="19">
        <v>3</v>
      </c>
      <c r="U60" s="19">
        <v>1</v>
      </c>
      <c r="V60" s="19">
        <v>1</v>
      </c>
    </row>
    <row r="61" spans="1:22" x14ac:dyDescent="0.3">
      <c r="A61" s="19" t="s">
        <v>182</v>
      </c>
      <c r="B61" s="20">
        <v>20141231</v>
      </c>
      <c r="C61" s="19" t="s">
        <v>901</v>
      </c>
      <c r="D61" s="19" t="s">
        <v>837</v>
      </c>
      <c r="E61" s="19">
        <v>0</v>
      </c>
      <c r="F61" s="19" t="s">
        <v>143</v>
      </c>
      <c r="G61" s="19">
        <v>3</v>
      </c>
      <c r="H61" s="19">
        <v>2</v>
      </c>
      <c r="I61" s="19">
        <v>3</v>
      </c>
      <c r="J61" s="19">
        <v>1</v>
      </c>
      <c r="K61" s="19">
        <v>1</v>
      </c>
      <c r="L61" s="19">
        <v>1</v>
      </c>
      <c r="M61" s="19">
        <v>1</v>
      </c>
      <c r="N61" s="19">
        <v>1</v>
      </c>
      <c r="O61" s="19">
        <v>1</v>
      </c>
      <c r="P61" s="19">
        <v>1</v>
      </c>
      <c r="Q61" s="19">
        <v>0</v>
      </c>
      <c r="R61" s="19">
        <v>4</v>
      </c>
      <c r="S61" s="19">
        <v>3</v>
      </c>
      <c r="T61" s="19">
        <v>2</v>
      </c>
      <c r="U61" s="19">
        <v>1</v>
      </c>
      <c r="V61" s="19">
        <v>1</v>
      </c>
    </row>
    <row r="62" spans="1:22" x14ac:dyDescent="0.3">
      <c r="A62" s="19" t="s">
        <v>183</v>
      </c>
      <c r="B62" s="20">
        <v>20141231</v>
      </c>
      <c r="C62" s="19" t="s">
        <v>902</v>
      </c>
      <c r="D62" s="19" t="s">
        <v>837</v>
      </c>
      <c r="E62" s="19">
        <v>0</v>
      </c>
      <c r="F62" s="19" t="s">
        <v>143</v>
      </c>
      <c r="G62" s="19">
        <v>3</v>
      </c>
      <c r="H62" s="19">
        <v>2</v>
      </c>
      <c r="I62" s="19">
        <v>3</v>
      </c>
      <c r="J62" s="19">
        <v>2</v>
      </c>
      <c r="K62" s="19">
        <v>2</v>
      </c>
      <c r="L62" s="19">
        <v>1</v>
      </c>
      <c r="M62" s="19">
        <v>2</v>
      </c>
      <c r="N62" s="19">
        <v>2</v>
      </c>
      <c r="O62" s="19">
        <v>1</v>
      </c>
      <c r="P62" s="19">
        <v>1</v>
      </c>
      <c r="Q62" s="19">
        <v>0</v>
      </c>
      <c r="R62" s="19">
        <v>2</v>
      </c>
      <c r="S62" s="19">
        <v>3</v>
      </c>
      <c r="T62" s="19">
        <v>1</v>
      </c>
      <c r="U62" s="19">
        <v>3</v>
      </c>
      <c r="V62" s="19">
        <v>1</v>
      </c>
    </row>
    <row r="63" spans="1:22" x14ac:dyDescent="0.3">
      <c r="A63" s="19" t="s">
        <v>183</v>
      </c>
      <c r="B63" s="20">
        <v>20151231</v>
      </c>
      <c r="C63" s="19" t="s">
        <v>903</v>
      </c>
      <c r="D63" s="19" t="s">
        <v>837</v>
      </c>
      <c r="E63" s="19">
        <v>0</v>
      </c>
      <c r="F63" s="19" t="s">
        <v>143</v>
      </c>
      <c r="G63" s="19">
        <v>3</v>
      </c>
      <c r="H63" s="19">
        <v>2</v>
      </c>
      <c r="I63" s="19">
        <v>3</v>
      </c>
      <c r="J63" s="19">
        <v>2</v>
      </c>
      <c r="K63" s="19">
        <v>2</v>
      </c>
      <c r="L63" s="19">
        <v>2</v>
      </c>
      <c r="M63" s="19">
        <v>2</v>
      </c>
      <c r="N63" s="19">
        <v>2</v>
      </c>
      <c r="O63" s="19">
        <v>1</v>
      </c>
      <c r="P63" s="19">
        <v>1</v>
      </c>
      <c r="Q63" s="19">
        <v>0</v>
      </c>
      <c r="R63" s="19">
        <v>2</v>
      </c>
      <c r="S63" s="19">
        <v>3</v>
      </c>
      <c r="T63" s="19">
        <v>1</v>
      </c>
      <c r="U63" s="19">
        <v>4</v>
      </c>
      <c r="V63" s="19">
        <v>1</v>
      </c>
    </row>
    <row r="64" spans="1:22" x14ac:dyDescent="0.3">
      <c r="A64" s="19" t="s">
        <v>184</v>
      </c>
      <c r="B64" s="20">
        <v>20141231</v>
      </c>
      <c r="C64" s="19" t="s">
        <v>904</v>
      </c>
      <c r="D64" s="19" t="s">
        <v>837</v>
      </c>
      <c r="E64" s="19">
        <v>0</v>
      </c>
      <c r="F64" s="19" t="s">
        <v>143</v>
      </c>
      <c r="G64" s="19">
        <v>3</v>
      </c>
      <c r="H64" s="19">
        <v>2</v>
      </c>
      <c r="I64" s="19">
        <v>3</v>
      </c>
      <c r="J64" s="19">
        <v>2</v>
      </c>
      <c r="K64" s="19">
        <v>1</v>
      </c>
      <c r="L64" s="19">
        <v>2</v>
      </c>
      <c r="M64" s="19">
        <v>4</v>
      </c>
      <c r="N64" s="19">
        <v>3</v>
      </c>
      <c r="O64" s="19">
        <v>2</v>
      </c>
      <c r="P64" s="19">
        <v>1</v>
      </c>
      <c r="Q64" s="19">
        <v>2</v>
      </c>
      <c r="R64" s="19">
        <v>1</v>
      </c>
      <c r="S64" s="19">
        <v>2</v>
      </c>
      <c r="T64" s="19">
        <v>3</v>
      </c>
      <c r="U64" s="19">
        <v>2</v>
      </c>
      <c r="V64" s="19">
        <v>1</v>
      </c>
    </row>
    <row r="65" spans="1:22" x14ac:dyDescent="0.3">
      <c r="A65" s="19" t="s">
        <v>184</v>
      </c>
      <c r="B65" s="20">
        <v>20151231</v>
      </c>
      <c r="C65" s="19" t="s">
        <v>905</v>
      </c>
      <c r="D65" s="19" t="s">
        <v>837</v>
      </c>
      <c r="E65" s="19">
        <v>0</v>
      </c>
      <c r="F65" s="19" t="s">
        <v>143</v>
      </c>
      <c r="G65" s="19">
        <v>3</v>
      </c>
      <c r="H65" s="19">
        <v>2</v>
      </c>
      <c r="I65" s="19">
        <v>3</v>
      </c>
      <c r="J65" s="19">
        <v>2</v>
      </c>
      <c r="K65" s="19">
        <v>1</v>
      </c>
      <c r="L65" s="19">
        <v>1</v>
      </c>
      <c r="M65" s="19">
        <v>3</v>
      </c>
      <c r="N65" s="19">
        <v>3</v>
      </c>
      <c r="O65" s="19">
        <v>2</v>
      </c>
      <c r="P65" s="19">
        <v>1</v>
      </c>
      <c r="Q65" s="19">
        <v>3</v>
      </c>
      <c r="R65" s="19">
        <v>1</v>
      </c>
      <c r="S65" s="19">
        <v>2</v>
      </c>
      <c r="T65" s="19">
        <v>3</v>
      </c>
      <c r="U65" s="19">
        <v>2</v>
      </c>
      <c r="V65" s="19">
        <v>1</v>
      </c>
    </row>
    <row r="66" spans="1:22" x14ac:dyDescent="0.3">
      <c r="A66" s="19" t="s">
        <v>185</v>
      </c>
      <c r="B66" s="20">
        <v>20141231</v>
      </c>
      <c r="C66" s="19" t="s">
        <v>906</v>
      </c>
      <c r="D66" s="19" t="s">
        <v>841</v>
      </c>
      <c r="E66" s="19">
        <v>1</v>
      </c>
      <c r="F66" s="19" t="s">
        <v>143</v>
      </c>
      <c r="G66" s="19">
        <v>3</v>
      </c>
      <c r="H66" s="19">
        <v>3</v>
      </c>
      <c r="I66" s="19">
        <v>3</v>
      </c>
      <c r="J66" s="19">
        <v>3</v>
      </c>
      <c r="K66" s="19">
        <v>1</v>
      </c>
      <c r="L66" s="19">
        <v>4</v>
      </c>
      <c r="M66" s="19">
        <v>3</v>
      </c>
      <c r="N66" s="19">
        <v>4</v>
      </c>
      <c r="O66" s="19">
        <v>3</v>
      </c>
      <c r="P66" s="19">
        <v>3</v>
      </c>
      <c r="Q66" s="19">
        <v>3</v>
      </c>
      <c r="R66" s="19">
        <v>4</v>
      </c>
      <c r="S66" s="19">
        <v>2</v>
      </c>
      <c r="T66" s="19">
        <v>1</v>
      </c>
      <c r="U66" s="19">
        <v>4</v>
      </c>
      <c r="V66" s="19">
        <v>1</v>
      </c>
    </row>
    <row r="67" spans="1:22" x14ac:dyDescent="0.3">
      <c r="A67" s="19" t="s">
        <v>185</v>
      </c>
      <c r="B67" s="20">
        <v>20151231</v>
      </c>
      <c r="C67" s="19" t="s">
        <v>907</v>
      </c>
      <c r="D67" s="19" t="s">
        <v>841</v>
      </c>
      <c r="E67" s="19">
        <v>1</v>
      </c>
      <c r="F67" s="19" t="s">
        <v>143</v>
      </c>
      <c r="G67" s="19">
        <v>3</v>
      </c>
      <c r="H67" s="19">
        <v>3</v>
      </c>
      <c r="I67" s="19">
        <v>2</v>
      </c>
      <c r="J67" s="19">
        <v>3</v>
      </c>
      <c r="K67" s="19">
        <v>1</v>
      </c>
      <c r="L67" s="19">
        <v>3</v>
      </c>
      <c r="M67" s="19">
        <v>3</v>
      </c>
      <c r="N67" s="19">
        <v>4</v>
      </c>
      <c r="O67" s="19">
        <v>3</v>
      </c>
      <c r="P67" s="19">
        <v>3</v>
      </c>
      <c r="Q67" s="19">
        <v>1</v>
      </c>
      <c r="R67" s="19">
        <v>4</v>
      </c>
      <c r="S67" s="19">
        <v>0</v>
      </c>
      <c r="T67" s="19">
        <v>2</v>
      </c>
      <c r="U67" s="19">
        <v>4</v>
      </c>
      <c r="V67" s="19">
        <v>1</v>
      </c>
    </row>
    <row r="68" spans="1:22" x14ac:dyDescent="0.3">
      <c r="A68" s="19" t="s">
        <v>186</v>
      </c>
      <c r="B68" s="20">
        <v>20131231</v>
      </c>
      <c r="C68" s="19" t="s">
        <v>908</v>
      </c>
      <c r="D68" s="19" t="s">
        <v>837</v>
      </c>
      <c r="E68" s="19">
        <v>0</v>
      </c>
      <c r="F68" s="19" t="s">
        <v>143</v>
      </c>
      <c r="G68" s="19">
        <v>2</v>
      </c>
      <c r="H68" s="19">
        <v>3</v>
      </c>
      <c r="I68" s="19">
        <v>2</v>
      </c>
      <c r="J68" s="19">
        <v>1</v>
      </c>
      <c r="K68" s="19">
        <v>3</v>
      </c>
      <c r="L68" s="19">
        <v>1</v>
      </c>
      <c r="M68" s="19">
        <v>0</v>
      </c>
      <c r="N68" s="19">
        <v>1</v>
      </c>
      <c r="O68" s="19">
        <v>0</v>
      </c>
      <c r="P68" s="19">
        <v>4</v>
      </c>
      <c r="Q68" s="19">
        <v>1</v>
      </c>
      <c r="R68" s="19">
        <v>4</v>
      </c>
      <c r="S68" s="19">
        <v>1</v>
      </c>
      <c r="T68" s="19">
        <v>1</v>
      </c>
      <c r="U68" s="19">
        <v>3</v>
      </c>
      <c r="V68" s="19">
        <v>0</v>
      </c>
    </row>
    <row r="69" spans="1:22" x14ac:dyDescent="0.3">
      <c r="A69" s="19" t="s">
        <v>187</v>
      </c>
      <c r="B69" s="20">
        <v>20131231</v>
      </c>
      <c r="C69" s="19" t="s">
        <v>909</v>
      </c>
      <c r="D69" s="19" t="s">
        <v>837</v>
      </c>
      <c r="E69" s="19">
        <v>0</v>
      </c>
      <c r="F69" s="19" t="s">
        <v>230</v>
      </c>
      <c r="G69" s="19">
        <v>2</v>
      </c>
      <c r="H69" s="19">
        <v>2</v>
      </c>
      <c r="I69" s="19">
        <v>0</v>
      </c>
      <c r="J69" s="19">
        <v>2</v>
      </c>
      <c r="K69" s="19">
        <v>1</v>
      </c>
      <c r="L69" s="19">
        <v>3</v>
      </c>
      <c r="M69" s="19">
        <v>0</v>
      </c>
      <c r="N69" s="19">
        <v>2</v>
      </c>
      <c r="O69" s="19">
        <v>3</v>
      </c>
      <c r="P69" s="19">
        <v>3</v>
      </c>
      <c r="Q69" s="19">
        <v>2</v>
      </c>
      <c r="R69" s="19">
        <v>3</v>
      </c>
      <c r="S69" s="19">
        <v>2</v>
      </c>
      <c r="T69" s="19">
        <v>4</v>
      </c>
      <c r="U69" s="19">
        <v>3</v>
      </c>
      <c r="V69" s="19">
        <v>2</v>
      </c>
    </row>
    <row r="70" spans="1:22" x14ac:dyDescent="0.3">
      <c r="A70" s="19" t="s">
        <v>188</v>
      </c>
      <c r="B70" s="20">
        <v>20131231</v>
      </c>
      <c r="C70" s="19" t="s">
        <v>910</v>
      </c>
      <c r="D70" s="19" t="s">
        <v>837</v>
      </c>
      <c r="E70" s="19">
        <v>0</v>
      </c>
      <c r="F70" s="19" t="s">
        <v>143</v>
      </c>
      <c r="G70" s="19">
        <v>3</v>
      </c>
      <c r="H70" s="19">
        <v>2</v>
      </c>
      <c r="I70" s="19">
        <v>3</v>
      </c>
      <c r="J70" s="19">
        <v>2</v>
      </c>
      <c r="K70" s="19">
        <v>1</v>
      </c>
      <c r="L70" s="19">
        <v>3</v>
      </c>
      <c r="M70" s="19">
        <v>2</v>
      </c>
      <c r="N70" s="19">
        <v>3</v>
      </c>
      <c r="O70" s="19">
        <v>1</v>
      </c>
      <c r="P70" s="19">
        <v>2</v>
      </c>
      <c r="Q70" s="19">
        <v>3</v>
      </c>
      <c r="R70" s="19">
        <v>2</v>
      </c>
      <c r="S70" s="19">
        <v>3</v>
      </c>
      <c r="T70" s="19">
        <v>1</v>
      </c>
      <c r="U70" s="19">
        <v>3</v>
      </c>
      <c r="V70" s="19">
        <v>1</v>
      </c>
    </row>
    <row r="71" spans="1:22" x14ac:dyDescent="0.3">
      <c r="A71" s="19" t="s">
        <v>188</v>
      </c>
      <c r="B71" s="20">
        <v>20141231</v>
      </c>
      <c r="C71" s="19" t="s">
        <v>911</v>
      </c>
      <c r="D71" s="19" t="s">
        <v>837</v>
      </c>
      <c r="E71" s="19">
        <v>0</v>
      </c>
      <c r="F71" s="19" t="s">
        <v>143</v>
      </c>
      <c r="G71" s="19">
        <v>3</v>
      </c>
      <c r="H71" s="19">
        <v>2</v>
      </c>
      <c r="I71" s="19">
        <v>3</v>
      </c>
      <c r="J71" s="19">
        <v>2</v>
      </c>
      <c r="K71" s="19">
        <v>1</v>
      </c>
      <c r="L71" s="19">
        <v>3</v>
      </c>
      <c r="M71" s="19">
        <v>3</v>
      </c>
      <c r="N71" s="19">
        <v>3</v>
      </c>
      <c r="O71" s="19">
        <v>0</v>
      </c>
      <c r="P71" s="19">
        <v>3</v>
      </c>
      <c r="Q71" s="19">
        <v>0</v>
      </c>
      <c r="R71" s="19">
        <v>2</v>
      </c>
      <c r="S71" s="19">
        <v>3</v>
      </c>
      <c r="T71" s="19">
        <v>1</v>
      </c>
      <c r="U71" s="19">
        <v>3</v>
      </c>
      <c r="V71" s="19">
        <v>1</v>
      </c>
    </row>
    <row r="72" spans="1:22" x14ac:dyDescent="0.3">
      <c r="A72" s="19" t="s">
        <v>188</v>
      </c>
      <c r="B72" s="20">
        <v>20151231</v>
      </c>
      <c r="C72" s="19" t="s">
        <v>912</v>
      </c>
      <c r="D72" s="19" t="s">
        <v>837</v>
      </c>
      <c r="E72" s="19">
        <v>0</v>
      </c>
      <c r="F72" s="19" t="s">
        <v>143</v>
      </c>
      <c r="G72" s="19">
        <v>3</v>
      </c>
      <c r="H72" s="19">
        <v>2</v>
      </c>
      <c r="I72" s="19">
        <v>3</v>
      </c>
      <c r="J72" s="19">
        <v>2</v>
      </c>
      <c r="K72" s="19">
        <v>1</v>
      </c>
      <c r="L72" s="19">
        <v>3</v>
      </c>
      <c r="M72" s="19">
        <v>3</v>
      </c>
      <c r="N72" s="19">
        <v>4</v>
      </c>
      <c r="O72" s="19">
        <v>1</v>
      </c>
      <c r="P72" s="19">
        <v>2</v>
      </c>
      <c r="Q72" s="19">
        <v>0</v>
      </c>
      <c r="R72" s="19">
        <v>2</v>
      </c>
      <c r="S72" s="19">
        <v>3</v>
      </c>
      <c r="T72" s="19">
        <v>1</v>
      </c>
      <c r="U72" s="19">
        <v>3</v>
      </c>
      <c r="V72" s="19">
        <v>1</v>
      </c>
    </row>
    <row r="73" spans="1:22" x14ac:dyDescent="0.3">
      <c r="A73" s="19" t="s">
        <v>189</v>
      </c>
      <c r="B73" s="20">
        <v>20131231</v>
      </c>
      <c r="C73" s="19" t="s">
        <v>913</v>
      </c>
      <c r="D73" s="19" t="s">
        <v>844</v>
      </c>
      <c r="E73" s="19">
        <v>0</v>
      </c>
      <c r="F73" s="19" t="s">
        <v>230</v>
      </c>
      <c r="G73" s="19">
        <v>1</v>
      </c>
      <c r="H73" s="19">
        <v>1</v>
      </c>
      <c r="I73" s="19">
        <v>0</v>
      </c>
      <c r="J73" s="19">
        <v>1</v>
      </c>
      <c r="K73" s="19">
        <v>2</v>
      </c>
      <c r="L73" s="19">
        <v>4</v>
      </c>
      <c r="M73" s="19">
        <v>3</v>
      </c>
      <c r="N73" s="19">
        <v>4</v>
      </c>
      <c r="O73" s="19">
        <v>3</v>
      </c>
      <c r="P73" s="19">
        <v>3</v>
      </c>
      <c r="Q73" s="19">
        <v>2</v>
      </c>
      <c r="R73" s="19">
        <v>4</v>
      </c>
      <c r="S73" s="19">
        <v>2</v>
      </c>
      <c r="T73" s="19">
        <v>1</v>
      </c>
      <c r="U73" s="19">
        <v>2</v>
      </c>
      <c r="V73" s="19">
        <v>1</v>
      </c>
    </row>
    <row r="74" spans="1:22" x14ac:dyDescent="0.3">
      <c r="A74" s="19" t="s">
        <v>189</v>
      </c>
      <c r="B74" s="20">
        <v>20151231</v>
      </c>
      <c r="C74" s="19" t="s">
        <v>914</v>
      </c>
      <c r="D74" s="19" t="s">
        <v>844</v>
      </c>
      <c r="E74" s="19">
        <v>0</v>
      </c>
      <c r="F74" s="19" t="s">
        <v>230</v>
      </c>
      <c r="G74" s="19">
        <v>1</v>
      </c>
      <c r="H74" s="19">
        <v>1</v>
      </c>
      <c r="I74" s="19">
        <v>0</v>
      </c>
      <c r="J74" s="19">
        <v>1</v>
      </c>
      <c r="K74" s="19">
        <v>2</v>
      </c>
      <c r="L74" s="19">
        <v>4</v>
      </c>
      <c r="M74" s="19">
        <v>2</v>
      </c>
      <c r="N74" s="19">
        <v>4</v>
      </c>
      <c r="O74" s="19">
        <v>3</v>
      </c>
      <c r="P74" s="19">
        <v>4</v>
      </c>
      <c r="Q74" s="19">
        <v>2</v>
      </c>
      <c r="R74" s="19">
        <v>4</v>
      </c>
      <c r="S74" s="19">
        <v>1</v>
      </c>
      <c r="T74" s="19">
        <v>4</v>
      </c>
      <c r="U74" s="19">
        <v>2</v>
      </c>
      <c r="V74" s="19">
        <v>1</v>
      </c>
    </row>
    <row r="75" spans="1:22" x14ac:dyDescent="0.3">
      <c r="A75" s="19" t="s">
        <v>190</v>
      </c>
      <c r="B75" s="20">
        <v>20141231</v>
      </c>
      <c r="C75" s="19" t="s">
        <v>915</v>
      </c>
      <c r="D75" s="19" t="s">
        <v>861</v>
      </c>
      <c r="E75" s="19">
        <v>0</v>
      </c>
      <c r="F75" s="19" t="s">
        <v>230</v>
      </c>
      <c r="G75" s="19">
        <v>1</v>
      </c>
      <c r="H75" s="19">
        <v>1</v>
      </c>
      <c r="I75" s="19">
        <v>1</v>
      </c>
      <c r="J75" s="19">
        <v>1</v>
      </c>
      <c r="K75" s="19">
        <v>2</v>
      </c>
      <c r="L75" s="19">
        <v>2</v>
      </c>
      <c r="M75" s="19">
        <v>1</v>
      </c>
      <c r="N75" s="19">
        <v>1</v>
      </c>
      <c r="O75" s="19">
        <v>2</v>
      </c>
      <c r="P75" s="19">
        <v>3</v>
      </c>
      <c r="Q75" s="19">
        <v>1</v>
      </c>
      <c r="R75" s="19">
        <v>3</v>
      </c>
      <c r="S75" s="19">
        <v>1</v>
      </c>
      <c r="T75" s="19">
        <v>3</v>
      </c>
      <c r="U75" s="19">
        <v>3</v>
      </c>
      <c r="V75" s="19">
        <v>2</v>
      </c>
    </row>
    <row r="76" spans="1:22" x14ac:dyDescent="0.3">
      <c r="A76" s="19" t="s">
        <v>190</v>
      </c>
      <c r="B76" s="20">
        <v>20151231</v>
      </c>
      <c r="C76" s="19" t="s">
        <v>916</v>
      </c>
      <c r="D76" s="19" t="s">
        <v>861</v>
      </c>
      <c r="E76" s="19">
        <v>0</v>
      </c>
      <c r="F76" s="19" t="s">
        <v>230</v>
      </c>
      <c r="G76" s="19">
        <v>1</v>
      </c>
      <c r="H76" s="19">
        <v>1</v>
      </c>
      <c r="I76" s="19">
        <v>2</v>
      </c>
      <c r="J76" s="19">
        <v>1</v>
      </c>
      <c r="K76" s="19">
        <v>2</v>
      </c>
      <c r="L76" s="19">
        <v>2</v>
      </c>
      <c r="M76" s="19">
        <v>2</v>
      </c>
      <c r="N76" s="19">
        <v>1</v>
      </c>
      <c r="O76" s="19">
        <v>2</v>
      </c>
      <c r="P76" s="19">
        <v>4</v>
      </c>
      <c r="Q76" s="19">
        <v>1</v>
      </c>
      <c r="R76" s="19">
        <v>3</v>
      </c>
      <c r="S76" s="19">
        <v>1</v>
      </c>
      <c r="T76" s="19">
        <v>3</v>
      </c>
      <c r="U76" s="19">
        <v>3</v>
      </c>
      <c r="V76" s="19">
        <v>1</v>
      </c>
    </row>
    <row r="77" spans="1:22" x14ac:dyDescent="0.3">
      <c r="A77" s="19" t="s">
        <v>191</v>
      </c>
      <c r="B77" s="20">
        <v>20141231</v>
      </c>
      <c r="C77" s="19" t="s">
        <v>917</v>
      </c>
      <c r="D77" s="19" t="s">
        <v>837</v>
      </c>
      <c r="E77" s="19">
        <v>0</v>
      </c>
      <c r="F77" s="19" t="s">
        <v>143</v>
      </c>
      <c r="G77" s="19">
        <v>2</v>
      </c>
      <c r="H77" s="19">
        <v>1</v>
      </c>
      <c r="I77" s="19">
        <v>3</v>
      </c>
      <c r="J77" s="19">
        <v>2</v>
      </c>
      <c r="K77" s="19">
        <v>1</v>
      </c>
      <c r="L77" s="19">
        <v>3</v>
      </c>
      <c r="M77" s="19">
        <v>0</v>
      </c>
      <c r="N77" s="19">
        <v>1</v>
      </c>
      <c r="O77" s="19">
        <v>2</v>
      </c>
      <c r="P77" s="19">
        <v>2</v>
      </c>
      <c r="Q77" s="19">
        <v>3</v>
      </c>
      <c r="R77" s="19">
        <v>4</v>
      </c>
      <c r="S77" s="19">
        <v>0</v>
      </c>
      <c r="T77" s="19">
        <v>3</v>
      </c>
      <c r="U77" s="19">
        <v>2</v>
      </c>
      <c r="V77" s="19">
        <v>1</v>
      </c>
    </row>
    <row r="78" spans="1:22" x14ac:dyDescent="0.3">
      <c r="A78" s="19" t="s">
        <v>191</v>
      </c>
      <c r="B78" s="20">
        <v>20151231</v>
      </c>
      <c r="C78" s="19" t="s">
        <v>918</v>
      </c>
      <c r="D78" s="19" t="s">
        <v>837</v>
      </c>
      <c r="E78" s="19">
        <v>0</v>
      </c>
      <c r="F78" s="19" t="s">
        <v>143</v>
      </c>
      <c r="G78" s="19">
        <v>2</v>
      </c>
      <c r="H78" s="19">
        <v>1</v>
      </c>
      <c r="I78" s="19">
        <v>3</v>
      </c>
      <c r="J78" s="19">
        <v>2</v>
      </c>
      <c r="K78" s="19">
        <v>1</v>
      </c>
      <c r="L78" s="19">
        <v>3</v>
      </c>
      <c r="M78" s="19">
        <v>4</v>
      </c>
      <c r="N78" s="19">
        <v>3</v>
      </c>
      <c r="O78" s="19">
        <v>2</v>
      </c>
      <c r="P78" s="19">
        <v>2</v>
      </c>
      <c r="Q78" s="19">
        <v>3</v>
      </c>
      <c r="R78" s="19">
        <v>4</v>
      </c>
      <c r="S78" s="19">
        <v>0</v>
      </c>
      <c r="T78" s="19">
        <v>1</v>
      </c>
      <c r="U78" s="19">
        <v>2</v>
      </c>
      <c r="V78" s="19">
        <v>3</v>
      </c>
    </row>
    <row r="79" spans="1:22" x14ac:dyDescent="0.3">
      <c r="A79" s="19" t="s">
        <v>192</v>
      </c>
      <c r="B79" s="20">
        <v>20131231</v>
      </c>
      <c r="C79" s="19" t="s">
        <v>919</v>
      </c>
      <c r="D79" s="19" t="s">
        <v>920</v>
      </c>
      <c r="E79" s="19">
        <v>1</v>
      </c>
      <c r="F79" s="19" t="s">
        <v>143</v>
      </c>
      <c r="G79" s="19">
        <v>2</v>
      </c>
      <c r="H79" s="19">
        <v>3</v>
      </c>
      <c r="I79" s="19">
        <v>3</v>
      </c>
      <c r="J79" s="19">
        <v>3</v>
      </c>
      <c r="K79" s="19">
        <v>2</v>
      </c>
      <c r="L79" s="19">
        <v>4</v>
      </c>
      <c r="M79" s="19">
        <v>3</v>
      </c>
      <c r="N79" s="19">
        <v>4</v>
      </c>
      <c r="O79" s="19">
        <v>3</v>
      </c>
      <c r="P79" s="19">
        <v>1</v>
      </c>
      <c r="Q79" s="19">
        <v>3</v>
      </c>
      <c r="R79" s="19">
        <v>4</v>
      </c>
      <c r="S79" s="19">
        <v>3</v>
      </c>
      <c r="T79" s="19">
        <v>3</v>
      </c>
      <c r="U79" s="19">
        <v>2</v>
      </c>
      <c r="V79" s="19">
        <v>1</v>
      </c>
    </row>
    <row r="80" spans="1:22" x14ac:dyDescent="0.3">
      <c r="A80" s="19" t="s">
        <v>192</v>
      </c>
      <c r="B80" s="20">
        <v>20141231</v>
      </c>
      <c r="C80" s="19" t="s">
        <v>921</v>
      </c>
      <c r="D80" s="19" t="s">
        <v>837</v>
      </c>
      <c r="E80" s="19">
        <v>0</v>
      </c>
      <c r="F80" s="19" t="s">
        <v>143</v>
      </c>
      <c r="G80" s="19">
        <v>2</v>
      </c>
      <c r="H80" s="19">
        <v>3</v>
      </c>
      <c r="I80" s="19">
        <v>3</v>
      </c>
      <c r="J80" s="19">
        <v>3</v>
      </c>
      <c r="K80" s="19">
        <v>2</v>
      </c>
      <c r="L80" s="19">
        <v>4</v>
      </c>
      <c r="M80" s="19">
        <v>3</v>
      </c>
      <c r="N80" s="19">
        <v>4</v>
      </c>
      <c r="O80" s="19">
        <v>3</v>
      </c>
      <c r="P80" s="19">
        <v>1</v>
      </c>
      <c r="Q80" s="19">
        <v>3</v>
      </c>
      <c r="R80" s="19">
        <v>4</v>
      </c>
      <c r="S80" s="19">
        <v>3</v>
      </c>
      <c r="T80" s="19">
        <v>4</v>
      </c>
      <c r="U80" s="19">
        <v>2</v>
      </c>
      <c r="V80" s="19">
        <v>1</v>
      </c>
    </row>
    <row r="81" spans="1:22" x14ac:dyDescent="0.3">
      <c r="A81" s="19" t="s">
        <v>193</v>
      </c>
      <c r="B81" s="20">
        <v>20151231</v>
      </c>
      <c r="C81" s="19" t="s">
        <v>922</v>
      </c>
      <c r="D81" s="19" t="s">
        <v>837</v>
      </c>
      <c r="E81" s="19">
        <v>0</v>
      </c>
      <c r="F81" s="19" t="s">
        <v>230</v>
      </c>
      <c r="G81" s="19">
        <v>2</v>
      </c>
      <c r="H81" s="19">
        <v>2</v>
      </c>
      <c r="I81" s="19">
        <v>0</v>
      </c>
      <c r="J81" s="19">
        <v>1</v>
      </c>
      <c r="K81" s="19">
        <v>2</v>
      </c>
      <c r="L81" s="19">
        <v>4</v>
      </c>
      <c r="M81" s="19">
        <v>1</v>
      </c>
      <c r="N81" s="19">
        <v>3</v>
      </c>
      <c r="O81" s="19">
        <v>2</v>
      </c>
      <c r="P81" s="19">
        <v>3</v>
      </c>
      <c r="Q81" s="19">
        <v>2</v>
      </c>
      <c r="R81" s="19">
        <v>4</v>
      </c>
      <c r="S81" s="19">
        <v>2</v>
      </c>
      <c r="T81" s="19">
        <v>4</v>
      </c>
      <c r="U81" s="19">
        <v>4</v>
      </c>
      <c r="V81" s="19">
        <v>2</v>
      </c>
    </row>
    <row r="82" spans="1:22" x14ac:dyDescent="0.3">
      <c r="A82" s="19" t="s">
        <v>195</v>
      </c>
      <c r="B82" s="20">
        <v>20141231</v>
      </c>
      <c r="C82" s="19" t="s">
        <v>923</v>
      </c>
      <c r="D82" s="19" t="s">
        <v>837</v>
      </c>
      <c r="E82" s="19">
        <v>0</v>
      </c>
      <c r="F82" s="19" t="s">
        <v>230</v>
      </c>
      <c r="G82" s="19">
        <v>2</v>
      </c>
      <c r="H82" s="19">
        <v>2</v>
      </c>
      <c r="I82" s="19">
        <v>2</v>
      </c>
      <c r="J82" s="19">
        <v>1</v>
      </c>
      <c r="K82" s="19">
        <v>2</v>
      </c>
      <c r="L82" s="19">
        <v>4</v>
      </c>
      <c r="M82" s="19">
        <v>2</v>
      </c>
      <c r="N82" s="19">
        <v>3</v>
      </c>
      <c r="O82" s="19">
        <v>3</v>
      </c>
      <c r="P82" s="19">
        <v>1</v>
      </c>
      <c r="Q82" s="19">
        <v>2</v>
      </c>
      <c r="R82" s="19">
        <v>4</v>
      </c>
      <c r="S82" s="19">
        <v>0</v>
      </c>
      <c r="T82" s="19">
        <v>4</v>
      </c>
      <c r="U82" s="19">
        <v>4</v>
      </c>
      <c r="V82" s="19">
        <v>1</v>
      </c>
    </row>
    <row r="83" spans="1:22" x14ac:dyDescent="0.3">
      <c r="A83" s="19" t="s">
        <v>195</v>
      </c>
      <c r="B83" s="20">
        <v>20151231</v>
      </c>
      <c r="C83" s="19" t="s">
        <v>924</v>
      </c>
      <c r="D83" s="19" t="s">
        <v>837</v>
      </c>
      <c r="E83" s="19">
        <v>0</v>
      </c>
      <c r="F83" s="19" t="s">
        <v>230</v>
      </c>
      <c r="G83" s="19">
        <v>2</v>
      </c>
      <c r="H83" s="19">
        <v>2</v>
      </c>
      <c r="I83" s="19">
        <v>2</v>
      </c>
      <c r="J83" s="19">
        <v>1</v>
      </c>
      <c r="K83" s="19">
        <v>2</v>
      </c>
      <c r="L83" s="19">
        <v>4</v>
      </c>
      <c r="M83" s="19">
        <v>2</v>
      </c>
      <c r="N83" s="19">
        <v>3</v>
      </c>
      <c r="O83" s="19">
        <v>2</v>
      </c>
      <c r="P83" s="19">
        <v>3</v>
      </c>
      <c r="Q83" s="19">
        <v>2</v>
      </c>
      <c r="R83" s="19">
        <v>4</v>
      </c>
      <c r="S83" s="19">
        <v>2</v>
      </c>
      <c r="T83" s="19">
        <v>4</v>
      </c>
      <c r="U83" s="19">
        <v>4</v>
      </c>
      <c r="V83" s="19">
        <v>2</v>
      </c>
    </row>
    <row r="84" spans="1:22" x14ac:dyDescent="0.3">
      <c r="A84" s="19" t="s">
        <v>196</v>
      </c>
      <c r="B84" s="20">
        <v>20151231</v>
      </c>
      <c r="C84" s="19" t="s">
        <v>925</v>
      </c>
      <c r="D84" s="19" t="s">
        <v>837</v>
      </c>
      <c r="E84" s="19">
        <v>0</v>
      </c>
      <c r="F84" s="19" t="s">
        <v>230</v>
      </c>
      <c r="G84" s="19">
        <v>1</v>
      </c>
      <c r="H84" s="19">
        <v>2</v>
      </c>
      <c r="I84" s="19">
        <v>3</v>
      </c>
      <c r="J84" s="19">
        <v>1</v>
      </c>
      <c r="K84" s="19">
        <v>1</v>
      </c>
      <c r="L84" s="19">
        <v>4</v>
      </c>
      <c r="M84" s="19">
        <v>0</v>
      </c>
      <c r="N84" s="19">
        <v>4</v>
      </c>
      <c r="O84" s="19">
        <v>1</v>
      </c>
      <c r="P84" s="19">
        <v>1</v>
      </c>
      <c r="Q84" s="19">
        <v>3</v>
      </c>
      <c r="R84" s="19">
        <v>4</v>
      </c>
      <c r="S84" s="19">
        <v>3</v>
      </c>
      <c r="T84" s="19">
        <v>2</v>
      </c>
      <c r="U84" s="19">
        <v>2</v>
      </c>
      <c r="V84" s="19">
        <v>1</v>
      </c>
    </row>
    <row r="85" spans="1:22" x14ac:dyDescent="0.3">
      <c r="A85" s="19" t="s">
        <v>197</v>
      </c>
      <c r="B85" s="20">
        <v>20131231</v>
      </c>
      <c r="C85" s="19" t="s">
        <v>926</v>
      </c>
      <c r="D85" s="19" t="s">
        <v>837</v>
      </c>
      <c r="E85" s="19">
        <v>0</v>
      </c>
      <c r="F85" s="19" t="s">
        <v>230</v>
      </c>
      <c r="G85" s="19">
        <v>3</v>
      </c>
      <c r="H85" s="19">
        <v>2</v>
      </c>
      <c r="I85" s="19">
        <v>2</v>
      </c>
      <c r="J85" s="19">
        <v>2</v>
      </c>
      <c r="K85" s="19">
        <v>2</v>
      </c>
      <c r="L85" s="19">
        <v>3</v>
      </c>
      <c r="M85" s="19">
        <v>4</v>
      </c>
      <c r="N85" s="19">
        <v>1</v>
      </c>
      <c r="O85" s="19">
        <v>3</v>
      </c>
      <c r="P85" s="19">
        <v>2</v>
      </c>
      <c r="Q85" s="19">
        <v>3</v>
      </c>
      <c r="R85" s="19">
        <v>2</v>
      </c>
      <c r="S85" s="19">
        <v>3</v>
      </c>
      <c r="T85" s="19">
        <v>4</v>
      </c>
      <c r="U85" s="19">
        <v>2</v>
      </c>
      <c r="V85" s="19">
        <v>1</v>
      </c>
    </row>
    <row r="86" spans="1:22" x14ac:dyDescent="0.3">
      <c r="A86" s="19" t="s">
        <v>197</v>
      </c>
      <c r="B86" s="20">
        <v>20141231</v>
      </c>
      <c r="C86" s="19" t="s">
        <v>927</v>
      </c>
      <c r="D86" s="19" t="s">
        <v>837</v>
      </c>
      <c r="E86" s="19">
        <v>0</v>
      </c>
      <c r="F86" s="19" t="s">
        <v>230</v>
      </c>
      <c r="G86" s="19">
        <v>3</v>
      </c>
      <c r="H86" s="19">
        <v>2</v>
      </c>
      <c r="I86" s="19">
        <v>2</v>
      </c>
      <c r="J86" s="19">
        <v>2</v>
      </c>
      <c r="K86" s="19">
        <v>2</v>
      </c>
      <c r="L86" s="19">
        <v>2</v>
      </c>
      <c r="M86" s="19">
        <v>3</v>
      </c>
      <c r="N86" s="19">
        <v>1</v>
      </c>
      <c r="O86" s="19">
        <v>3</v>
      </c>
      <c r="P86" s="19">
        <v>2</v>
      </c>
      <c r="Q86" s="19">
        <v>3</v>
      </c>
      <c r="R86" s="19">
        <v>2</v>
      </c>
      <c r="S86" s="19">
        <v>3</v>
      </c>
      <c r="T86" s="19">
        <v>3</v>
      </c>
      <c r="U86" s="19">
        <v>3</v>
      </c>
      <c r="V86" s="19">
        <v>1</v>
      </c>
    </row>
    <row r="87" spans="1:22" x14ac:dyDescent="0.3">
      <c r="A87" s="19" t="s">
        <v>198</v>
      </c>
      <c r="B87" s="20">
        <v>20141231</v>
      </c>
      <c r="C87" s="19" t="s">
        <v>928</v>
      </c>
      <c r="D87" s="19" t="s">
        <v>837</v>
      </c>
      <c r="E87" s="19">
        <v>0</v>
      </c>
      <c r="F87" s="19" t="s">
        <v>230</v>
      </c>
      <c r="G87" s="19">
        <v>3</v>
      </c>
      <c r="H87" s="19">
        <v>2</v>
      </c>
      <c r="I87" s="19">
        <v>2</v>
      </c>
      <c r="J87" s="19">
        <v>2</v>
      </c>
      <c r="K87" s="19">
        <v>1</v>
      </c>
      <c r="L87" s="19">
        <v>1</v>
      </c>
      <c r="M87" s="19">
        <v>4</v>
      </c>
      <c r="N87" s="19">
        <v>2</v>
      </c>
      <c r="O87" s="19">
        <v>3</v>
      </c>
      <c r="P87" s="19">
        <v>3</v>
      </c>
      <c r="Q87" s="19">
        <v>2</v>
      </c>
      <c r="R87" s="19">
        <v>2</v>
      </c>
      <c r="S87" s="19">
        <v>1</v>
      </c>
      <c r="T87" s="19">
        <v>2</v>
      </c>
      <c r="U87" s="19">
        <v>4</v>
      </c>
      <c r="V87" s="19">
        <v>3</v>
      </c>
    </row>
    <row r="88" spans="1:22" x14ac:dyDescent="0.3">
      <c r="A88" s="19" t="s">
        <v>199</v>
      </c>
      <c r="B88" s="20">
        <v>20151231</v>
      </c>
      <c r="C88" s="19" t="s">
        <v>929</v>
      </c>
      <c r="D88" s="19" t="s">
        <v>837</v>
      </c>
      <c r="E88" s="19">
        <v>0</v>
      </c>
      <c r="F88" s="19" t="s">
        <v>230</v>
      </c>
      <c r="G88" s="19">
        <v>2</v>
      </c>
      <c r="H88" s="19">
        <v>2</v>
      </c>
      <c r="I88" s="19">
        <v>1</v>
      </c>
      <c r="J88" s="19">
        <v>1</v>
      </c>
      <c r="K88" s="19">
        <v>1</v>
      </c>
      <c r="L88" s="19">
        <v>4</v>
      </c>
      <c r="M88" s="19">
        <v>3</v>
      </c>
      <c r="N88" s="19">
        <v>4</v>
      </c>
      <c r="O88" s="19">
        <v>2</v>
      </c>
      <c r="P88" s="19">
        <v>2</v>
      </c>
      <c r="Q88" s="19">
        <v>3</v>
      </c>
      <c r="R88" s="19">
        <v>4</v>
      </c>
      <c r="S88" s="19">
        <v>1</v>
      </c>
      <c r="T88" s="19">
        <v>2</v>
      </c>
      <c r="U88" s="19">
        <v>4</v>
      </c>
      <c r="V88" s="19">
        <v>1</v>
      </c>
    </row>
    <row r="89" spans="1:22" x14ac:dyDescent="0.3">
      <c r="A89" s="19" t="s">
        <v>200</v>
      </c>
      <c r="B89" s="20">
        <v>20141231</v>
      </c>
      <c r="C89" s="19" t="s">
        <v>930</v>
      </c>
      <c r="D89" s="19" t="s">
        <v>844</v>
      </c>
      <c r="E89" s="19">
        <v>0</v>
      </c>
      <c r="F89" s="19" t="s">
        <v>230</v>
      </c>
      <c r="G89" s="19">
        <v>2</v>
      </c>
      <c r="H89" s="19">
        <v>2</v>
      </c>
      <c r="I89" s="19">
        <v>0</v>
      </c>
      <c r="J89" s="19">
        <v>1</v>
      </c>
      <c r="K89" s="19">
        <v>2</v>
      </c>
      <c r="L89" s="19">
        <v>3</v>
      </c>
      <c r="M89" s="19">
        <v>1</v>
      </c>
      <c r="N89" s="19">
        <v>2</v>
      </c>
      <c r="O89" s="19">
        <v>2</v>
      </c>
      <c r="P89" s="19">
        <v>2</v>
      </c>
      <c r="Q89" s="19">
        <v>2</v>
      </c>
      <c r="R89" s="19">
        <v>4</v>
      </c>
      <c r="S89" s="19">
        <v>2</v>
      </c>
      <c r="T89" s="19">
        <v>3</v>
      </c>
      <c r="U89" s="19">
        <v>2</v>
      </c>
      <c r="V89" s="19">
        <v>2</v>
      </c>
    </row>
    <row r="90" spans="1:22" x14ac:dyDescent="0.3">
      <c r="A90" s="19" t="s">
        <v>201</v>
      </c>
      <c r="B90" s="20">
        <v>20141231</v>
      </c>
      <c r="C90" s="19" t="s">
        <v>931</v>
      </c>
      <c r="D90" s="19" t="s">
        <v>837</v>
      </c>
      <c r="E90" s="19">
        <v>0</v>
      </c>
      <c r="F90" s="19" t="s">
        <v>230</v>
      </c>
      <c r="G90" s="19">
        <v>2</v>
      </c>
      <c r="H90" s="19">
        <v>1</v>
      </c>
      <c r="I90" s="19">
        <v>1</v>
      </c>
      <c r="J90" s="19">
        <v>1</v>
      </c>
      <c r="K90" s="19">
        <v>2</v>
      </c>
      <c r="L90" s="19">
        <v>3</v>
      </c>
      <c r="M90" s="19">
        <v>0</v>
      </c>
      <c r="N90" s="19">
        <v>3</v>
      </c>
      <c r="O90" s="19">
        <v>1</v>
      </c>
      <c r="P90" s="19">
        <v>1</v>
      </c>
      <c r="Q90" s="19">
        <v>2</v>
      </c>
      <c r="R90" s="19">
        <v>4</v>
      </c>
      <c r="S90" s="19">
        <v>2</v>
      </c>
      <c r="T90" s="19">
        <v>1</v>
      </c>
      <c r="U90" s="19">
        <v>4</v>
      </c>
      <c r="V90" s="19">
        <v>1</v>
      </c>
    </row>
    <row r="91" spans="1:22" x14ac:dyDescent="0.3">
      <c r="A91" s="19" t="s">
        <v>932</v>
      </c>
      <c r="B91" s="20">
        <v>20141231</v>
      </c>
      <c r="C91" s="19" t="s">
        <v>933</v>
      </c>
      <c r="D91" s="19" t="s">
        <v>841</v>
      </c>
      <c r="E91" s="19">
        <v>1</v>
      </c>
      <c r="F91" s="19" t="s">
        <v>230</v>
      </c>
      <c r="G91" s="19">
        <v>2</v>
      </c>
      <c r="H91" s="19">
        <v>2</v>
      </c>
      <c r="I91" s="19">
        <v>0</v>
      </c>
      <c r="J91" s="19">
        <v>3</v>
      </c>
      <c r="K91" s="19">
        <v>3</v>
      </c>
      <c r="L91" s="19">
        <v>3</v>
      </c>
      <c r="M91" s="19">
        <v>0</v>
      </c>
      <c r="N91" s="19">
        <v>2</v>
      </c>
      <c r="O91" s="19">
        <v>2</v>
      </c>
      <c r="P91" s="19">
        <v>4</v>
      </c>
      <c r="Q91" s="19">
        <v>3</v>
      </c>
      <c r="R91" s="19">
        <v>3</v>
      </c>
      <c r="S91" s="19">
        <v>2</v>
      </c>
      <c r="T91" s="19">
        <v>2</v>
      </c>
      <c r="U91" s="19">
        <v>2</v>
      </c>
      <c r="V91" s="19">
        <v>3</v>
      </c>
    </row>
    <row r="92" spans="1:22" x14ac:dyDescent="0.3">
      <c r="A92" s="19" t="s">
        <v>202</v>
      </c>
      <c r="B92" s="20">
        <v>20141231</v>
      </c>
      <c r="C92" s="19" t="s">
        <v>934</v>
      </c>
      <c r="D92" s="19" t="s">
        <v>844</v>
      </c>
      <c r="E92" s="19">
        <v>0</v>
      </c>
      <c r="F92" s="19" t="s">
        <v>230</v>
      </c>
      <c r="G92" s="19">
        <v>1</v>
      </c>
      <c r="H92" s="19">
        <v>1</v>
      </c>
      <c r="I92" s="19">
        <v>2</v>
      </c>
      <c r="J92" s="19">
        <v>1</v>
      </c>
      <c r="K92" s="19">
        <v>2</v>
      </c>
      <c r="L92" s="19">
        <v>1</v>
      </c>
      <c r="M92" s="19">
        <v>4</v>
      </c>
      <c r="N92" s="19">
        <v>1</v>
      </c>
      <c r="O92" s="19">
        <v>2</v>
      </c>
      <c r="P92" s="19">
        <v>2</v>
      </c>
      <c r="Q92" s="19">
        <v>1</v>
      </c>
      <c r="R92" s="19">
        <v>2</v>
      </c>
      <c r="S92" s="19">
        <v>0</v>
      </c>
      <c r="T92" s="19">
        <v>1</v>
      </c>
      <c r="U92" s="19">
        <v>2</v>
      </c>
      <c r="V92" s="19">
        <v>1</v>
      </c>
    </row>
    <row r="93" spans="1:22" x14ac:dyDescent="0.3">
      <c r="A93" s="19" t="s">
        <v>202</v>
      </c>
      <c r="B93" s="20">
        <v>20151231</v>
      </c>
      <c r="C93" s="19" t="s">
        <v>935</v>
      </c>
      <c r="D93" s="19" t="s">
        <v>844</v>
      </c>
      <c r="E93" s="19">
        <v>0</v>
      </c>
      <c r="F93" s="19" t="s">
        <v>230</v>
      </c>
      <c r="G93" s="19">
        <v>1</v>
      </c>
      <c r="H93" s="19">
        <v>1</v>
      </c>
      <c r="I93" s="19">
        <v>2</v>
      </c>
      <c r="J93" s="19">
        <v>1</v>
      </c>
      <c r="K93" s="19">
        <v>2</v>
      </c>
      <c r="L93" s="19">
        <v>3</v>
      </c>
      <c r="M93" s="19">
        <v>3</v>
      </c>
      <c r="N93" s="19">
        <v>2</v>
      </c>
      <c r="O93" s="19">
        <v>2</v>
      </c>
      <c r="P93" s="19">
        <v>2</v>
      </c>
      <c r="Q93" s="19">
        <v>1</v>
      </c>
      <c r="R93" s="19">
        <v>2</v>
      </c>
      <c r="S93" s="19">
        <v>1</v>
      </c>
      <c r="T93" s="19">
        <v>2</v>
      </c>
      <c r="U93" s="19">
        <v>2</v>
      </c>
      <c r="V93" s="19">
        <v>1</v>
      </c>
    </row>
    <row r="94" spans="1:22" x14ac:dyDescent="0.3">
      <c r="A94" s="19" t="s">
        <v>203</v>
      </c>
      <c r="B94" s="20">
        <v>20151231</v>
      </c>
      <c r="C94" s="19" t="s">
        <v>936</v>
      </c>
      <c r="D94" s="19" t="s">
        <v>844</v>
      </c>
      <c r="E94" s="19">
        <v>0</v>
      </c>
      <c r="F94" s="19" t="s">
        <v>230</v>
      </c>
      <c r="G94" s="19">
        <v>3</v>
      </c>
      <c r="H94" s="19">
        <v>2</v>
      </c>
      <c r="I94" s="19">
        <v>3</v>
      </c>
      <c r="J94" s="19">
        <v>1</v>
      </c>
      <c r="K94" s="19">
        <v>2</v>
      </c>
      <c r="L94" s="19">
        <v>3</v>
      </c>
      <c r="M94" s="19">
        <v>2</v>
      </c>
      <c r="N94" s="19">
        <v>2</v>
      </c>
      <c r="O94" s="19">
        <v>1</v>
      </c>
      <c r="P94" s="19">
        <v>2</v>
      </c>
      <c r="Q94" s="19">
        <v>1</v>
      </c>
      <c r="R94" s="19">
        <v>3</v>
      </c>
      <c r="S94" s="19">
        <v>3</v>
      </c>
      <c r="T94" s="19">
        <v>3</v>
      </c>
      <c r="U94" s="19">
        <v>3</v>
      </c>
      <c r="V94" s="19">
        <v>1</v>
      </c>
    </row>
    <row r="95" spans="1:22" x14ac:dyDescent="0.3">
      <c r="A95" s="19" t="s">
        <v>204</v>
      </c>
      <c r="B95" s="20">
        <v>20131231</v>
      </c>
      <c r="C95" s="19" t="s">
        <v>937</v>
      </c>
      <c r="D95" s="19" t="s">
        <v>844</v>
      </c>
      <c r="E95" s="19">
        <v>0</v>
      </c>
      <c r="F95" s="19" t="s">
        <v>230</v>
      </c>
      <c r="G95" s="19">
        <v>2</v>
      </c>
      <c r="H95" s="19">
        <v>3</v>
      </c>
      <c r="I95" s="19">
        <v>0</v>
      </c>
      <c r="J95" s="19">
        <v>2</v>
      </c>
      <c r="K95" s="19">
        <v>3</v>
      </c>
      <c r="L95" s="19">
        <v>2</v>
      </c>
      <c r="M95" s="19">
        <v>4</v>
      </c>
      <c r="N95" s="19">
        <v>1</v>
      </c>
      <c r="O95" s="19">
        <v>0</v>
      </c>
      <c r="P95" s="19">
        <v>4</v>
      </c>
      <c r="Q95" s="19">
        <v>3</v>
      </c>
      <c r="R95" s="19">
        <v>4</v>
      </c>
      <c r="S95" s="19">
        <v>0</v>
      </c>
      <c r="T95" s="19">
        <v>3</v>
      </c>
      <c r="U95" s="19">
        <v>3</v>
      </c>
      <c r="V95" s="19">
        <v>2</v>
      </c>
    </row>
    <row r="96" spans="1:22" x14ac:dyDescent="0.3">
      <c r="A96" s="19" t="s">
        <v>204</v>
      </c>
      <c r="B96" s="20">
        <v>20141231</v>
      </c>
      <c r="C96" s="19" t="s">
        <v>938</v>
      </c>
      <c r="D96" s="19" t="s">
        <v>844</v>
      </c>
      <c r="E96" s="19">
        <v>0</v>
      </c>
      <c r="F96" s="19" t="s">
        <v>230</v>
      </c>
      <c r="G96" s="19">
        <v>2</v>
      </c>
      <c r="H96" s="19">
        <v>3</v>
      </c>
      <c r="I96" s="19">
        <v>0</v>
      </c>
      <c r="J96" s="19">
        <v>2</v>
      </c>
      <c r="K96" s="19">
        <v>3</v>
      </c>
      <c r="L96" s="19">
        <v>1</v>
      </c>
      <c r="M96" s="19">
        <v>4</v>
      </c>
      <c r="N96" s="19">
        <v>2</v>
      </c>
      <c r="O96" s="19">
        <v>0</v>
      </c>
      <c r="P96" s="19">
        <v>4</v>
      </c>
      <c r="Q96" s="19">
        <v>1</v>
      </c>
      <c r="R96" s="19">
        <v>4</v>
      </c>
      <c r="S96" s="19">
        <v>2</v>
      </c>
      <c r="T96" s="19">
        <v>4</v>
      </c>
      <c r="U96" s="19">
        <v>3</v>
      </c>
      <c r="V96" s="19">
        <v>3</v>
      </c>
    </row>
    <row r="97" spans="1:22" x14ac:dyDescent="0.3">
      <c r="A97" s="19" t="s">
        <v>205</v>
      </c>
      <c r="B97" s="20">
        <v>20131231</v>
      </c>
      <c r="C97" s="19" t="s">
        <v>939</v>
      </c>
      <c r="D97" s="19" t="s">
        <v>837</v>
      </c>
      <c r="E97" s="19">
        <v>0</v>
      </c>
      <c r="F97" s="19" t="s">
        <v>230</v>
      </c>
      <c r="G97" s="19">
        <v>2</v>
      </c>
      <c r="H97" s="19">
        <v>2</v>
      </c>
      <c r="I97" s="19">
        <v>0</v>
      </c>
      <c r="J97" s="19">
        <v>2</v>
      </c>
      <c r="K97" s="19">
        <v>2</v>
      </c>
      <c r="L97" s="19">
        <v>4</v>
      </c>
      <c r="M97" s="19">
        <v>0</v>
      </c>
      <c r="N97" s="19">
        <v>1</v>
      </c>
      <c r="O97" s="19">
        <v>0</v>
      </c>
      <c r="P97" s="19">
        <v>2</v>
      </c>
      <c r="Q97" s="19">
        <v>0</v>
      </c>
      <c r="R97" s="19">
        <v>3</v>
      </c>
      <c r="S97" s="19">
        <v>3</v>
      </c>
      <c r="T97" s="19">
        <v>1</v>
      </c>
      <c r="U97" s="19">
        <v>2</v>
      </c>
      <c r="V97" s="19">
        <v>1</v>
      </c>
    </row>
    <row r="98" spans="1:22" x14ac:dyDescent="0.3">
      <c r="A98" s="19" t="s">
        <v>205</v>
      </c>
      <c r="B98" s="20">
        <v>20141231</v>
      </c>
      <c r="C98" s="19" t="s">
        <v>940</v>
      </c>
      <c r="D98" s="19" t="s">
        <v>837</v>
      </c>
      <c r="E98" s="19">
        <v>0</v>
      </c>
      <c r="F98" s="19" t="s">
        <v>230</v>
      </c>
      <c r="G98" s="19">
        <v>2</v>
      </c>
      <c r="H98" s="19">
        <v>2</v>
      </c>
      <c r="I98" s="19">
        <v>0</v>
      </c>
      <c r="J98" s="19">
        <v>2</v>
      </c>
      <c r="K98" s="19">
        <v>2</v>
      </c>
      <c r="L98" s="19">
        <v>4</v>
      </c>
      <c r="M98" s="19">
        <v>0</v>
      </c>
      <c r="N98" s="19">
        <v>1</v>
      </c>
      <c r="O98" s="19">
        <v>0</v>
      </c>
      <c r="P98" s="19">
        <v>3</v>
      </c>
      <c r="Q98" s="19">
        <v>3</v>
      </c>
      <c r="R98" s="19">
        <v>3</v>
      </c>
      <c r="S98" s="19">
        <v>3</v>
      </c>
      <c r="T98" s="19">
        <v>1</v>
      </c>
      <c r="U98" s="19">
        <v>3</v>
      </c>
      <c r="V98" s="19">
        <v>1</v>
      </c>
    </row>
    <row r="99" spans="1:22" x14ac:dyDescent="0.3">
      <c r="A99" s="19" t="s">
        <v>205</v>
      </c>
      <c r="B99" s="20">
        <v>20151231</v>
      </c>
      <c r="C99" s="19" t="s">
        <v>941</v>
      </c>
      <c r="D99" s="19" t="s">
        <v>837</v>
      </c>
      <c r="E99" s="19">
        <v>0</v>
      </c>
      <c r="F99" s="19" t="s">
        <v>230</v>
      </c>
      <c r="G99" s="19">
        <v>2</v>
      </c>
      <c r="H99" s="19">
        <v>2</v>
      </c>
      <c r="I99" s="19">
        <v>0</v>
      </c>
      <c r="J99" s="19">
        <v>2</v>
      </c>
      <c r="K99" s="19">
        <v>2</v>
      </c>
      <c r="L99" s="19">
        <v>4</v>
      </c>
      <c r="M99" s="19">
        <v>4</v>
      </c>
      <c r="N99" s="19">
        <v>1</v>
      </c>
      <c r="O99" s="19">
        <v>2</v>
      </c>
      <c r="P99" s="19">
        <v>3</v>
      </c>
      <c r="Q99" s="19">
        <v>0</v>
      </c>
      <c r="R99" s="19">
        <v>3</v>
      </c>
      <c r="S99" s="19">
        <v>3</v>
      </c>
      <c r="T99" s="19">
        <v>2</v>
      </c>
      <c r="U99" s="19">
        <v>4</v>
      </c>
      <c r="V99" s="19">
        <v>3</v>
      </c>
    </row>
    <row r="100" spans="1:22" x14ac:dyDescent="0.3">
      <c r="A100" s="19" t="s">
        <v>206</v>
      </c>
      <c r="B100" s="20">
        <v>20141231</v>
      </c>
      <c r="C100" s="19" t="s">
        <v>942</v>
      </c>
      <c r="D100" s="19" t="s">
        <v>837</v>
      </c>
      <c r="E100" s="19">
        <v>0</v>
      </c>
      <c r="F100" s="19" t="s">
        <v>230</v>
      </c>
      <c r="G100" s="19">
        <v>3</v>
      </c>
      <c r="H100" s="19">
        <v>3</v>
      </c>
      <c r="I100" s="19">
        <v>2</v>
      </c>
      <c r="J100" s="19">
        <v>1</v>
      </c>
      <c r="K100" s="19">
        <v>2</v>
      </c>
      <c r="L100" s="19">
        <v>2</v>
      </c>
      <c r="M100" s="19">
        <v>1</v>
      </c>
      <c r="N100" s="19">
        <v>2</v>
      </c>
      <c r="O100" s="19">
        <v>0</v>
      </c>
      <c r="P100" s="19">
        <v>4</v>
      </c>
      <c r="Q100" s="19">
        <v>3</v>
      </c>
      <c r="R100" s="19">
        <v>4</v>
      </c>
      <c r="S100" s="19">
        <v>3</v>
      </c>
      <c r="T100" s="19">
        <v>2</v>
      </c>
      <c r="U100" s="19">
        <v>4</v>
      </c>
      <c r="V100" s="19">
        <v>1</v>
      </c>
    </row>
    <row r="101" spans="1:22" x14ac:dyDescent="0.3">
      <c r="A101" s="19" t="s">
        <v>207</v>
      </c>
      <c r="B101" s="20">
        <v>20151231</v>
      </c>
      <c r="C101" s="19" t="s">
        <v>943</v>
      </c>
      <c r="D101" s="19" t="s">
        <v>837</v>
      </c>
      <c r="E101" s="19">
        <v>0</v>
      </c>
      <c r="F101" s="19" t="s">
        <v>143</v>
      </c>
      <c r="G101" s="19">
        <v>3</v>
      </c>
      <c r="H101" s="19">
        <v>2</v>
      </c>
      <c r="I101" s="19">
        <v>3</v>
      </c>
      <c r="J101" s="19">
        <v>1</v>
      </c>
      <c r="K101" s="19">
        <v>3</v>
      </c>
      <c r="L101" s="19">
        <v>2</v>
      </c>
      <c r="M101" s="19">
        <v>3</v>
      </c>
      <c r="N101" s="19">
        <v>1</v>
      </c>
      <c r="O101" s="19">
        <v>3</v>
      </c>
      <c r="P101" s="19">
        <v>3</v>
      </c>
      <c r="Q101" s="19">
        <v>3</v>
      </c>
      <c r="R101" s="19">
        <v>4</v>
      </c>
      <c r="S101" s="19">
        <v>2</v>
      </c>
      <c r="T101" s="19">
        <v>3</v>
      </c>
      <c r="U101" s="19">
        <v>3</v>
      </c>
      <c r="V101" s="19">
        <v>1</v>
      </c>
    </row>
    <row r="102" spans="1:22" x14ac:dyDescent="0.3">
      <c r="A102" s="19" t="s">
        <v>208</v>
      </c>
      <c r="B102" s="20">
        <v>20131231</v>
      </c>
      <c r="C102" s="19" t="s">
        <v>944</v>
      </c>
      <c r="D102" s="19" t="s">
        <v>837</v>
      </c>
      <c r="E102" s="19">
        <v>0</v>
      </c>
      <c r="F102" s="19" t="s">
        <v>230</v>
      </c>
      <c r="G102" s="19">
        <v>2</v>
      </c>
      <c r="H102" s="19">
        <v>2</v>
      </c>
      <c r="I102" s="19">
        <v>3</v>
      </c>
      <c r="J102" s="19">
        <v>1</v>
      </c>
      <c r="K102" s="19">
        <v>1</v>
      </c>
      <c r="L102" s="19">
        <v>1</v>
      </c>
      <c r="M102" s="19">
        <v>4</v>
      </c>
      <c r="N102" s="19">
        <v>1</v>
      </c>
      <c r="O102" s="19">
        <v>2</v>
      </c>
      <c r="P102" s="19">
        <v>3</v>
      </c>
      <c r="Q102" s="19">
        <v>1</v>
      </c>
      <c r="R102" s="19">
        <v>3</v>
      </c>
      <c r="S102" s="19">
        <v>2</v>
      </c>
      <c r="T102" s="19">
        <v>1</v>
      </c>
      <c r="U102" s="19">
        <v>2</v>
      </c>
      <c r="V102" s="19">
        <v>2</v>
      </c>
    </row>
    <row r="103" spans="1:22" x14ac:dyDescent="0.3">
      <c r="A103" s="19" t="s">
        <v>209</v>
      </c>
      <c r="B103" s="20">
        <v>20131231</v>
      </c>
      <c r="C103" s="19" t="s">
        <v>945</v>
      </c>
      <c r="D103" s="19" t="s">
        <v>837</v>
      </c>
      <c r="E103" s="19">
        <v>0</v>
      </c>
      <c r="F103" s="19" t="s">
        <v>230</v>
      </c>
      <c r="G103" s="19">
        <v>2</v>
      </c>
      <c r="H103" s="19">
        <v>3</v>
      </c>
      <c r="I103" s="19">
        <v>0</v>
      </c>
      <c r="J103" s="19">
        <v>1</v>
      </c>
      <c r="K103" s="19">
        <v>3</v>
      </c>
      <c r="L103" s="19">
        <v>2</v>
      </c>
      <c r="M103" s="19">
        <v>2</v>
      </c>
      <c r="N103" s="19">
        <v>2</v>
      </c>
      <c r="O103" s="19">
        <v>2</v>
      </c>
      <c r="P103" s="19">
        <v>3</v>
      </c>
      <c r="Q103" s="19">
        <v>3</v>
      </c>
      <c r="R103" s="19">
        <v>4</v>
      </c>
      <c r="S103" s="19">
        <v>2</v>
      </c>
      <c r="T103" s="19">
        <v>4</v>
      </c>
      <c r="U103" s="19">
        <v>2</v>
      </c>
      <c r="V103" s="19">
        <v>3</v>
      </c>
    </row>
    <row r="104" spans="1:22" x14ac:dyDescent="0.3">
      <c r="A104" s="19" t="s">
        <v>209</v>
      </c>
      <c r="B104" s="20">
        <v>20141231</v>
      </c>
      <c r="C104" s="19" t="s">
        <v>946</v>
      </c>
      <c r="D104" s="19" t="s">
        <v>837</v>
      </c>
      <c r="E104" s="19">
        <v>0</v>
      </c>
      <c r="F104" s="19" t="s">
        <v>230</v>
      </c>
      <c r="G104" s="19">
        <v>2</v>
      </c>
      <c r="H104" s="19">
        <v>3</v>
      </c>
      <c r="I104" s="19">
        <v>0</v>
      </c>
      <c r="J104" s="19">
        <v>1</v>
      </c>
      <c r="K104" s="19">
        <v>3</v>
      </c>
      <c r="L104" s="19">
        <v>2</v>
      </c>
      <c r="M104" s="19">
        <v>2</v>
      </c>
      <c r="N104" s="19">
        <v>3</v>
      </c>
      <c r="O104" s="19">
        <v>2</v>
      </c>
      <c r="P104" s="19">
        <v>3</v>
      </c>
      <c r="Q104" s="19">
        <v>3</v>
      </c>
      <c r="R104" s="19">
        <v>4</v>
      </c>
      <c r="S104" s="19">
        <v>2</v>
      </c>
      <c r="T104" s="19">
        <v>4</v>
      </c>
      <c r="U104" s="19">
        <v>2</v>
      </c>
      <c r="V104" s="19">
        <v>3</v>
      </c>
    </row>
    <row r="105" spans="1:22" x14ac:dyDescent="0.3">
      <c r="A105" s="19" t="s">
        <v>723</v>
      </c>
      <c r="B105" s="20">
        <v>20151231</v>
      </c>
      <c r="C105" s="19" t="s">
        <v>947</v>
      </c>
      <c r="D105" s="19" t="s">
        <v>837</v>
      </c>
      <c r="E105" s="19">
        <v>0</v>
      </c>
      <c r="F105" s="19" t="s">
        <v>230</v>
      </c>
      <c r="G105" s="19">
        <v>2</v>
      </c>
      <c r="H105" s="19">
        <v>1</v>
      </c>
      <c r="I105" s="19">
        <v>1</v>
      </c>
      <c r="J105" s="19">
        <v>1</v>
      </c>
      <c r="K105" s="19">
        <v>1</v>
      </c>
      <c r="L105" s="19">
        <v>4</v>
      </c>
      <c r="M105" s="19">
        <v>2</v>
      </c>
      <c r="N105" s="19">
        <v>3</v>
      </c>
      <c r="O105" s="19">
        <v>2</v>
      </c>
      <c r="P105" s="19">
        <v>3</v>
      </c>
      <c r="Q105" s="19">
        <v>2</v>
      </c>
      <c r="R105" s="19">
        <v>2</v>
      </c>
      <c r="S105" s="19">
        <v>2</v>
      </c>
      <c r="T105" s="19">
        <v>2</v>
      </c>
      <c r="U105" s="19">
        <v>2</v>
      </c>
      <c r="V105" s="19">
        <v>1</v>
      </c>
    </row>
    <row r="106" spans="1:22" x14ac:dyDescent="0.3">
      <c r="A106" s="19" t="s">
        <v>724</v>
      </c>
      <c r="B106" s="20">
        <v>20131231</v>
      </c>
      <c r="C106" s="19" t="s">
        <v>948</v>
      </c>
      <c r="D106" s="19" t="s">
        <v>837</v>
      </c>
      <c r="E106" s="19">
        <v>0</v>
      </c>
      <c r="F106" s="19" t="s">
        <v>230</v>
      </c>
      <c r="G106" s="19">
        <v>2</v>
      </c>
      <c r="H106" s="19">
        <v>2</v>
      </c>
      <c r="I106" s="19">
        <v>0</v>
      </c>
      <c r="J106" s="19">
        <v>1</v>
      </c>
      <c r="K106" s="19">
        <v>1</v>
      </c>
      <c r="L106" s="19">
        <v>2</v>
      </c>
      <c r="M106" s="19">
        <v>2</v>
      </c>
      <c r="N106" s="19">
        <v>2</v>
      </c>
      <c r="O106" s="19">
        <v>0</v>
      </c>
      <c r="P106" s="19">
        <v>3</v>
      </c>
      <c r="Q106" s="19">
        <v>0</v>
      </c>
      <c r="R106" s="19">
        <v>4</v>
      </c>
      <c r="S106" s="19">
        <v>1</v>
      </c>
      <c r="T106" s="19">
        <v>2</v>
      </c>
      <c r="U106" s="19">
        <v>2</v>
      </c>
      <c r="V106" s="19">
        <v>3</v>
      </c>
    </row>
    <row r="107" spans="1:22" x14ac:dyDescent="0.3">
      <c r="A107" s="19" t="s">
        <v>725</v>
      </c>
      <c r="B107" s="20">
        <v>20141231</v>
      </c>
      <c r="C107" s="19" t="s">
        <v>949</v>
      </c>
      <c r="D107" s="19" t="s">
        <v>841</v>
      </c>
      <c r="E107" s="19">
        <v>1</v>
      </c>
      <c r="F107" s="19" t="s">
        <v>230</v>
      </c>
      <c r="G107" s="19">
        <v>2</v>
      </c>
      <c r="H107" s="19">
        <v>3</v>
      </c>
      <c r="I107" s="19">
        <v>0</v>
      </c>
      <c r="J107" s="19">
        <v>1</v>
      </c>
      <c r="K107" s="19">
        <v>2</v>
      </c>
      <c r="L107" s="19">
        <v>4</v>
      </c>
      <c r="M107" s="19">
        <v>2</v>
      </c>
      <c r="N107" s="19">
        <v>4</v>
      </c>
      <c r="O107" s="19">
        <v>0</v>
      </c>
      <c r="P107" s="19">
        <v>2</v>
      </c>
      <c r="Q107" s="19">
        <v>3</v>
      </c>
      <c r="R107" s="19">
        <v>4</v>
      </c>
      <c r="S107" s="19">
        <v>0</v>
      </c>
      <c r="T107" s="19">
        <v>3</v>
      </c>
      <c r="U107" s="19">
        <v>4</v>
      </c>
      <c r="V107" s="19">
        <v>3</v>
      </c>
    </row>
    <row r="108" spans="1:22" x14ac:dyDescent="0.3">
      <c r="A108" s="19" t="s">
        <v>726</v>
      </c>
      <c r="B108" s="20">
        <v>20151231</v>
      </c>
      <c r="C108" s="19" t="s">
        <v>950</v>
      </c>
      <c r="D108" s="19" t="s">
        <v>844</v>
      </c>
      <c r="E108" s="19">
        <v>0</v>
      </c>
      <c r="F108" s="19" t="s">
        <v>230</v>
      </c>
      <c r="G108" s="19">
        <v>1</v>
      </c>
      <c r="H108" s="19">
        <v>2</v>
      </c>
      <c r="I108" s="19">
        <v>1</v>
      </c>
      <c r="J108" s="19">
        <v>1</v>
      </c>
      <c r="K108" s="19">
        <v>1</v>
      </c>
      <c r="L108" s="19">
        <v>3</v>
      </c>
      <c r="M108" s="19">
        <v>1</v>
      </c>
      <c r="N108" s="19">
        <v>2</v>
      </c>
      <c r="O108" s="19">
        <v>2</v>
      </c>
      <c r="P108" s="19">
        <v>3</v>
      </c>
      <c r="Q108" s="19">
        <v>3</v>
      </c>
      <c r="R108" s="19">
        <v>4</v>
      </c>
      <c r="S108" s="19">
        <v>1</v>
      </c>
      <c r="T108" s="19">
        <v>1</v>
      </c>
      <c r="U108" s="19">
        <v>2</v>
      </c>
      <c r="V108" s="19">
        <v>1</v>
      </c>
    </row>
    <row r="109" spans="1:22" x14ac:dyDescent="0.3">
      <c r="A109" s="19" t="s">
        <v>210</v>
      </c>
      <c r="B109" s="20">
        <v>20141231</v>
      </c>
      <c r="C109" s="19" t="s">
        <v>951</v>
      </c>
      <c r="D109" s="19" t="s">
        <v>844</v>
      </c>
      <c r="E109" s="19">
        <v>0</v>
      </c>
      <c r="F109" s="19" t="s">
        <v>230</v>
      </c>
      <c r="G109" s="19">
        <v>3</v>
      </c>
      <c r="H109" s="19">
        <v>2</v>
      </c>
      <c r="I109" s="19">
        <v>1</v>
      </c>
      <c r="J109" s="19">
        <v>1</v>
      </c>
      <c r="K109" s="19">
        <v>1</v>
      </c>
      <c r="L109" s="19">
        <v>2</v>
      </c>
      <c r="M109" s="19">
        <v>1</v>
      </c>
      <c r="N109" s="19">
        <v>1</v>
      </c>
      <c r="O109" s="19">
        <v>2</v>
      </c>
      <c r="P109" s="19">
        <v>3</v>
      </c>
      <c r="Q109" s="19">
        <v>0</v>
      </c>
      <c r="R109" s="19">
        <v>1</v>
      </c>
      <c r="S109" s="19">
        <v>3</v>
      </c>
      <c r="T109" s="19">
        <v>2</v>
      </c>
      <c r="U109" s="19">
        <v>3</v>
      </c>
      <c r="V109" s="19">
        <v>1</v>
      </c>
    </row>
    <row r="110" spans="1:22" x14ac:dyDescent="0.3">
      <c r="A110" s="19" t="s">
        <v>210</v>
      </c>
      <c r="B110" s="20">
        <v>20151231</v>
      </c>
      <c r="C110" s="19" t="s">
        <v>952</v>
      </c>
      <c r="D110" s="19" t="s">
        <v>844</v>
      </c>
      <c r="E110" s="19">
        <v>0</v>
      </c>
      <c r="F110" s="19" t="s">
        <v>230</v>
      </c>
      <c r="G110" s="19">
        <v>3</v>
      </c>
      <c r="H110" s="19">
        <v>1</v>
      </c>
      <c r="I110" s="19">
        <v>1</v>
      </c>
      <c r="J110" s="19">
        <v>1</v>
      </c>
      <c r="K110" s="19">
        <v>1</v>
      </c>
      <c r="L110" s="19">
        <v>2</v>
      </c>
      <c r="M110" s="19">
        <v>1</v>
      </c>
      <c r="N110" s="19">
        <v>1</v>
      </c>
      <c r="O110" s="19">
        <v>2</v>
      </c>
      <c r="P110" s="19">
        <v>3</v>
      </c>
      <c r="Q110" s="19">
        <v>0</v>
      </c>
      <c r="R110" s="19">
        <v>1</v>
      </c>
      <c r="S110" s="19">
        <v>3</v>
      </c>
      <c r="T110" s="19">
        <v>2</v>
      </c>
      <c r="U110" s="19">
        <v>3</v>
      </c>
      <c r="V110" s="19">
        <v>1</v>
      </c>
    </row>
    <row r="111" spans="1:22" x14ac:dyDescent="0.3">
      <c r="A111" s="19" t="s">
        <v>727</v>
      </c>
      <c r="B111" s="20">
        <v>20131231</v>
      </c>
      <c r="C111" s="19" t="s">
        <v>953</v>
      </c>
      <c r="D111" s="19" t="s">
        <v>837</v>
      </c>
      <c r="E111" s="19">
        <v>0</v>
      </c>
      <c r="F111" s="19" t="s">
        <v>230</v>
      </c>
      <c r="G111" s="19">
        <v>3</v>
      </c>
      <c r="H111" s="19">
        <v>3</v>
      </c>
      <c r="I111" s="19">
        <v>2</v>
      </c>
      <c r="J111" s="19">
        <v>1</v>
      </c>
      <c r="K111" s="19">
        <v>2</v>
      </c>
      <c r="L111" s="19">
        <v>2</v>
      </c>
      <c r="M111" s="19">
        <v>2</v>
      </c>
      <c r="N111" s="19">
        <v>2</v>
      </c>
      <c r="O111" s="19">
        <v>1</v>
      </c>
      <c r="P111" s="19">
        <v>3</v>
      </c>
      <c r="Q111" s="19">
        <v>3</v>
      </c>
      <c r="R111" s="19">
        <v>2</v>
      </c>
      <c r="S111" s="19">
        <v>3</v>
      </c>
      <c r="T111" s="19">
        <v>2</v>
      </c>
      <c r="U111" s="19">
        <v>4</v>
      </c>
      <c r="V111" s="19">
        <v>1</v>
      </c>
    </row>
    <row r="112" spans="1:22" x14ac:dyDescent="0.3">
      <c r="A112" s="19" t="s">
        <v>727</v>
      </c>
      <c r="B112" s="20">
        <v>20151231</v>
      </c>
      <c r="C112" s="19" t="s">
        <v>954</v>
      </c>
      <c r="D112" s="19" t="s">
        <v>837</v>
      </c>
      <c r="E112" s="19">
        <v>0</v>
      </c>
      <c r="F112" s="19" t="s">
        <v>230</v>
      </c>
      <c r="G112" s="19">
        <v>3</v>
      </c>
      <c r="H112" s="19">
        <v>3</v>
      </c>
      <c r="I112" s="19">
        <v>2</v>
      </c>
      <c r="J112" s="19">
        <v>1</v>
      </c>
      <c r="K112" s="19">
        <v>2</v>
      </c>
      <c r="L112" s="19">
        <v>4</v>
      </c>
      <c r="M112" s="19">
        <v>3</v>
      </c>
      <c r="N112" s="19">
        <v>3</v>
      </c>
      <c r="O112" s="19">
        <v>1</v>
      </c>
      <c r="P112" s="19">
        <v>1</v>
      </c>
      <c r="Q112" s="19">
        <v>0</v>
      </c>
      <c r="R112" s="19">
        <v>2</v>
      </c>
      <c r="S112" s="19">
        <v>3</v>
      </c>
      <c r="T112" s="19">
        <v>4</v>
      </c>
      <c r="U112" s="19">
        <v>4</v>
      </c>
      <c r="V112" s="19">
        <v>1</v>
      </c>
    </row>
    <row r="113" spans="1:22" x14ac:dyDescent="0.3">
      <c r="A113" s="19" t="s">
        <v>728</v>
      </c>
      <c r="B113" s="20">
        <v>20131231</v>
      </c>
      <c r="C113" s="19" t="s">
        <v>955</v>
      </c>
      <c r="D113" s="19" t="s">
        <v>844</v>
      </c>
      <c r="E113" s="19">
        <v>0</v>
      </c>
      <c r="F113" s="19" t="s">
        <v>230</v>
      </c>
      <c r="G113" s="19">
        <v>2</v>
      </c>
      <c r="H113" s="19">
        <v>2</v>
      </c>
      <c r="I113" s="19">
        <v>0</v>
      </c>
      <c r="J113" s="19">
        <v>2</v>
      </c>
      <c r="K113" s="19">
        <v>1</v>
      </c>
      <c r="L113" s="19">
        <v>2</v>
      </c>
      <c r="M113" s="19">
        <v>1</v>
      </c>
      <c r="N113" s="19">
        <v>2</v>
      </c>
      <c r="O113" s="19">
        <v>2</v>
      </c>
      <c r="P113" s="19">
        <v>2</v>
      </c>
      <c r="Q113" s="19">
        <v>2</v>
      </c>
      <c r="R113" s="19">
        <v>4</v>
      </c>
      <c r="S113" s="19">
        <v>3</v>
      </c>
      <c r="T113" s="19">
        <v>3</v>
      </c>
      <c r="U113" s="19">
        <v>2</v>
      </c>
      <c r="V113" s="19">
        <v>3</v>
      </c>
    </row>
    <row r="114" spans="1:22" x14ac:dyDescent="0.3">
      <c r="A114" s="19" t="s">
        <v>728</v>
      </c>
      <c r="B114" s="20">
        <v>20151231</v>
      </c>
      <c r="C114" s="19" t="s">
        <v>956</v>
      </c>
      <c r="D114" s="19" t="s">
        <v>861</v>
      </c>
      <c r="E114" s="19">
        <v>0</v>
      </c>
      <c r="F114" s="19" t="s">
        <v>230</v>
      </c>
      <c r="G114" s="19">
        <v>2</v>
      </c>
      <c r="H114" s="19">
        <v>2</v>
      </c>
      <c r="I114" s="19">
        <v>0</v>
      </c>
      <c r="J114" s="19">
        <v>2</v>
      </c>
      <c r="K114" s="19">
        <v>1</v>
      </c>
      <c r="L114" s="19">
        <v>2</v>
      </c>
      <c r="M114" s="19">
        <v>1</v>
      </c>
      <c r="N114" s="19">
        <v>2</v>
      </c>
      <c r="O114" s="19">
        <v>1</v>
      </c>
      <c r="P114" s="19">
        <v>2</v>
      </c>
      <c r="Q114" s="19">
        <v>1</v>
      </c>
      <c r="R114" s="19">
        <v>4</v>
      </c>
      <c r="S114" s="19">
        <v>3</v>
      </c>
      <c r="T114" s="19">
        <v>3</v>
      </c>
      <c r="U114" s="19">
        <v>4</v>
      </c>
      <c r="V114" s="19">
        <v>3</v>
      </c>
    </row>
    <row r="115" spans="1:22" x14ac:dyDescent="0.3">
      <c r="A115" s="19" t="s">
        <v>729</v>
      </c>
      <c r="B115" s="20">
        <v>20131231</v>
      </c>
      <c r="C115" s="19" t="s">
        <v>957</v>
      </c>
      <c r="D115" s="19" t="s">
        <v>837</v>
      </c>
      <c r="E115" s="19">
        <v>0</v>
      </c>
      <c r="F115" s="19" t="s">
        <v>230</v>
      </c>
      <c r="G115" s="19">
        <v>2</v>
      </c>
      <c r="H115" s="19">
        <v>3</v>
      </c>
      <c r="I115" s="19">
        <v>1</v>
      </c>
      <c r="J115" s="19">
        <v>2</v>
      </c>
      <c r="K115" s="19">
        <v>3</v>
      </c>
      <c r="L115" s="19">
        <v>2</v>
      </c>
      <c r="M115" s="19">
        <v>0</v>
      </c>
      <c r="N115" s="19">
        <v>2</v>
      </c>
      <c r="O115" s="19">
        <v>0</v>
      </c>
      <c r="P115" s="19">
        <v>1</v>
      </c>
      <c r="Q115" s="19">
        <v>3</v>
      </c>
      <c r="R115" s="19">
        <v>4</v>
      </c>
      <c r="S115" s="19">
        <v>3</v>
      </c>
      <c r="T115" s="19">
        <v>2</v>
      </c>
      <c r="U115" s="19">
        <v>4</v>
      </c>
      <c r="V115" s="19">
        <v>2</v>
      </c>
    </row>
    <row r="116" spans="1:22" x14ac:dyDescent="0.3">
      <c r="A116" s="19" t="s">
        <v>729</v>
      </c>
      <c r="B116" s="20">
        <v>20151231</v>
      </c>
      <c r="C116" s="19" t="s">
        <v>958</v>
      </c>
      <c r="D116" s="19" t="s">
        <v>837</v>
      </c>
      <c r="E116" s="19">
        <v>0</v>
      </c>
      <c r="F116" s="19" t="s">
        <v>230</v>
      </c>
      <c r="G116" s="19">
        <v>2</v>
      </c>
      <c r="H116" s="19">
        <v>3</v>
      </c>
      <c r="I116" s="19">
        <v>0</v>
      </c>
      <c r="J116" s="19">
        <v>2</v>
      </c>
      <c r="K116" s="19">
        <v>3</v>
      </c>
      <c r="L116" s="19">
        <v>2</v>
      </c>
      <c r="M116" s="19">
        <v>3</v>
      </c>
      <c r="N116" s="19">
        <v>3</v>
      </c>
      <c r="O116" s="19">
        <v>3</v>
      </c>
      <c r="P116" s="19">
        <v>1</v>
      </c>
      <c r="Q116" s="19">
        <v>3</v>
      </c>
      <c r="R116" s="19">
        <v>4</v>
      </c>
      <c r="S116" s="19">
        <v>3</v>
      </c>
      <c r="T116" s="19">
        <v>3</v>
      </c>
      <c r="U116" s="19">
        <v>4</v>
      </c>
      <c r="V116" s="19">
        <v>3</v>
      </c>
    </row>
    <row r="117" spans="1:22" x14ac:dyDescent="0.3">
      <c r="A117" s="19" t="s">
        <v>730</v>
      </c>
      <c r="B117" s="20">
        <v>20141231</v>
      </c>
      <c r="C117" s="19" t="s">
        <v>959</v>
      </c>
      <c r="D117" s="19" t="s">
        <v>837</v>
      </c>
      <c r="E117" s="19">
        <v>0</v>
      </c>
      <c r="F117" s="19" t="s">
        <v>230</v>
      </c>
      <c r="G117" s="19">
        <v>3</v>
      </c>
      <c r="H117" s="19">
        <v>2</v>
      </c>
      <c r="I117" s="19">
        <v>2</v>
      </c>
      <c r="J117" s="19">
        <v>1</v>
      </c>
      <c r="K117" s="19">
        <v>3</v>
      </c>
      <c r="L117" s="19">
        <v>1</v>
      </c>
      <c r="M117" s="19">
        <v>3</v>
      </c>
      <c r="N117" s="19">
        <v>1</v>
      </c>
      <c r="O117" s="19">
        <v>3</v>
      </c>
      <c r="P117" s="19">
        <v>4</v>
      </c>
      <c r="Q117" s="19">
        <v>0</v>
      </c>
      <c r="R117" s="19">
        <v>2</v>
      </c>
      <c r="S117" s="19">
        <v>0</v>
      </c>
      <c r="T117" s="19">
        <v>1</v>
      </c>
      <c r="U117" s="19">
        <v>2</v>
      </c>
      <c r="V117" s="19">
        <v>1</v>
      </c>
    </row>
    <row r="118" spans="1:22" x14ac:dyDescent="0.3">
      <c r="A118" s="19" t="s">
        <v>731</v>
      </c>
      <c r="B118" s="20">
        <v>20151231</v>
      </c>
      <c r="C118" s="19" t="s">
        <v>960</v>
      </c>
      <c r="D118" s="19" t="s">
        <v>837</v>
      </c>
      <c r="E118" s="19">
        <v>0</v>
      </c>
      <c r="F118" s="19" t="s">
        <v>143</v>
      </c>
      <c r="G118" s="19">
        <v>3</v>
      </c>
      <c r="H118" s="19">
        <v>2</v>
      </c>
      <c r="I118" s="19">
        <v>3</v>
      </c>
      <c r="J118" s="19">
        <v>3</v>
      </c>
      <c r="K118" s="19">
        <v>3</v>
      </c>
      <c r="L118" s="19">
        <v>2</v>
      </c>
      <c r="M118" s="19">
        <v>2</v>
      </c>
      <c r="N118" s="19">
        <v>2</v>
      </c>
      <c r="O118" s="19">
        <v>3</v>
      </c>
      <c r="P118" s="19">
        <v>4</v>
      </c>
      <c r="Q118" s="19">
        <v>3</v>
      </c>
      <c r="R118" s="19">
        <v>4</v>
      </c>
      <c r="S118" s="19">
        <v>3</v>
      </c>
      <c r="T118" s="19">
        <v>3</v>
      </c>
      <c r="U118" s="19">
        <v>4</v>
      </c>
      <c r="V118" s="19">
        <v>2</v>
      </c>
    </row>
    <row r="119" spans="1:22" x14ac:dyDescent="0.3">
      <c r="A119" s="19" t="s">
        <v>732</v>
      </c>
      <c r="B119" s="20">
        <v>20151231</v>
      </c>
      <c r="C119" s="19" t="s">
        <v>961</v>
      </c>
      <c r="D119" s="19" t="s">
        <v>844</v>
      </c>
      <c r="E119" s="19">
        <v>0</v>
      </c>
      <c r="F119" s="19" t="s">
        <v>230</v>
      </c>
      <c r="G119" s="19">
        <v>3</v>
      </c>
      <c r="H119" s="19">
        <v>1</v>
      </c>
      <c r="I119" s="19">
        <v>2</v>
      </c>
      <c r="J119" s="19">
        <v>1</v>
      </c>
      <c r="K119" s="19">
        <v>1</v>
      </c>
      <c r="L119" s="19">
        <v>2</v>
      </c>
      <c r="M119" s="19">
        <v>2</v>
      </c>
      <c r="N119" s="19">
        <v>3</v>
      </c>
      <c r="O119" s="19">
        <v>2</v>
      </c>
      <c r="P119" s="19">
        <v>2</v>
      </c>
      <c r="Q119" s="19">
        <v>1</v>
      </c>
      <c r="R119" s="19">
        <v>2</v>
      </c>
      <c r="S119" s="19">
        <v>1</v>
      </c>
      <c r="T119" s="19">
        <v>1</v>
      </c>
      <c r="U119" s="19">
        <v>3</v>
      </c>
      <c r="V119" s="19">
        <v>1</v>
      </c>
    </row>
    <row r="120" spans="1:22" x14ac:dyDescent="0.3">
      <c r="A120" s="19" t="s">
        <v>733</v>
      </c>
      <c r="B120" s="20">
        <v>20151231</v>
      </c>
      <c r="C120" s="19" t="s">
        <v>962</v>
      </c>
      <c r="D120" s="19" t="s">
        <v>861</v>
      </c>
      <c r="E120" s="19">
        <v>0</v>
      </c>
      <c r="F120" s="19" t="s">
        <v>230</v>
      </c>
      <c r="G120" s="19">
        <v>3</v>
      </c>
      <c r="H120" s="19">
        <v>1</v>
      </c>
      <c r="I120" s="19">
        <v>1</v>
      </c>
      <c r="J120" s="19">
        <v>1</v>
      </c>
      <c r="K120" s="19">
        <v>1</v>
      </c>
      <c r="L120" s="19">
        <v>3</v>
      </c>
      <c r="M120" s="19">
        <v>1</v>
      </c>
      <c r="N120" s="19">
        <v>3</v>
      </c>
      <c r="O120" s="19">
        <v>3</v>
      </c>
      <c r="P120" s="19">
        <v>2</v>
      </c>
      <c r="Q120" s="19">
        <v>2</v>
      </c>
      <c r="R120" s="19">
        <v>2</v>
      </c>
      <c r="S120" s="19">
        <v>2</v>
      </c>
      <c r="T120" s="19">
        <v>3</v>
      </c>
      <c r="U120" s="19">
        <v>3</v>
      </c>
      <c r="V120" s="19">
        <v>2</v>
      </c>
    </row>
    <row r="121" spans="1:22" x14ac:dyDescent="0.3">
      <c r="A121" s="19" t="s">
        <v>734</v>
      </c>
      <c r="B121" s="20">
        <v>20141231</v>
      </c>
      <c r="C121" s="19" t="s">
        <v>963</v>
      </c>
      <c r="D121" s="19" t="s">
        <v>844</v>
      </c>
      <c r="E121" s="19">
        <v>0</v>
      </c>
      <c r="F121" s="19" t="s">
        <v>230</v>
      </c>
      <c r="G121" s="19">
        <v>2</v>
      </c>
      <c r="H121" s="19">
        <v>2</v>
      </c>
      <c r="I121" s="19">
        <v>0</v>
      </c>
      <c r="J121" s="19">
        <v>3</v>
      </c>
      <c r="K121" s="19">
        <v>1</v>
      </c>
      <c r="L121" s="19">
        <v>4</v>
      </c>
      <c r="M121" s="19">
        <v>2</v>
      </c>
      <c r="N121" s="19">
        <v>4</v>
      </c>
      <c r="O121" s="19">
        <v>0</v>
      </c>
      <c r="P121" s="19">
        <v>1</v>
      </c>
      <c r="Q121" s="19">
        <v>1</v>
      </c>
      <c r="R121" s="19">
        <v>4</v>
      </c>
      <c r="S121" s="19">
        <v>2</v>
      </c>
      <c r="T121" s="19">
        <v>4</v>
      </c>
      <c r="U121" s="19">
        <v>4</v>
      </c>
      <c r="V121" s="19">
        <v>2</v>
      </c>
    </row>
    <row r="122" spans="1:22" x14ac:dyDescent="0.3">
      <c r="A122" s="19" t="s">
        <v>734</v>
      </c>
      <c r="B122" s="20">
        <v>20151231</v>
      </c>
      <c r="C122" s="19" t="s">
        <v>964</v>
      </c>
      <c r="D122" s="19" t="s">
        <v>844</v>
      </c>
      <c r="E122" s="19">
        <v>0</v>
      </c>
      <c r="F122" s="19" t="s">
        <v>230</v>
      </c>
      <c r="G122" s="19">
        <v>2</v>
      </c>
      <c r="H122" s="19">
        <v>2</v>
      </c>
      <c r="I122" s="19">
        <v>0</v>
      </c>
      <c r="J122" s="19">
        <v>3</v>
      </c>
      <c r="K122" s="19">
        <v>1</v>
      </c>
      <c r="L122" s="19">
        <v>4</v>
      </c>
      <c r="M122" s="19">
        <v>3</v>
      </c>
      <c r="N122" s="19">
        <v>4</v>
      </c>
      <c r="O122" s="19">
        <v>2</v>
      </c>
      <c r="P122" s="19">
        <v>1</v>
      </c>
      <c r="Q122" s="19">
        <v>2</v>
      </c>
      <c r="R122" s="19">
        <v>4</v>
      </c>
      <c r="S122" s="19">
        <v>2</v>
      </c>
      <c r="T122" s="19">
        <v>3</v>
      </c>
      <c r="U122" s="19">
        <v>4</v>
      </c>
      <c r="V122" s="19">
        <v>2</v>
      </c>
    </row>
    <row r="123" spans="1:22" x14ac:dyDescent="0.3">
      <c r="A123" s="19" t="s">
        <v>735</v>
      </c>
      <c r="B123" s="20">
        <v>20131231</v>
      </c>
      <c r="C123" s="19" t="s">
        <v>965</v>
      </c>
      <c r="D123" s="19" t="s">
        <v>844</v>
      </c>
      <c r="E123" s="19">
        <v>0</v>
      </c>
      <c r="F123" s="19" t="s">
        <v>230</v>
      </c>
      <c r="G123" s="19">
        <v>2</v>
      </c>
      <c r="H123" s="19">
        <v>1</v>
      </c>
      <c r="I123" s="19">
        <v>0</v>
      </c>
      <c r="J123" s="19">
        <v>2</v>
      </c>
      <c r="K123" s="19">
        <v>3</v>
      </c>
      <c r="L123" s="19">
        <v>2</v>
      </c>
      <c r="M123" s="19">
        <v>2</v>
      </c>
      <c r="N123" s="19">
        <v>1</v>
      </c>
      <c r="O123" s="19">
        <v>2</v>
      </c>
      <c r="P123" s="19">
        <v>2</v>
      </c>
      <c r="Q123" s="19">
        <v>1</v>
      </c>
      <c r="R123" s="19">
        <v>3</v>
      </c>
      <c r="S123" s="19">
        <v>1</v>
      </c>
      <c r="T123" s="19">
        <v>3</v>
      </c>
      <c r="U123" s="19">
        <v>3</v>
      </c>
      <c r="V123" s="19">
        <v>3</v>
      </c>
    </row>
    <row r="124" spans="1:22" x14ac:dyDescent="0.3">
      <c r="A124" s="19" t="s">
        <v>735</v>
      </c>
      <c r="B124" s="20">
        <v>20141231</v>
      </c>
      <c r="C124" s="19" t="s">
        <v>966</v>
      </c>
      <c r="D124" s="19" t="s">
        <v>844</v>
      </c>
      <c r="E124" s="19">
        <v>0</v>
      </c>
      <c r="F124" s="19" t="s">
        <v>230</v>
      </c>
      <c r="G124" s="19">
        <v>2</v>
      </c>
      <c r="H124" s="19">
        <v>1</v>
      </c>
      <c r="I124" s="19">
        <v>0</v>
      </c>
      <c r="J124" s="19">
        <v>2</v>
      </c>
      <c r="K124" s="19">
        <v>3</v>
      </c>
      <c r="L124" s="19">
        <v>4</v>
      </c>
      <c r="M124" s="19">
        <v>1</v>
      </c>
      <c r="N124" s="19">
        <v>2</v>
      </c>
      <c r="O124" s="19">
        <v>1</v>
      </c>
      <c r="P124" s="19">
        <v>3</v>
      </c>
      <c r="Q124" s="19">
        <v>1</v>
      </c>
      <c r="R124" s="19">
        <v>3</v>
      </c>
      <c r="S124" s="19">
        <v>1</v>
      </c>
      <c r="T124" s="19">
        <v>3</v>
      </c>
      <c r="U124" s="19">
        <v>3</v>
      </c>
      <c r="V124" s="19">
        <v>2</v>
      </c>
    </row>
    <row r="125" spans="1:22" x14ac:dyDescent="0.3">
      <c r="A125" s="19" t="s">
        <v>736</v>
      </c>
      <c r="B125" s="20">
        <v>20131231</v>
      </c>
      <c r="C125" s="19" t="s">
        <v>967</v>
      </c>
      <c r="D125" s="19" t="s">
        <v>841</v>
      </c>
      <c r="E125" s="19">
        <v>1</v>
      </c>
      <c r="F125" s="19" t="s">
        <v>230</v>
      </c>
      <c r="G125" s="19">
        <v>2</v>
      </c>
      <c r="H125" s="19">
        <v>2</v>
      </c>
      <c r="I125" s="19">
        <v>0</v>
      </c>
      <c r="J125" s="19">
        <v>2</v>
      </c>
      <c r="K125" s="19">
        <v>3</v>
      </c>
      <c r="L125" s="19">
        <v>4</v>
      </c>
      <c r="M125" s="19">
        <v>4</v>
      </c>
      <c r="N125" s="19">
        <v>4</v>
      </c>
      <c r="O125" s="19">
        <v>2</v>
      </c>
      <c r="P125" s="19">
        <v>2</v>
      </c>
      <c r="Q125" s="19">
        <v>1</v>
      </c>
      <c r="R125" s="19">
        <v>4</v>
      </c>
      <c r="S125" s="19">
        <v>3</v>
      </c>
      <c r="T125" s="19">
        <v>3</v>
      </c>
      <c r="U125" s="19">
        <v>3</v>
      </c>
      <c r="V125" s="19">
        <v>1</v>
      </c>
    </row>
    <row r="126" spans="1:22" x14ac:dyDescent="0.3">
      <c r="A126" s="19" t="s">
        <v>736</v>
      </c>
      <c r="B126" s="20">
        <v>20141231</v>
      </c>
      <c r="C126" s="19" t="s">
        <v>968</v>
      </c>
      <c r="D126" s="19" t="s">
        <v>837</v>
      </c>
      <c r="E126" s="19">
        <v>0</v>
      </c>
      <c r="F126" s="19" t="s">
        <v>230</v>
      </c>
      <c r="G126" s="19">
        <v>2</v>
      </c>
      <c r="H126" s="19">
        <v>2</v>
      </c>
      <c r="I126" s="19">
        <v>2</v>
      </c>
      <c r="J126" s="19">
        <v>2</v>
      </c>
      <c r="K126" s="19">
        <v>3</v>
      </c>
      <c r="L126" s="19">
        <v>1</v>
      </c>
      <c r="M126" s="19">
        <v>4</v>
      </c>
      <c r="N126" s="19">
        <v>3</v>
      </c>
      <c r="O126" s="19">
        <v>0</v>
      </c>
      <c r="P126" s="19">
        <v>3</v>
      </c>
      <c r="Q126" s="19">
        <v>1</v>
      </c>
      <c r="R126" s="19">
        <v>4</v>
      </c>
      <c r="S126" s="19">
        <v>3</v>
      </c>
      <c r="T126" s="19">
        <v>1</v>
      </c>
      <c r="U126" s="19">
        <v>3</v>
      </c>
      <c r="V126" s="19">
        <v>1</v>
      </c>
    </row>
    <row r="127" spans="1:22" x14ac:dyDescent="0.3">
      <c r="A127" s="19" t="s">
        <v>737</v>
      </c>
      <c r="B127" s="20">
        <v>20141231</v>
      </c>
      <c r="C127" s="19" t="s">
        <v>969</v>
      </c>
      <c r="D127" s="19" t="s">
        <v>841</v>
      </c>
      <c r="E127" s="19">
        <v>1</v>
      </c>
      <c r="F127" s="19" t="s">
        <v>230</v>
      </c>
      <c r="G127" s="19">
        <v>3</v>
      </c>
      <c r="H127" s="19">
        <v>3</v>
      </c>
      <c r="I127" s="19">
        <v>0</v>
      </c>
      <c r="J127" s="19">
        <v>1</v>
      </c>
      <c r="K127" s="19">
        <v>2</v>
      </c>
      <c r="L127" s="19">
        <v>3</v>
      </c>
      <c r="M127" s="19">
        <v>3</v>
      </c>
      <c r="N127" s="19">
        <v>2</v>
      </c>
      <c r="O127" s="19">
        <v>3</v>
      </c>
      <c r="P127" s="19">
        <v>4</v>
      </c>
      <c r="Q127" s="19">
        <v>2</v>
      </c>
      <c r="R127" s="19">
        <v>3</v>
      </c>
      <c r="S127" s="19">
        <v>3</v>
      </c>
      <c r="T127" s="19">
        <v>4</v>
      </c>
      <c r="U127" s="19">
        <v>3</v>
      </c>
      <c r="V127" s="19">
        <v>3</v>
      </c>
    </row>
    <row r="128" spans="1:22" x14ac:dyDescent="0.3">
      <c r="A128" s="19" t="s">
        <v>737</v>
      </c>
      <c r="B128" s="20">
        <v>20151231</v>
      </c>
      <c r="C128" s="19" t="s">
        <v>970</v>
      </c>
      <c r="D128" s="19" t="s">
        <v>841</v>
      </c>
      <c r="E128" s="19">
        <v>1</v>
      </c>
      <c r="F128" s="19" t="s">
        <v>230</v>
      </c>
      <c r="G128" s="19">
        <v>3</v>
      </c>
      <c r="H128" s="19">
        <v>3</v>
      </c>
      <c r="I128" s="19">
        <v>0</v>
      </c>
      <c r="J128" s="19">
        <v>1</v>
      </c>
      <c r="K128" s="19">
        <v>2</v>
      </c>
      <c r="L128" s="19">
        <v>4</v>
      </c>
      <c r="M128" s="19">
        <v>4</v>
      </c>
      <c r="N128" s="19">
        <v>2</v>
      </c>
      <c r="O128" s="19">
        <v>3</v>
      </c>
      <c r="P128" s="19">
        <v>4</v>
      </c>
      <c r="Q128" s="19">
        <v>2</v>
      </c>
      <c r="R128" s="19">
        <v>3</v>
      </c>
      <c r="S128" s="19">
        <v>3</v>
      </c>
      <c r="T128" s="19">
        <v>4</v>
      </c>
      <c r="U128" s="19">
        <v>4</v>
      </c>
      <c r="V128" s="19">
        <v>3</v>
      </c>
    </row>
    <row r="129" spans="1:22" x14ac:dyDescent="0.3">
      <c r="A129" s="19" t="s">
        <v>738</v>
      </c>
      <c r="B129" s="20">
        <v>20151231</v>
      </c>
      <c r="C129" s="19" t="s">
        <v>971</v>
      </c>
      <c r="D129" s="19" t="s">
        <v>837</v>
      </c>
      <c r="E129" s="19">
        <v>0</v>
      </c>
      <c r="F129" s="19" t="s">
        <v>230</v>
      </c>
      <c r="G129" s="19">
        <v>3</v>
      </c>
      <c r="H129" s="19">
        <v>1</v>
      </c>
      <c r="I129" s="19">
        <v>2</v>
      </c>
      <c r="J129" s="19">
        <v>1</v>
      </c>
      <c r="K129" s="19">
        <v>1</v>
      </c>
      <c r="L129" s="19">
        <v>2</v>
      </c>
      <c r="M129" s="19">
        <v>3</v>
      </c>
      <c r="N129" s="19">
        <v>3</v>
      </c>
      <c r="O129" s="19">
        <v>3</v>
      </c>
      <c r="P129" s="19">
        <v>4</v>
      </c>
      <c r="Q129" s="19">
        <v>0</v>
      </c>
      <c r="R129" s="19">
        <v>2</v>
      </c>
      <c r="S129" s="19">
        <v>1</v>
      </c>
      <c r="T129" s="19">
        <v>3</v>
      </c>
      <c r="U129" s="19">
        <v>2</v>
      </c>
      <c r="V129" s="19">
        <v>1</v>
      </c>
    </row>
    <row r="130" spans="1:22" x14ac:dyDescent="0.3">
      <c r="A130" s="19" t="s">
        <v>211</v>
      </c>
      <c r="B130" s="20">
        <v>20141231</v>
      </c>
      <c r="C130" s="19" t="s">
        <v>972</v>
      </c>
      <c r="D130" s="19" t="s">
        <v>861</v>
      </c>
      <c r="E130" s="19">
        <v>0</v>
      </c>
      <c r="F130" s="19" t="s">
        <v>143</v>
      </c>
      <c r="G130" s="19">
        <v>3</v>
      </c>
      <c r="H130" s="19">
        <v>2</v>
      </c>
      <c r="I130" s="19">
        <v>1</v>
      </c>
      <c r="J130" s="19">
        <v>2</v>
      </c>
      <c r="K130" s="19">
        <v>2</v>
      </c>
      <c r="L130" s="19">
        <v>1</v>
      </c>
      <c r="M130" s="19">
        <v>1</v>
      </c>
      <c r="N130" s="19">
        <v>2</v>
      </c>
      <c r="O130" s="19">
        <v>2</v>
      </c>
      <c r="P130" s="19">
        <v>3</v>
      </c>
      <c r="Q130" s="19">
        <v>2</v>
      </c>
      <c r="R130" s="19">
        <v>2</v>
      </c>
      <c r="S130" s="19">
        <v>0</v>
      </c>
      <c r="T130" s="19">
        <v>4</v>
      </c>
      <c r="U130" s="19">
        <v>2</v>
      </c>
      <c r="V130" s="19">
        <v>2</v>
      </c>
    </row>
    <row r="131" spans="1:22" x14ac:dyDescent="0.3">
      <c r="A131" s="19" t="s">
        <v>739</v>
      </c>
      <c r="B131" s="20">
        <v>20131231</v>
      </c>
      <c r="C131" s="19" t="s">
        <v>973</v>
      </c>
      <c r="D131" s="19" t="s">
        <v>844</v>
      </c>
      <c r="E131" s="19">
        <v>0</v>
      </c>
      <c r="F131" s="19" t="s">
        <v>230</v>
      </c>
      <c r="G131" s="19">
        <v>2</v>
      </c>
      <c r="H131" s="19">
        <v>1</v>
      </c>
      <c r="I131" s="19">
        <v>0</v>
      </c>
      <c r="J131" s="19">
        <v>1</v>
      </c>
      <c r="K131" s="19">
        <v>2</v>
      </c>
      <c r="L131" s="19">
        <v>4</v>
      </c>
      <c r="M131" s="19">
        <v>0</v>
      </c>
      <c r="N131" s="19">
        <v>3</v>
      </c>
      <c r="O131" s="19">
        <v>0</v>
      </c>
      <c r="P131" s="19">
        <v>2</v>
      </c>
      <c r="Q131" s="19">
        <v>1</v>
      </c>
      <c r="R131" s="19">
        <v>4</v>
      </c>
      <c r="S131" s="19">
        <v>2</v>
      </c>
      <c r="T131" s="19">
        <v>2</v>
      </c>
      <c r="U131" s="19">
        <v>2</v>
      </c>
      <c r="V131" s="19">
        <v>2</v>
      </c>
    </row>
    <row r="132" spans="1:22" x14ac:dyDescent="0.3">
      <c r="A132" s="19" t="s">
        <v>739</v>
      </c>
      <c r="B132" s="20">
        <v>20151231</v>
      </c>
      <c r="C132" s="19" t="s">
        <v>974</v>
      </c>
      <c r="D132" s="19" t="s">
        <v>844</v>
      </c>
      <c r="E132" s="19">
        <v>0</v>
      </c>
      <c r="F132" s="19" t="s">
        <v>230</v>
      </c>
      <c r="G132" s="19">
        <v>2</v>
      </c>
      <c r="H132" s="19">
        <v>1</v>
      </c>
      <c r="I132" s="19">
        <v>0</v>
      </c>
      <c r="J132" s="19">
        <v>1</v>
      </c>
      <c r="K132" s="19">
        <v>2</v>
      </c>
      <c r="L132" s="19">
        <v>4</v>
      </c>
      <c r="M132" s="19">
        <v>1</v>
      </c>
      <c r="N132" s="19">
        <v>4</v>
      </c>
      <c r="O132" s="19">
        <v>1</v>
      </c>
      <c r="P132" s="19">
        <v>2</v>
      </c>
      <c r="Q132" s="19">
        <v>1</v>
      </c>
      <c r="R132" s="19">
        <v>4</v>
      </c>
      <c r="S132" s="19">
        <v>2</v>
      </c>
      <c r="T132" s="19">
        <v>3</v>
      </c>
      <c r="U132" s="19">
        <v>2</v>
      </c>
      <c r="V132" s="19">
        <v>2</v>
      </c>
    </row>
    <row r="133" spans="1:22" x14ac:dyDescent="0.3">
      <c r="A133" s="19" t="s">
        <v>740</v>
      </c>
      <c r="B133" s="20">
        <v>20131231</v>
      </c>
      <c r="C133" s="19" t="s">
        <v>975</v>
      </c>
      <c r="D133" s="19" t="s">
        <v>837</v>
      </c>
      <c r="E133" s="19">
        <v>0</v>
      </c>
      <c r="F133" s="19" t="s">
        <v>230</v>
      </c>
      <c r="G133" s="19">
        <v>2</v>
      </c>
      <c r="H133" s="19">
        <v>2</v>
      </c>
      <c r="I133" s="19">
        <v>0</v>
      </c>
      <c r="J133" s="19">
        <v>2</v>
      </c>
      <c r="K133" s="19">
        <v>2</v>
      </c>
      <c r="L133" s="19">
        <v>2</v>
      </c>
      <c r="M133" s="19">
        <v>0</v>
      </c>
      <c r="N133" s="19">
        <v>2</v>
      </c>
      <c r="O133" s="19">
        <v>0</v>
      </c>
      <c r="P133" s="19">
        <v>4</v>
      </c>
      <c r="Q133" s="19">
        <v>2</v>
      </c>
      <c r="R133" s="19">
        <v>4</v>
      </c>
      <c r="S133" s="19">
        <v>2</v>
      </c>
      <c r="T133" s="19">
        <v>1</v>
      </c>
      <c r="U133" s="19">
        <v>3</v>
      </c>
      <c r="V133" s="19">
        <v>1</v>
      </c>
    </row>
    <row r="134" spans="1:22" x14ac:dyDescent="0.3">
      <c r="A134" s="19" t="s">
        <v>740</v>
      </c>
      <c r="B134" s="20">
        <v>20141231</v>
      </c>
      <c r="C134" s="19" t="s">
        <v>976</v>
      </c>
      <c r="D134" s="19" t="s">
        <v>844</v>
      </c>
      <c r="E134" s="19">
        <v>0</v>
      </c>
      <c r="F134" s="19" t="s">
        <v>230</v>
      </c>
      <c r="G134" s="19">
        <v>2</v>
      </c>
      <c r="H134" s="19">
        <v>2</v>
      </c>
      <c r="I134" s="19">
        <v>0</v>
      </c>
      <c r="J134" s="19">
        <v>2</v>
      </c>
      <c r="K134" s="19">
        <v>2</v>
      </c>
      <c r="L134" s="19">
        <v>2</v>
      </c>
      <c r="M134" s="19">
        <v>0</v>
      </c>
      <c r="N134" s="19">
        <v>2</v>
      </c>
      <c r="O134" s="19">
        <v>0</v>
      </c>
      <c r="P134" s="19">
        <v>4</v>
      </c>
      <c r="Q134" s="19">
        <v>1</v>
      </c>
      <c r="R134" s="19">
        <v>4</v>
      </c>
      <c r="S134" s="19">
        <v>2</v>
      </c>
      <c r="T134" s="19">
        <v>1</v>
      </c>
      <c r="U134" s="19">
        <v>3</v>
      </c>
      <c r="V134" s="19">
        <v>1</v>
      </c>
    </row>
    <row r="135" spans="1:22" x14ac:dyDescent="0.3">
      <c r="A135" s="19" t="s">
        <v>740</v>
      </c>
      <c r="B135" s="20">
        <v>20151231</v>
      </c>
      <c r="C135" s="19" t="s">
        <v>977</v>
      </c>
      <c r="D135" s="19" t="s">
        <v>844</v>
      </c>
      <c r="E135" s="19">
        <v>0</v>
      </c>
      <c r="F135" s="19" t="s">
        <v>230</v>
      </c>
      <c r="G135" s="19">
        <v>2</v>
      </c>
      <c r="H135" s="19">
        <v>2</v>
      </c>
      <c r="I135" s="19">
        <v>0</v>
      </c>
      <c r="J135" s="19">
        <v>2</v>
      </c>
      <c r="K135" s="19">
        <v>2</v>
      </c>
      <c r="L135" s="19">
        <v>2</v>
      </c>
      <c r="M135" s="19">
        <v>1</v>
      </c>
      <c r="N135" s="19">
        <v>2</v>
      </c>
      <c r="O135" s="19">
        <v>0</v>
      </c>
      <c r="P135" s="19">
        <v>4</v>
      </c>
      <c r="Q135" s="19">
        <v>3</v>
      </c>
      <c r="R135" s="19">
        <v>4</v>
      </c>
      <c r="S135" s="19">
        <v>2</v>
      </c>
      <c r="T135" s="19">
        <v>1</v>
      </c>
      <c r="U135" s="19">
        <v>3</v>
      </c>
      <c r="V135" s="19">
        <v>1</v>
      </c>
    </row>
    <row r="136" spans="1:22" x14ac:dyDescent="0.3">
      <c r="A136" s="19" t="s">
        <v>212</v>
      </c>
      <c r="B136" s="20">
        <v>20131231</v>
      </c>
      <c r="C136" s="19" t="s">
        <v>978</v>
      </c>
      <c r="D136" s="19" t="s">
        <v>844</v>
      </c>
      <c r="E136" s="19">
        <v>0</v>
      </c>
      <c r="F136" s="19" t="s">
        <v>230</v>
      </c>
      <c r="G136" s="19">
        <v>1</v>
      </c>
      <c r="H136" s="19">
        <v>1</v>
      </c>
      <c r="I136" s="19">
        <v>2</v>
      </c>
      <c r="J136" s="19">
        <v>1</v>
      </c>
      <c r="K136" s="19">
        <v>2</v>
      </c>
      <c r="L136" s="19">
        <v>1</v>
      </c>
      <c r="M136" s="19">
        <v>0</v>
      </c>
      <c r="N136" s="19">
        <v>2</v>
      </c>
      <c r="O136" s="19">
        <v>0</v>
      </c>
      <c r="P136" s="19">
        <v>1</v>
      </c>
      <c r="Q136" s="19">
        <v>0</v>
      </c>
      <c r="R136" s="19">
        <v>4</v>
      </c>
      <c r="S136" s="19">
        <v>1</v>
      </c>
      <c r="T136" s="19">
        <v>1</v>
      </c>
      <c r="U136" s="19">
        <v>2</v>
      </c>
      <c r="V136" s="19">
        <v>3</v>
      </c>
    </row>
    <row r="137" spans="1:22" x14ac:dyDescent="0.3">
      <c r="A137" s="19" t="s">
        <v>741</v>
      </c>
      <c r="B137" s="20">
        <v>20131231</v>
      </c>
      <c r="C137" s="19" t="s">
        <v>979</v>
      </c>
      <c r="D137" s="19" t="s">
        <v>861</v>
      </c>
      <c r="E137" s="19">
        <v>0</v>
      </c>
      <c r="F137" s="19" t="s">
        <v>230</v>
      </c>
      <c r="G137" s="19">
        <v>1</v>
      </c>
      <c r="H137" s="19">
        <v>1</v>
      </c>
      <c r="I137" s="19">
        <v>0</v>
      </c>
      <c r="J137" s="19">
        <v>1</v>
      </c>
      <c r="K137" s="19">
        <v>1</v>
      </c>
      <c r="L137" s="19">
        <v>4</v>
      </c>
      <c r="M137" s="19">
        <v>0</v>
      </c>
      <c r="N137" s="19">
        <v>3</v>
      </c>
      <c r="O137" s="19">
        <v>2</v>
      </c>
      <c r="P137" s="19">
        <v>2</v>
      </c>
      <c r="Q137" s="19">
        <v>2</v>
      </c>
      <c r="R137" s="19">
        <v>3</v>
      </c>
      <c r="S137" s="19">
        <v>3</v>
      </c>
      <c r="T137" s="19">
        <v>1</v>
      </c>
      <c r="U137" s="19">
        <v>3</v>
      </c>
      <c r="V137" s="19">
        <v>2</v>
      </c>
    </row>
    <row r="138" spans="1:22" x14ac:dyDescent="0.3">
      <c r="A138" s="19" t="s">
        <v>741</v>
      </c>
      <c r="B138" s="20">
        <v>20141231</v>
      </c>
      <c r="C138" s="19" t="s">
        <v>980</v>
      </c>
      <c r="D138" s="19" t="s">
        <v>861</v>
      </c>
      <c r="E138" s="19">
        <v>0</v>
      </c>
      <c r="F138" s="19" t="s">
        <v>230</v>
      </c>
      <c r="G138" s="19">
        <v>1</v>
      </c>
      <c r="H138" s="19">
        <v>1</v>
      </c>
      <c r="I138" s="19">
        <v>0</v>
      </c>
      <c r="J138" s="19">
        <v>1</v>
      </c>
      <c r="K138" s="19">
        <v>1</v>
      </c>
      <c r="L138" s="19">
        <v>4</v>
      </c>
      <c r="M138" s="19">
        <v>0</v>
      </c>
      <c r="N138" s="19">
        <v>3</v>
      </c>
      <c r="O138" s="19">
        <v>2</v>
      </c>
      <c r="P138" s="19">
        <v>2</v>
      </c>
      <c r="Q138" s="19">
        <v>1</v>
      </c>
      <c r="R138" s="19">
        <v>3</v>
      </c>
      <c r="S138" s="19">
        <v>3</v>
      </c>
      <c r="T138" s="19">
        <v>1</v>
      </c>
      <c r="U138" s="19">
        <v>3</v>
      </c>
      <c r="V138" s="19">
        <v>2</v>
      </c>
    </row>
    <row r="139" spans="1:22" x14ac:dyDescent="0.3">
      <c r="A139" s="19" t="s">
        <v>741</v>
      </c>
      <c r="B139" s="20">
        <v>20151231</v>
      </c>
      <c r="C139" s="19" t="s">
        <v>981</v>
      </c>
      <c r="D139" s="19" t="s">
        <v>861</v>
      </c>
      <c r="E139" s="19">
        <v>0</v>
      </c>
      <c r="F139" s="19" t="s">
        <v>230</v>
      </c>
      <c r="G139" s="19">
        <v>1</v>
      </c>
      <c r="H139" s="19">
        <v>1</v>
      </c>
      <c r="I139" s="19">
        <v>0</v>
      </c>
      <c r="J139" s="19">
        <v>1</v>
      </c>
      <c r="K139" s="19">
        <v>1</v>
      </c>
      <c r="L139" s="19">
        <v>4</v>
      </c>
      <c r="M139" s="19">
        <v>1</v>
      </c>
      <c r="N139" s="19">
        <v>2</v>
      </c>
      <c r="O139" s="19">
        <v>2</v>
      </c>
      <c r="P139" s="19">
        <v>1</v>
      </c>
      <c r="Q139" s="19">
        <v>1</v>
      </c>
      <c r="R139" s="19">
        <v>3</v>
      </c>
      <c r="S139" s="19">
        <v>3</v>
      </c>
      <c r="T139" s="19">
        <v>1</v>
      </c>
      <c r="U139" s="19">
        <v>3</v>
      </c>
      <c r="V139" s="19">
        <v>2</v>
      </c>
    </row>
    <row r="140" spans="1:22" x14ac:dyDescent="0.3">
      <c r="A140" s="19" t="s">
        <v>213</v>
      </c>
      <c r="B140" s="20">
        <v>20131231</v>
      </c>
      <c r="C140" s="19" t="s">
        <v>982</v>
      </c>
      <c r="D140" s="19" t="s">
        <v>861</v>
      </c>
      <c r="E140" s="19">
        <v>0</v>
      </c>
      <c r="F140" s="19" t="s">
        <v>230</v>
      </c>
      <c r="G140" s="19">
        <v>1</v>
      </c>
      <c r="H140" s="19">
        <v>1</v>
      </c>
      <c r="I140" s="19">
        <v>1</v>
      </c>
      <c r="J140" s="19">
        <v>1</v>
      </c>
      <c r="K140" s="19">
        <v>1</v>
      </c>
      <c r="L140" s="19">
        <v>4</v>
      </c>
      <c r="M140" s="19">
        <v>1</v>
      </c>
      <c r="N140" s="19">
        <v>3</v>
      </c>
      <c r="O140" s="19">
        <v>2</v>
      </c>
      <c r="P140" s="19">
        <v>2</v>
      </c>
      <c r="Q140" s="19">
        <v>2</v>
      </c>
      <c r="R140" s="19">
        <v>3</v>
      </c>
      <c r="S140" s="19">
        <v>2</v>
      </c>
      <c r="T140" s="19">
        <v>2</v>
      </c>
      <c r="U140" s="19">
        <v>3</v>
      </c>
      <c r="V140" s="19">
        <v>2</v>
      </c>
    </row>
    <row r="141" spans="1:22" x14ac:dyDescent="0.3">
      <c r="A141" s="19" t="s">
        <v>213</v>
      </c>
      <c r="B141" s="20">
        <v>20151231</v>
      </c>
      <c r="C141" s="19" t="s">
        <v>983</v>
      </c>
      <c r="D141" s="19" t="s">
        <v>861</v>
      </c>
      <c r="E141" s="19">
        <v>0</v>
      </c>
      <c r="F141" s="19" t="s">
        <v>230</v>
      </c>
      <c r="G141" s="19">
        <v>1</v>
      </c>
      <c r="H141" s="19">
        <v>1</v>
      </c>
      <c r="I141" s="19">
        <v>2</v>
      </c>
      <c r="J141" s="19">
        <v>1</v>
      </c>
      <c r="K141" s="19">
        <v>1</v>
      </c>
      <c r="L141" s="19">
        <v>4</v>
      </c>
      <c r="M141" s="19">
        <v>2</v>
      </c>
      <c r="N141" s="19">
        <v>3</v>
      </c>
      <c r="O141" s="19">
        <v>2</v>
      </c>
      <c r="P141" s="19">
        <v>2</v>
      </c>
      <c r="Q141" s="19">
        <v>1</v>
      </c>
      <c r="R141" s="19">
        <v>3</v>
      </c>
      <c r="S141" s="19">
        <v>2</v>
      </c>
      <c r="T141" s="19">
        <v>3</v>
      </c>
      <c r="U141" s="19">
        <v>3</v>
      </c>
      <c r="V141" s="19">
        <v>2</v>
      </c>
    </row>
    <row r="142" spans="1:22" x14ac:dyDescent="0.3">
      <c r="A142" s="19" t="s">
        <v>742</v>
      </c>
      <c r="B142" s="20">
        <v>20141231</v>
      </c>
      <c r="C142" s="19" t="s">
        <v>984</v>
      </c>
      <c r="D142" s="19" t="s">
        <v>861</v>
      </c>
      <c r="E142" s="19">
        <v>0</v>
      </c>
      <c r="F142" s="19" t="s">
        <v>230</v>
      </c>
      <c r="G142" s="19">
        <v>1</v>
      </c>
      <c r="H142" s="19">
        <v>1</v>
      </c>
      <c r="I142" s="19">
        <v>0</v>
      </c>
      <c r="J142" s="19">
        <v>1</v>
      </c>
      <c r="K142" s="19">
        <v>1</v>
      </c>
      <c r="L142" s="19">
        <v>0</v>
      </c>
      <c r="M142" s="19">
        <v>0</v>
      </c>
      <c r="N142" s="19">
        <v>3</v>
      </c>
      <c r="O142" s="19">
        <v>2</v>
      </c>
      <c r="P142" s="19">
        <v>1</v>
      </c>
      <c r="Q142" s="19">
        <v>1</v>
      </c>
      <c r="R142" s="19">
        <v>3</v>
      </c>
      <c r="S142" s="19">
        <v>1</v>
      </c>
      <c r="T142" s="19">
        <v>2</v>
      </c>
      <c r="U142" s="19">
        <v>2</v>
      </c>
      <c r="V142" s="19">
        <v>2</v>
      </c>
    </row>
    <row r="143" spans="1:22" x14ac:dyDescent="0.3">
      <c r="A143" s="19" t="s">
        <v>214</v>
      </c>
      <c r="B143" s="20">
        <v>20131231</v>
      </c>
      <c r="C143" s="19" t="s">
        <v>985</v>
      </c>
      <c r="D143" s="19" t="s">
        <v>861</v>
      </c>
      <c r="E143" s="19">
        <v>0</v>
      </c>
      <c r="F143" s="19" t="s">
        <v>230</v>
      </c>
      <c r="G143" s="19">
        <v>1</v>
      </c>
      <c r="H143" s="19">
        <v>1</v>
      </c>
      <c r="I143" s="19">
        <v>2</v>
      </c>
      <c r="J143" s="19">
        <v>1</v>
      </c>
      <c r="K143" s="19">
        <v>1</v>
      </c>
      <c r="L143" s="19">
        <v>0</v>
      </c>
      <c r="M143" s="19">
        <v>0</v>
      </c>
      <c r="N143" s="19">
        <v>3</v>
      </c>
      <c r="O143" s="19">
        <v>0</v>
      </c>
      <c r="P143" s="19">
        <v>1</v>
      </c>
      <c r="Q143" s="19">
        <v>1</v>
      </c>
      <c r="R143" s="19">
        <v>4</v>
      </c>
      <c r="S143" s="19">
        <v>2</v>
      </c>
      <c r="T143" s="19">
        <v>2</v>
      </c>
      <c r="U143" s="19">
        <v>2</v>
      </c>
      <c r="V143" s="19">
        <v>1</v>
      </c>
    </row>
    <row r="144" spans="1:22" x14ac:dyDescent="0.3">
      <c r="A144" s="19" t="s">
        <v>214</v>
      </c>
      <c r="B144" s="20">
        <v>20141231</v>
      </c>
      <c r="C144" s="19" t="s">
        <v>986</v>
      </c>
      <c r="D144" s="19" t="s">
        <v>861</v>
      </c>
      <c r="E144" s="19">
        <v>0</v>
      </c>
      <c r="F144" s="19" t="s">
        <v>230</v>
      </c>
      <c r="G144" s="19">
        <v>1</v>
      </c>
      <c r="H144" s="19">
        <v>1</v>
      </c>
      <c r="I144" s="19">
        <v>0</v>
      </c>
      <c r="J144" s="19">
        <v>1</v>
      </c>
      <c r="K144" s="19">
        <v>1</v>
      </c>
      <c r="L144" s="19">
        <v>0</v>
      </c>
      <c r="M144" s="19">
        <v>0</v>
      </c>
      <c r="N144" s="19">
        <v>3</v>
      </c>
      <c r="O144" s="19">
        <v>0</v>
      </c>
      <c r="P144" s="19">
        <v>1</v>
      </c>
      <c r="Q144" s="19">
        <v>1</v>
      </c>
      <c r="R144" s="19">
        <v>4</v>
      </c>
      <c r="S144" s="19">
        <v>1</v>
      </c>
      <c r="T144" s="19">
        <v>2</v>
      </c>
      <c r="U144" s="19">
        <v>2</v>
      </c>
      <c r="V144" s="19">
        <v>2</v>
      </c>
    </row>
    <row r="145" spans="1:22" x14ac:dyDescent="0.3">
      <c r="A145" s="19" t="s">
        <v>743</v>
      </c>
      <c r="B145" s="20">
        <v>20131231</v>
      </c>
      <c r="C145" s="19" t="s">
        <v>987</v>
      </c>
      <c r="D145" s="19" t="s">
        <v>837</v>
      </c>
      <c r="E145" s="19">
        <v>0</v>
      </c>
      <c r="F145" s="19" t="s">
        <v>230</v>
      </c>
      <c r="G145" s="19">
        <v>2</v>
      </c>
      <c r="H145" s="19">
        <v>2</v>
      </c>
      <c r="I145" s="19">
        <v>0</v>
      </c>
      <c r="J145" s="19">
        <v>1</v>
      </c>
      <c r="K145" s="19">
        <v>1</v>
      </c>
      <c r="L145" s="19">
        <v>1</v>
      </c>
      <c r="M145" s="19">
        <v>3</v>
      </c>
      <c r="N145" s="19">
        <v>1</v>
      </c>
      <c r="O145" s="19">
        <v>2</v>
      </c>
      <c r="P145" s="19">
        <v>2</v>
      </c>
      <c r="Q145" s="19">
        <v>2</v>
      </c>
      <c r="R145" s="19">
        <v>3</v>
      </c>
      <c r="S145" s="19">
        <v>1</v>
      </c>
      <c r="T145" s="19">
        <v>2</v>
      </c>
      <c r="U145" s="19">
        <v>2</v>
      </c>
      <c r="V145" s="19">
        <v>2</v>
      </c>
    </row>
    <row r="146" spans="1:22" x14ac:dyDescent="0.3">
      <c r="A146" s="19" t="s">
        <v>743</v>
      </c>
      <c r="B146" s="20">
        <v>20141231</v>
      </c>
      <c r="C146" s="19" t="s">
        <v>988</v>
      </c>
      <c r="D146" s="19" t="s">
        <v>837</v>
      </c>
      <c r="E146" s="19">
        <v>0</v>
      </c>
      <c r="F146" s="19" t="s">
        <v>230</v>
      </c>
      <c r="G146" s="19">
        <v>2</v>
      </c>
      <c r="H146" s="19">
        <v>2</v>
      </c>
      <c r="I146" s="19">
        <v>0</v>
      </c>
      <c r="J146" s="19">
        <v>1</v>
      </c>
      <c r="K146" s="19">
        <v>1</v>
      </c>
      <c r="L146" s="19">
        <v>2</v>
      </c>
      <c r="M146" s="19">
        <v>2</v>
      </c>
      <c r="N146" s="19">
        <v>1</v>
      </c>
      <c r="O146" s="19">
        <v>2</v>
      </c>
      <c r="P146" s="19">
        <v>4</v>
      </c>
      <c r="Q146" s="19">
        <v>2</v>
      </c>
      <c r="R146" s="19">
        <v>3</v>
      </c>
      <c r="S146" s="19">
        <v>1</v>
      </c>
      <c r="T146" s="19">
        <v>4</v>
      </c>
      <c r="U146" s="19">
        <v>3</v>
      </c>
      <c r="V146" s="19">
        <v>2</v>
      </c>
    </row>
    <row r="147" spans="1:22" x14ac:dyDescent="0.3">
      <c r="A147" s="19" t="s">
        <v>744</v>
      </c>
      <c r="B147" s="20">
        <v>20131231</v>
      </c>
      <c r="C147" s="19" t="s">
        <v>989</v>
      </c>
      <c r="D147" s="19" t="s">
        <v>844</v>
      </c>
      <c r="E147" s="19">
        <v>0</v>
      </c>
      <c r="F147" s="19" t="s">
        <v>230</v>
      </c>
      <c r="G147" s="19">
        <v>2</v>
      </c>
      <c r="H147" s="19">
        <v>3</v>
      </c>
      <c r="I147" s="19">
        <v>3</v>
      </c>
      <c r="J147" s="19">
        <v>1</v>
      </c>
      <c r="K147" s="19">
        <v>2</v>
      </c>
      <c r="L147" s="19">
        <v>2</v>
      </c>
      <c r="M147" s="19">
        <v>4</v>
      </c>
      <c r="N147" s="19">
        <v>1</v>
      </c>
      <c r="O147" s="19">
        <v>3</v>
      </c>
      <c r="P147" s="19">
        <v>2</v>
      </c>
      <c r="Q147" s="19">
        <v>3</v>
      </c>
      <c r="R147" s="19">
        <v>4</v>
      </c>
      <c r="S147" s="19">
        <v>3</v>
      </c>
      <c r="T147" s="19">
        <v>1</v>
      </c>
      <c r="U147" s="19">
        <v>2</v>
      </c>
      <c r="V147" s="19">
        <v>4</v>
      </c>
    </row>
    <row r="148" spans="1:22" x14ac:dyDescent="0.3">
      <c r="A148" s="19" t="s">
        <v>744</v>
      </c>
      <c r="B148" s="20">
        <v>20141231</v>
      </c>
      <c r="C148" s="19" t="s">
        <v>990</v>
      </c>
      <c r="D148" s="19" t="s">
        <v>844</v>
      </c>
      <c r="E148" s="19">
        <v>0</v>
      </c>
      <c r="F148" s="19" t="s">
        <v>230</v>
      </c>
      <c r="G148" s="19">
        <v>2</v>
      </c>
      <c r="H148" s="19">
        <v>3</v>
      </c>
      <c r="I148" s="19">
        <v>2</v>
      </c>
      <c r="J148" s="19">
        <v>1</v>
      </c>
      <c r="K148" s="19">
        <v>2</v>
      </c>
      <c r="L148" s="19">
        <v>1</v>
      </c>
      <c r="M148" s="19">
        <v>4</v>
      </c>
      <c r="N148" s="19">
        <v>1</v>
      </c>
      <c r="O148" s="19">
        <v>3</v>
      </c>
      <c r="P148" s="19">
        <v>2</v>
      </c>
      <c r="Q148" s="19">
        <v>1</v>
      </c>
      <c r="R148" s="19">
        <v>4</v>
      </c>
      <c r="S148" s="19">
        <v>3</v>
      </c>
      <c r="T148" s="19">
        <v>4</v>
      </c>
      <c r="U148" s="19">
        <v>2</v>
      </c>
      <c r="V148" s="19">
        <v>3</v>
      </c>
    </row>
    <row r="149" spans="1:22" x14ac:dyDescent="0.3">
      <c r="A149" s="19" t="s">
        <v>932</v>
      </c>
      <c r="B149" s="20">
        <v>20151231</v>
      </c>
      <c r="C149" s="19" t="s">
        <v>991</v>
      </c>
      <c r="D149" s="19" t="s">
        <v>841</v>
      </c>
      <c r="E149" s="19">
        <v>1</v>
      </c>
      <c r="F149" s="19" t="s">
        <v>230</v>
      </c>
      <c r="G149" s="19">
        <v>2</v>
      </c>
      <c r="H149" s="19">
        <v>3</v>
      </c>
      <c r="I149" s="19">
        <v>0</v>
      </c>
      <c r="J149" s="19">
        <v>3</v>
      </c>
      <c r="K149" s="19">
        <v>3</v>
      </c>
      <c r="L149" s="19">
        <v>1</v>
      </c>
      <c r="M149" s="19">
        <v>3</v>
      </c>
      <c r="N149" s="19">
        <v>1</v>
      </c>
      <c r="O149" s="19">
        <v>2</v>
      </c>
      <c r="P149" s="19">
        <v>4</v>
      </c>
      <c r="Q149" s="19">
        <v>3</v>
      </c>
      <c r="R149" s="19">
        <v>3</v>
      </c>
      <c r="S149" s="19">
        <v>2</v>
      </c>
      <c r="T149" s="19">
        <v>2</v>
      </c>
      <c r="U149" s="19">
        <v>4</v>
      </c>
      <c r="V149" s="19">
        <v>3</v>
      </c>
    </row>
    <row r="150" spans="1:22" x14ac:dyDescent="0.3">
      <c r="A150" s="19" t="s">
        <v>161</v>
      </c>
      <c r="B150" s="20">
        <v>20151231</v>
      </c>
      <c r="C150" s="19" t="s">
        <v>992</v>
      </c>
      <c r="D150" s="19" t="s">
        <v>841</v>
      </c>
      <c r="E150" s="19">
        <v>1</v>
      </c>
      <c r="F150" s="19" t="s">
        <v>143</v>
      </c>
      <c r="G150" s="19">
        <v>3</v>
      </c>
      <c r="H150" s="19">
        <v>3</v>
      </c>
      <c r="I150" s="19">
        <v>2</v>
      </c>
      <c r="J150" s="19">
        <v>3</v>
      </c>
      <c r="K150" s="19">
        <v>3</v>
      </c>
      <c r="L150" s="19">
        <v>2</v>
      </c>
      <c r="M150" s="19">
        <v>4</v>
      </c>
      <c r="N150" s="19">
        <v>1</v>
      </c>
      <c r="O150" s="19">
        <v>3</v>
      </c>
      <c r="P150" s="19">
        <v>1</v>
      </c>
      <c r="Q150" s="19">
        <v>3</v>
      </c>
      <c r="R150" s="19">
        <v>2</v>
      </c>
      <c r="S150" s="19">
        <v>3</v>
      </c>
      <c r="T150" s="19">
        <v>4</v>
      </c>
      <c r="U150" s="19">
        <v>3</v>
      </c>
      <c r="V150" s="19">
        <v>2</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I27" sqref="I27"/>
    </sheetView>
  </sheetViews>
  <sheetFormatPr defaultColWidth="9" defaultRowHeight="14" x14ac:dyDescent="0.3"/>
  <sheetData>
    <row r="1" spans="1:8" x14ac:dyDescent="0.25">
      <c r="A1" s="4" t="s">
        <v>126</v>
      </c>
      <c r="B1" s="5"/>
      <c r="C1" s="6" t="s">
        <v>127</v>
      </c>
      <c r="D1" s="5"/>
      <c r="E1" s="6" t="s">
        <v>134</v>
      </c>
      <c r="F1" s="5"/>
      <c r="G1" s="6" t="s">
        <v>135</v>
      </c>
      <c r="H1" s="5"/>
    </row>
    <row r="2" spans="1:8" x14ac:dyDescent="0.25">
      <c r="A2" s="7" t="s">
        <v>215</v>
      </c>
      <c r="B2" s="5"/>
      <c r="C2" s="7" t="s">
        <v>215</v>
      </c>
      <c r="D2" s="5"/>
      <c r="E2" s="7" t="s">
        <v>215</v>
      </c>
      <c r="F2" s="5"/>
      <c r="G2" s="7" t="s">
        <v>215</v>
      </c>
      <c r="H2" s="5"/>
    </row>
    <row r="3" spans="1:8" x14ac:dyDescent="0.3">
      <c r="A3" s="8" t="s">
        <v>216</v>
      </c>
      <c r="B3" s="5"/>
      <c r="C3" s="9" t="s">
        <v>150</v>
      </c>
      <c r="D3" s="5"/>
      <c r="E3" s="10" t="s">
        <v>217</v>
      </c>
      <c r="F3" s="5"/>
      <c r="G3" s="10" t="s">
        <v>218</v>
      </c>
      <c r="H3" s="5"/>
    </row>
    <row r="4" spans="1:8" x14ac:dyDescent="0.3">
      <c r="A4" s="8" t="s">
        <v>219</v>
      </c>
      <c r="B4" s="5"/>
      <c r="C4" s="9" t="s">
        <v>220</v>
      </c>
      <c r="D4" s="5"/>
      <c r="E4" s="10" t="s">
        <v>221</v>
      </c>
      <c r="F4" s="5"/>
      <c r="G4" s="10" t="s">
        <v>222</v>
      </c>
      <c r="H4" s="5"/>
    </row>
    <row r="5" spans="1:8" x14ac:dyDescent="0.3">
      <c r="A5" s="8" t="s">
        <v>149</v>
      </c>
      <c r="B5" s="5"/>
      <c r="C5" s="9" t="s">
        <v>145</v>
      </c>
      <c r="D5" s="5"/>
      <c r="E5" s="5"/>
      <c r="F5" s="5"/>
      <c r="G5" s="10" t="s">
        <v>223</v>
      </c>
      <c r="H5" s="5"/>
    </row>
    <row r="6" spans="1:8" x14ac:dyDescent="0.3">
      <c r="A6" s="8" t="s">
        <v>154</v>
      </c>
      <c r="B6" s="5"/>
      <c r="C6" s="9" t="s">
        <v>224</v>
      </c>
      <c r="D6" s="5"/>
      <c r="E6" s="5"/>
      <c r="F6" s="5"/>
      <c r="G6" s="10" t="s">
        <v>225</v>
      </c>
      <c r="H6" s="5"/>
    </row>
    <row r="7" spans="1:8" x14ac:dyDescent="0.3">
      <c r="A7" s="8" t="s">
        <v>226</v>
      </c>
      <c r="B7" s="5"/>
      <c r="C7" s="5"/>
      <c r="D7" s="5"/>
      <c r="E7" s="5"/>
      <c r="F7" s="5"/>
      <c r="G7" s="5"/>
      <c r="H7" s="5"/>
    </row>
    <row r="8" spans="1:8" x14ac:dyDescent="0.3">
      <c r="A8" s="8" t="s">
        <v>227</v>
      </c>
      <c r="B8" s="5"/>
      <c r="C8" s="5"/>
      <c r="D8" s="5"/>
      <c r="E8" s="5"/>
      <c r="F8" s="5"/>
      <c r="G8" s="5"/>
      <c r="H8" s="5"/>
    </row>
    <row r="9" spans="1:8" x14ac:dyDescent="0.3">
      <c r="A9" s="8" t="s">
        <v>144</v>
      </c>
      <c r="B9" s="5"/>
      <c r="C9" s="5"/>
      <c r="D9" s="5"/>
      <c r="E9" s="5"/>
      <c r="F9" s="5"/>
      <c r="G9" s="5"/>
      <c r="H9" s="5"/>
    </row>
    <row r="10" spans="1:8" x14ac:dyDescent="0.3">
      <c r="A10" s="8" t="s">
        <v>228</v>
      </c>
      <c r="B10" s="5"/>
      <c r="C10" s="5"/>
      <c r="D10" s="5"/>
      <c r="E10" s="5"/>
      <c r="F10" s="5"/>
      <c r="G10" s="5"/>
      <c r="H10" s="5"/>
    </row>
    <row r="11" spans="1:8" x14ac:dyDescent="0.3">
      <c r="A11" s="8" t="s">
        <v>229</v>
      </c>
      <c r="B11" s="5"/>
      <c r="C11" s="5"/>
      <c r="D11" s="5"/>
      <c r="E11" s="5"/>
      <c r="F11" s="5"/>
      <c r="G11" s="5"/>
      <c r="H11" s="5"/>
    </row>
  </sheetData>
  <phoneticPr fontId="14"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zoomScale="115" zoomScaleNormal="115" workbookViewId="0">
      <pane ySplit="1" topLeftCell="A2" activePane="bottomLeft" state="frozen"/>
      <selection pane="bottomLeft" activeCell="B1" sqref="B1:B1048576"/>
    </sheetView>
  </sheetViews>
  <sheetFormatPr defaultColWidth="9" defaultRowHeight="14" x14ac:dyDescent="0.3"/>
  <cols>
    <col min="1" max="1" width="9" style="64"/>
    <col min="2" max="2" width="36.5" style="64" customWidth="1"/>
    <col min="3" max="16384" width="9" style="64"/>
  </cols>
  <sheetData>
    <row r="1" spans="1:3" ht="13.9" customHeight="1" x14ac:dyDescent="0.3">
      <c r="A1" s="65" t="s">
        <v>238</v>
      </c>
      <c r="B1" s="65" t="s">
        <v>239</v>
      </c>
      <c r="C1" s="64" t="s">
        <v>1017</v>
      </c>
    </row>
    <row r="2" spans="1:3" ht="13.9" customHeight="1" x14ac:dyDescent="0.3">
      <c r="A2" s="66">
        <v>1</v>
      </c>
      <c r="B2" s="64" t="s">
        <v>240</v>
      </c>
      <c r="C2" s="65"/>
    </row>
    <row r="3" spans="1:3" ht="13.9" customHeight="1" x14ac:dyDescent="0.3">
      <c r="A3" s="66">
        <v>2</v>
      </c>
      <c r="B3" s="64" t="s">
        <v>241</v>
      </c>
      <c r="C3" s="67"/>
    </row>
    <row r="4" spans="1:3" x14ac:dyDescent="0.3">
      <c r="A4" s="66">
        <v>3</v>
      </c>
      <c r="B4" s="64" t="s">
        <v>242</v>
      </c>
      <c r="C4" s="67"/>
    </row>
    <row r="5" spans="1:3" x14ac:dyDescent="0.3">
      <c r="A5" s="66">
        <v>4</v>
      </c>
      <c r="B5" s="64" t="s">
        <v>243</v>
      </c>
      <c r="C5" s="67"/>
    </row>
    <row r="6" spans="1:3" x14ac:dyDescent="0.3">
      <c r="A6" s="66">
        <v>5</v>
      </c>
      <c r="B6" s="64" t="s">
        <v>244</v>
      </c>
      <c r="C6" s="67"/>
    </row>
    <row r="7" spans="1:3" x14ac:dyDescent="0.3">
      <c r="A7" s="66">
        <v>6</v>
      </c>
      <c r="B7" s="64" t="s">
        <v>245</v>
      </c>
      <c r="C7" s="67"/>
    </row>
    <row r="8" spans="1:3" x14ac:dyDescent="0.3">
      <c r="A8" s="66">
        <v>7</v>
      </c>
      <c r="B8" s="64" t="s">
        <v>246</v>
      </c>
      <c r="C8" s="67"/>
    </row>
    <row r="9" spans="1:3" x14ac:dyDescent="0.3">
      <c r="A9" s="66">
        <v>8</v>
      </c>
      <c r="B9" s="64" t="s">
        <v>247</v>
      </c>
      <c r="C9" s="67"/>
    </row>
    <row r="10" spans="1:3" x14ac:dyDescent="0.3">
      <c r="A10" s="66">
        <v>9</v>
      </c>
      <c r="B10" s="64" t="s">
        <v>248</v>
      </c>
      <c r="C10" s="67"/>
    </row>
    <row r="11" spans="1:3" x14ac:dyDescent="0.3">
      <c r="A11" s="66">
        <v>10</v>
      </c>
      <c r="B11" s="64" t="s">
        <v>249</v>
      </c>
      <c r="C11" s="67"/>
    </row>
    <row r="12" spans="1:3" x14ac:dyDescent="0.3">
      <c r="A12" s="66">
        <v>11</v>
      </c>
      <c r="B12" s="64" t="s">
        <v>250</v>
      </c>
      <c r="C12" s="67"/>
    </row>
    <row r="13" spans="1:3" x14ac:dyDescent="0.3">
      <c r="A13" s="66">
        <v>12</v>
      </c>
      <c r="B13" s="64" t="s">
        <v>251</v>
      </c>
      <c r="C13" s="67"/>
    </row>
    <row r="14" spans="1:3" x14ac:dyDescent="0.3">
      <c r="A14" s="66">
        <v>13</v>
      </c>
      <c r="B14" s="64" t="s">
        <v>252</v>
      </c>
      <c r="C14" s="67"/>
    </row>
    <row r="15" spans="1:3" x14ac:dyDescent="0.3">
      <c r="A15" s="66">
        <v>14</v>
      </c>
      <c r="B15" s="64" t="s">
        <v>253</v>
      </c>
      <c r="C15" s="67"/>
    </row>
    <row r="16" spans="1:3" x14ac:dyDescent="0.3">
      <c r="A16" s="66">
        <v>15</v>
      </c>
      <c r="B16" s="64" t="s">
        <v>254</v>
      </c>
      <c r="C16" s="67"/>
    </row>
    <row r="17" spans="1:3" x14ac:dyDescent="0.3">
      <c r="A17" s="66">
        <v>16</v>
      </c>
      <c r="B17" s="64" t="s">
        <v>255</v>
      </c>
      <c r="C17" s="67"/>
    </row>
    <row r="18" spans="1:3" x14ac:dyDescent="0.3">
      <c r="A18" s="66">
        <v>17</v>
      </c>
      <c r="B18" s="64" t="s">
        <v>256</v>
      </c>
      <c r="C18" s="67"/>
    </row>
    <row r="19" spans="1:3" x14ac:dyDescent="0.3">
      <c r="A19" s="66">
        <v>18</v>
      </c>
      <c r="B19" s="64" t="s">
        <v>257</v>
      </c>
      <c r="C19" s="67"/>
    </row>
    <row r="20" spans="1:3" x14ac:dyDescent="0.3">
      <c r="A20" s="66">
        <v>19</v>
      </c>
      <c r="B20" s="64" t="s">
        <v>258</v>
      </c>
      <c r="C20" s="67"/>
    </row>
    <row r="21" spans="1:3" x14ac:dyDescent="0.3">
      <c r="A21" s="66">
        <v>20</v>
      </c>
      <c r="B21" s="64" t="s">
        <v>259</v>
      </c>
      <c r="C21" s="67"/>
    </row>
    <row r="22" spans="1:3" x14ac:dyDescent="0.3">
      <c r="A22" s="66">
        <v>21</v>
      </c>
      <c r="B22" s="64" t="s">
        <v>260</v>
      </c>
      <c r="C22" s="67"/>
    </row>
    <row r="23" spans="1:3" x14ac:dyDescent="0.3">
      <c r="A23" s="66">
        <v>22</v>
      </c>
      <c r="B23" s="68" t="s">
        <v>1013</v>
      </c>
      <c r="C23" s="67"/>
    </row>
    <row r="24" spans="1:3" x14ac:dyDescent="0.3">
      <c r="A24" s="66">
        <v>23</v>
      </c>
      <c r="B24" s="64" t="s">
        <v>261</v>
      </c>
      <c r="C24" s="67"/>
    </row>
    <row r="25" spans="1:3" x14ac:dyDescent="0.3">
      <c r="A25" s="66">
        <v>24</v>
      </c>
      <c r="B25" s="64" t="s">
        <v>262</v>
      </c>
      <c r="C25" s="67"/>
    </row>
    <row r="26" spans="1:3" x14ac:dyDescent="0.3">
      <c r="A26" s="66">
        <v>25</v>
      </c>
      <c r="B26" s="64" t="s">
        <v>263</v>
      </c>
      <c r="C26" s="67"/>
    </row>
    <row r="27" spans="1:3" x14ac:dyDescent="0.3">
      <c r="A27" s="66">
        <v>26</v>
      </c>
      <c r="B27" s="64" t="s">
        <v>264</v>
      </c>
      <c r="C27" s="67"/>
    </row>
    <row r="28" spans="1:3" x14ac:dyDescent="0.3">
      <c r="A28" s="66">
        <v>27</v>
      </c>
      <c r="B28" s="64" t="s">
        <v>265</v>
      </c>
      <c r="C28" s="67"/>
    </row>
    <row r="29" spans="1:3" x14ac:dyDescent="0.3">
      <c r="A29" s="66">
        <v>28</v>
      </c>
      <c r="B29" s="64" t="s">
        <v>266</v>
      </c>
      <c r="C29" s="67"/>
    </row>
    <row r="30" spans="1:3" x14ac:dyDescent="0.3">
      <c r="A30" s="66">
        <v>29</v>
      </c>
      <c r="B30" s="64" t="s">
        <v>267</v>
      </c>
      <c r="C30" s="67"/>
    </row>
    <row r="31" spans="1:3" x14ac:dyDescent="0.3">
      <c r="A31" s="66">
        <v>30</v>
      </c>
      <c r="B31" s="64" t="s">
        <v>268</v>
      </c>
      <c r="C31" s="67"/>
    </row>
    <row r="32" spans="1:3" x14ac:dyDescent="0.3">
      <c r="A32" s="66">
        <v>31</v>
      </c>
      <c r="B32" s="64" t="s">
        <v>269</v>
      </c>
      <c r="C32" s="67"/>
    </row>
    <row r="33" spans="1:3" x14ac:dyDescent="0.3">
      <c r="A33" s="66">
        <v>32</v>
      </c>
      <c r="B33" s="64" t="s">
        <v>270</v>
      </c>
      <c r="C33" s="67"/>
    </row>
    <row r="34" spans="1:3" x14ac:dyDescent="0.3">
      <c r="A34" s="66">
        <v>33</v>
      </c>
      <c r="B34" s="64" t="s">
        <v>271</v>
      </c>
      <c r="C34" s="67"/>
    </row>
    <row r="35" spans="1:3" x14ac:dyDescent="0.3">
      <c r="A35" s="66">
        <v>34</v>
      </c>
      <c r="B35" s="64" t="s">
        <v>272</v>
      </c>
      <c r="C35" s="67"/>
    </row>
    <row r="36" spans="1:3" x14ac:dyDescent="0.3">
      <c r="A36" s="66">
        <v>35</v>
      </c>
      <c r="B36" s="64" t="s">
        <v>273</v>
      </c>
      <c r="C36" s="67"/>
    </row>
    <row r="37" spans="1:3" x14ac:dyDescent="0.3">
      <c r="A37" s="66">
        <v>36</v>
      </c>
      <c r="B37" s="64" t="s">
        <v>1014</v>
      </c>
      <c r="C37" s="67"/>
    </row>
    <row r="38" spans="1:3" x14ac:dyDescent="0.3">
      <c r="A38" s="66">
        <v>37</v>
      </c>
      <c r="B38" s="64" t="s">
        <v>274</v>
      </c>
      <c r="C38" s="67"/>
    </row>
    <row r="39" spans="1:3" x14ac:dyDescent="0.3">
      <c r="A39" s="66">
        <v>38</v>
      </c>
      <c r="B39" s="64" t="s">
        <v>275</v>
      </c>
      <c r="C39" s="67"/>
    </row>
    <row r="40" spans="1:3" x14ac:dyDescent="0.3">
      <c r="A40" s="66">
        <v>39</v>
      </c>
      <c r="B40" s="64" t="s">
        <v>276</v>
      </c>
      <c r="C40" s="67"/>
    </row>
    <row r="41" spans="1:3" x14ac:dyDescent="0.3">
      <c r="A41" s="66">
        <v>40</v>
      </c>
      <c r="B41" s="64" t="s">
        <v>277</v>
      </c>
      <c r="C41" s="67"/>
    </row>
    <row r="42" spans="1:3" x14ac:dyDescent="0.3">
      <c r="A42" s="66">
        <v>41</v>
      </c>
      <c r="B42" s="64" t="s">
        <v>278</v>
      </c>
      <c r="C42" s="67"/>
    </row>
    <row r="43" spans="1:3" x14ac:dyDescent="0.3">
      <c r="A43" s="66">
        <v>42</v>
      </c>
      <c r="B43" s="64" t="s">
        <v>214</v>
      </c>
      <c r="C43" s="67"/>
    </row>
    <row r="44" spans="1:3" x14ac:dyDescent="0.3">
      <c r="A44" s="66">
        <v>43</v>
      </c>
      <c r="B44" s="64" t="s">
        <v>279</v>
      </c>
      <c r="C44" s="67"/>
    </row>
    <row r="45" spans="1:3" x14ac:dyDescent="0.3">
      <c r="A45" s="66">
        <v>44</v>
      </c>
      <c r="B45" s="64" t="s">
        <v>280</v>
      </c>
      <c r="C45" s="67"/>
    </row>
    <row r="46" spans="1:3" x14ac:dyDescent="0.3">
      <c r="A46" s="66">
        <v>45</v>
      </c>
      <c r="B46" s="64" t="s">
        <v>281</v>
      </c>
      <c r="C46" s="67"/>
    </row>
    <row r="47" spans="1:3" x14ac:dyDescent="0.3">
      <c r="A47" s="66">
        <v>46</v>
      </c>
      <c r="B47" s="64" t="s">
        <v>282</v>
      </c>
      <c r="C47" s="67"/>
    </row>
    <row r="48" spans="1:3" x14ac:dyDescent="0.3">
      <c r="A48" s="66">
        <v>47</v>
      </c>
      <c r="B48" s="64" t="s">
        <v>283</v>
      </c>
      <c r="C48" s="67"/>
    </row>
    <row r="49" spans="1:3" x14ac:dyDescent="0.3">
      <c r="A49" s="66">
        <v>48</v>
      </c>
      <c r="B49" s="64" t="s">
        <v>284</v>
      </c>
      <c r="C49" s="67"/>
    </row>
    <row r="50" spans="1:3" x14ac:dyDescent="0.3">
      <c r="A50" s="66">
        <v>49</v>
      </c>
      <c r="B50" s="64" t="s">
        <v>285</v>
      </c>
      <c r="C50" s="67"/>
    </row>
    <row r="51" spans="1:3" x14ac:dyDescent="0.3">
      <c r="A51" s="66">
        <v>50</v>
      </c>
      <c r="B51" s="64" t="s">
        <v>286</v>
      </c>
      <c r="C51" s="67"/>
    </row>
    <row r="52" spans="1:3" x14ac:dyDescent="0.3">
      <c r="A52" s="66">
        <v>51</v>
      </c>
      <c r="B52" s="64" t="s">
        <v>287</v>
      </c>
    </row>
    <row r="53" spans="1:3" x14ac:dyDescent="0.3">
      <c r="A53" s="66">
        <v>52</v>
      </c>
      <c r="B53" s="64" t="s">
        <v>288</v>
      </c>
    </row>
    <row r="54" spans="1:3" x14ac:dyDescent="0.3">
      <c r="A54" s="66">
        <v>53</v>
      </c>
      <c r="B54" s="64" t="s">
        <v>289</v>
      </c>
    </row>
    <row r="55" spans="1:3" x14ac:dyDescent="0.3">
      <c r="A55" s="66">
        <v>54</v>
      </c>
      <c r="B55" s="64" t="s">
        <v>290</v>
      </c>
    </row>
    <row r="56" spans="1:3" x14ac:dyDescent="0.3">
      <c r="A56" s="66">
        <v>55</v>
      </c>
      <c r="B56" s="64" t="s">
        <v>291</v>
      </c>
    </row>
    <row r="57" spans="1:3" x14ac:dyDescent="0.3">
      <c r="A57" s="66">
        <v>56</v>
      </c>
      <c r="B57" s="64" t="s">
        <v>292</v>
      </c>
    </row>
    <row r="58" spans="1:3" x14ac:dyDescent="0.3">
      <c r="A58" s="66">
        <v>57</v>
      </c>
      <c r="B58" s="64" t="s">
        <v>293</v>
      </c>
    </row>
    <row r="59" spans="1:3" x14ac:dyDescent="0.3">
      <c r="A59" s="66">
        <v>58</v>
      </c>
      <c r="B59" s="64" t="s">
        <v>294</v>
      </c>
    </row>
    <row r="60" spans="1:3" x14ac:dyDescent="0.3">
      <c r="A60" s="66">
        <v>59</v>
      </c>
      <c r="B60" s="64" t="s">
        <v>295</v>
      </c>
    </row>
    <row r="61" spans="1:3" x14ac:dyDescent="0.3">
      <c r="A61" s="66">
        <v>60</v>
      </c>
      <c r="B61" s="64" t="s">
        <v>296</v>
      </c>
    </row>
    <row r="62" spans="1:3" x14ac:dyDescent="0.3">
      <c r="A62" s="66">
        <v>61</v>
      </c>
      <c r="B62" s="64" t="s">
        <v>297</v>
      </c>
    </row>
    <row r="63" spans="1:3" x14ac:dyDescent="0.3">
      <c r="A63" s="66">
        <v>62</v>
      </c>
      <c r="B63" s="64" t="s">
        <v>298</v>
      </c>
    </row>
    <row r="64" spans="1:3" x14ac:dyDescent="0.3">
      <c r="A64" s="66">
        <v>63</v>
      </c>
      <c r="B64" s="64" t="s">
        <v>299</v>
      </c>
    </row>
    <row r="65" spans="1:2" x14ac:dyDescent="0.3">
      <c r="A65" s="66">
        <v>64</v>
      </c>
      <c r="B65" s="64" t="s">
        <v>300</v>
      </c>
    </row>
    <row r="66" spans="1:2" x14ac:dyDescent="0.3">
      <c r="A66" s="66">
        <v>65</v>
      </c>
      <c r="B66" s="64" t="s">
        <v>301</v>
      </c>
    </row>
    <row r="67" spans="1:2" x14ac:dyDescent="0.3">
      <c r="A67" s="66">
        <v>66</v>
      </c>
      <c r="B67" s="64" t="s">
        <v>302</v>
      </c>
    </row>
    <row r="68" spans="1:2" x14ac:dyDescent="0.3">
      <c r="A68" s="66">
        <v>67</v>
      </c>
      <c r="B68" s="64" t="s">
        <v>303</v>
      </c>
    </row>
    <row r="69" spans="1:2" x14ac:dyDescent="0.3">
      <c r="A69" s="66">
        <v>68</v>
      </c>
      <c r="B69" s="64" t="s">
        <v>304</v>
      </c>
    </row>
    <row r="70" spans="1:2" x14ac:dyDescent="0.3">
      <c r="A70" s="66">
        <v>69</v>
      </c>
      <c r="B70" s="64" t="s">
        <v>305</v>
      </c>
    </row>
    <row r="71" spans="1:2" x14ac:dyDescent="0.3">
      <c r="A71" s="66">
        <v>70</v>
      </c>
      <c r="B71" s="64" t="s">
        <v>306</v>
      </c>
    </row>
    <row r="72" spans="1:2" x14ac:dyDescent="0.3">
      <c r="A72" s="66">
        <v>71</v>
      </c>
      <c r="B72" s="64" t="s">
        <v>307</v>
      </c>
    </row>
    <row r="73" spans="1:2" x14ac:dyDescent="0.3">
      <c r="A73" s="66">
        <v>72</v>
      </c>
      <c r="B73" s="64" t="s">
        <v>308</v>
      </c>
    </row>
    <row r="74" spans="1:2" x14ac:dyDescent="0.3">
      <c r="A74" s="66">
        <v>73</v>
      </c>
      <c r="B74" s="64" t="s">
        <v>309</v>
      </c>
    </row>
    <row r="75" spans="1:2" x14ac:dyDescent="0.3">
      <c r="A75" s="66">
        <v>74</v>
      </c>
      <c r="B75" s="64" t="s">
        <v>310</v>
      </c>
    </row>
    <row r="76" spans="1:2" x14ac:dyDescent="0.3">
      <c r="A76" s="66">
        <v>75</v>
      </c>
      <c r="B76" s="64" t="s">
        <v>311</v>
      </c>
    </row>
    <row r="77" spans="1:2" x14ac:dyDescent="0.3">
      <c r="A77" s="66">
        <v>76</v>
      </c>
      <c r="B77" s="64" t="s">
        <v>312</v>
      </c>
    </row>
    <row r="78" spans="1:2" x14ac:dyDescent="0.3">
      <c r="A78" s="66">
        <v>77</v>
      </c>
      <c r="B78" s="64" t="s">
        <v>313</v>
      </c>
    </row>
    <row r="79" spans="1:2" x14ac:dyDescent="0.3">
      <c r="A79" s="66">
        <v>78</v>
      </c>
      <c r="B79" s="64" t="s">
        <v>314</v>
      </c>
    </row>
    <row r="80" spans="1:2" x14ac:dyDescent="0.3">
      <c r="A80" s="66">
        <v>79</v>
      </c>
      <c r="B80" s="64" t="s">
        <v>315</v>
      </c>
    </row>
    <row r="81" spans="1:2" x14ac:dyDescent="0.3">
      <c r="A81" s="66">
        <v>80</v>
      </c>
      <c r="B81" s="64" t="s">
        <v>316</v>
      </c>
    </row>
    <row r="82" spans="1:2" x14ac:dyDescent="0.3">
      <c r="A82" s="66">
        <v>81</v>
      </c>
      <c r="B82" s="64" t="s">
        <v>317</v>
      </c>
    </row>
    <row r="83" spans="1:2" x14ac:dyDescent="0.3">
      <c r="A83" s="66">
        <v>82</v>
      </c>
      <c r="B83" s="64" t="s">
        <v>318</v>
      </c>
    </row>
    <row r="84" spans="1:2" x14ac:dyDescent="0.3">
      <c r="A84" s="66">
        <v>83</v>
      </c>
      <c r="B84" s="64" t="s">
        <v>319</v>
      </c>
    </row>
    <row r="85" spans="1:2" x14ac:dyDescent="0.3">
      <c r="A85" s="66">
        <v>84</v>
      </c>
      <c r="B85" s="64" t="s">
        <v>320</v>
      </c>
    </row>
    <row r="86" spans="1:2" x14ac:dyDescent="0.3">
      <c r="A86" s="66">
        <v>85</v>
      </c>
      <c r="B86" s="64" t="s">
        <v>321</v>
      </c>
    </row>
    <row r="87" spans="1:2" x14ac:dyDescent="0.3">
      <c r="A87" s="66">
        <v>86</v>
      </c>
      <c r="B87" s="64" t="s">
        <v>322</v>
      </c>
    </row>
    <row r="88" spans="1:2" x14ac:dyDescent="0.3">
      <c r="A88" s="66">
        <v>87</v>
      </c>
      <c r="B88" s="64" t="s">
        <v>323</v>
      </c>
    </row>
    <row r="89" spans="1:2" x14ac:dyDescent="0.3">
      <c r="A89" s="66">
        <v>88</v>
      </c>
      <c r="B89" s="64" t="s">
        <v>324</v>
      </c>
    </row>
    <row r="90" spans="1:2" x14ac:dyDescent="0.3">
      <c r="A90" s="66">
        <v>89</v>
      </c>
      <c r="B90" s="64" t="s">
        <v>325</v>
      </c>
    </row>
    <row r="91" spans="1:2" x14ac:dyDescent="0.3">
      <c r="A91" s="66">
        <v>90</v>
      </c>
      <c r="B91" s="64" t="s">
        <v>326</v>
      </c>
    </row>
    <row r="92" spans="1:2" x14ac:dyDescent="0.3">
      <c r="A92" s="66">
        <v>91</v>
      </c>
      <c r="B92" s="64" t="s">
        <v>327</v>
      </c>
    </row>
    <row r="93" spans="1:2" x14ac:dyDescent="0.3">
      <c r="A93" s="66">
        <v>92</v>
      </c>
      <c r="B93" s="64" t="s">
        <v>1015</v>
      </c>
    </row>
    <row r="94" spans="1:2" x14ac:dyDescent="0.3">
      <c r="A94" s="66">
        <v>93</v>
      </c>
      <c r="B94" s="64" t="s">
        <v>328</v>
      </c>
    </row>
    <row r="95" spans="1:2" x14ac:dyDescent="0.3">
      <c r="A95" s="66">
        <v>94</v>
      </c>
      <c r="B95" s="64" t="s">
        <v>329</v>
      </c>
    </row>
    <row r="96" spans="1:2" x14ac:dyDescent="0.3">
      <c r="A96" s="66">
        <v>95</v>
      </c>
      <c r="B96" s="64" t="s">
        <v>1016</v>
      </c>
    </row>
    <row r="97" spans="1:2" x14ac:dyDescent="0.3">
      <c r="A97" s="66">
        <v>96</v>
      </c>
      <c r="B97" s="64" t="s">
        <v>330</v>
      </c>
    </row>
    <row r="98" spans="1:2" x14ac:dyDescent="0.3">
      <c r="A98" s="66">
        <v>97</v>
      </c>
      <c r="B98" s="64" t="s">
        <v>331</v>
      </c>
    </row>
    <row r="99" spans="1:2" x14ac:dyDescent="0.3">
      <c r="A99" s="66">
        <v>98</v>
      </c>
      <c r="B99" s="64" t="s">
        <v>332</v>
      </c>
    </row>
  </sheetData>
  <phoneticPr fontId="1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敞口定义</vt:lpstr>
      <vt:lpstr>指标清单更新</vt:lpstr>
      <vt:lpstr>收数模板</vt:lpstr>
      <vt:lpstr>更新记录</vt:lpstr>
      <vt:lpstr>审计机构排名</vt:lpstr>
      <vt:lpstr>档位细则</vt:lpstr>
      <vt:lpstr>档位数据</vt:lpstr>
      <vt:lpstr>字段下拉菜单</vt:lpstr>
      <vt:lpstr>央企名单</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杨艳磊</cp:lastModifiedBy>
  <dcterms:created xsi:type="dcterms:W3CDTF">2017-04-13T01:11:00Z</dcterms:created>
  <dcterms:modified xsi:type="dcterms:W3CDTF">2018-05-29T09:46:56Z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