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RAN HOSSAIN\Downloads\"/>
    </mc:Choice>
  </mc:AlternateContent>
  <xr:revisionPtr revIDLastSave="0" documentId="13_ncr:1_{BABB48A6-7F89-4A6B-A3A6-EF555802E4CA}" xr6:coauthVersionLast="36" xr6:coauthVersionMax="45" xr10:uidLastSave="{00000000-0000-0000-0000-000000000000}"/>
  <bookViews>
    <workbookView xWindow="0" yWindow="0" windowWidth="17256" windowHeight="5556" activeTab="2" xr2:uid="{00000000-000D-0000-FFFF-FFFF00000000}"/>
  </bookViews>
  <sheets>
    <sheet name="Pivot_Table2" sheetId="4" r:id="rId1"/>
    <sheet name="Pivot_Table1" sheetId="3" r:id="rId2"/>
    <sheet name="Pivot_Table3" sheetId="5" r:id="rId3"/>
    <sheet name="Montgomery_Fleet_Equipment_Inve" sheetId="1" r:id="rId4"/>
  </sheets>
  <definedNames>
    <definedName name="_xlnm._FilterDatabase" localSheetId="3" hidden="1">Montgomery_Fleet_Equipment_Inve!$A$1:$C$50</definedName>
    <definedName name="_xlcn.WorksheetConnection_Montgomery_Fleet_Equipment_Inventory_FA_PART_2_START.xlsxTable11" hidden="1">Table1[]</definedName>
  </definedNames>
  <calcPr calcId="191029"/>
  <pivotCaches>
    <pivotCache cacheId="0" r:id="rId5"/>
    <pivotCache cacheId="65" r:id="rId6"/>
    <pivotCache cacheId="71" r:id="rId7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Montgomery_Fleet_Equipment_Inventory_FA_PART_2_START.xlsx!Table1"/>
        </x15:modelTables>
      </x15:dataModel>
    </ext>
  </extLst>
</workbook>
</file>

<file path=xl/calcChain.xml><?xml version="1.0" encoding="utf-8"?>
<calcChain xmlns="http://schemas.openxmlformats.org/spreadsheetml/2006/main">
  <c r="C56" i="1" l="1"/>
  <c r="C55" i="1"/>
  <c r="C54" i="1"/>
  <c r="C53" i="1"/>
  <c r="C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22C717-48B3-4B66-9BA2-FB43B514C913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6D83B46-6E2D-4A13-B85F-36FC7884434F}" name="WorksheetConnection_Montgomery_Fleet_Equipment_Inventory_FA_PART_2_START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Montgomery_Fleet_Equipment_Inventory_FA_PART_2_START.xlsxTable11"/>
        </x15:connection>
      </ext>
    </extLst>
  </connection>
</connections>
</file>

<file path=xl/sharedStrings.xml><?xml version="1.0" encoding="utf-8"?>
<sst xmlns="http://schemas.openxmlformats.org/spreadsheetml/2006/main" count="251" uniqueCount="37">
  <si>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</si>
  <si>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</si>
  <si>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</si>
  <si>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</si>
  <si>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</si>
  <si>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</si>
  <si>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</si>
  <si>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</si>
  <si>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</si>
  <si>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</si>
  <si>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</si>
  <si>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</si>
  <si>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</si>
  <si>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</si>
  <si>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</si>
  <si>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</si>
  <si>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</si>
  <si>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</si>
  <si>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</si>
  <si>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</si>
  <si>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</si>
  <si>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</si>
  <si>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</si>
  <si>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</si>
  <si>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</si>
  <si>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</si>
  <si>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</si>
  <si>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</si>
  <si>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</si>
  <si>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</si>
  <si>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</si>
  <si>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 xml:space="preserve">MIN 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</si>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</sst>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RAN HOSSAIN" refreshedDate="45255.974223495374" createdVersion="6" refreshedVersion="6" minRefreshableVersion="3" recordCount="49" xr:uid="{722CE6AE-BBA9-4CC6-9FC9-CB379D600DA8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/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RAN HOSSAIN" refreshedDate="45256.276182291665" backgroundQuery="1" createdVersion="6" refreshedVersion="6" minRefreshableVersion="3" recordCount="0" supportSubquery="1" supportAdvancedDrill="1" xr:uid="{DA166DF4-91DF-4EFE-A818-0EF43040F90B}">
  <cacheSource type="external" connectionId="1"/>
  <cacheFields count="3">
    <cacheField name="[Table1].[Department].[Department]" caption="Department" numFmtId="0" level="1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[Measures].[Sum of Equipment Count]" caption="Sum of Equipment Count" numFmtId="0" hierarchy="5" level="32767"/>
    <cacheField name="[Table1].[Equipment Class].[Equipment Class]" caption="Equipment Class" numFmtId="0" hierarchy="1" level="1">
      <sharedItems count="14">
        <s v="Pick Up Trucks"/>
        <s v="Sedan"/>
        <s v="SUV"/>
        <s v="Medium Duty"/>
        <s v="Van"/>
        <s v="Heavy Duty"/>
        <s v="CUV"/>
        <s v="Off Road Vehicle Equipment"/>
        <s v="Public Safety CUV"/>
        <s v="Public Safety Pick Up Trucks"/>
        <s v="Public Safety Sedan"/>
        <s v="Public Safety SUV"/>
        <s v="Public Safety Van"/>
        <s v="Transit Bus"/>
      </sharedItems>
    </cacheField>
  </cacheFields>
  <cacheHierarchies count="7">
    <cacheHierarchy uniqueName="[Table1].[Department]" caption="Department" attribute="1" defaultMemberUniqueName="[Table1].[Department].[All]" allUniqueName="[Table1].[Department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Equipment Class]" caption="Equipment Class" attribute="1" defaultMemberUniqueName="[Table1].[Equipment Class].[All]" allUniqueName="[Table1].[Equipment Class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Equipment Count]" caption="Equipment Count" attribute="1" defaultMemberUniqueName="[Table1].[Equipment Count].[All]" allUniqueName="[Table1].[Equipment Count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Equipment Count]" caption="Sum of Equipment Count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Equipment Class]" caption="Count of Equipment Class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RAN HOSSAIN" refreshedDate="45256.278163194445" createdVersion="6" refreshedVersion="6" minRefreshableVersion="3" recordCount="49" xr:uid="{CF98F6BB-AB5E-43F8-9F00-FEEAE67A08D6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s v="Pick Up Trucks"/>
    <n v="21"/>
  </r>
  <r>
    <x v="0"/>
    <s v="SUV"/>
    <n v="1"/>
  </r>
  <r>
    <x v="0"/>
    <s v="Sedan"/>
    <n v="23"/>
  </r>
  <r>
    <x v="1"/>
    <s v="Sedan"/>
    <n v="2"/>
  </r>
  <r>
    <x v="2"/>
    <s v="Pick Up Trucks"/>
    <n v="3"/>
  </r>
  <r>
    <x v="2"/>
    <s v="Van"/>
    <n v="2"/>
  </r>
  <r>
    <x v="2"/>
    <s v="Medium Duty"/>
    <n v="1"/>
  </r>
  <r>
    <x v="3"/>
    <s v="Van"/>
    <n v="2"/>
  </r>
  <r>
    <x v="3"/>
    <s v="Heavy Duty"/>
    <n v="42"/>
  </r>
  <r>
    <x v="3"/>
    <s v="SUV"/>
    <n v="1"/>
  </r>
  <r>
    <x v="3"/>
    <s v="Sedan"/>
    <n v="11"/>
  </r>
  <r>
    <x v="4"/>
    <s v="SUV"/>
    <n v="1"/>
  </r>
  <r>
    <x v="5"/>
    <s v="CUV"/>
    <n v="9"/>
  </r>
  <r>
    <x v="5"/>
    <s v="SUV"/>
    <n v="27"/>
  </r>
  <r>
    <x v="5"/>
    <s v="Pick Up Trucks"/>
    <n v="24"/>
  </r>
  <r>
    <x v="5"/>
    <s v="Van"/>
    <n v="1"/>
  </r>
  <r>
    <x v="5"/>
    <s v="Sedan"/>
    <n v="48"/>
  </r>
  <r>
    <x v="6"/>
    <s v="Van"/>
    <n v="1"/>
  </r>
  <r>
    <x v="7"/>
    <s v="Sedan"/>
    <n v="6"/>
  </r>
  <r>
    <x v="7"/>
    <s v="Pick Up Trucks"/>
    <n v="5"/>
  </r>
  <r>
    <x v="7"/>
    <s v="SUV"/>
    <n v="2"/>
  </r>
  <r>
    <x v="7"/>
    <s v="Van"/>
    <n v="15"/>
  </r>
  <r>
    <x v="7"/>
    <s v="Off Road Vehicle Equipment"/>
    <n v="7"/>
  </r>
  <r>
    <x v="8"/>
    <s v="Public Safety SUV"/>
    <n v="20"/>
  </r>
  <r>
    <x v="8"/>
    <s v="Sedan"/>
    <n v="1"/>
  </r>
  <r>
    <x v="8"/>
    <s v="Medium Duty"/>
    <n v="1"/>
  </r>
  <r>
    <x v="8"/>
    <s v="Pick Up Trucks"/>
    <n v="3"/>
  </r>
  <r>
    <x v="8"/>
    <s v="SUV"/>
    <n v="1"/>
  </r>
  <r>
    <x v="8"/>
    <s v="Public Safety Van"/>
    <n v="8"/>
  </r>
  <r>
    <x v="8"/>
    <s v="Public Safety CUV"/>
    <n v="4"/>
  </r>
  <r>
    <x v="8"/>
    <s v="Public Safety Sedan"/>
    <n v="46"/>
  </r>
  <r>
    <x v="8"/>
    <s v="Public Safety Pick Up Trucks"/>
    <n v="1"/>
  </r>
  <r>
    <x v="9"/>
    <s v="Public Safety Sedan"/>
    <n v="1"/>
  </r>
  <r>
    <x v="9"/>
    <s v="Van"/>
    <n v="1"/>
  </r>
  <r>
    <x v="9"/>
    <s v="SUV"/>
    <n v="1"/>
  </r>
  <r>
    <x v="9"/>
    <s v="Sedan"/>
    <n v="2"/>
  </r>
  <r>
    <x v="10"/>
    <s v="Pick Up Trucks"/>
    <n v="1"/>
  </r>
  <r>
    <x v="10"/>
    <s v="CUV"/>
    <n v="1"/>
  </r>
  <r>
    <x v="10"/>
    <s v="Van"/>
    <n v="11"/>
  </r>
  <r>
    <x v="10"/>
    <s v="SUV"/>
    <n v="3"/>
  </r>
  <r>
    <x v="11"/>
    <s v="Pick Up Trucks"/>
    <n v="93"/>
  </r>
  <r>
    <x v="11"/>
    <s v="Heavy Duty"/>
    <n v="248"/>
  </r>
  <r>
    <x v="11"/>
    <s v="Transit Bus"/>
    <n v="379"/>
  </r>
  <r>
    <x v="11"/>
    <s v="SUV"/>
    <n v="53"/>
  </r>
  <r>
    <x v="11"/>
    <s v="Van"/>
    <n v="32"/>
  </r>
  <r>
    <x v="11"/>
    <s v="Medium Duty"/>
    <n v="98"/>
  </r>
  <r>
    <x v="11"/>
    <s v="Off Road Vehicle Equipment"/>
    <n v="276"/>
  </r>
  <r>
    <x v="11"/>
    <s v="CUV"/>
    <n v="5"/>
  </r>
  <r>
    <x v="11"/>
    <s v="Sedan"/>
    <n v="3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A95A75-4619-45BE-8F6C-AE5B2FBEF770}" name="PivotTable3" cacheId="65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A3:B65" firstHeaderRow="1" firstDataRow="1" firstDataCol="1"/>
  <pivotFields count="3">
    <pivotField axis="axisRow" allDrilled="1" subtotalTop="0" showAll="0" sortType="descending" defaultSubtotal="0" defaultAttributeDrillState="1">
      <items count="12"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  <pivotField dataField="1" subtotalTop="0" showAll="0" defaultSubtotal="0"/>
    <pivotField axis="axisRow" allDrilled="1" subtotalTop="0" showAll="0" includeNewItemsInFilter="1" dataSourceSort="1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0"/>
    <field x="2"/>
  </rowFields>
  <rowItems count="62">
    <i>
      <x/>
    </i>
    <i r="1">
      <x v="6"/>
    </i>
    <i r="1">
      <x v="5"/>
    </i>
    <i r="1">
      <x v="3"/>
    </i>
    <i r="1">
      <x v="7"/>
    </i>
    <i r="1">
      <x/>
    </i>
    <i r="1">
      <x v="1"/>
    </i>
    <i r="1">
      <x v="2"/>
    </i>
    <i r="1">
      <x v="13"/>
    </i>
    <i r="1">
      <x v="4"/>
    </i>
    <i>
      <x v="1"/>
    </i>
    <i r="1">
      <x v="6"/>
    </i>
    <i r="1">
      <x/>
    </i>
    <i r="1">
      <x v="2"/>
    </i>
    <i r="1">
      <x v="4"/>
    </i>
    <i>
      <x v="2"/>
    </i>
    <i r="1">
      <x v="10"/>
    </i>
    <i r="1">
      <x v="1"/>
    </i>
    <i r="1">
      <x v="2"/>
    </i>
    <i r="1">
      <x v="4"/>
    </i>
    <i>
      <x v="3"/>
    </i>
    <i r="1">
      <x v="3"/>
    </i>
    <i r="1">
      <x/>
    </i>
    <i r="1">
      <x v="8"/>
    </i>
    <i r="1">
      <x v="9"/>
    </i>
    <i r="1">
      <x v="10"/>
    </i>
    <i r="1">
      <x v="11"/>
    </i>
    <i r="1">
      <x v="12"/>
    </i>
    <i r="1">
      <x v="1"/>
    </i>
    <i r="1">
      <x v="2"/>
    </i>
    <i>
      <x v="4"/>
    </i>
    <i r="1">
      <x v="7"/>
    </i>
    <i r="1">
      <x/>
    </i>
    <i r="1">
      <x v="1"/>
    </i>
    <i r="1">
      <x v="2"/>
    </i>
    <i r="1">
      <x v="4"/>
    </i>
    <i>
      <x v="5"/>
    </i>
    <i r="1">
      <x v="4"/>
    </i>
    <i>
      <x v="6"/>
    </i>
    <i r="1">
      <x v="6"/>
    </i>
    <i r="1">
      <x/>
    </i>
    <i r="1">
      <x v="1"/>
    </i>
    <i r="1">
      <x v="2"/>
    </i>
    <i r="1">
      <x v="4"/>
    </i>
    <i>
      <x v="7"/>
    </i>
    <i r="1">
      <x v="2"/>
    </i>
    <i>
      <x v="8"/>
    </i>
    <i r="1">
      <x v="5"/>
    </i>
    <i r="1">
      <x v="1"/>
    </i>
    <i r="1">
      <x v="2"/>
    </i>
    <i r="1">
      <x v="4"/>
    </i>
    <i>
      <x v="9"/>
    </i>
    <i r="1">
      <x v="3"/>
    </i>
    <i r="1">
      <x/>
    </i>
    <i r="1">
      <x v="4"/>
    </i>
    <i>
      <x v="10"/>
    </i>
    <i r="1">
      <x v="1"/>
    </i>
    <i>
      <x v="11"/>
    </i>
    <i r="1">
      <x/>
    </i>
    <i r="1">
      <x v="1"/>
    </i>
    <i r="1">
      <x v="2"/>
    </i>
    <i t="grand">
      <x/>
    </i>
  </rowItems>
  <colItems count="1">
    <i/>
  </colItems>
  <dataFields count="1">
    <dataField name="Sum of Equipment Count" fld="1" baseField="0" baseItem="0"/>
  </dataFields>
  <pivotHierarchies count="7">
    <pivotHierarchy dragToData="1"/>
    <pivotHierarchy dragToData="1" includeNewItemsInFilter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ontgomery_Fleet_Equipment_Inventory_FA_PART_2_START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8F1EA2-B0E7-41D5-A3F4-F7249E2F6D9A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0EBB59-ABB2-4B6A-80DA-5E7BB7BC2C8D}" name="PivotTable2" cacheId="7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7" firstHeaderRow="1" firstDataRow="1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1"/>
    <field x="0"/>
  </rowFields>
  <rowItems count="64">
    <i>
      <x/>
    </i>
    <i r="1">
      <x v="5"/>
    </i>
    <i r="1">
      <x v="10"/>
    </i>
    <i r="1">
      <x v="11"/>
    </i>
    <i>
      <x v="1"/>
    </i>
    <i r="1">
      <x v="3"/>
    </i>
    <i r="1">
      <x v="11"/>
    </i>
    <i>
      <x v="2"/>
    </i>
    <i r="1">
      <x v="2"/>
    </i>
    <i r="1">
      <x v="8"/>
    </i>
    <i r="1">
      <x v="11"/>
    </i>
    <i>
      <x v="3"/>
    </i>
    <i r="1">
      <x v="7"/>
    </i>
    <i r="1">
      <x v="11"/>
    </i>
    <i>
      <x v="4"/>
    </i>
    <i r="1">
      <x/>
    </i>
    <i r="1">
      <x v="2"/>
    </i>
    <i r="1">
      <x v="5"/>
    </i>
    <i r="1">
      <x v="7"/>
    </i>
    <i r="1">
      <x v="8"/>
    </i>
    <i r="1">
      <x v="10"/>
    </i>
    <i r="1">
      <x v="11"/>
    </i>
    <i>
      <x v="5"/>
    </i>
    <i r="1">
      <x v="8"/>
    </i>
    <i>
      <x v="6"/>
    </i>
    <i r="1">
      <x v="8"/>
    </i>
    <i>
      <x v="7"/>
    </i>
    <i r="1">
      <x v="8"/>
    </i>
    <i r="1">
      <x v="9"/>
    </i>
    <i>
      <x v="8"/>
    </i>
    <i r="1">
      <x v="8"/>
    </i>
    <i>
      <x v="9"/>
    </i>
    <i r="1">
      <x v="8"/>
    </i>
    <i>
      <x v="10"/>
    </i>
    <i r="1">
      <x/>
    </i>
    <i r="1">
      <x v="1"/>
    </i>
    <i r="1">
      <x v="3"/>
    </i>
    <i r="1">
      <x v="5"/>
    </i>
    <i r="1">
      <x v="7"/>
    </i>
    <i r="1">
      <x v="8"/>
    </i>
    <i r="1">
      <x v="9"/>
    </i>
    <i r="1">
      <x v="11"/>
    </i>
    <i>
      <x v="11"/>
    </i>
    <i r="1">
      <x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>
      <x v="12"/>
    </i>
    <i r="1">
      <x v="11"/>
    </i>
    <i>
      <x v="13"/>
    </i>
    <i r="1">
      <x v="2"/>
    </i>
    <i r="1">
      <x v="3"/>
    </i>
    <i r="1">
      <x v="5"/>
    </i>
    <i r="1">
      <x v="6"/>
    </i>
    <i r="1">
      <x v="7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9F4CC1-580F-4C14-956C-76F6871FFF1C}" name="Table1" displayName="Table1" ref="A1:C50" totalsRowShown="0">
  <autoFilter ref="A1:C50" xr:uid="{EFF87D2F-49BD-4F5A-9D89-372EBD700769}"/>
  <tableColumns count="3">
    <tableColumn id="1" xr3:uid="{83CA6803-D0FD-4A52-A3E2-450150475838}" name="Department"/>
    <tableColumn id="2" xr3:uid="{10AD15D2-5C89-4DD9-B620-7D0A3A9C2F16}" name="Equipment Class"/>
    <tableColumn id="3" xr3:uid="{B79F0D0B-94C0-4CD1-BC85-D0495B2D1F4B}" name="Equipment Count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84E5A-BE61-4BA3-B142-CC04F08C567D}">
  <dimension ref="A3:B65"/>
  <sheetViews>
    <sheetView workbookViewId="0">
      <selection activeCell="B10" sqref="B10"/>
    </sheetView>
  </sheetViews>
  <sheetFormatPr defaultRowHeight="14.4" x14ac:dyDescent="0.3"/>
  <cols>
    <col min="1" max="1" width="30.109375" bestFit="1" customWidth="1"/>
    <col min="2" max="2" width="22.5546875" bestFit="1" customWidth="1"/>
    <col min="3" max="3" width="22.88671875" bestFit="1" customWidth="1"/>
    <col min="4" max="4" width="12.5546875" bestFit="1" customWidth="1"/>
    <col min="5" max="5" width="25" bestFit="1" customWidth="1"/>
    <col min="6" max="6" width="13.33203125" bestFit="1" customWidth="1"/>
    <col min="7" max="7" width="16.109375" bestFit="1" customWidth="1"/>
    <col min="8" max="8" width="24.88671875" bestFit="1" customWidth="1"/>
    <col min="9" max="9" width="17.77734375" bestFit="1" customWidth="1"/>
    <col min="10" max="10" width="16" bestFit="1" customWidth="1"/>
    <col min="11" max="11" width="15.77734375" bestFit="1" customWidth="1"/>
    <col min="12" max="12" width="6.21875" bestFit="1" customWidth="1"/>
    <col min="13" max="13" width="4.5546875" bestFit="1" customWidth="1"/>
    <col min="14" max="14" width="10.109375" bestFit="1" customWidth="1"/>
    <col min="15" max="15" width="4.33203125" bestFit="1" customWidth="1"/>
    <col min="16" max="16" width="10.77734375" bestFit="1" customWidth="1"/>
  </cols>
  <sheetData>
    <row r="3" spans="1:2" x14ac:dyDescent="0.3">
      <c r="A3" s="1" t="s">
        <v>34</v>
      </c>
      <c r="B3" t="s">
        <v>36</v>
      </c>
    </row>
    <row r="4" spans="1:2" x14ac:dyDescent="0.3">
      <c r="A4" s="2" t="s">
        <v>26</v>
      </c>
      <c r="B4" s="3"/>
    </row>
    <row r="5" spans="1:2" x14ac:dyDescent="0.3">
      <c r="A5" s="4" t="s">
        <v>16</v>
      </c>
      <c r="B5" s="3">
        <v>5</v>
      </c>
    </row>
    <row r="6" spans="1:2" x14ac:dyDescent="0.3">
      <c r="A6" s="4" t="s">
        <v>13</v>
      </c>
      <c r="B6" s="3">
        <v>248</v>
      </c>
    </row>
    <row r="7" spans="1:2" x14ac:dyDescent="0.3">
      <c r="A7" s="4" t="s">
        <v>11</v>
      </c>
      <c r="B7" s="3">
        <v>98</v>
      </c>
    </row>
    <row r="8" spans="1:2" x14ac:dyDescent="0.3">
      <c r="A8" s="4" t="s">
        <v>28</v>
      </c>
      <c r="B8" s="3">
        <v>276</v>
      </c>
    </row>
    <row r="9" spans="1:2" x14ac:dyDescent="0.3">
      <c r="A9" s="4" t="s">
        <v>6</v>
      </c>
      <c r="B9" s="3">
        <v>93</v>
      </c>
    </row>
    <row r="10" spans="1:2" x14ac:dyDescent="0.3">
      <c r="A10" s="4" t="s">
        <v>4</v>
      </c>
      <c r="B10" s="3">
        <v>37</v>
      </c>
    </row>
    <row r="11" spans="1:2" x14ac:dyDescent="0.3">
      <c r="A11" s="4" t="s">
        <v>7</v>
      </c>
      <c r="B11" s="3">
        <v>53</v>
      </c>
    </row>
    <row r="12" spans="1:2" x14ac:dyDescent="0.3">
      <c r="A12" s="4" t="s">
        <v>27</v>
      </c>
      <c r="B12" s="3">
        <v>379</v>
      </c>
    </row>
    <row r="13" spans="1:2" x14ac:dyDescent="0.3">
      <c r="A13" s="4" t="s">
        <v>10</v>
      </c>
      <c r="B13" s="3">
        <v>32</v>
      </c>
    </row>
    <row r="14" spans="1:2" x14ac:dyDescent="0.3">
      <c r="A14" s="2" t="s">
        <v>25</v>
      </c>
      <c r="B14" s="3"/>
    </row>
    <row r="15" spans="1:2" x14ac:dyDescent="0.3">
      <c r="A15" s="4" t="s">
        <v>16</v>
      </c>
      <c r="B15" s="3">
        <v>1</v>
      </c>
    </row>
    <row r="16" spans="1:2" x14ac:dyDescent="0.3">
      <c r="A16" s="4" t="s">
        <v>6</v>
      </c>
      <c r="B16" s="3">
        <v>1</v>
      </c>
    </row>
    <row r="17" spans="1:2" x14ac:dyDescent="0.3">
      <c r="A17" s="4" t="s">
        <v>7</v>
      </c>
      <c r="B17" s="3">
        <v>3</v>
      </c>
    </row>
    <row r="18" spans="1:2" x14ac:dyDescent="0.3">
      <c r="A18" s="4" t="s">
        <v>10</v>
      </c>
      <c r="B18" s="3">
        <v>11</v>
      </c>
    </row>
    <row r="19" spans="1:2" x14ac:dyDescent="0.3">
      <c r="A19" s="2" t="s">
        <v>24</v>
      </c>
      <c r="B19" s="3"/>
    </row>
    <row r="20" spans="1:2" x14ac:dyDescent="0.3">
      <c r="A20" s="4" t="s">
        <v>22</v>
      </c>
      <c r="B20" s="3">
        <v>1</v>
      </c>
    </row>
    <row r="21" spans="1:2" x14ac:dyDescent="0.3">
      <c r="A21" s="4" t="s">
        <v>4</v>
      </c>
      <c r="B21" s="3">
        <v>2</v>
      </c>
    </row>
    <row r="22" spans="1:2" x14ac:dyDescent="0.3">
      <c r="A22" s="4" t="s">
        <v>7</v>
      </c>
      <c r="B22" s="3">
        <v>1</v>
      </c>
    </row>
    <row r="23" spans="1:2" x14ac:dyDescent="0.3">
      <c r="A23" s="4" t="s">
        <v>10</v>
      </c>
      <c r="B23" s="3">
        <v>1</v>
      </c>
    </row>
    <row r="24" spans="1:2" x14ac:dyDescent="0.3">
      <c r="A24" s="2" t="s">
        <v>19</v>
      </c>
      <c r="B24" s="3"/>
    </row>
    <row r="25" spans="1:2" x14ac:dyDescent="0.3">
      <c r="A25" s="4" t="s">
        <v>11</v>
      </c>
      <c r="B25" s="3">
        <v>1</v>
      </c>
    </row>
    <row r="26" spans="1:2" x14ac:dyDescent="0.3">
      <c r="A26" s="4" t="s">
        <v>6</v>
      </c>
      <c r="B26" s="3">
        <v>3</v>
      </c>
    </row>
    <row r="27" spans="1:2" x14ac:dyDescent="0.3">
      <c r="A27" s="4" t="s">
        <v>21</v>
      </c>
      <c r="B27" s="3">
        <v>4</v>
      </c>
    </row>
    <row r="28" spans="1:2" x14ac:dyDescent="0.3">
      <c r="A28" s="4" t="s">
        <v>23</v>
      </c>
      <c r="B28" s="3">
        <v>1</v>
      </c>
    </row>
    <row r="29" spans="1:2" x14ac:dyDescent="0.3">
      <c r="A29" s="4" t="s">
        <v>22</v>
      </c>
      <c r="B29" s="3">
        <v>46</v>
      </c>
    </row>
    <row r="30" spans="1:2" x14ac:dyDescent="0.3">
      <c r="A30" s="4" t="s">
        <v>3</v>
      </c>
      <c r="B30" s="3">
        <v>20</v>
      </c>
    </row>
    <row r="31" spans="1:2" x14ac:dyDescent="0.3">
      <c r="A31" s="4" t="s">
        <v>20</v>
      </c>
      <c r="B31" s="3">
        <v>8</v>
      </c>
    </row>
    <row r="32" spans="1:2" x14ac:dyDescent="0.3">
      <c r="A32" s="4" t="s">
        <v>4</v>
      </c>
      <c r="B32" s="3">
        <v>1</v>
      </c>
    </row>
    <row r="33" spans="1:2" x14ac:dyDescent="0.3">
      <c r="A33" s="4" t="s">
        <v>7</v>
      </c>
      <c r="B33" s="3">
        <v>1</v>
      </c>
    </row>
    <row r="34" spans="1:2" x14ac:dyDescent="0.3">
      <c r="A34" s="2" t="s">
        <v>18</v>
      </c>
      <c r="B34" s="3"/>
    </row>
    <row r="35" spans="1:2" x14ac:dyDescent="0.3">
      <c r="A35" s="4" t="s">
        <v>28</v>
      </c>
      <c r="B35" s="3">
        <v>7</v>
      </c>
    </row>
    <row r="36" spans="1:2" x14ac:dyDescent="0.3">
      <c r="A36" s="4" t="s">
        <v>6</v>
      </c>
      <c r="B36" s="3">
        <v>5</v>
      </c>
    </row>
    <row r="37" spans="1:2" x14ac:dyDescent="0.3">
      <c r="A37" s="4" t="s">
        <v>4</v>
      </c>
      <c r="B37" s="3">
        <v>6</v>
      </c>
    </row>
    <row r="38" spans="1:2" x14ac:dyDescent="0.3">
      <c r="A38" s="4" t="s">
        <v>7</v>
      </c>
      <c r="B38" s="3">
        <v>2</v>
      </c>
    </row>
    <row r="39" spans="1:2" x14ac:dyDescent="0.3">
      <c r="A39" s="4" t="s">
        <v>10</v>
      </c>
      <c r="B39" s="3">
        <v>15</v>
      </c>
    </row>
    <row r="40" spans="1:2" x14ac:dyDescent="0.3">
      <c r="A40" s="2" t="s">
        <v>17</v>
      </c>
      <c r="B40" s="3"/>
    </row>
    <row r="41" spans="1:2" x14ac:dyDescent="0.3">
      <c r="A41" s="4" t="s">
        <v>10</v>
      </c>
      <c r="B41" s="3">
        <v>1</v>
      </c>
    </row>
    <row r="42" spans="1:2" x14ac:dyDescent="0.3">
      <c r="A42" s="2" t="s">
        <v>15</v>
      </c>
      <c r="B42" s="3"/>
    </row>
    <row r="43" spans="1:2" x14ac:dyDescent="0.3">
      <c r="A43" s="4" t="s">
        <v>16</v>
      </c>
      <c r="B43" s="3">
        <v>9</v>
      </c>
    </row>
    <row r="44" spans="1:2" x14ac:dyDescent="0.3">
      <c r="A44" s="4" t="s">
        <v>6</v>
      </c>
      <c r="B44" s="3">
        <v>24</v>
      </c>
    </row>
    <row r="45" spans="1:2" x14ac:dyDescent="0.3">
      <c r="A45" s="4" t="s">
        <v>4</v>
      </c>
      <c r="B45" s="3">
        <v>48</v>
      </c>
    </row>
    <row r="46" spans="1:2" x14ac:dyDescent="0.3">
      <c r="A46" s="4" t="s">
        <v>7</v>
      </c>
      <c r="B46" s="3">
        <v>27</v>
      </c>
    </row>
    <row r="47" spans="1:2" x14ac:dyDescent="0.3">
      <c r="A47" s="4" t="s">
        <v>10</v>
      </c>
      <c r="B47" s="3">
        <v>1</v>
      </c>
    </row>
    <row r="48" spans="1:2" x14ac:dyDescent="0.3">
      <c r="A48" s="2" t="s">
        <v>14</v>
      </c>
      <c r="B48" s="3"/>
    </row>
    <row r="49" spans="1:2" x14ac:dyDescent="0.3">
      <c r="A49" s="4" t="s">
        <v>7</v>
      </c>
      <c r="B49" s="3">
        <v>1</v>
      </c>
    </row>
    <row r="50" spans="1:2" x14ac:dyDescent="0.3">
      <c r="A50" s="2" t="s">
        <v>12</v>
      </c>
      <c r="B50" s="3"/>
    </row>
    <row r="51" spans="1:2" x14ac:dyDescent="0.3">
      <c r="A51" s="4" t="s">
        <v>13</v>
      </c>
      <c r="B51" s="3">
        <v>42</v>
      </c>
    </row>
    <row r="52" spans="1:2" x14ac:dyDescent="0.3">
      <c r="A52" s="4" t="s">
        <v>4</v>
      </c>
      <c r="B52" s="3">
        <v>11</v>
      </c>
    </row>
    <row r="53" spans="1:2" x14ac:dyDescent="0.3">
      <c r="A53" s="4" t="s">
        <v>7</v>
      </c>
      <c r="B53" s="3">
        <v>1</v>
      </c>
    </row>
    <row r="54" spans="1:2" x14ac:dyDescent="0.3">
      <c r="A54" s="4" t="s">
        <v>10</v>
      </c>
      <c r="B54" s="3">
        <v>2</v>
      </c>
    </row>
    <row r="55" spans="1:2" x14ac:dyDescent="0.3">
      <c r="A55" s="2" t="s">
        <v>9</v>
      </c>
      <c r="B55" s="3"/>
    </row>
    <row r="56" spans="1:2" x14ac:dyDescent="0.3">
      <c r="A56" s="4" t="s">
        <v>11</v>
      </c>
      <c r="B56" s="3">
        <v>1</v>
      </c>
    </row>
    <row r="57" spans="1:2" x14ac:dyDescent="0.3">
      <c r="A57" s="4" t="s">
        <v>6</v>
      </c>
      <c r="B57" s="3">
        <v>3</v>
      </c>
    </row>
    <row r="58" spans="1:2" x14ac:dyDescent="0.3">
      <c r="A58" s="4" t="s">
        <v>10</v>
      </c>
      <c r="B58" s="3">
        <v>2</v>
      </c>
    </row>
    <row r="59" spans="1:2" x14ac:dyDescent="0.3">
      <c r="A59" s="2" t="s">
        <v>8</v>
      </c>
      <c r="B59" s="3"/>
    </row>
    <row r="60" spans="1:2" x14ac:dyDescent="0.3">
      <c r="A60" s="4" t="s">
        <v>4</v>
      </c>
      <c r="B60" s="3">
        <v>2</v>
      </c>
    </row>
    <row r="61" spans="1:2" x14ac:dyDescent="0.3">
      <c r="A61" s="2" t="s">
        <v>5</v>
      </c>
      <c r="B61" s="3"/>
    </row>
    <row r="62" spans="1:2" x14ac:dyDescent="0.3">
      <c r="A62" s="4" t="s">
        <v>6</v>
      </c>
      <c r="B62" s="3">
        <v>21</v>
      </c>
    </row>
    <row r="63" spans="1:2" x14ac:dyDescent="0.3">
      <c r="A63" s="4" t="s">
        <v>4</v>
      </c>
      <c r="B63" s="3">
        <v>23</v>
      </c>
    </row>
    <row r="64" spans="1:2" x14ac:dyDescent="0.3">
      <c r="A64" s="4" t="s">
        <v>7</v>
      </c>
      <c r="B64" s="3">
        <v>1</v>
      </c>
    </row>
    <row r="65" spans="1:2" x14ac:dyDescent="0.3">
      <c r="A65" s="2" t="s">
        <v>35</v>
      </c>
      <c r="B65" s="3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51393-B7B1-4141-8E2D-E229816E36F3}">
  <dimension ref="A3:B16"/>
  <sheetViews>
    <sheetView workbookViewId="0">
      <selection activeCell="B3" sqref="B3"/>
    </sheetView>
  </sheetViews>
  <sheetFormatPr defaultRowHeight="14.4" x14ac:dyDescent="0.3"/>
  <cols>
    <col min="1" max="1" width="26.88671875" bestFit="1" customWidth="1"/>
    <col min="2" max="2" width="22.5546875" bestFit="1" customWidth="1"/>
  </cols>
  <sheetData>
    <row r="3" spans="1:2" x14ac:dyDescent="0.3">
      <c r="A3" s="1" t="s">
        <v>34</v>
      </c>
      <c r="B3" t="s">
        <v>36</v>
      </c>
    </row>
    <row r="4" spans="1:2" x14ac:dyDescent="0.3">
      <c r="A4" s="2" t="s">
        <v>26</v>
      </c>
      <c r="B4" s="3">
        <v>1221</v>
      </c>
    </row>
    <row r="5" spans="1:2" x14ac:dyDescent="0.3">
      <c r="A5" s="2" t="s">
        <v>15</v>
      </c>
      <c r="B5" s="3">
        <v>109</v>
      </c>
    </row>
    <row r="6" spans="1:2" x14ac:dyDescent="0.3">
      <c r="A6" s="2" t="s">
        <v>19</v>
      </c>
      <c r="B6" s="3">
        <v>85</v>
      </c>
    </row>
    <row r="7" spans="1:2" x14ac:dyDescent="0.3">
      <c r="A7" s="2" t="s">
        <v>12</v>
      </c>
      <c r="B7" s="3">
        <v>56</v>
      </c>
    </row>
    <row r="8" spans="1:2" x14ac:dyDescent="0.3">
      <c r="A8" s="2" t="s">
        <v>5</v>
      </c>
      <c r="B8" s="3">
        <v>45</v>
      </c>
    </row>
    <row r="9" spans="1:2" x14ac:dyDescent="0.3">
      <c r="A9" s="2" t="s">
        <v>18</v>
      </c>
      <c r="B9" s="3">
        <v>35</v>
      </c>
    </row>
    <row r="10" spans="1:2" x14ac:dyDescent="0.3">
      <c r="A10" s="2" t="s">
        <v>25</v>
      </c>
      <c r="B10" s="3">
        <v>16</v>
      </c>
    </row>
    <row r="11" spans="1:2" x14ac:dyDescent="0.3">
      <c r="A11" s="2" t="s">
        <v>9</v>
      </c>
      <c r="B11" s="3">
        <v>6</v>
      </c>
    </row>
    <row r="12" spans="1:2" x14ac:dyDescent="0.3">
      <c r="A12" s="2" t="s">
        <v>24</v>
      </c>
      <c r="B12" s="3">
        <v>5</v>
      </c>
    </row>
    <row r="13" spans="1:2" x14ac:dyDescent="0.3">
      <c r="A13" s="2" t="s">
        <v>8</v>
      </c>
      <c r="B13" s="3">
        <v>2</v>
      </c>
    </row>
    <row r="14" spans="1:2" x14ac:dyDescent="0.3">
      <c r="A14" s="2" t="s">
        <v>14</v>
      </c>
      <c r="B14" s="3">
        <v>1</v>
      </c>
    </row>
    <row r="15" spans="1:2" x14ac:dyDescent="0.3">
      <c r="A15" s="2" t="s">
        <v>17</v>
      </c>
      <c r="B15" s="3">
        <v>1</v>
      </c>
    </row>
    <row r="16" spans="1:2" x14ac:dyDescent="0.3">
      <c r="A16" s="2" t="s">
        <v>35</v>
      </c>
      <c r="B16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AD8A0-2F6A-4B77-A0B4-1BF49C7FB008}">
  <dimension ref="A3:B67"/>
  <sheetViews>
    <sheetView tabSelected="1" topLeftCell="A43" workbookViewId="0">
      <selection activeCell="A3" sqref="A3"/>
    </sheetView>
  </sheetViews>
  <sheetFormatPr defaultRowHeight="14.4" x14ac:dyDescent="0.3"/>
  <cols>
    <col min="1" max="1" width="30.88671875" bestFit="1" customWidth="1"/>
    <col min="2" max="2" width="22.5546875" bestFit="1" customWidth="1"/>
  </cols>
  <sheetData>
    <row r="3" spans="1:2" x14ac:dyDescent="0.3">
      <c r="A3" s="1" t="s">
        <v>34</v>
      </c>
      <c r="B3" t="s">
        <v>36</v>
      </c>
    </row>
    <row r="4" spans="1:2" x14ac:dyDescent="0.3">
      <c r="A4" s="2" t="s">
        <v>16</v>
      </c>
      <c r="B4" s="3">
        <v>15</v>
      </c>
    </row>
    <row r="5" spans="1:2" x14ac:dyDescent="0.3">
      <c r="A5" s="4" t="s">
        <v>15</v>
      </c>
      <c r="B5" s="3">
        <v>9</v>
      </c>
    </row>
    <row r="6" spans="1:2" x14ac:dyDescent="0.3">
      <c r="A6" s="4" t="s">
        <v>25</v>
      </c>
      <c r="B6" s="3">
        <v>1</v>
      </c>
    </row>
    <row r="7" spans="1:2" x14ac:dyDescent="0.3">
      <c r="A7" s="4" t="s">
        <v>26</v>
      </c>
      <c r="B7" s="3">
        <v>5</v>
      </c>
    </row>
    <row r="8" spans="1:2" x14ac:dyDescent="0.3">
      <c r="A8" s="2" t="s">
        <v>13</v>
      </c>
      <c r="B8" s="3">
        <v>290</v>
      </c>
    </row>
    <row r="9" spans="1:2" x14ac:dyDescent="0.3">
      <c r="A9" s="4" t="s">
        <v>12</v>
      </c>
      <c r="B9" s="3">
        <v>42</v>
      </c>
    </row>
    <row r="10" spans="1:2" x14ac:dyDescent="0.3">
      <c r="A10" s="4" t="s">
        <v>26</v>
      </c>
      <c r="B10" s="3">
        <v>248</v>
      </c>
    </row>
    <row r="11" spans="1:2" x14ac:dyDescent="0.3">
      <c r="A11" s="2" t="s">
        <v>11</v>
      </c>
      <c r="B11" s="3">
        <v>100</v>
      </c>
    </row>
    <row r="12" spans="1:2" x14ac:dyDescent="0.3">
      <c r="A12" s="4" t="s">
        <v>9</v>
      </c>
      <c r="B12" s="3">
        <v>1</v>
      </c>
    </row>
    <row r="13" spans="1:2" x14ac:dyDescent="0.3">
      <c r="A13" s="4" t="s">
        <v>19</v>
      </c>
      <c r="B13" s="3">
        <v>1</v>
      </c>
    </row>
    <row r="14" spans="1:2" x14ac:dyDescent="0.3">
      <c r="A14" s="4" t="s">
        <v>26</v>
      </c>
      <c r="B14" s="3">
        <v>98</v>
      </c>
    </row>
    <row r="15" spans="1:2" x14ac:dyDescent="0.3">
      <c r="A15" s="2" t="s">
        <v>28</v>
      </c>
      <c r="B15" s="3">
        <v>283</v>
      </c>
    </row>
    <row r="16" spans="1:2" x14ac:dyDescent="0.3">
      <c r="A16" s="4" t="s">
        <v>18</v>
      </c>
      <c r="B16" s="3">
        <v>7</v>
      </c>
    </row>
    <row r="17" spans="1:2" x14ac:dyDescent="0.3">
      <c r="A17" s="4" t="s">
        <v>26</v>
      </c>
      <c r="B17" s="3">
        <v>276</v>
      </c>
    </row>
    <row r="18" spans="1:2" x14ac:dyDescent="0.3">
      <c r="A18" s="2" t="s">
        <v>6</v>
      </c>
      <c r="B18" s="3">
        <v>150</v>
      </c>
    </row>
    <row r="19" spans="1:2" x14ac:dyDescent="0.3">
      <c r="A19" s="4" t="s">
        <v>5</v>
      </c>
      <c r="B19" s="3">
        <v>21</v>
      </c>
    </row>
    <row r="20" spans="1:2" x14ac:dyDescent="0.3">
      <c r="A20" s="4" t="s">
        <v>9</v>
      </c>
      <c r="B20" s="3">
        <v>3</v>
      </c>
    </row>
    <row r="21" spans="1:2" x14ac:dyDescent="0.3">
      <c r="A21" s="4" t="s">
        <v>15</v>
      </c>
      <c r="B21" s="3">
        <v>24</v>
      </c>
    </row>
    <row r="22" spans="1:2" x14ac:dyDescent="0.3">
      <c r="A22" s="4" t="s">
        <v>18</v>
      </c>
      <c r="B22" s="3">
        <v>5</v>
      </c>
    </row>
    <row r="23" spans="1:2" x14ac:dyDescent="0.3">
      <c r="A23" s="4" t="s">
        <v>19</v>
      </c>
      <c r="B23" s="3">
        <v>3</v>
      </c>
    </row>
    <row r="24" spans="1:2" x14ac:dyDescent="0.3">
      <c r="A24" s="4" t="s">
        <v>25</v>
      </c>
      <c r="B24" s="3">
        <v>1</v>
      </c>
    </row>
    <row r="25" spans="1:2" x14ac:dyDescent="0.3">
      <c r="A25" s="4" t="s">
        <v>26</v>
      </c>
      <c r="B25" s="3">
        <v>93</v>
      </c>
    </row>
    <row r="26" spans="1:2" x14ac:dyDescent="0.3">
      <c r="A26" s="2" t="s">
        <v>21</v>
      </c>
      <c r="B26" s="3">
        <v>4</v>
      </c>
    </row>
    <row r="27" spans="1:2" x14ac:dyDescent="0.3">
      <c r="A27" s="4" t="s">
        <v>19</v>
      </c>
      <c r="B27" s="3">
        <v>4</v>
      </c>
    </row>
    <row r="28" spans="1:2" x14ac:dyDescent="0.3">
      <c r="A28" s="2" t="s">
        <v>23</v>
      </c>
      <c r="B28" s="3">
        <v>1</v>
      </c>
    </row>
    <row r="29" spans="1:2" x14ac:dyDescent="0.3">
      <c r="A29" s="4" t="s">
        <v>19</v>
      </c>
      <c r="B29" s="3">
        <v>1</v>
      </c>
    </row>
    <row r="30" spans="1:2" x14ac:dyDescent="0.3">
      <c r="A30" s="2" t="s">
        <v>22</v>
      </c>
      <c r="B30" s="3">
        <v>47</v>
      </c>
    </row>
    <row r="31" spans="1:2" x14ac:dyDescent="0.3">
      <c r="A31" s="4" t="s">
        <v>19</v>
      </c>
      <c r="B31" s="3">
        <v>46</v>
      </c>
    </row>
    <row r="32" spans="1:2" x14ac:dyDescent="0.3">
      <c r="A32" s="4" t="s">
        <v>24</v>
      </c>
      <c r="B32" s="3">
        <v>1</v>
      </c>
    </row>
    <row r="33" spans="1:2" x14ac:dyDescent="0.3">
      <c r="A33" s="2" t="s">
        <v>3</v>
      </c>
      <c r="B33" s="3">
        <v>20</v>
      </c>
    </row>
    <row r="34" spans="1:2" x14ac:dyDescent="0.3">
      <c r="A34" s="4" t="s">
        <v>19</v>
      </c>
      <c r="B34" s="3">
        <v>20</v>
      </c>
    </row>
    <row r="35" spans="1:2" x14ac:dyDescent="0.3">
      <c r="A35" s="2" t="s">
        <v>20</v>
      </c>
      <c r="B35" s="3">
        <v>8</v>
      </c>
    </row>
    <row r="36" spans="1:2" x14ac:dyDescent="0.3">
      <c r="A36" s="4" t="s">
        <v>19</v>
      </c>
      <c r="B36" s="3">
        <v>8</v>
      </c>
    </row>
    <row r="37" spans="1:2" x14ac:dyDescent="0.3">
      <c r="A37" s="2" t="s">
        <v>4</v>
      </c>
      <c r="B37" s="3">
        <v>130</v>
      </c>
    </row>
    <row r="38" spans="1:2" x14ac:dyDescent="0.3">
      <c r="A38" s="4" t="s">
        <v>5</v>
      </c>
      <c r="B38" s="3">
        <v>23</v>
      </c>
    </row>
    <row r="39" spans="1:2" x14ac:dyDescent="0.3">
      <c r="A39" s="4" t="s">
        <v>8</v>
      </c>
      <c r="B39" s="3">
        <v>2</v>
      </c>
    </row>
    <row r="40" spans="1:2" x14ac:dyDescent="0.3">
      <c r="A40" s="4" t="s">
        <v>12</v>
      </c>
      <c r="B40" s="3">
        <v>11</v>
      </c>
    </row>
    <row r="41" spans="1:2" x14ac:dyDescent="0.3">
      <c r="A41" s="4" t="s">
        <v>15</v>
      </c>
      <c r="B41" s="3">
        <v>48</v>
      </c>
    </row>
    <row r="42" spans="1:2" x14ac:dyDescent="0.3">
      <c r="A42" s="4" t="s">
        <v>18</v>
      </c>
      <c r="B42" s="3">
        <v>6</v>
      </c>
    </row>
    <row r="43" spans="1:2" x14ac:dyDescent="0.3">
      <c r="A43" s="4" t="s">
        <v>19</v>
      </c>
      <c r="B43" s="3">
        <v>1</v>
      </c>
    </row>
    <row r="44" spans="1:2" x14ac:dyDescent="0.3">
      <c r="A44" s="4" t="s">
        <v>24</v>
      </c>
      <c r="B44" s="3">
        <v>2</v>
      </c>
    </row>
    <row r="45" spans="1:2" x14ac:dyDescent="0.3">
      <c r="A45" s="4" t="s">
        <v>26</v>
      </c>
      <c r="B45" s="3">
        <v>37</v>
      </c>
    </row>
    <row r="46" spans="1:2" x14ac:dyDescent="0.3">
      <c r="A46" s="2" t="s">
        <v>7</v>
      </c>
      <c r="B46" s="3">
        <v>90</v>
      </c>
    </row>
    <row r="47" spans="1:2" x14ac:dyDescent="0.3">
      <c r="A47" s="4" t="s">
        <v>5</v>
      </c>
      <c r="B47" s="3">
        <v>1</v>
      </c>
    </row>
    <row r="48" spans="1:2" x14ac:dyDescent="0.3">
      <c r="A48" s="4" t="s">
        <v>12</v>
      </c>
      <c r="B48" s="3">
        <v>1</v>
      </c>
    </row>
    <row r="49" spans="1:2" x14ac:dyDescent="0.3">
      <c r="A49" s="4" t="s">
        <v>14</v>
      </c>
      <c r="B49" s="3">
        <v>1</v>
      </c>
    </row>
    <row r="50" spans="1:2" x14ac:dyDescent="0.3">
      <c r="A50" s="4" t="s">
        <v>15</v>
      </c>
      <c r="B50" s="3">
        <v>27</v>
      </c>
    </row>
    <row r="51" spans="1:2" x14ac:dyDescent="0.3">
      <c r="A51" s="4" t="s">
        <v>18</v>
      </c>
      <c r="B51" s="3">
        <v>2</v>
      </c>
    </row>
    <row r="52" spans="1:2" x14ac:dyDescent="0.3">
      <c r="A52" s="4" t="s">
        <v>19</v>
      </c>
      <c r="B52" s="3">
        <v>1</v>
      </c>
    </row>
    <row r="53" spans="1:2" x14ac:dyDescent="0.3">
      <c r="A53" s="4" t="s">
        <v>24</v>
      </c>
      <c r="B53" s="3">
        <v>1</v>
      </c>
    </row>
    <row r="54" spans="1:2" x14ac:dyDescent="0.3">
      <c r="A54" s="4" t="s">
        <v>25</v>
      </c>
      <c r="B54" s="3">
        <v>3</v>
      </c>
    </row>
    <row r="55" spans="1:2" x14ac:dyDescent="0.3">
      <c r="A55" s="4" t="s">
        <v>26</v>
      </c>
      <c r="B55" s="3">
        <v>53</v>
      </c>
    </row>
    <row r="56" spans="1:2" x14ac:dyDescent="0.3">
      <c r="A56" s="2" t="s">
        <v>27</v>
      </c>
      <c r="B56" s="3">
        <v>379</v>
      </c>
    </row>
    <row r="57" spans="1:2" x14ac:dyDescent="0.3">
      <c r="A57" s="4" t="s">
        <v>26</v>
      </c>
      <c r="B57" s="3">
        <v>379</v>
      </c>
    </row>
    <row r="58" spans="1:2" x14ac:dyDescent="0.3">
      <c r="A58" s="2" t="s">
        <v>10</v>
      </c>
      <c r="B58" s="3">
        <v>65</v>
      </c>
    </row>
    <row r="59" spans="1:2" x14ac:dyDescent="0.3">
      <c r="A59" s="4" t="s">
        <v>9</v>
      </c>
      <c r="B59" s="3">
        <v>2</v>
      </c>
    </row>
    <row r="60" spans="1:2" x14ac:dyDescent="0.3">
      <c r="A60" s="4" t="s">
        <v>12</v>
      </c>
      <c r="B60" s="3">
        <v>2</v>
      </c>
    </row>
    <row r="61" spans="1:2" x14ac:dyDescent="0.3">
      <c r="A61" s="4" t="s">
        <v>15</v>
      </c>
      <c r="B61" s="3">
        <v>1</v>
      </c>
    </row>
    <row r="62" spans="1:2" x14ac:dyDescent="0.3">
      <c r="A62" s="4" t="s">
        <v>17</v>
      </c>
      <c r="B62" s="3">
        <v>1</v>
      </c>
    </row>
    <row r="63" spans="1:2" x14ac:dyDescent="0.3">
      <c r="A63" s="4" t="s">
        <v>18</v>
      </c>
      <c r="B63" s="3">
        <v>15</v>
      </c>
    </row>
    <row r="64" spans="1:2" x14ac:dyDescent="0.3">
      <c r="A64" s="4" t="s">
        <v>24</v>
      </c>
      <c r="B64" s="3">
        <v>1</v>
      </c>
    </row>
    <row r="65" spans="1:2" x14ac:dyDescent="0.3">
      <c r="A65" s="4" t="s">
        <v>25</v>
      </c>
      <c r="B65" s="3">
        <v>11</v>
      </c>
    </row>
    <row r="66" spans="1:2" x14ac:dyDescent="0.3">
      <c r="A66" s="4" t="s">
        <v>26</v>
      </c>
      <c r="B66" s="3">
        <v>32</v>
      </c>
    </row>
    <row r="67" spans="1:2" x14ac:dyDescent="0.3">
      <c r="A67" s="2" t="s">
        <v>35</v>
      </c>
      <c r="B67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opLeftCell="A2" workbookViewId="0"/>
  </sheetViews>
  <sheetFormatPr defaultRowHeight="14.4" x14ac:dyDescent="0.3"/>
  <cols>
    <col min="1" max="1" width="29.44140625" bestFit="1" customWidth="1"/>
    <col min="2" max="2" width="26.109375" bestFit="1" customWidth="1"/>
    <col min="3" max="3" width="16.8867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5</v>
      </c>
      <c r="B2" t="s">
        <v>6</v>
      </c>
      <c r="C2">
        <v>21</v>
      </c>
    </row>
    <row r="3" spans="1:3" x14ac:dyDescent="0.3">
      <c r="A3" t="s">
        <v>5</v>
      </c>
      <c r="B3" t="s">
        <v>7</v>
      </c>
      <c r="C3">
        <v>1</v>
      </c>
    </row>
    <row r="4" spans="1:3" x14ac:dyDescent="0.3">
      <c r="A4" t="s">
        <v>5</v>
      </c>
      <c r="B4" t="s">
        <v>4</v>
      </c>
      <c r="C4">
        <v>23</v>
      </c>
    </row>
    <row r="5" spans="1:3" x14ac:dyDescent="0.3">
      <c r="A5" t="s">
        <v>8</v>
      </c>
      <c r="B5" t="s">
        <v>4</v>
      </c>
      <c r="C5">
        <v>2</v>
      </c>
    </row>
    <row r="6" spans="1:3" x14ac:dyDescent="0.3">
      <c r="A6" t="s">
        <v>9</v>
      </c>
      <c r="B6" t="s">
        <v>6</v>
      </c>
      <c r="C6">
        <v>3</v>
      </c>
    </row>
    <row r="7" spans="1:3" x14ac:dyDescent="0.3">
      <c r="A7" t="s">
        <v>9</v>
      </c>
      <c r="B7" t="s">
        <v>10</v>
      </c>
      <c r="C7">
        <v>2</v>
      </c>
    </row>
    <row r="8" spans="1:3" x14ac:dyDescent="0.3">
      <c r="A8" t="s">
        <v>9</v>
      </c>
      <c r="B8" t="s">
        <v>11</v>
      </c>
      <c r="C8">
        <v>1</v>
      </c>
    </row>
    <row r="9" spans="1:3" x14ac:dyDescent="0.3">
      <c r="A9" t="s">
        <v>12</v>
      </c>
      <c r="B9" t="s">
        <v>10</v>
      </c>
      <c r="C9">
        <v>2</v>
      </c>
    </row>
    <row r="10" spans="1:3" x14ac:dyDescent="0.3">
      <c r="A10" t="s">
        <v>12</v>
      </c>
      <c r="B10" t="s">
        <v>13</v>
      </c>
      <c r="C10">
        <v>42</v>
      </c>
    </row>
    <row r="11" spans="1:3" x14ac:dyDescent="0.3">
      <c r="A11" t="s">
        <v>12</v>
      </c>
      <c r="B11" t="s">
        <v>7</v>
      </c>
      <c r="C11">
        <v>1</v>
      </c>
    </row>
    <row r="12" spans="1:3" x14ac:dyDescent="0.3">
      <c r="A12" t="s">
        <v>12</v>
      </c>
      <c r="B12" t="s">
        <v>4</v>
      </c>
      <c r="C12">
        <v>11</v>
      </c>
    </row>
    <row r="13" spans="1:3" x14ac:dyDescent="0.3">
      <c r="A13" t="s">
        <v>14</v>
      </c>
      <c r="B13" t="s">
        <v>7</v>
      </c>
      <c r="C13">
        <v>1</v>
      </c>
    </row>
    <row r="14" spans="1:3" x14ac:dyDescent="0.3">
      <c r="A14" t="s">
        <v>15</v>
      </c>
      <c r="B14" t="s">
        <v>16</v>
      </c>
      <c r="C14">
        <v>9</v>
      </c>
    </row>
    <row r="15" spans="1:3" x14ac:dyDescent="0.3">
      <c r="A15" t="s">
        <v>15</v>
      </c>
      <c r="B15" t="s">
        <v>7</v>
      </c>
      <c r="C15">
        <v>27</v>
      </c>
    </row>
    <row r="16" spans="1:3" x14ac:dyDescent="0.3">
      <c r="A16" t="s">
        <v>15</v>
      </c>
      <c r="B16" t="s">
        <v>6</v>
      </c>
      <c r="C16">
        <v>24</v>
      </c>
    </row>
    <row r="17" spans="1:3" x14ac:dyDescent="0.3">
      <c r="A17" t="s">
        <v>15</v>
      </c>
      <c r="B17" t="s">
        <v>10</v>
      </c>
      <c r="C17">
        <v>1</v>
      </c>
    </row>
    <row r="18" spans="1:3" x14ac:dyDescent="0.3">
      <c r="A18" t="s">
        <v>15</v>
      </c>
      <c r="B18" t="s">
        <v>4</v>
      </c>
      <c r="C18">
        <v>48</v>
      </c>
    </row>
    <row r="19" spans="1:3" x14ac:dyDescent="0.3">
      <c r="A19" t="s">
        <v>17</v>
      </c>
      <c r="B19" t="s">
        <v>10</v>
      </c>
      <c r="C19">
        <v>1</v>
      </c>
    </row>
    <row r="20" spans="1:3" x14ac:dyDescent="0.3">
      <c r="A20" t="s">
        <v>18</v>
      </c>
      <c r="B20" t="s">
        <v>4</v>
      </c>
      <c r="C20">
        <v>6</v>
      </c>
    </row>
    <row r="21" spans="1:3" x14ac:dyDescent="0.3">
      <c r="A21" t="s">
        <v>18</v>
      </c>
      <c r="B21" t="s">
        <v>6</v>
      </c>
      <c r="C21">
        <v>5</v>
      </c>
    </row>
    <row r="22" spans="1:3" x14ac:dyDescent="0.3">
      <c r="A22" t="s">
        <v>18</v>
      </c>
      <c r="B22" t="s">
        <v>7</v>
      </c>
      <c r="C22">
        <v>2</v>
      </c>
    </row>
    <row r="23" spans="1:3" x14ac:dyDescent="0.3">
      <c r="A23" t="s">
        <v>18</v>
      </c>
      <c r="B23" t="s">
        <v>10</v>
      </c>
      <c r="C23">
        <v>15</v>
      </c>
    </row>
    <row r="24" spans="1:3" x14ac:dyDescent="0.3">
      <c r="A24" t="s">
        <v>18</v>
      </c>
      <c r="B24" t="s">
        <v>28</v>
      </c>
      <c r="C24">
        <v>7</v>
      </c>
    </row>
    <row r="25" spans="1:3" x14ac:dyDescent="0.3">
      <c r="A25" t="s">
        <v>19</v>
      </c>
      <c r="B25" t="s">
        <v>3</v>
      </c>
      <c r="C25">
        <v>20</v>
      </c>
    </row>
    <row r="26" spans="1:3" x14ac:dyDescent="0.3">
      <c r="A26" t="s">
        <v>19</v>
      </c>
      <c r="B26" t="s">
        <v>4</v>
      </c>
      <c r="C26">
        <v>1</v>
      </c>
    </row>
    <row r="27" spans="1:3" x14ac:dyDescent="0.3">
      <c r="A27" t="s">
        <v>19</v>
      </c>
      <c r="B27" t="s">
        <v>11</v>
      </c>
      <c r="C27">
        <v>1</v>
      </c>
    </row>
    <row r="28" spans="1:3" x14ac:dyDescent="0.3">
      <c r="A28" t="s">
        <v>19</v>
      </c>
      <c r="B28" t="s">
        <v>6</v>
      </c>
      <c r="C28">
        <v>3</v>
      </c>
    </row>
    <row r="29" spans="1:3" x14ac:dyDescent="0.3">
      <c r="A29" t="s">
        <v>19</v>
      </c>
      <c r="B29" t="s">
        <v>7</v>
      </c>
      <c r="C29">
        <v>1</v>
      </c>
    </row>
    <row r="30" spans="1:3" x14ac:dyDescent="0.3">
      <c r="A30" t="s">
        <v>19</v>
      </c>
      <c r="B30" t="s">
        <v>20</v>
      </c>
      <c r="C30">
        <v>8</v>
      </c>
    </row>
    <row r="31" spans="1:3" x14ac:dyDescent="0.3">
      <c r="A31" t="s">
        <v>19</v>
      </c>
      <c r="B31" t="s">
        <v>21</v>
      </c>
      <c r="C31">
        <v>4</v>
      </c>
    </row>
    <row r="32" spans="1:3" x14ac:dyDescent="0.3">
      <c r="A32" t="s">
        <v>19</v>
      </c>
      <c r="B32" t="s">
        <v>22</v>
      </c>
      <c r="C32">
        <v>46</v>
      </c>
    </row>
    <row r="33" spans="1:3" x14ac:dyDescent="0.3">
      <c r="A33" t="s">
        <v>19</v>
      </c>
      <c r="B33" t="s">
        <v>23</v>
      </c>
      <c r="C33">
        <v>1</v>
      </c>
    </row>
    <row r="34" spans="1:3" x14ac:dyDescent="0.3">
      <c r="A34" t="s">
        <v>24</v>
      </c>
      <c r="B34" t="s">
        <v>22</v>
      </c>
      <c r="C34">
        <v>1</v>
      </c>
    </row>
    <row r="35" spans="1:3" x14ac:dyDescent="0.3">
      <c r="A35" t="s">
        <v>24</v>
      </c>
      <c r="B35" t="s">
        <v>10</v>
      </c>
      <c r="C35">
        <v>1</v>
      </c>
    </row>
    <row r="36" spans="1:3" x14ac:dyDescent="0.3">
      <c r="A36" t="s">
        <v>24</v>
      </c>
      <c r="B36" t="s">
        <v>7</v>
      </c>
      <c r="C36">
        <v>1</v>
      </c>
    </row>
    <row r="37" spans="1:3" x14ac:dyDescent="0.3">
      <c r="A37" t="s">
        <v>24</v>
      </c>
      <c r="B37" t="s">
        <v>4</v>
      </c>
      <c r="C37">
        <v>2</v>
      </c>
    </row>
    <row r="38" spans="1:3" x14ac:dyDescent="0.3">
      <c r="A38" t="s">
        <v>25</v>
      </c>
      <c r="B38" t="s">
        <v>6</v>
      </c>
      <c r="C38">
        <v>1</v>
      </c>
    </row>
    <row r="39" spans="1:3" x14ac:dyDescent="0.3">
      <c r="A39" t="s">
        <v>25</v>
      </c>
      <c r="B39" t="s">
        <v>16</v>
      </c>
      <c r="C39">
        <v>1</v>
      </c>
    </row>
    <row r="40" spans="1:3" x14ac:dyDescent="0.3">
      <c r="A40" t="s">
        <v>25</v>
      </c>
      <c r="B40" t="s">
        <v>10</v>
      </c>
      <c r="C40">
        <v>11</v>
      </c>
    </row>
    <row r="41" spans="1:3" x14ac:dyDescent="0.3">
      <c r="A41" t="s">
        <v>25</v>
      </c>
      <c r="B41" t="s">
        <v>7</v>
      </c>
      <c r="C41">
        <v>3</v>
      </c>
    </row>
    <row r="42" spans="1:3" x14ac:dyDescent="0.3">
      <c r="A42" t="s">
        <v>26</v>
      </c>
      <c r="B42" t="s">
        <v>6</v>
      </c>
      <c r="C42">
        <v>93</v>
      </c>
    </row>
    <row r="43" spans="1:3" x14ac:dyDescent="0.3">
      <c r="A43" t="s">
        <v>26</v>
      </c>
      <c r="B43" t="s">
        <v>13</v>
      </c>
      <c r="C43">
        <v>248</v>
      </c>
    </row>
    <row r="44" spans="1:3" x14ac:dyDescent="0.3">
      <c r="A44" t="s">
        <v>26</v>
      </c>
      <c r="B44" t="s">
        <v>27</v>
      </c>
      <c r="C44">
        <v>379</v>
      </c>
    </row>
    <row r="45" spans="1:3" x14ac:dyDescent="0.3">
      <c r="A45" t="s">
        <v>26</v>
      </c>
      <c r="B45" t="s">
        <v>7</v>
      </c>
      <c r="C45">
        <v>53</v>
      </c>
    </row>
    <row r="46" spans="1:3" x14ac:dyDescent="0.3">
      <c r="A46" t="s">
        <v>26</v>
      </c>
      <c r="B46" t="s">
        <v>10</v>
      </c>
      <c r="C46">
        <v>32</v>
      </c>
    </row>
    <row r="47" spans="1:3" x14ac:dyDescent="0.3">
      <c r="A47" t="s">
        <v>26</v>
      </c>
      <c r="B47" t="s">
        <v>11</v>
      </c>
      <c r="C47">
        <v>98</v>
      </c>
    </row>
    <row r="48" spans="1:3" x14ac:dyDescent="0.3">
      <c r="A48" t="s">
        <v>26</v>
      </c>
      <c r="B48" t="s">
        <v>28</v>
      </c>
      <c r="C48">
        <v>276</v>
      </c>
    </row>
    <row r="49" spans="1:3" x14ac:dyDescent="0.3">
      <c r="A49" t="s">
        <v>26</v>
      </c>
      <c r="B49" t="s">
        <v>16</v>
      </c>
      <c r="C49">
        <v>5</v>
      </c>
    </row>
    <row r="50" spans="1:3" x14ac:dyDescent="0.3">
      <c r="A50" t="s">
        <v>26</v>
      </c>
      <c r="B50" t="s">
        <v>4</v>
      </c>
      <c r="C50">
        <v>37</v>
      </c>
    </row>
    <row r="52" spans="1:3" x14ac:dyDescent="0.3">
      <c r="A52" t="s">
        <v>29</v>
      </c>
      <c r="C52">
        <f>SUM(C2:C51)</f>
        <v>1582</v>
      </c>
    </row>
    <row r="53" spans="1:3" x14ac:dyDescent="0.3">
      <c r="A53" t="s">
        <v>30</v>
      </c>
      <c r="C53">
        <f>AVERAGE(Table1[Equipment Count])</f>
        <v>32.285714285714285</v>
      </c>
    </row>
    <row r="54" spans="1:3" x14ac:dyDescent="0.3">
      <c r="A54" t="s">
        <v>31</v>
      </c>
      <c r="C54">
        <f>MIN(Table1[Equipment Count])</f>
        <v>1</v>
      </c>
    </row>
    <row r="55" spans="1:3" x14ac:dyDescent="0.3">
      <c r="A55" t="s">
        <v>32</v>
      </c>
      <c r="C55">
        <f>MAX(Table1[Equipment Count])</f>
        <v>379</v>
      </c>
    </row>
    <row r="56" spans="1:3" x14ac:dyDescent="0.3">
      <c r="A56" t="s">
        <v>33</v>
      </c>
      <c r="C56">
        <f>COUNT(Table1[Equipment Count])</f>
        <v>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Pivot_Table2</vt:lpstr>
      <vt:lpstr>Pivot_Table1</vt:lpstr>
      <vt:lpstr>Pivot_Table3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EMRAN HOSSAIN</cp:lastModifiedBy>
  <dcterms:created xsi:type="dcterms:W3CDTF">2020-09-01T17:18:12Z</dcterms:created>
  <dcterms:modified xsi:type="dcterms:W3CDTF">2023-11-26T00:42:00Z</dcterms:modified>
</cp:coreProperties>
</file>