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021e162df5478f/Documents/Introduction-To-Engineering-IUS/Week11/"/>
    </mc:Choice>
  </mc:AlternateContent>
  <xr:revisionPtr revIDLastSave="0" documentId="8_{5FA9EBB8-E0E6-4453-A686-6D59AA704208}" xr6:coauthVersionLast="47" xr6:coauthVersionMax="47" xr10:uidLastSave="{00000000-0000-0000-0000-000000000000}"/>
  <bookViews>
    <workbookView xWindow="-120" yWindow="-120" windowWidth="29040" windowHeight="15840" xr2:uid="{4038DEE0-EB7E-44F5-AA2C-2332B0D6AF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19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</calcChain>
</file>

<file path=xl/sharedStrings.xml><?xml version="1.0" encoding="utf-8"?>
<sst xmlns="http://schemas.openxmlformats.org/spreadsheetml/2006/main" count="13" uniqueCount="13">
  <si>
    <t>Type of Gas</t>
  </si>
  <si>
    <t>Quantity [g]</t>
  </si>
  <si>
    <r>
      <t>Temperature (T) [</t>
    </r>
    <r>
      <rPr>
        <vertAlign val="superscript"/>
        <sz val="11"/>
        <color theme="0"/>
        <rFont val="Calibri"/>
        <family val="2"/>
        <scheme val="minor"/>
      </rPr>
      <t>o</t>
    </r>
    <r>
      <rPr>
        <sz val="11"/>
        <color theme="0"/>
        <rFont val="Calibri"/>
        <family val="2"/>
        <scheme val="minor"/>
      </rPr>
      <t>C]</t>
    </r>
  </si>
  <si>
    <t>Molecular Weight (MW) [g/mol]</t>
  </si>
  <si>
    <t>vdW Constant a [atm L2/mol2]</t>
  </si>
  <si>
    <t>vdW Constant b [L/mol]</t>
  </si>
  <si>
    <t>Ideal Gas Constant (g) [(atm * L) / mol * K]</t>
  </si>
  <si>
    <t>Volume (V) [L]</t>
  </si>
  <si>
    <t>Ideal Gas</t>
  </si>
  <si>
    <t>van der Waals</t>
  </si>
  <si>
    <t>Pressure (P) [atm]</t>
  </si>
  <si>
    <t xml:space="preserve"> Aluminum Trichloride</t>
  </si>
  <si>
    <t>Universal gas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</si>
</sst>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9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4" fillId="8" borderId="0" applyNumberFormat="0" applyBorder="0" applyAlignment="0" applyProtection="0"/>
    <xf numFmtId="0" fontId="1" fillId="9" borderId="0" applyNumberFormat="0" applyBorder="0" applyAlignment="0" applyProtection="0"/>
  </cellStyleXfs>
  <cellXfs count="10">
    <xf numFmtId="0" fontId="0" fillId="0" borderId="0" xfId="0"/>
    <xf numFmtId="0" fontId="1" fillId="7" borderId="0" xfId="6"/>
    <xf numFmtId="0" fontId="1" fillId="5" borderId="0" xfId="4" applyAlignment="1">
      <alignment horizontal="center"/>
    </xf>
    <xf numFmtId="0" fontId="4" fillId="6" borderId="0" xfId="5" applyAlignment="1">
      <alignment horizontal="center"/>
    </xf>
    <xf numFmtId="0" fontId="1" fillId="9" borderId="0" xfId="8"/>
    <xf numFmtId="0" fontId="4" fillId="8" borderId="0" xfId="7" applyAlignment="1">
      <alignment horizontal="center"/>
    </xf>
    <xf numFmtId="0" fontId="2" fillId="2" borderId="1" xfId="1" applyAlignment="1">
      <alignment horizontal="center"/>
    </xf>
    <xf numFmtId="0" fontId="2" fillId="2" borderId="1" xfId="1"/>
    <xf numFmtId="0" fontId="3" fillId="3" borderId="2" xfId="2"/>
    <xf numFmtId="0" fontId="0" fillId="4" borderId="0" xfId="3" applyFont="1" applyAlignment="1">
      <alignment horizontal="center"/>
    </xf>
  </cellXfs>
  <cellStyles count="9">
    <cellStyle name="40% - Accent1" xfId="3" builtinId="31"/>
    <cellStyle name="40% - Accent3" xfId="8" builtinId="39"/>
    <cellStyle name="60% - Accent1" xfId="4" builtinId="32"/>
    <cellStyle name="60% - Accent2" xfId="6" builtinId="36"/>
    <cellStyle name="Accent2" xfId="5" builtinId="33"/>
    <cellStyle name="Accent3" xfId="7" builtinId="37"/>
    <cellStyle name="Check Cell" xfId="2" builtinId="2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FAA9E-5854-4559-88AC-D0C71B61784E}">
  <dimension ref="A6:E64"/>
  <sheetViews>
    <sheetView tabSelected="1" workbookViewId="0">
      <selection activeCell="G19" sqref="G19"/>
    </sheetView>
  </sheetViews>
  <sheetFormatPr defaultRowHeight="15" x14ac:dyDescent="0.25"/>
  <cols>
    <col min="1" max="1" width="53.85546875" customWidth="1"/>
    <col min="2" max="2" width="25.140625" customWidth="1"/>
    <col min="3" max="3" width="13.42578125" bestFit="1" customWidth="1"/>
    <col min="4" max="4" width="20.85546875" bestFit="1" customWidth="1"/>
  </cols>
  <sheetData>
    <row r="6" spans="1:5" ht="15.75" thickBot="1" x14ac:dyDescent="0.3"/>
    <row r="7" spans="1:5" ht="16.5" thickTop="1" thickBot="1" x14ac:dyDescent="0.3">
      <c r="A7" s="2" t="s">
        <v>0</v>
      </c>
      <c r="B7" s="9" t="s">
        <v>11</v>
      </c>
      <c r="D7" s="8" t="s">
        <v>12</v>
      </c>
      <c r="E7" s="8">
        <v>8.3144597999999998</v>
      </c>
    </row>
    <row r="8" spans="1:5" ht="15.75" thickTop="1" x14ac:dyDescent="0.25">
      <c r="A8" s="3" t="s">
        <v>1</v>
      </c>
      <c r="B8" s="1">
        <v>200</v>
      </c>
    </row>
    <row r="9" spans="1:5" ht="17.25" x14ac:dyDescent="0.25">
      <c r="A9" s="3" t="s">
        <v>2</v>
      </c>
      <c r="B9" s="1">
        <v>16</v>
      </c>
    </row>
    <row r="11" spans="1:5" ht="15.75" thickBot="1" x14ac:dyDescent="0.3">
      <c r="A11" s="5" t="s">
        <v>3</v>
      </c>
      <c r="B11" s="4">
        <v>133.34</v>
      </c>
    </row>
    <row r="12" spans="1:5" ht="16.5" thickTop="1" thickBot="1" x14ac:dyDescent="0.3">
      <c r="A12" s="5" t="s">
        <v>4</v>
      </c>
      <c r="B12" s="8">
        <v>42.63</v>
      </c>
    </row>
    <row r="13" spans="1:5" ht="15.75" thickTop="1" x14ac:dyDescent="0.25">
      <c r="A13" s="5" t="s">
        <v>5</v>
      </c>
      <c r="B13" s="4">
        <v>0.245</v>
      </c>
    </row>
    <row r="15" spans="1:5" x14ac:dyDescent="0.25">
      <c r="A15" s="6" t="s">
        <v>6</v>
      </c>
      <c r="B15" s="7">
        <v>8.2059999999999994E-2</v>
      </c>
    </row>
    <row r="17" spans="1:3" x14ac:dyDescent="0.25">
      <c r="B17" t="s">
        <v>8</v>
      </c>
      <c r="C17" t="s">
        <v>9</v>
      </c>
    </row>
    <row r="18" spans="1:3" x14ac:dyDescent="0.25">
      <c r="A18" t="s">
        <v>7</v>
      </c>
      <c r="B18" t="s">
        <v>10</v>
      </c>
    </row>
    <row r="19" spans="1:3" x14ac:dyDescent="0.25">
      <c r="A19">
        <v>0.5</v>
      </c>
      <c r="B19">
        <f>($B$8 * $E$7 * $B$9)/$A19</f>
        <v>53212.542719999998</v>
      </c>
      <c r="C19">
        <f>($B$8 * $E$7 * $B$9)/($A19-$B$8*$B$13)-($B$8^2*$B$12)/$A19^2</f>
        <v>-6821348.5829146393</v>
      </c>
    </row>
    <row r="20" spans="1:3" x14ac:dyDescent="0.25">
      <c r="A20">
        <v>0.6</v>
      </c>
      <c r="B20">
        <f t="shared" ref="B20:B64" si="0">($B$8 * $E$7 * $B$9)/$A20</f>
        <v>44343.785600000003</v>
      </c>
      <c r="C20">
        <f t="shared" ref="C20:C64" si="1">($B$8 * $E$7 * $B$9)/($A20-$B$8*$B$13)-($B$8^2*$B$12)/$A20^2</f>
        <v>-4737216.3830170799</v>
      </c>
    </row>
    <row r="21" spans="1:3" x14ac:dyDescent="0.25">
      <c r="A21">
        <v>0.7</v>
      </c>
      <c r="B21">
        <f t="shared" si="0"/>
        <v>38008.959085714283</v>
      </c>
      <c r="C21">
        <f t="shared" si="1"/>
        <v>-3480550.8544795034</v>
      </c>
    </row>
    <row r="22" spans="1:3" x14ac:dyDescent="0.25">
      <c r="A22">
        <v>0.8</v>
      </c>
      <c r="B22">
        <f t="shared" si="0"/>
        <v>33257.839199999995</v>
      </c>
      <c r="C22">
        <f t="shared" si="1"/>
        <v>-2664926.9973311201</v>
      </c>
    </row>
    <row r="23" spans="1:3" x14ac:dyDescent="0.25">
      <c r="A23">
        <v>0.9</v>
      </c>
      <c r="B23">
        <f t="shared" si="0"/>
        <v>29562.523733333332</v>
      </c>
      <c r="C23">
        <f t="shared" si="1"/>
        <v>-2105738.3301199046</v>
      </c>
    </row>
    <row r="24" spans="1:3" x14ac:dyDescent="0.25">
      <c r="A24">
        <v>1</v>
      </c>
      <c r="B24">
        <f t="shared" si="0"/>
        <v>26606.271359999999</v>
      </c>
      <c r="C24">
        <f t="shared" si="1"/>
        <v>-1705754.2973199999</v>
      </c>
    </row>
    <row r="25" spans="1:3" x14ac:dyDescent="0.25">
      <c r="A25">
        <v>1.1000000000000001</v>
      </c>
      <c r="B25">
        <f t="shared" si="0"/>
        <v>24187.519418181815</v>
      </c>
      <c r="C25">
        <f t="shared" si="1"/>
        <v>-1409811.6528640175</v>
      </c>
    </row>
    <row r="26" spans="1:3" x14ac:dyDescent="0.25">
      <c r="A26">
        <v>1.2</v>
      </c>
      <c r="B26">
        <f t="shared" si="0"/>
        <v>22171.892800000001</v>
      </c>
      <c r="C26">
        <f t="shared" si="1"/>
        <v>-1184723.2832223154</v>
      </c>
    </row>
    <row r="27" spans="1:3" x14ac:dyDescent="0.25">
      <c r="A27">
        <v>1.3</v>
      </c>
      <c r="B27">
        <f t="shared" si="0"/>
        <v>20466.362584615385</v>
      </c>
      <c r="C27">
        <f t="shared" si="1"/>
        <v>-1009551.8663069033</v>
      </c>
    </row>
    <row r="28" spans="1:3" x14ac:dyDescent="0.25">
      <c r="A28">
        <v>1.4</v>
      </c>
      <c r="B28">
        <f t="shared" si="0"/>
        <v>19004.479542857141</v>
      </c>
      <c r="C28">
        <f t="shared" si="1"/>
        <v>-870558.95528067241</v>
      </c>
    </row>
    <row r="29" spans="1:3" x14ac:dyDescent="0.25">
      <c r="A29">
        <v>1.5</v>
      </c>
      <c r="B29">
        <f t="shared" si="0"/>
        <v>17737.51424</v>
      </c>
      <c r="C29">
        <f t="shared" si="1"/>
        <v>-758426.79869529826</v>
      </c>
    </row>
    <row r="30" spans="1:3" x14ac:dyDescent="0.25">
      <c r="A30">
        <v>1.6</v>
      </c>
      <c r="B30">
        <f t="shared" si="0"/>
        <v>16628.919599999997</v>
      </c>
      <c r="C30">
        <f t="shared" si="1"/>
        <v>-666655.06374177209</v>
      </c>
    </row>
    <row r="31" spans="1:3" x14ac:dyDescent="0.25">
      <c r="A31">
        <v>1.7</v>
      </c>
      <c r="B31">
        <f t="shared" si="0"/>
        <v>15650.74785882353</v>
      </c>
      <c r="C31">
        <f t="shared" si="1"/>
        <v>-590597.10252771026</v>
      </c>
    </row>
    <row r="32" spans="1:3" x14ac:dyDescent="0.25">
      <c r="A32">
        <v>1.8</v>
      </c>
      <c r="B32">
        <f t="shared" si="0"/>
        <v>14781.261866666666</v>
      </c>
      <c r="C32">
        <f t="shared" si="1"/>
        <v>-526859.98848612676</v>
      </c>
    </row>
    <row r="33" spans="1:3" x14ac:dyDescent="0.25">
      <c r="A33">
        <v>1.9</v>
      </c>
      <c r="B33">
        <f t="shared" si="0"/>
        <v>14003.300715789474</v>
      </c>
      <c r="C33">
        <f t="shared" si="1"/>
        <v>-472919.45962565416</v>
      </c>
    </row>
    <row r="34" spans="1:3" x14ac:dyDescent="0.25">
      <c r="A34">
        <v>2</v>
      </c>
      <c r="B34">
        <f t="shared" si="0"/>
        <v>13303.135679999999</v>
      </c>
      <c r="C34">
        <f t="shared" si="1"/>
        <v>-426866.09087999997</v>
      </c>
    </row>
    <row r="35" spans="1:3" x14ac:dyDescent="0.25">
      <c r="A35">
        <v>2.1</v>
      </c>
      <c r="B35">
        <f t="shared" si="0"/>
        <v>12669.653028571427</v>
      </c>
      <c r="C35">
        <f t="shared" si="1"/>
        <v>-387233.96456346835</v>
      </c>
    </row>
    <row r="36" spans="1:3" x14ac:dyDescent="0.25">
      <c r="A36">
        <v>2.2000000000000002</v>
      </c>
      <c r="B36">
        <f t="shared" si="0"/>
        <v>12093.759709090908</v>
      </c>
      <c r="C36">
        <f t="shared" si="1"/>
        <v>-352882.55965857167</v>
      </c>
    </row>
    <row r="37" spans="1:3" x14ac:dyDescent="0.25">
      <c r="A37">
        <v>2.2999999999999998</v>
      </c>
      <c r="B37">
        <f t="shared" si="0"/>
        <v>11567.944069565217</v>
      </c>
      <c r="C37">
        <f t="shared" si="1"/>
        <v>-322913.77280673571</v>
      </c>
    </row>
    <row r="38" spans="1:3" x14ac:dyDescent="0.25">
      <c r="A38">
        <v>2.4</v>
      </c>
      <c r="B38">
        <f t="shared" si="0"/>
        <v>11085.946400000001</v>
      </c>
      <c r="C38">
        <f t="shared" si="1"/>
        <v>-296612.61669585126</v>
      </c>
    </row>
    <row r="39" spans="1:3" x14ac:dyDescent="0.25">
      <c r="A39">
        <v>2.5</v>
      </c>
      <c r="B39">
        <f t="shared" si="0"/>
        <v>10642.508544</v>
      </c>
      <c r="C39">
        <f t="shared" si="1"/>
        <v>-273404.17787870968</v>
      </c>
    </row>
    <row r="40" spans="1:3" x14ac:dyDescent="0.25">
      <c r="A40">
        <v>2.6</v>
      </c>
      <c r="B40">
        <f t="shared" si="0"/>
        <v>10233.181292307692</v>
      </c>
      <c r="C40">
        <f t="shared" si="1"/>
        <v>-252821.93173074879</v>
      </c>
    </row>
    <row r="41" spans="1:3" x14ac:dyDescent="0.25">
      <c r="A41">
        <v>2.7</v>
      </c>
      <c r="B41">
        <f t="shared" si="0"/>
        <v>9854.174577777776</v>
      </c>
      <c r="C41">
        <f t="shared" si="1"/>
        <v>-234484.11450999297</v>
      </c>
    </row>
    <row r="42" spans="1:3" x14ac:dyDescent="0.25">
      <c r="A42">
        <v>2.8</v>
      </c>
      <c r="B42">
        <f t="shared" si="0"/>
        <v>9502.2397714285707</v>
      </c>
      <c r="C42">
        <f t="shared" si="1"/>
        <v>-218075.89331948056</v>
      </c>
    </row>
    <row r="43" spans="1:3" x14ac:dyDescent="0.25">
      <c r="A43">
        <v>2.9</v>
      </c>
      <c r="B43">
        <f t="shared" si="0"/>
        <v>9174.5763310344828</v>
      </c>
      <c r="C43">
        <f t="shared" si="1"/>
        <v>-203335.76323542523</v>
      </c>
    </row>
    <row r="44" spans="1:3" x14ac:dyDescent="0.25">
      <c r="A44">
        <v>3</v>
      </c>
      <c r="B44">
        <f t="shared" si="0"/>
        <v>8868.7571200000002</v>
      </c>
      <c r="C44">
        <f t="shared" si="1"/>
        <v>-190045.06387014492</v>
      </c>
    </row>
    <row r="45" spans="1:3" x14ac:dyDescent="0.25">
      <c r="A45">
        <v>3.1</v>
      </c>
      <c r="B45">
        <f t="shared" si="0"/>
        <v>8582.6681806451616</v>
      </c>
      <c r="C45">
        <f t="shared" si="1"/>
        <v>-178019.82382134077</v>
      </c>
    </row>
    <row r="46" spans="1:3" x14ac:dyDescent="0.25">
      <c r="A46">
        <v>3.2</v>
      </c>
      <c r="B46">
        <f t="shared" si="0"/>
        <v>8314.4597999999987</v>
      </c>
      <c r="C46">
        <f t="shared" si="1"/>
        <v>-167104.36045545849</v>
      </c>
    </row>
    <row r="47" spans="1:3" x14ac:dyDescent="0.25">
      <c r="A47">
        <v>3.3</v>
      </c>
      <c r="B47">
        <f t="shared" si="0"/>
        <v>8062.5064727272729</v>
      </c>
      <c r="C47">
        <f t="shared" si="1"/>
        <v>-157166.21616023054</v>
      </c>
    </row>
    <row r="48" spans="1:3" x14ac:dyDescent="0.25">
      <c r="A48">
        <v>3.4</v>
      </c>
      <c r="B48">
        <f t="shared" si="0"/>
        <v>7825.3739294117649</v>
      </c>
      <c r="C48">
        <f t="shared" si="1"/>
        <v>-148092.12138218904</v>
      </c>
    </row>
    <row r="49" spans="1:3" x14ac:dyDescent="0.25">
      <c r="A49">
        <v>3.5</v>
      </c>
      <c r="B49">
        <f t="shared" si="0"/>
        <v>7601.7918171428564</v>
      </c>
      <c r="C49">
        <f t="shared" si="1"/>
        <v>-139784.75321670331</v>
      </c>
    </row>
    <row r="50" spans="1:3" x14ac:dyDescent="0.25">
      <c r="A50">
        <v>3.6</v>
      </c>
      <c r="B50">
        <f t="shared" si="0"/>
        <v>7390.6309333333329</v>
      </c>
      <c r="C50">
        <f t="shared" si="1"/>
        <v>-132160.11529345735</v>
      </c>
    </row>
    <row r="51" spans="1:3" x14ac:dyDescent="0.25">
      <c r="A51">
        <v>3.7</v>
      </c>
      <c r="B51">
        <f t="shared" si="0"/>
        <v>7190.8841513513507</v>
      </c>
      <c r="C51">
        <f t="shared" si="1"/>
        <v>-125145.40649370788</v>
      </c>
    </row>
    <row r="52" spans="1:3" x14ac:dyDescent="0.25">
      <c r="A52">
        <v>3.8</v>
      </c>
      <c r="B52">
        <f t="shared" si="0"/>
        <v>7001.6503578947368</v>
      </c>
      <c r="C52">
        <f t="shared" si="1"/>
        <v>-118677.27698140367</v>
      </c>
    </row>
    <row r="53" spans="1:3" x14ac:dyDescent="0.25">
      <c r="A53">
        <v>3.9</v>
      </c>
      <c r="B53">
        <f t="shared" si="0"/>
        <v>6822.1208615384612</v>
      </c>
      <c r="C53">
        <f t="shared" si="1"/>
        <v>-112700.39314691962</v>
      </c>
    </row>
    <row r="54" spans="1:3" x14ac:dyDescent="0.25">
      <c r="A54">
        <v>4</v>
      </c>
      <c r="B54">
        <f t="shared" si="0"/>
        <v>6651.5678399999997</v>
      </c>
      <c r="C54">
        <f t="shared" si="1"/>
        <v>-107166.25047466667</v>
      </c>
    </row>
    <row r="55" spans="1:3" x14ac:dyDescent="0.25">
      <c r="A55">
        <v>4.0999999999999996</v>
      </c>
      <c r="B55">
        <f t="shared" si="0"/>
        <v>6489.3344780487805</v>
      </c>
      <c r="C55">
        <f t="shared" si="1"/>
        <v>-102032.18656511013</v>
      </c>
    </row>
    <row r="56" spans="1:3" x14ac:dyDescent="0.25">
      <c r="A56">
        <v>4.2</v>
      </c>
      <c r="B56">
        <f t="shared" si="0"/>
        <v>6334.8265142857135</v>
      </c>
      <c r="C56">
        <f t="shared" si="1"/>
        <v>-97260.556652380939</v>
      </c>
    </row>
    <row r="57" spans="1:3" x14ac:dyDescent="0.25">
      <c r="A57">
        <v>4.3</v>
      </c>
      <c r="B57">
        <f t="shared" si="0"/>
        <v>6187.5049674418606</v>
      </c>
      <c r="C57">
        <f t="shared" si="1"/>
        <v>-92818.041746305113</v>
      </c>
    </row>
    <row r="58" spans="1:3" x14ac:dyDescent="0.25">
      <c r="A58">
        <v>4.4000000000000004</v>
      </c>
      <c r="B58">
        <f t="shared" si="0"/>
        <v>6046.8798545454538</v>
      </c>
      <c r="C58">
        <f t="shared" si="1"/>
        <v>-88675.065566200938</v>
      </c>
    </row>
    <row r="59" spans="1:3" x14ac:dyDescent="0.25">
      <c r="A59">
        <v>4.5</v>
      </c>
      <c r="B59">
        <f t="shared" si="0"/>
        <v>5912.5047466666665</v>
      </c>
      <c r="C59">
        <f t="shared" si="1"/>
        <v>-84805.301145834368</v>
      </c>
    </row>
    <row r="60" spans="1:3" x14ac:dyDescent="0.25">
      <c r="A60">
        <v>4.5999999999999996</v>
      </c>
      <c r="B60">
        <f t="shared" si="0"/>
        <v>5783.9720347826087</v>
      </c>
      <c r="C60">
        <f t="shared" si="1"/>
        <v>-81185.251688100965</v>
      </c>
    </row>
    <row r="61" spans="1:3" x14ac:dyDescent="0.25">
      <c r="A61">
        <v>4.7</v>
      </c>
      <c r="B61">
        <f t="shared" si="0"/>
        <v>5660.9087999999992</v>
      </c>
      <c r="C61">
        <f t="shared" si="1"/>
        <v>-77793.893168765164</v>
      </c>
    </row>
    <row r="62" spans="1:3" x14ac:dyDescent="0.25">
      <c r="A62">
        <v>4.8</v>
      </c>
      <c r="B62">
        <f t="shared" si="0"/>
        <v>5542.9732000000004</v>
      </c>
      <c r="C62">
        <f t="shared" si="1"/>
        <v>-74612.368507390653</v>
      </c>
    </row>
    <row r="63" spans="1:3" x14ac:dyDescent="0.25">
      <c r="A63">
        <v>4.9000000000000004</v>
      </c>
      <c r="B63">
        <f t="shared" si="0"/>
        <v>5429.8512979591833</v>
      </c>
      <c r="C63">
        <f t="shared" si="1"/>
        <v>-71623.724974149649</v>
      </c>
    </row>
    <row r="64" spans="1:3" x14ac:dyDescent="0.25">
      <c r="A64">
        <v>5</v>
      </c>
      <c r="B64">
        <f t="shared" si="0"/>
        <v>5321.2542720000001</v>
      </c>
      <c r="C64">
        <f t="shared" si="1"/>
        <v>-68812.68798545454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Arapcic-Uevak</dc:creator>
  <cp:lastModifiedBy>Emre Arapcic-Uevak</cp:lastModifiedBy>
  <dcterms:created xsi:type="dcterms:W3CDTF">2022-12-09T22:09:53Z</dcterms:created>
  <dcterms:modified xsi:type="dcterms:W3CDTF">2022-12-09T22:29:15Z</dcterms:modified>
</cp:coreProperties>
</file>