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emth\"/>
    </mc:Choice>
  </mc:AlternateContent>
  <xr:revisionPtr revIDLastSave="0" documentId="13_ncr:1_{BBF3B023-2A08-47D9-B485-85F2B396BA1C}" xr6:coauthVersionLast="36" xr6:coauthVersionMax="36" xr10:uidLastSave="{00000000-0000-0000-0000-000000000000}"/>
  <bookViews>
    <workbookView xWindow="0" yWindow="0" windowWidth="19200" windowHeight="6930" xr2:uid="{AE6F2066-A6DE-4BB1-ABE6-3479D30A32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3" i="1"/>
  <c r="G4" i="1"/>
  <c r="F3" i="1" l="1"/>
  <c r="F4" i="1"/>
  <c r="F5" i="1"/>
  <c r="F6" i="1"/>
  <c r="F2" i="1"/>
  <c r="G2" i="1"/>
  <c r="K6" i="1" l="1"/>
  <c r="L6" i="1" s="1"/>
  <c r="K5" i="1"/>
  <c r="L5" i="1" s="1"/>
  <c r="K4" i="1"/>
  <c r="L4" i="1" s="1"/>
  <c r="L3" i="1"/>
  <c r="K3" i="1"/>
  <c r="K2" i="1"/>
  <c r="L2" i="1" s="1"/>
</calcChain>
</file>

<file path=xl/sharedStrings.xml><?xml version="1.0" encoding="utf-8"?>
<sst xmlns="http://schemas.openxmlformats.org/spreadsheetml/2006/main" count="39" uniqueCount="35">
  <si>
    <t>Staff ID</t>
  </si>
  <si>
    <t>Staff name</t>
  </si>
  <si>
    <t>SUBJECT</t>
  </si>
  <si>
    <t>NO.OF WORKING DAYS</t>
  </si>
  <si>
    <t>PRESENT</t>
  </si>
  <si>
    <t>ABSENT</t>
  </si>
  <si>
    <t>Total Number  of student Passed</t>
  </si>
  <si>
    <t>Maximum Score</t>
  </si>
  <si>
    <t>Percentage of Student Passed</t>
  </si>
  <si>
    <t>Standred Deviation</t>
  </si>
  <si>
    <t>SB2001</t>
  </si>
  <si>
    <t>Lokesh</t>
  </si>
  <si>
    <t>Tamil</t>
  </si>
  <si>
    <t>SB2003</t>
  </si>
  <si>
    <t>Venkat</t>
  </si>
  <si>
    <t>English</t>
  </si>
  <si>
    <t>SB2004</t>
  </si>
  <si>
    <t>SasiKumar</t>
  </si>
  <si>
    <t>Math</t>
  </si>
  <si>
    <t>SB2002</t>
  </si>
  <si>
    <t>John</t>
  </si>
  <si>
    <t>Science</t>
  </si>
  <si>
    <t>SB2005</t>
  </si>
  <si>
    <t>Peter</t>
  </si>
  <si>
    <t>Social</t>
  </si>
  <si>
    <t>Attedence percentage</t>
  </si>
  <si>
    <t>Action Taken for attendence</t>
  </si>
  <si>
    <t>Reason for attendence</t>
  </si>
  <si>
    <t>NIL</t>
  </si>
  <si>
    <t>Leave informed</t>
  </si>
  <si>
    <t>Permission</t>
  </si>
  <si>
    <t>Wedding</t>
  </si>
  <si>
    <t>Physical issues</t>
  </si>
  <si>
    <t>Medical issues</t>
  </si>
  <si>
    <t xml:space="preserve">Total Number  of student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</si>
</sst>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ill="1" applyBorder="1"/>
    <xf numFmtId="0" fontId="0" fillId="0" borderId="2" xfId="0" applyBorder="1"/>
    <xf numFmtId="0" fontId="0" fillId="0" borderId="2" xfId="0" applyBorder="1" applyAlignment="1"/>
    <xf numFmtId="0" fontId="0" fillId="0" borderId="2" xfId="0" applyFill="1" applyBorder="1" applyAlignment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2" fontId="0" fillId="0" borderId="2" xfId="0" applyNumberFormat="1" applyBorder="1"/>
    <xf numFmtId="2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5F78-3B17-4C4B-87BD-928F17CECE0A}">
  <dimension ref="A1:N6"/>
  <sheetViews>
    <sheetView tabSelected="1" workbookViewId="0">
      <selection activeCell="H8" sqref="H8"/>
    </sheetView>
  </sheetViews>
  <sheetFormatPr defaultRowHeight="14.5" x14ac:dyDescent="0.35"/>
  <cols>
    <col min="1" max="1" width="7" bestFit="1" customWidth="1"/>
    <col min="2" max="2" width="9.90625" bestFit="1" customWidth="1"/>
    <col min="3" max="3" width="7.81640625" bestFit="1" customWidth="1"/>
    <col min="4" max="4" width="20.1796875" bestFit="1" customWidth="1"/>
    <col min="5" max="5" width="8.1796875" bestFit="1" customWidth="1"/>
    <col min="6" max="6" width="7.26953125" bestFit="1" customWidth="1"/>
    <col min="7" max="7" width="19.453125" bestFit="1" customWidth="1"/>
    <col min="8" max="8" width="22.7265625" bestFit="1" customWidth="1"/>
    <col min="9" max="9" width="28.6328125" bestFit="1" customWidth="1"/>
    <col min="10" max="10" width="14.36328125" bestFit="1" customWidth="1"/>
    <col min="11" max="11" width="26.08984375" bestFit="1" customWidth="1"/>
    <col min="12" max="12" width="17.08984375" bestFit="1" customWidth="1"/>
    <col min="13" max="13" width="24.90625" bestFit="1" customWidth="1"/>
    <col min="14" max="14" width="20" bestFit="1" customWidth="1"/>
  </cols>
  <sheetData>
    <row r="1" spans="1:14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25</v>
      </c>
      <c r="H1" s="9" t="s">
        <v>34</v>
      </c>
      <c r="I1" s="9" t="s">
        <v>6</v>
      </c>
      <c r="J1" s="9" t="s">
        <v>7</v>
      </c>
      <c r="K1" s="9" t="s">
        <v>8</v>
      </c>
      <c r="L1" s="10" t="s">
        <v>9</v>
      </c>
      <c r="M1" s="9" t="s">
        <v>26</v>
      </c>
      <c r="N1" s="10" t="s">
        <v>27</v>
      </c>
    </row>
    <row r="2" spans="1:14" x14ac:dyDescent="0.35">
      <c r="A2" s="1" t="s">
        <v>10</v>
      </c>
      <c r="B2" s="2" t="s">
        <v>11</v>
      </c>
      <c r="C2" s="2" t="s">
        <v>12</v>
      </c>
      <c r="D2" s="2">
        <v>225</v>
      </c>
      <c r="E2" s="2">
        <v>225</v>
      </c>
      <c r="F2" s="2">
        <f>D2-E2</f>
        <v>0</v>
      </c>
      <c r="G2" s="2">
        <f>E2/D2*100</f>
        <v>100</v>
      </c>
      <c r="H2" s="2">
        <v>50</v>
      </c>
      <c r="I2" s="2">
        <v>46</v>
      </c>
      <c r="J2" s="2">
        <v>100</v>
      </c>
      <c r="K2" s="2">
        <f>AVERAGE(I2/50)*100</f>
        <v>92</v>
      </c>
      <c r="L2" s="2">
        <f>J2-K2</f>
        <v>8</v>
      </c>
      <c r="M2" s="2" t="s">
        <v>28</v>
      </c>
      <c r="N2" s="2" t="s">
        <v>28</v>
      </c>
    </row>
    <row r="3" spans="1:14" x14ac:dyDescent="0.35">
      <c r="A3" s="1" t="s">
        <v>13</v>
      </c>
      <c r="B3" s="2" t="s">
        <v>14</v>
      </c>
      <c r="C3" s="2" t="s">
        <v>15</v>
      </c>
      <c r="D3" s="2">
        <v>225</v>
      </c>
      <c r="E3" s="2">
        <v>225</v>
      </c>
      <c r="F3" s="2">
        <f t="shared" ref="F3:F6" si="0">D3-E3</f>
        <v>0</v>
      </c>
      <c r="G3" s="2">
        <f t="shared" ref="G3:G6" si="1">E3/D3*100</f>
        <v>100</v>
      </c>
      <c r="H3" s="2">
        <v>50</v>
      </c>
      <c r="I3" s="2">
        <v>44</v>
      </c>
      <c r="J3" s="2">
        <v>100</v>
      </c>
      <c r="K3" s="2">
        <f>AVERAGE(I3/50)*100</f>
        <v>88</v>
      </c>
      <c r="L3" s="2">
        <f>J3-K3</f>
        <v>12</v>
      </c>
      <c r="M3" s="2" t="s">
        <v>28</v>
      </c>
      <c r="N3" s="2" t="s">
        <v>28</v>
      </c>
    </row>
    <row r="4" spans="1:14" x14ac:dyDescent="0.35">
      <c r="A4" s="1" t="s">
        <v>16</v>
      </c>
      <c r="B4" s="2" t="s">
        <v>17</v>
      </c>
      <c r="C4" s="2" t="s">
        <v>18</v>
      </c>
      <c r="D4" s="2">
        <v>225</v>
      </c>
      <c r="E4" s="3">
        <v>224</v>
      </c>
      <c r="F4" s="2">
        <f t="shared" si="0"/>
        <v>1</v>
      </c>
      <c r="G4" s="12">
        <f t="shared" si="1"/>
        <v>99.555555555555557</v>
      </c>
      <c r="H4" s="2">
        <v>50</v>
      </c>
      <c r="I4" s="2">
        <v>42</v>
      </c>
      <c r="J4" s="2">
        <v>100</v>
      </c>
      <c r="K4" s="2">
        <f>AVERAGE(I4/50)*100</f>
        <v>84</v>
      </c>
      <c r="L4" s="2">
        <f>J4-K4</f>
        <v>16</v>
      </c>
      <c r="M4" s="2" t="s">
        <v>30</v>
      </c>
      <c r="N4" s="2" t="s">
        <v>29</v>
      </c>
    </row>
    <row r="5" spans="1:14" x14ac:dyDescent="0.35">
      <c r="A5" s="1" t="s">
        <v>19</v>
      </c>
      <c r="B5" s="2" t="s">
        <v>20</v>
      </c>
      <c r="C5" s="2" t="s">
        <v>21</v>
      </c>
      <c r="D5" s="2">
        <v>225</v>
      </c>
      <c r="E5" s="4">
        <v>215</v>
      </c>
      <c r="F5" s="2">
        <f t="shared" si="0"/>
        <v>10</v>
      </c>
      <c r="G5" s="12">
        <f t="shared" si="1"/>
        <v>95.555555555555557</v>
      </c>
      <c r="H5" s="2">
        <v>50</v>
      </c>
      <c r="I5" s="2">
        <v>45</v>
      </c>
      <c r="J5" s="2">
        <v>100</v>
      </c>
      <c r="K5" s="2">
        <f>AVERAGE(I5/50)*100</f>
        <v>90</v>
      </c>
      <c r="L5" s="2">
        <f>J5-K5</f>
        <v>10</v>
      </c>
      <c r="M5" s="2" t="s">
        <v>31</v>
      </c>
      <c r="N5" s="2" t="s">
        <v>29</v>
      </c>
    </row>
    <row r="6" spans="1:14" ht="15" thickBot="1" x14ac:dyDescent="0.4">
      <c r="A6" s="5" t="s">
        <v>22</v>
      </c>
      <c r="B6" s="6" t="s">
        <v>23</v>
      </c>
      <c r="C6" s="6" t="s">
        <v>24</v>
      </c>
      <c r="D6" s="6">
        <v>225</v>
      </c>
      <c r="E6" s="7">
        <v>220</v>
      </c>
      <c r="F6" s="6">
        <f t="shared" si="0"/>
        <v>5</v>
      </c>
      <c r="G6" s="13">
        <f t="shared" si="1"/>
        <v>97.777777777777771</v>
      </c>
      <c r="H6" s="2">
        <v>50</v>
      </c>
      <c r="I6" s="6">
        <v>45</v>
      </c>
      <c r="J6" s="6">
        <v>100</v>
      </c>
      <c r="K6" s="6">
        <f>AVERAGE(I6/50)*100</f>
        <v>90</v>
      </c>
      <c r="L6" s="6">
        <f>J6-K6</f>
        <v>10</v>
      </c>
      <c r="M6" s="6" t="s">
        <v>32</v>
      </c>
      <c r="N6" s="11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2023-03-07T04:26:39Z</dcterms:created>
  <dcterms:modified xsi:type="dcterms:W3CDTF">2023-03-14T10:26:13Z</dcterms:modified>
</cp:coreProperties>
</file>