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emth\"/>
    </mc:Choice>
  </mc:AlternateContent>
  <xr:revisionPtr revIDLastSave="0" documentId="13_ncr:1_{5260B6D6-687A-482E-BF1D-5AD645F9F8C2}" xr6:coauthVersionLast="36" xr6:coauthVersionMax="36" xr10:uidLastSave="{00000000-0000-0000-0000-000000000000}"/>
  <bookViews>
    <workbookView xWindow="0" yWindow="0" windowWidth="19200" windowHeight="6930" xr2:uid="{993D97BE-BAA8-49E3-816B-D8C76C428FB0}"/>
  </bookViews>
  <sheets>
    <sheet name="Sheet3" sheetId="2" r:id="rId1"/>
    <sheet name="Sheet1" sheetId="1" r:id="rId2"/>
  </sheets>
  <definedNames>
    <definedName name="_xlnm._FilterDatabase" localSheetId="0" hidden="1">Sheet3!$R$1:$R$51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" i="2"/>
  <c r="N4" i="2"/>
  <c r="N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  <c r="F2" i="2" l="1"/>
  <c r="F3" i="2" l="1"/>
  <c r="F5" i="2"/>
  <c r="F14" i="2"/>
  <c r="F15" i="2"/>
  <c r="F16" i="2"/>
  <c r="F17" i="2"/>
  <c r="F18" i="2"/>
  <c r="F19" i="2"/>
  <c r="F20" i="2"/>
  <c r="F22" i="2"/>
  <c r="F23" i="2"/>
  <c r="F24" i="2"/>
  <c r="F25" i="2"/>
  <c r="F26" i="2"/>
  <c r="F27" i="2"/>
  <c r="F28" i="2"/>
  <c r="F29" i="2"/>
  <c r="F30" i="2"/>
  <c r="F32" i="2"/>
  <c r="F43" i="2"/>
  <c r="F47" i="2"/>
  <c r="F50" i="2"/>
  <c r="E3" i="2"/>
  <c r="E2" i="2"/>
  <c r="D11" i="2"/>
  <c r="F11" i="2" s="1"/>
  <c r="D12" i="2"/>
  <c r="F12" i="2" s="1"/>
  <c r="D13" i="2"/>
  <c r="F13" i="2" s="1"/>
  <c r="D21" i="2"/>
  <c r="F21" i="2" s="1"/>
  <c r="D31" i="2"/>
  <c r="F31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4" i="2"/>
  <c r="F44" i="2" s="1"/>
  <c r="D45" i="2"/>
  <c r="F45" i="2" s="1"/>
  <c r="D46" i="2"/>
  <c r="F46" i="2" s="1"/>
  <c r="D48" i="2"/>
  <c r="F48" i="2" s="1"/>
  <c r="D49" i="2"/>
  <c r="F49" i="2" s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D8" i="2"/>
  <c r="F8" i="2" s="1"/>
  <c r="D10" i="2"/>
  <c r="F10" i="2" s="1"/>
  <c r="D9" i="2"/>
  <c r="F9" i="2" s="1"/>
  <c r="D4" i="2"/>
  <c r="F4" i="2" s="1"/>
  <c r="D7" i="2"/>
  <c r="F7" i="2" s="1"/>
  <c r="D6" i="2"/>
  <c r="F6" i="2" s="1"/>
  <c r="D51" i="2"/>
  <c r="F51" i="2" s="1"/>
</calcChain>
</file>

<file path=xl/sharedStrings.xml><?xml version="1.0" encoding="utf-8"?>
<sst xmlns="http://schemas.openxmlformats.org/spreadsheetml/2006/main" count="218" uniqueCount="118">
  <si>
    <t>NIL</t>
  </si>
  <si>
    <t>manoj yadav @ manoj</t>
  </si>
  <si>
    <t>SBH01050</t>
  </si>
  <si>
    <t>dharam singh</t>
  </si>
  <si>
    <t>SBH01049</t>
  </si>
  <si>
    <t>Medical issues</t>
  </si>
  <si>
    <t>midda</t>
  </si>
  <si>
    <t>SBH01048</t>
  </si>
  <si>
    <t>rupesh</t>
  </si>
  <si>
    <t>SBH01047</t>
  </si>
  <si>
    <t>amit</t>
  </si>
  <si>
    <t>SBH01046</t>
  </si>
  <si>
    <t>chotelal</t>
  </si>
  <si>
    <t>SBH01045</t>
  </si>
  <si>
    <t>sevak @ pitambar lal</t>
  </si>
  <si>
    <t>SBH01044</t>
  </si>
  <si>
    <t>jaswant singh</t>
  </si>
  <si>
    <t>SBH01043</t>
  </si>
  <si>
    <t>raj kumar</t>
  </si>
  <si>
    <t>SBH01042</t>
  </si>
  <si>
    <t>mohabbat ali</t>
  </si>
  <si>
    <t>SBH01041</t>
  </si>
  <si>
    <t>rohit</t>
  </si>
  <si>
    <t>SBH01040</t>
  </si>
  <si>
    <t>SBH01039</t>
  </si>
  <si>
    <t>kausal kumar</t>
  </si>
  <si>
    <t>SBH01038</t>
  </si>
  <si>
    <t>moti lal</t>
  </si>
  <si>
    <t>SBH01037</t>
  </si>
  <si>
    <t>shiv shakti singh</t>
  </si>
  <si>
    <t>SBH01036</t>
  </si>
  <si>
    <t>md. afsar</t>
  </si>
  <si>
    <t>SBH01035</t>
  </si>
  <si>
    <t>gurmit singh</t>
  </si>
  <si>
    <t>SBH01034</t>
  </si>
  <si>
    <t>nausad</t>
  </si>
  <si>
    <t>SBH01033</t>
  </si>
  <si>
    <t>arvind kumar yadav</t>
  </si>
  <si>
    <t>SBH01032</t>
  </si>
  <si>
    <t>gulshan</t>
  </si>
  <si>
    <t>SBH01031</t>
  </si>
  <si>
    <t>dinesh</t>
  </si>
  <si>
    <t>SBH01030</t>
  </si>
  <si>
    <t>punit khandelwal</t>
  </si>
  <si>
    <t>SBH01029</t>
  </si>
  <si>
    <t>santosh</t>
  </si>
  <si>
    <t>SBH01028</t>
  </si>
  <si>
    <t>SBH01027</t>
  </si>
  <si>
    <t>sparsh</t>
  </si>
  <si>
    <t>SBH01026</t>
  </si>
  <si>
    <t>SBH01025</t>
  </si>
  <si>
    <t>SBH01024</t>
  </si>
  <si>
    <t>maansingh aswal</t>
  </si>
  <si>
    <t>SBH01023</t>
  </si>
  <si>
    <t>sunder paal</t>
  </si>
  <si>
    <t>SBH01022</t>
  </si>
  <si>
    <t>ram kumar</t>
  </si>
  <si>
    <t>SBH01021</t>
  </si>
  <si>
    <t>nahar singh</t>
  </si>
  <si>
    <t>SBH01020</t>
  </si>
  <si>
    <t>durgesh</t>
  </si>
  <si>
    <t>SBH01019</t>
  </si>
  <si>
    <t>rajeev</t>
  </si>
  <si>
    <t>SBH01018</t>
  </si>
  <si>
    <t>khursid</t>
  </si>
  <si>
    <t>SBH01017</t>
  </si>
  <si>
    <t>aman</t>
  </si>
  <si>
    <t>SBH01016</t>
  </si>
  <si>
    <t>chanderpal</t>
  </si>
  <si>
    <t>SBH01015</t>
  </si>
  <si>
    <t>SBH01014</t>
  </si>
  <si>
    <t>khadak singh</t>
  </si>
  <si>
    <t>SBH01013</t>
  </si>
  <si>
    <t>ram dutt gupta</t>
  </si>
  <si>
    <t>SBH01012</t>
  </si>
  <si>
    <t>abhi</t>
  </si>
  <si>
    <t>SBH01011</t>
  </si>
  <si>
    <t>sanjay</t>
  </si>
  <si>
    <t>SBH01010</t>
  </si>
  <si>
    <t>vikram singh</t>
  </si>
  <si>
    <t>SBH01009</t>
  </si>
  <si>
    <t>shiv prakash</t>
  </si>
  <si>
    <t>SBH01008</t>
  </si>
  <si>
    <t>kasid</t>
  </si>
  <si>
    <t>SBH01007</t>
  </si>
  <si>
    <t>kushal</t>
  </si>
  <si>
    <t>SBH01006</t>
  </si>
  <si>
    <t>SBH01005</t>
  </si>
  <si>
    <t>birender mandal</t>
  </si>
  <si>
    <t>SBH01004</t>
  </si>
  <si>
    <t>sharat chandran</t>
  </si>
  <si>
    <t>SBH01003</t>
  </si>
  <si>
    <t>ramdin verma</t>
  </si>
  <si>
    <t>SBH01002</t>
  </si>
  <si>
    <t>barjraj</t>
  </si>
  <si>
    <t>SBH01001</t>
  </si>
  <si>
    <t>Reason for attendence</t>
  </si>
  <si>
    <t>Action Taken for attendence</t>
  </si>
  <si>
    <t>Grade</t>
  </si>
  <si>
    <t>Pass or Fail</t>
  </si>
  <si>
    <t>Average Marks(%)</t>
  </si>
  <si>
    <t>Total marks</t>
  </si>
  <si>
    <t>Absent</t>
  </si>
  <si>
    <t>Present</t>
  </si>
  <si>
    <t>Student Name</t>
  </si>
  <si>
    <t>Student ID</t>
  </si>
  <si>
    <t>Attedence percentage</t>
  </si>
  <si>
    <t>NO.OF WORKING DAYS /YEAR</t>
  </si>
  <si>
    <t>Warinig and Displinary Action toTaken</t>
  </si>
  <si>
    <t>Informing leave</t>
  </si>
  <si>
    <t>School Transfer ceretificate Given</t>
  </si>
  <si>
    <t>Father job Transfer</t>
  </si>
  <si>
    <t>Lokesh_Tamil</t>
  </si>
  <si>
    <t>Venkat_English</t>
  </si>
  <si>
    <t>SasiKumar_Math</t>
  </si>
  <si>
    <t>John_Science</t>
  </si>
  <si>
    <t>Peter_Social</t>
  </si>
  <si>
    <t>MARKS 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</si>
</sst>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1" xfId="0" applyNumberFormat="1" applyBorder="1"/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5" xfId="0" applyFont="1" applyBorder="1"/>
    <xf numFmtId="0" fontId="1" fillId="0" borderId="4" xfId="0" applyFont="1" applyBorder="1"/>
    <xf numFmtId="0" fontId="0" fillId="0" borderId="5" xfId="0" applyBorder="1"/>
    <xf numFmtId="0" fontId="0" fillId="0" borderId="3" xfId="0" applyBorder="1"/>
    <xf numFmtId="0" fontId="2" fillId="2" borderId="2" xfId="0" applyFont="1" applyFill="1" applyBorder="1" applyAlignment="1">
      <alignment horizontal="left" vertic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23EF-0D17-4414-8FB6-5754E77244DD}">
  <dimension ref="A1:R51"/>
  <sheetViews>
    <sheetView tabSelected="1" topLeftCell="G1" zoomScale="89" zoomScaleNormal="89" workbookViewId="0">
      <selection activeCell="O11" sqref="O11"/>
    </sheetView>
  </sheetViews>
  <sheetFormatPr defaultRowHeight="14.5" x14ac:dyDescent="0.35"/>
  <cols>
    <col min="1" max="1" width="10" bestFit="1" customWidth="1"/>
    <col min="2" max="2" width="26.36328125" customWidth="1"/>
    <col min="3" max="3" width="27" bestFit="1" customWidth="1"/>
    <col min="4" max="4" width="7.453125" bestFit="1" customWidth="1"/>
    <col min="5" max="5" width="6.90625" customWidth="1"/>
    <col min="6" max="6" width="19" bestFit="1" customWidth="1"/>
    <col min="7" max="7" width="12.54296875" bestFit="1" customWidth="1"/>
    <col min="8" max="8" width="14.1796875" bestFit="1" customWidth="1"/>
    <col min="9" max="9" width="15.54296875" bestFit="1" customWidth="1"/>
    <col min="10" max="10" width="12.26953125" bestFit="1" customWidth="1"/>
    <col min="11" max="11" width="11.453125" bestFit="1" customWidth="1"/>
    <col min="12" max="12" width="16.6328125" bestFit="1" customWidth="1"/>
    <col min="13" max="13" width="11" bestFit="1" customWidth="1"/>
    <col min="14" max="14" width="16.453125" bestFit="1" customWidth="1"/>
    <col min="15" max="15" width="10.54296875" bestFit="1" customWidth="1"/>
    <col min="16" max="16" width="6.08984375" bestFit="1" customWidth="1"/>
    <col min="17" max="17" width="36.36328125" bestFit="1" customWidth="1"/>
    <col min="18" max="18" width="20.54296875" bestFit="1" customWidth="1"/>
    <col min="19" max="19" width="20" bestFit="1" customWidth="1"/>
  </cols>
  <sheetData>
    <row r="1" spans="1:18" x14ac:dyDescent="0.35">
      <c r="A1" s="7" t="s">
        <v>105</v>
      </c>
      <c r="B1" s="6" t="s">
        <v>104</v>
      </c>
      <c r="C1" s="6" t="s">
        <v>107</v>
      </c>
      <c r="D1" s="6" t="s">
        <v>103</v>
      </c>
      <c r="E1" s="6" t="s">
        <v>102</v>
      </c>
      <c r="F1" s="6" t="s">
        <v>106</v>
      </c>
      <c r="G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  <c r="M1" s="6" t="s">
        <v>101</v>
      </c>
      <c r="N1" s="6" t="s">
        <v>100</v>
      </c>
      <c r="O1" s="6" t="s">
        <v>99</v>
      </c>
      <c r="P1" s="6" t="s">
        <v>98</v>
      </c>
      <c r="Q1" s="6" t="s">
        <v>97</v>
      </c>
      <c r="R1" s="8" t="s">
        <v>96</v>
      </c>
    </row>
    <row r="2" spans="1:18" ht="17.5" x14ac:dyDescent="0.35">
      <c r="A2" s="9" t="s">
        <v>95</v>
      </c>
      <c r="B2" s="5" t="s">
        <v>94</v>
      </c>
      <c r="C2" s="4">
        <v>225</v>
      </c>
      <c r="D2" s="1">
        <v>224</v>
      </c>
      <c r="E2" s="1">
        <f>(C2-D2)</f>
        <v>1</v>
      </c>
      <c r="F2" s="12">
        <f>D2/C2*100</f>
        <v>99.555555555555557</v>
      </c>
      <c r="G2" s="1">
        <v>85</v>
      </c>
      <c r="H2" s="1">
        <v>98</v>
      </c>
      <c r="I2" s="1">
        <v>85</v>
      </c>
      <c r="J2" s="1">
        <v>78</v>
      </c>
      <c r="K2" s="1">
        <v>49</v>
      </c>
      <c r="L2" s="1">
        <v>500</v>
      </c>
      <c r="M2" s="1">
        <f>SUM(G2:K2)</f>
        <v>395</v>
      </c>
      <c r="N2" s="1">
        <f>AVERAGE(G2:K2)</f>
        <v>79</v>
      </c>
      <c r="O2" s="1" t="str">
        <f>IF(AND(G2&gt;=35,H2&gt;=35,I2&gt;=35,J2&gt;=35,K2&gt;35),"1","0")</f>
        <v>1</v>
      </c>
      <c r="P2" s="1" t="str">
        <f t="shared" ref="P2:P33" si="0">IF(N2&gt;90,"A",IF(N2&gt;80,"B",IF(N2&gt;70,"C",IF(N2&gt;60,"D",IF(N2&gt;50,"E",IF(N2&gt;40,"F",IF(N2&gt;30,"G")))))))</f>
        <v>C</v>
      </c>
      <c r="Q2" s="1" t="s">
        <v>108</v>
      </c>
      <c r="R2" s="3" t="s">
        <v>5</v>
      </c>
    </row>
    <row r="3" spans="1:18" ht="17.5" x14ac:dyDescent="0.35">
      <c r="A3" s="9" t="s">
        <v>93</v>
      </c>
      <c r="B3" s="5" t="s">
        <v>92</v>
      </c>
      <c r="C3" s="4">
        <v>225</v>
      </c>
      <c r="D3" s="1">
        <v>221</v>
      </c>
      <c r="E3" s="1">
        <f>(C3-D3)</f>
        <v>4</v>
      </c>
      <c r="F3" s="12">
        <f t="shared" ref="F3:F51" si="1">D3/C3*100</f>
        <v>98.222222222222229</v>
      </c>
      <c r="G3" s="1">
        <v>100</v>
      </c>
      <c r="H3" s="1">
        <v>96</v>
      </c>
      <c r="I3" s="1">
        <v>99</v>
      </c>
      <c r="J3" s="1">
        <v>89</v>
      </c>
      <c r="K3" s="1">
        <v>98</v>
      </c>
      <c r="L3" s="1">
        <v>500</v>
      </c>
      <c r="M3" s="1">
        <f t="shared" ref="M3:M51" si="2">SUM(G3:K3)</f>
        <v>482</v>
      </c>
      <c r="N3" s="1">
        <f t="shared" ref="N3:N51" si="3">AVERAGE(G3:K3)</f>
        <v>96.4</v>
      </c>
      <c r="O3" s="1" t="str">
        <f t="shared" ref="O3:O51" si="4">IF(AND(G3&gt;=35,H3&gt;=35,I3&gt;=35,J3&gt;=35,K3&gt;35),"1","0")</f>
        <v>1</v>
      </c>
      <c r="P3" s="1" t="str">
        <f t="shared" si="0"/>
        <v>A</v>
      </c>
      <c r="Q3" s="1" t="s">
        <v>108</v>
      </c>
      <c r="R3" s="3" t="s">
        <v>5</v>
      </c>
    </row>
    <row r="4" spans="1:18" ht="17.5" x14ac:dyDescent="0.35">
      <c r="A4" s="9" t="s">
        <v>91</v>
      </c>
      <c r="B4" s="5" t="s">
        <v>90</v>
      </c>
      <c r="C4" s="4">
        <v>225</v>
      </c>
      <c r="D4" s="1">
        <f>C4-E4</f>
        <v>225</v>
      </c>
      <c r="E4" s="1">
        <v>0</v>
      </c>
      <c r="F4" s="12">
        <f t="shared" si="1"/>
        <v>100</v>
      </c>
      <c r="G4" s="1">
        <v>98</v>
      </c>
      <c r="H4" s="1">
        <v>45</v>
      </c>
      <c r="I4" s="1">
        <v>98</v>
      </c>
      <c r="J4" s="1">
        <v>98</v>
      </c>
      <c r="K4" s="1">
        <v>75</v>
      </c>
      <c r="L4" s="1">
        <v>500</v>
      </c>
      <c r="M4" s="1">
        <f t="shared" si="2"/>
        <v>414</v>
      </c>
      <c r="N4" s="1">
        <f t="shared" si="3"/>
        <v>82.8</v>
      </c>
      <c r="O4" s="1" t="str">
        <f t="shared" si="4"/>
        <v>1</v>
      </c>
      <c r="P4" s="1" t="str">
        <f t="shared" si="0"/>
        <v>B</v>
      </c>
      <c r="Q4" s="1" t="s">
        <v>0</v>
      </c>
      <c r="R4" s="3" t="s">
        <v>0</v>
      </c>
    </row>
    <row r="5" spans="1:18" ht="17.5" x14ac:dyDescent="0.35">
      <c r="A5" s="9" t="s">
        <v>89</v>
      </c>
      <c r="B5" s="5" t="s">
        <v>88</v>
      </c>
      <c r="C5" s="4">
        <v>225</v>
      </c>
      <c r="D5" s="1">
        <v>210</v>
      </c>
      <c r="E5" s="1">
        <v>15</v>
      </c>
      <c r="F5" s="12">
        <f t="shared" si="1"/>
        <v>93.333333333333329</v>
      </c>
      <c r="G5" s="1">
        <v>78</v>
      </c>
      <c r="H5" s="1">
        <v>78</v>
      </c>
      <c r="I5" s="1">
        <v>78</v>
      </c>
      <c r="J5" s="1">
        <v>42</v>
      </c>
      <c r="K5" s="1">
        <v>45</v>
      </c>
      <c r="L5" s="1">
        <v>500</v>
      </c>
      <c r="M5" s="1">
        <f t="shared" si="2"/>
        <v>321</v>
      </c>
      <c r="N5" s="1">
        <f t="shared" si="3"/>
        <v>64.2</v>
      </c>
      <c r="O5" s="1" t="str">
        <f t="shared" si="4"/>
        <v>1</v>
      </c>
      <c r="P5" s="1" t="str">
        <f t="shared" si="0"/>
        <v>D</v>
      </c>
      <c r="Q5" s="1" t="s">
        <v>108</v>
      </c>
      <c r="R5" s="3" t="s">
        <v>5</v>
      </c>
    </row>
    <row r="6" spans="1:18" ht="17.5" x14ac:dyDescent="0.35">
      <c r="A6" s="9" t="s">
        <v>87</v>
      </c>
      <c r="B6" s="5" t="s">
        <v>10</v>
      </c>
      <c r="C6" s="4">
        <v>225</v>
      </c>
      <c r="D6" s="1">
        <f t="shared" ref="D6:D13" si="5">C6-E6</f>
        <v>225</v>
      </c>
      <c r="E6" s="1">
        <v>0</v>
      </c>
      <c r="F6" s="12">
        <f t="shared" si="1"/>
        <v>100</v>
      </c>
      <c r="G6" s="1">
        <v>45</v>
      </c>
      <c r="H6" s="1">
        <v>43</v>
      </c>
      <c r="I6" s="1">
        <v>45</v>
      </c>
      <c r="J6" s="1">
        <v>71</v>
      </c>
      <c r="K6" s="1">
        <v>25</v>
      </c>
      <c r="L6" s="1">
        <v>500</v>
      </c>
      <c r="M6" s="1">
        <f t="shared" si="2"/>
        <v>229</v>
      </c>
      <c r="N6" s="1">
        <f t="shared" si="3"/>
        <v>45.8</v>
      </c>
      <c r="O6" s="1" t="str">
        <f t="shared" si="4"/>
        <v>0</v>
      </c>
      <c r="P6" s="1" t="str">
        <f t="shared" si="0"/>
        <v>F</v>
      </c>
      <c r="Q6" s="1" t="s">
        <v>0</v>
      </c>
      <c r="R6" s="3" t="s">
        <v>0</v>
      </c>
    </row>
    <row r="7" spans="1:18" ht="17.5" x14ac:dyDescent="0.35">
      <c r="A7" s="9" t="s">
        <v>86</v>
      </c>
      <c r="B7" s="5" t="s">
        <v>85</v>
      </c>
      <c r="C7" s="4">
        <v>225</v>
      </c>
      <c r="D7" s="1">
        <f t="shared" si="5"/>
        <v>225</v>
      </c>
      <c r="E7" s="1">
        <v>0</v>
      </c>
      <c r="F7" s="12">
        <f t="shared" si="1"/>
        <v>100</v>
      </c>
      <c r="G7" s="1">
        <v>78</v>
      </c>
      <c r="H7" s="1">
        <v>99</v>
      </c>
      <c r="I7" s="1">
        <v>78</v>
      </c>
      <c r="J7" s="1">
        <v>36</v>
      </c>
      <c r="K7" s="1">
        <v>36</v>
      </c>
      <c r="L7" s="1">
        <v>500</v>
      </c>
      <c r="M7" s="1">
        <f t="shared" si="2"/>
        <v>327</v>
      </c>
      <c r="N7" s="1">
        <f t="shared" si="3"/>
        <v>65.400000000000006</v>
      </c>
      <c r="O7" s="1" t="str">
        <f t="shared" si="4"/>
        <v>1</v>
      </c>
      <c r="P7" s="1" t="str">
        <f t="shared" si="0"/>
        <v>D</v>
      </c>
      <c r="Q7" s="1" t="s">
        <v>0</v>
      </c>
      <c r="R7" s="3" t="s">
        <v>0</v>
      </c>
    </row>
    <row r="8" spans="1:18" ht="17.5" x14ac:dyDescent="0.35">
      <c r="A8" s="9" t="s">
        <v>84</v>
      </c>
      <c r="B8" s="5" t="s">
        <v>83</v>
      </c>
      <c r="C8" s="4">
        <v>225</v>
      </c>
      <c r="D8" s="1">
        <f t="shared" si="5"/>
        <v>225</v>
      </c>
      <c r="E8" s="1">
        <v>0</v>
      </c>
      <c r="F8" s="12">
        <f t="shared" si="1"/>
        <v>100</v>
      </c>
      <c r="G8" s="1">
        <v>43</v>
      </c>
      <c r="H8" s="1">
        <v>44</v>
      </c>
      <c r="I8" s="1">
        <v>43</v>
      </c>
      <c r="J8" s="1">
        <v>34</v>
      </c>
      <c r="K8" s="1">
        <v>98</v>
      </c>
      <c r="L8" s="1">
        <v>500</v>
      </c>
      <c r="M8" s="1">
        <f t="shared" si="2"/>
        <v>262</v>
      </c>
      <c r="N8" s="1">
        <f t="shared" si="3"/>
        <v>52.4</v>
      </c>
      <c r="O8" s="1" t="str">
        <f t="shared" si="4"/>
        <v>0</v>
      </c>
      <c r="P8" s="1" t="str">
        <f t="shared" si="0"/>
        <v>E</v>
      </c>
      <c r="Q8" s="1" t="s">
        <v>0</v>
      </c>
      <c r="R8" s="3" t="s">
        <v>0</v>
      </c>
    </row>
    <row r="9" spans="1:18" ht="17.5" x14ac:dyDescent="0.35">
      <c r="A9" s="9" t="s">
        <v>82</v>
      </c>
      <c r="B9" s="5" t="s">
        <v>81</v>
      </c>
      <c r="C9" s="4">
        <v>225</v>
      </c>
      <c r="D9" s="1">
        <f t="shared" si="5"/>
        <v>225</v>
      </c>
      <c r="E9" s="1">
        <v>0</v>
      </c>
      <c r="F9" s="12">
        <f t="shared" si="1"/>
        <v>100</v>
      </c>
      <c r="G9" s="1">
        <v>99</v>
      </c>
      <c r="H9" s="1">
        <v>28</v>
      </c>
      <c r="I9" s="1">
        <v>99</v>
      </c>
      <c r="J9" s="1">
        <v>38</v>
      </c>
      <c r="K9" s="1">
        <v>74</v>
      </c>
      <c r="L9" s="1">
        <v>500</v>
      </c>
      <c r="M9" s="1">
        <f t="shared" si="2"/>
        <v>338</v>
      </c>
      <c r="N9" s="1">
        <f t="shared" si="3"/>
        <v>67.599999999999994</v>
      </c>
      <c r="O9" s="1" t="str">
        <f t="shared" si="4"/>
        <v>0</v>
      </c>
      <c r="P9" s="1" t="str">
        <f t="shared" si="0"/>
        <v>D</v>
      </c>
      <c r="Q9" s="1" t="s">
        <v>0</v>
      </c>
      <c r="R9" s="3" t="s">
        <v>0</v>
      </c>
    </row>
    <row r="10" spans="1:18" ht="17.5" x14ac:dyDescent="0.35">
      <c r="A10" s="9" t="s">
        <v>80</v>
      </c>
      <c r="B10" s="5" t="s">
        <v>79</v>
      </c>
      <c r="C10" s="4">
        <v>225</v>
      </c>
      <c r="D10" s="1">
        <f t="shared" si="5"/>
        <v>225</v>
      </c>
      <c r="E10" s="1">
        <v>0</v>
      </c>
      <c r="F10" s="12">
        <f t="shared" si="1"/>
        <v>100</v>
      </c>
      <c r="G10" s="1">
        <v>44</v>
      </c>
      <c r="H10" s="1">
        <v>49</v>
      </c>
      <c r="I10" s="1">
        <v>44</v>
      </c>
      <c r="J10" s="1">
        <v>31</v>
      </c>
      <c r="K10" s="1">
        <v>12</v>
      </c>
      <c r="L10" s="1">
        <v>500</v>
      </c>
      <c r="M10" s="1">
        <f t="shared" si="2"/>
        <v>180</v>
      </c>
      <c r="N10" s="1">
        <f t="shared" si="3"/>
        <v>36</v>
      </c>
      <c r="O10" s="1" t="str">
        <f t="shared" si="4"/>
        <v>0</v>
      </c>
      <c r="P10" s="1" t="str">
        <f t="shared" si="0"/>
        <v>G</v>
      </c>
      <c r="Q10" s="1" t="s">
        <v>0</v>
      </c>
      <c r="R10" s="3" t="s">
        <v>0</v>
      </c>
    </row>
    <row r="11" spans="1:18" ht="17.5" x14ac:dyDescent="0.35">
      <c r="A11" s="9" t="s">
        <v>78</v>
      </c>
      <c r="B11" s="5" t="s">
        <v>77</v>
      </c>
      <c r="C11" s="4">
        <v>225</v>
      </c>
      <c r="D11" s="1">
        <f t="shared" si="5"/>
        <v>225</v>
      </c>
      <c r="E11" s="1">
        <v>0</v>
      </c>
      <c r="F11" s="12">
        <f t="shared" si="1"/>
        <v>100</v>
      </c>
      <c r="G11" s="1">
        <v>28</v>
      </c>
      <c r="H11" s="1">
        <v>98</v>
      </c>
      <c r="I11" s="1">
        <v>28</v>
      </c>
      <c r="J11" s="1">
        <v>38</v>
      </c>
      <c r="K11" s="1">
        <v>36</v>
      </c>
      <c r="L11" s="1">
        <v>500</v>
      </c>
      <c r="M11" s="1">
        <f t="shared" si="2"/>
        <v>228</v>
      </c>
      <c r="N11" s="1">
        <f t="shared" si="3"/>
        <v>45.6</v>
      </c>
      <c r="O11" s="1" t="str">
        <f t="shared" si="4"/>
        <v>0</v>
      </c>
      <c r="P11" s="1" t="str">
        <f t="shared" si="0"/>
        <v>F</v>
      </c>
      <c r="Q11" s="1" t="s">
        <v>0</v>
      </c>
      <c r="R11" s="3" t="s">
        <v>0</v>
      </c>
    </row>
    <row r="12" spans="1:18" ht="17.5" x14ac:dyDescent="0.35">
      <c r="A12" s="9" t="s">
        <v>76</v>
      </c>
      <c r="B12" s="5" t="s">
        <v>75</v>
      </c>
      <c r="C12" s="4">
        <v>225</v>
      </c>
      <c r="D12" s="1">
        <f t="shared" si="5"/>
        <v>225</v>
      </c>
      <c r="E12" s="1">
        <v>0</v>
      </c>
      <c r="F12" s="12">
        <f t="shared" si="1"/>
        <v>100</v>
      </c>
      <c r="G12" s="1">
        <v>49</v>
      </c>
      <c r="H12" s="1">
        <v>75</v>
      </c>
      <c r="I12" s="1">
        <v>49</v>
      </c>
      <c r="J12" s="1">
        <v>31</v>
      </c>
      <c r="K12" s="1">
        <v>98</v>
      </c>
      <c r="L12" s="1">
        <v>500</v>
      </c>
      <c r="M12" s="1">
        <f t="shared" si="2"/>
        <v>302</v>
      </c>
      <c r="N12" s="1">
        <f t="shared" si="3"/>
        <v>60.4</v>
      </c>
      <c r="O12" s="1" t="str">
        <f t="shared" si="4"/>
        <v>0</v>
      </c>
      <c r="P12" s="1" t="str">
        <f t="shared" si="0"/>
        <v>D</v>
      </c>
      <c r="Q12" s="1" t="s">
        <v>0</v>
      </c>
      <c r="R12" s="3" t="s">
        <v>0</v>
      </c>
    </row>
    <row r="13" spans="1:18" ht="17.5" x14ac:dyDescent="0.35">
      <c r="A13" s="9" t="s">
        <v>74</v>
      </c>
      <c r="B13" s="5" t="s">
        <v>73</v>
      </c>
      <c r="C13" s="4">
        <v>225</v>
      </c>
      <c r="D13" s="1">
        <f t="shared" si="5"/>
        <v>225</v>
      </c>
      <c r="E13" s="1">
        <v>0</v>
      </c>
      <c r="F13" s="12">
        <f t="shared" si="1"/>
        <v>100</v>
      </c>
      <c r="G13" s="1">
        <v>99</v>
      </c>
      <c r="H13" s="1">
        <v>45</v>
      </c>
      <c r="I13" s="1">
        <v>99</v>
      </c>
      <c r="J13" s="1">
        <v>87</v>
      </c>
      <c r="K13" s="1">
        <v>74</v>
      </c>
      <c r="L13" s="1">
        <v>500</v>
      </c>
      <c r="M13" s="1">
        <f t="shared" si="2"/>
        <v>404</v>
      </c>
      <c r="N13" s="1">
        <f t="shared" si="3"/>
        <v>80.8</v>
      </c>
      <c r="O13" s="1" t="str">
        <f t="shared" si="4"/>
        <v>1</v>
      </c>
      <c r="P13" s="1" t="str">
        <f t="shared" si="0"/>
        <v>B</v>
      </c>
      <c r="Q13" s="1" t="s">
        <v>0</v>
      </c>
      <c r="R13" s="3" t="s">
        <v>0</v>
      </c>
    </row>
    <row r="14" spans="1:18" ht="17.5" x14ac:dyDescent="0.35">
      <c r="A14" s="9" t="s">
        <v>72</v>
      </c>
      <c r="B14" s="5" t="s">
        <v>71</v>
      </c>
      <c r="C14" s="4">
        <v>225</v>
      </c>
      <c r="D14" s="1">
        <v>180</v>
      </c>
      <c r="E14" s="1">
        <v>45</v>
      </c>
      <c r="F14" s="12">
        <f t="shared" si="1"/>
        <v>80</v>
      </c>
      <c r="G14" s="1">
        <v>98</v>
      </c>
      <c r="H14" s="1">
        <v>25</v>
      </c>
      <c r="I14" s="1">
        <v>98</v>
      </c>
      <c r="J14" s="1">
        <v>84</v>
      </c>
      <c r="K14" s="1">
        <v>12</v>
      </c>
      <c r="L14" s="1">
        <v>500</v>
      </c>
      <c r="M14" s="1">
        <f t="shared" si="2"/>
        <v>317</v>
      </c>
      <c r="N14" s="1">
        <f t="shared" si="3"/>
        <v>63.4</v>
      </c>
      <c r="O14" s="1" t="str">
        <f t="shared" si="4"/>
        <v>0</v>
      </c>
      <c r="P14" s="1" t="str">
        <f t="shared" si="0"/>
        <v>D</v>
      </c>
      <c r="Q14" s="1" t="s">
        <v>108</v>
      </c>
      <c r="R14" s="3" t="s">
        <v>109</v>
      </c>
    </row>
    <row r="15" spans="1:18" ht="17.5" x14ac:dyDescent="0.35">
      <c r="A15" s="9" t="s">
        <v>70</v>
      </c>
      <c r="B15" s="5" t="s">
        <v>33</v>
      </c>
      <c r="C15" s="4">
        <v>225</v>
      </c>
      <c r="D15" s="1">
        <v>185</v>
      </c>
      <c r="E15" s="1">
        <v>40</v>
      </c>
      <c r="F15" s="12">
        <f t="shared" si="1"/>
        <v>82.222222222222214</v>
      </c>
      <c r="G15" s="1">
        <v>75</v>
      </c>
      <c r="H15" s="1">
        <v>36</v>
      </c>
      <c r="I15" s="1">
        <v>75</v>
      </c>
      <c r="J15" s="1">
        <v>49</v>
      </c>
      <c r="K15" s="1">
        <v>78</v>
      </c>
      <c r="L15" s="1">
        <v>500</v>
      </c>
      <c r="M15" s="1">
        <f t="shared" si="2"/>
        <v>313</v>
      </c>
      <c r="N15" s="1">
        <f t="shared" si="3"/>
        <v>62.6</v>
      </c>
      <c r="O15" s="1" t="str">
        <f t="shared" si="4"/>
        <v>1</v>
      </c>
      <c r="P15" s="1" t="str">
        <f t="shared" si="0"/>
        <v>D</v>
      </c>
      <c r="Q15" s="1" t="s">
        <v>108</v>
      </c>
      <c r="R15" s="3" t="s">
        <v>109</v>
      </c>
    </row>
    <row r="16" spans="1:18" ht="17.5" x14ac:dyDescent="0.35">
      <c r="A16" s="9" t="s">
        <v>69</v>
      </c>
      <c r="B16" s="5" t="s">
        <v>68</v>
      </c>
      <c r="C16" s="4">
        <v>225</v>
      </c>
      <c r="D16" s="1">
        <v>193</v>
      </c>
      <c r="E16" s="1">
        <v>32</v>
      </c>
      <c r="F16" s="12">
        <f t="shared" si="1"/>
        <v>85.777777777777771</v>
      </c>
      <c r="G16" s="1">
        <v>45</v>
      </c>
      <c r="H16" s="1">
        <v>98</v>
      </c>
      <c r="I16" s="1">
        <v>45</v>
      </c>
      <c r="J16" s="1">
        <v>95</v>
      </c>
      <c r="K16" s="1">
        <v>67</v>
      </c>
      <c r="L16" s="1">
        <v>500</v>
      </c>
      <c r="M16" s="1">
        <f t="shared" si="2"/>
        <v>350</v>
      </c>
      <c r="N16" s="1">
        <f t="shared" si="3"/>
        <v>70</v>
      </c>
      <c r="O16" s="1" t="str">
        <f t="shared" si="4"/>
        <v>1</v>
      </c>
      <c r="P16" s="1" t="str">
        <f t="shared" si="0"/>
        <v>D</v>
      </c>
      <c r="Q16" s="1" t="s">
        <v>108</v>
      </c>
      <c r="R16" s="3" t="s">
        <v>5</v>
      </c>
    </row>
    <row r="17" spans="1:18" ht="17.5" x14ac:dyDescent="0.35">
      <c r="A17" s="9" t="s">
        <v>67</v>
      </c>
      <c r="B17" s="5" t="s">
        <v>66</v>
      </c>
      <c r="C17" s="4">
        <v>225</v>
      </c>
      <c r="D17" s="1">
        <v>199</v>
      </c>
      <c r="E17" s="1">
        <v>26</v>
      </c>
      <c r="F17" s="12">
        <f t="shared" si="1"/>
        <v>88.444444444444443</v>
      </c>
      <c r="G17" s="1">
        <v>25</v>
      </c>
      <c r="H17" s="1">
        <v>74</v>
      </c>
      <c r="I17" s="1">
        <v>25</v>
      </c>
      <c r="J17" s="1">
        <v>52</v>
      </c>
      <c r="K17" s="1">
        <v>98</v>
      </c>
      <c r="L17" s="1">
        <v>500</v>
      </c>
      <c r="M17" s="1">
        <f t="shared" si="2"/>
        <v>274</v>
      </c>
      <c r="N17" s="1">
        <f t="shared" si="3"/>
        <v>54.8</v>
      </c>
      <c r="O17" s="1" t="str">
        <f t="shared" si="4"/>
        <v>0</v>
      </c>
      <c r="P17" s="1" t="str">
        <f t="shared" si="0"/>
        <v>E</v>
      </c>
      <c r="Q17" s="1" t="s">
        <v>108</v>
      </c>
      <c r="R17" s="3" t="s">
        <v>5</v>
      </c>
    </row>
    <row r="18" spans="1:18" ht="17.5" x14ac:dyDescent="0.35">
      <c r="A18" s="9" t="s">
        <v>65</v>
      </c>
      <c r="B18" s="5" t="s">
        <v>64</v>
      </c>
      <c r="C18" s="4">
        <v>225</v>
      </c>
      <c r="D18" s="1">
        <v>225</v>
      </c>
      <c r="E18" s="1">
        <v>0</v>
      </c>
      <c r="F18" s="12">
        <f t="shared" si="1"/>
        <v>100</v>
      </c>
      <c r="G18" s="1">
        <v>36</v>
      </c>
      <c r="H18" s="1">
        <v>12</v>
      </c>
      <c r="I18" s="1">
        <v>36</v>
      </c>
      <c r="J18" s="1">
        <v>54</v>
      </c>
      <c r="K18" s="1">
        <v>42</v>
      </c>
      <c r="L18" s="1">
        <v>500</v>
      </c>
      <c r="M18" s="1">
        <f t="shared" si="2"/>
        <v>180</v>
      </c>
      <c r="N18" s="1">
        <f t="shared" si="3"/>
        <v>36</v>
      </c>
      <c r="O18" s="1" t="str">
        <f t="shared" si="4"/>
        <v>0</v>
      </c>
      <c r="P18" s="1" t="str">
        <f t="shared" si="0"/>
        <v>G</v>
      </c>
      <c r="Q18" s="1" t="s">
        <v>0</v>
      </c>
      <c r="R18" s="3" t="s">
        <v>0</v>
      </c>
    </row>
    <row r="19" spans="1:18" ht="17.5" x14ac:dyDescent="0.35">
      <c r="A19" s="9" t="s">
        <v>63</v>
      </c>
      <c r="B19" s="5" t="s">
        <v>62</v>
      </c>
      <c r="C19" s="4">
        <v>225</v>
      </c>
      <c r="D19" s="1">
        <v>225</v>
      </c>
      <c r="E19" s="1">
        <v>0</v>
      </c>
      <c r="F19" s="12">
        <f t="shared" si="1"/>
        <v>100</v>
      </c>
      <c r="G19" s="1">
        <v>98</v>
      </c>
      <c r="H19" s="1">
        <v>36</v>
      </c>
      <c r="I19" s="1">
        <v>25</v>
      </c>
      <c r="J19" s="1">
        <v>35</v>
      </c>
      <c r="K19" s="1">
        <v>38</v>
      </c>
      <c r="L19" s="1">
        <v>500</v>
      </c>
      <c r="M19" s="1">
        <f t="shared" si="2"/>
        <v>232</v>
      </c>
      <c r="N19" s="1">
        <f t="shared" si="3"/>
        <v>46.4</v>
      </c>
      <c r="O19" s="1" t="str">
        <f t="shared" si="4"/>
        <v>0</v>
      </c>
      <c r="P19" s="1" t="str">
        <f t="shared" si="0"/>
        <v>F</v>
      </c>
      <c r="Q19" s="1" t="s">
        <v>0</v>
      </c>
      <c r="R19" s="3" t="s">
        <v>0</v>
      </c>
    </row>
    <row r="20" spans="1:18" ht="17.5" x14ac:dyDescent="0.35">
      <c r="A20" s="9" t="s">
        <v>61</v>
      </c>
      <c r="B20" s="5" t="s">
        <v>60</v>
      </c>
      <c r="C20" s="4">
        <v>225</v>
      </c>
      <c r="D20" s="1">
        <v>222</v>
      </c>
      <c r="E20" s="1">
        <v>23</v>
      </c>
      <c r="F20" s="12">
        <f t="shared" si="1"/>
        <v>98.666666666666671</v>
      </c>
      <c r="G20" s="1">
        <v>100</v>
      </c>
      <c r="H20" s="1">
        <v>96</v>
      </c>
      <c r="I20" s="1">
        <v>99</v>
      </c>
      <c r="J20" s="1">
        <v>89</v>
      </c>
      <c r="K20" s="1">
        <v>98</v>
      </c>
      <c r="L20" s="1">
        <v>500</v>
      </c>
      <c r="M20" s="1">
        <f t="shared" si="2"/>
        <v>482</v>
      </c>
      <c r="N20" s="1">
        <f t="shared" si="3"/>
        <v>96.4</v>
      </c>
      <c r="O20" s="1" t="str">
        <f t="shared" si="4"/>
        <v>1</v>
      </c>
      <c r="P20" s="1" t="str">
        <f t="shared" si="0"/>
        <v>A</v>
      </c>
      <c r="Q20" s="1" t="s">
        <v>108</v>
      </c>
      <c r="R20" s="3" t="s">
        <v>5</v>
      </c>
    </row>
    <row r="21" spans="1:18" ht="17.5" x14ac:dyDescent="0.35">
      <c r="A21" s="9" t="s">
        <v>59</v>
      </c>
      <c r="B21" s="5" t="s">
        <v>58</v>
      </c>
      <c r="C21" s="4">
        <v>225</v>
      </c>
      <c r="D21" s="1">
        <f>C21-E21</f>
        <v>225</v>
      </c>
      <c r="E21" s="1">
        <v>0</v>
      </c>
      <c r="F21" s="12">
        <f t="shared" si="1"/>
        <v>100</v>
      </c>
      <c r="G21" s="1">
        <v>12</v>
      </c>
      <c r="H21" s="1">
        <v>74</v>
      </c>
      <c r="I21" s="1">
        <v>98</v>
      </c>
      <c r="J21" s="1">
        <v>98</v>
      </c>
      <c r="K21" s="1">
        <v>87</v>
      </c>
      <c r="L21" s="1">
        <v>500</v>
      </c>
      <c r="M21" s="1">
        <f t="shared" si="2"/>
        <v>369</v>
      </c>
      <c r="N21" s="1">
        <f t="shared" si="3"/>
        <v>73.8</v>
      </c>
      <c r="O21" s="1" t="str">
        <f t="shared" si="4"/>
        <v>0</v>
      </c>
      <c r="P21" s="1" t="str">
        <f t="shared" si="0"/>
        <v>C</v>
      </c>
      <c r="Q21" s="1" t="s">
        <v>0</v>
      </c>
      <c r="R21" s="3" t="s">
        <v>0</v>
      </c>
    </row>
    <row r="22" spans="1:18" ht="17.5" x14ac:dyDescent="0.35">
      <c r="A22" s="9" t="s">
        <v>57</v>
      </c>
      <c r="B22" s="5" t="s">
        <v>56</v>
      </c>
      <c r="C22" s="4">
        <v>225</v>
      </c>
      <c r="D22" s="1">
        <v>213</v>
      </c>
      <c r="E22" s="1">
        <v>12</v>
      </c>
      <c r="F22" s="12">
        <f t="shared" si="1"/>
        <v>94.666666666666671</v>
      </c>
      <c r="G22" s="1">
        <v>78</v>
      </c>
      <c r="H22" s="1">
        <v>12</v>
      </c>
      <c r="I22" s="1">
        <v>74</v>
      </c>
      <c r="J22" s="1">
        <v>87</v>
      </c>
      <c r="K22" s="1">
        <v>84</v>
      </c>
      <c r="L22" s="1">
        <v>500</v>
      </c>
      <c r="M22" s="1">
        <f t="shared" si="2"/>
        <v>335</v>
      </c>
      <c r="N22" s="1">
        <f t="shared" si="3"/>
        <v>67</v>
      </c>
      <c r="O22" s="1" t="str">
        <f t="shared" si="4"/>
        <v>0</v>
      </c>
      <c r="P22" s="1" t="str">
        <f t="shared" si="0"/>
        <v>D</v>
      </c>
      <c r="Q22" s="1" t="s">
        <v>108</v>
      </c>
      <c r="R22" s="3" t="s">
        <v>5</v>
      </c>
    </row>
    <row r="23" spans="1:18" ht="17.5" x14ac:dyDescent="0.35">
      <c r="A23" s="9" t="s">
        <v>55</v>
      </c>
      <c r="B23" s="5" t="s">
        <v>54</v>
      </c>
      <c r="C23" s="4">
        <v>225</v>
      </c>
      <c r="D23" s="1">
        <v>214</v>
      </c>
      <c r="E23" s="1">
        <v>11</v>
      </c>
      <c r="F23" s="12">
        <f t="shared" si="1"/>
        <v>95.111111111111114</v>
      </c>
      <c r="G23" s="1">
        <v>67</v>
      </c>
      <c r="H23" s="1">
        <v>78</v>
      </c>
      <c r="I23" s="1">
        <v>12</v>
      </c>
      <c r="J23" s="1">
        <v>55</v>
      </c>
      <c r="K23" s="1">
        <v>49</v>
      </c>
      <c r="L23" s="1">
        <v>500</v>
      </c>
      <c r="M23" s="1">
        <f t="shared" si="2"/>
        <v>261</v>
      </c>
      <c r="N23" s="1">
        <f t="shared" si="3"/>
        <v>52.2</v>
      </c>
      <c r="O23" s="1" t="str">
        <f t="shared" si="4"/>
        <v>0</v>
      </c>
      <c r="P23" s="1" t="str">
        <f t="shared" si="0"/>
        <v>E</v>
      </c>
      <c r="Q23" s="1" t="s">
        <v>108</v>
      </c>
      <c r="R23" s="3" t="s">
        <v>5</v>
      </c>
    </row>
    <row r="24" spans="1:18" ht="17.5" x14ac:dyDescent="0.35">
      <c r="A24" s="9" t="s">
        <v>53</v>
      </c>
      <c r="B24" s="5" t="s">
        <v>52</v>
      </c>
      <c r="C24" s="4">
        <v>225</v>
      </c>
      <c r="D24" s="1">
        <v>222</v>
      </c>
      <c r="E24" s="1">
        <v>3</v>
      </c>
      <c r="F24" s="12">
        <f t="shared" si="1"/>
        <v>98.666666666666671</v>
      </c>
      <c r="G24" s="1">
        <v>98</v>
      </c>
      <c r="H24" s="1">
        <v>67</v>
      </c>
      <c r="I24" s="1">
        <v>36</v>
      </c>
      <c r="J24" s="1">
        <v>47</v>
      </c>
      <c r="K24" s="1">
        <v>95</v>
      </c>
      <c r="L24" s="1">
        <v>500</v>
      </c>
      <c r="M24" s="1">
        <f t="shared" si="2"/>
        <v>343</v>
      </c>
      <c r="N24" s="1">
        <f t="shared" si="3"/>
        <v>68.599999999999994</v>
      </c>
      <c r="O24" s="1" t="str">
        <f t="shared" si="4"/>
        <v>1</v>
      </c>
      <c r="P24" s="1" t="str">
        <f t="shared" si="0"/>
        <v>D</v>
      </c>
      <c r="Q24" s="1" t="s">
        <v>108</v>
      </c>
      <c r="R24" s="3" t="s">
        <v>5</v>
      </c>
    </row>
    <row r="25" spans="1:18" ht="17.5" x14ac:dyDescent="0.35">
      <c r="A25" s="9" t="s">
        <v>51</v>
      </c>
      <c r="B25" s="5" t="s">
        <v>22</v>
      </c>
      <c r="C25" s="4">
        <v>225</v>
      </c>
      <c r="D25" s="1">
        <v>202</v>
      </c>
      <c r="E25" s="1">
        <v>23</v>
      </c>
      <c r="F25" s="12">
        <f t="shared" si="1"/>
        <v>89.777777777777771</v>
      </c>
      <c r="G25" s="1">
        <v>100</v>
      </c>
      <c r="H25" s="1">
        <v>96</v>
      </c>
      <c r="I25" s="1">
        <v>99</v>
      </c>
      <c r="J25" s="1">
        <v>89</v>
      </c>
      <c r="K25" s="1">
        <v>98</v>
      </c>
      <c r="L25" s="1">
        <v>500</v>
      </c>
      <c r="M25" s="1">
        <f t="shared" si="2"/>
        <v>482</v>
      </c>
      <c r="N25" s="1">
        <f t="shared" si="3"/>
        <v>96.4</v>
      </c>
      <c r="O25" s="1" t="str">
        <f t="shared" si="4"/>
        <v>1</v>
      </c>
      <c r="P25" s="1" t="str">
        <f t="shared" si="0"/>
        <v>A</v>
      </c>
      <c r="Q25" s="1" t="s">
        <v>108</v>
      </c>
      <c r="R25" s="3" t="s">
        <v>5</v>
      </c>
    </row>
    <row r="26" spans="1:18" ht="17.5" x14ac:dyDescent="0.35">
      <c r="A26" s="9" t="s">
        <v>50</v>
      </c>
      <c r="B26" s="5" t="s">
        <v>22</v>
      </c>
      <c r="C26" s="4">
        <v>225</v>
      </c>
      <c r="D26" s="1">
        <v>219</v>
      </c>
      <c r="E26" s="1">
        <v>16</v>
      </c>
      <c r="F26" s="12">
        <f t="shared" si="1"/>
        <v>97.333333333333343</v>
      </c>
      <c r="G26" s="1">
        <v>71</v>
      </c>
      <c r="H26" s="1">
        <v>42</v>
      </c>
      <c r="I26" s="1">
        <v>74</v>
      </c>
      <c r="J26" s="1">
        <v>65</v>
      </c>
      <c r="K26" s="1">
        <v>31</v>
      </c>
      <c r="L26" s="1">
        <v>500</v>
      </c>
      <c r="M26" s="1">
        <f t="shared" si="2"/>
        <v>283</v>
      </c>
      <c r="N26" s="1">
        <f t="shared" si="3"/>
        <v>56.6</v>
      </c>
      <c r="O26" s="1" t="str">
        <f t="shared" si="4"/>
        <v>0</v>
      </c>
      <c r="P26" s="1" t="str">
        <f t="shared" si="0"/>
        <v>E</v>
      </c>
      <c r="Q26" s="1" t="s">
        <v>108</v>
      </c>
      <c r="R26" s="3" t="s">
        <v>5</v>
      </c>
    </row>
    <row r="27" spans="1:18" ht="17.5" x14ac:dyDescent="0.35">
      <c r="A27" s="9" t="s">
        <v>49</v>
      </c>
      <c r="B27" s="5" t="s">
        <v>48</v>
      </c>
      <c r="C27" s="4">
        <v>225</v>
      </c>
      <c r="D27" s="1">
        <v>215</v>
      </c>
      <c r="E27" s="1">
        <v>10</v>
      </c>
      <c r="F27" s="12">
        <f t="shared" si="1"/>
        <v>95.555555555555557</v>
      </c>
      <c r="G27" s="1">
        <v>36</v>
      </c>
      <c r="H27" s="1">
        <v>38</v>
      </c>
      <c r="I27" s="1">
        <v>12</v>
      </c>
      <c r="J27" s="1">
        <v>35</v>
      </c>
      <c r="K27" s="1">
        <v>36</v>
      </c>
      <c r="L27" s="1">
        <v>500</v>
      </c>
      <c r="M27" s="1">
        <f t="shared" si="2"/>
        <v>157</v>
      </c>
      <c r="N27" s="1">
        <f t="shared" si="3"/>
        <v>31.4</v>
      </c>
      <c r="O27" s="1" t="str">
        <f t="shared" si="4"/>
        <v>0</v>
      </c>
      <c r="P27" s="1" t="str">
        <f t="shared" si="0"/>
        <v>G</v>
      </c>
      <c r="Q27" s="1" t="s">
        <v>108</v>
      </c>
      <c r="R27" s="3" t="s">
        <v>5</v>
      </c>
    </row>
    <row r="28" spans="1:18" ht="17.5" x14ac:dyDescent="0.35">
      <c r="A28" s="9" t="s">
        <v>47</v>
      </c>
      <c r="B28" s="5" t="s">
        <v>45</v>
      </c>
      <c r="C28" s="4">
        <v>225</v>
      </c>
      <c r="D28" s="1">
        <v>225</v>
      </c>
      <c r="E28" s="1">
        <v>0</v>
      </c>
      <c r="F28" s="12">
        <f t="shared" si="1"/>
        <v>100</v>
      </c>
      <c r="G28" s="1">
        <v>98</v>
      </c>
      <c r="H28" s="1">
        <v>88</v>
      </c>
      <c r="I28" s="1">
        <v>89</v>
      </c>
      <c r="J28" s="1">
        <v>98</v>
      </c>
      <c r="K28" s="1">
        <v>99</v>
      </c>
      <c r="L28" s="1">
        <v>500</v>
      </c>
      <c r="M28" s="1">
        <f t="shared" si="2"/>
        <v>472</v>
      </c>
      <c r="N28" s="1">
        <f t="shared" si="3"/>
        <v>94.4</v>
      </c>
      <c r="O28" s="1" t="str">
        <f t="shared" si="4"/>
        <v>1</v>
      </c>
      <c r="P28" s="1" t="str">
        <f t="shared" si="0"/>
        <v>A</v>
      </c>
      <c r="Q28" s="1" t="s">
        <v>0</v>
      </c>
      <c r="R28" s="3" t="s">
        <v>0</v>
      </c>
    </row>
    <row r="29" spans="1:18" ht="17.5" x14ac:dyDescent="0.35">
      <c r="A29" s="9" t="s">
        <v>46</v>
      </c>
      <c r="B29" s="5" t="s">
        <v>45</v>
      </c>
      <c r="C29" s="4">
        <v>225</v>
      </c>
      <c r="D29" s="1">
        <v>150</v>
      </c>
      <c r="E29" s="1">
        <v>75</v>
      </c>
      <c r="F29" s="12">
        <f t="shared" si="1"/>
        <v>66.666666666666657</v>
      </c>
      <c r="G29" s="1">
        <v>38</v>
      </c>
      <c r="H29" s="1">
        <v>87</v>
      </c>
      <c r="I29" s="1">
        <v>67</v>
      </c>
      <c r="J29" s="1">
        <v>79</v>
      </c>
      <c r="K29" s="1">
        <v>38</v>
      </c>
      <c r="L29" s="1">
        <v>500</v>
      </c>
      <c r="M29" s="1">
        <f t="shared" si="2"/>
        <v>309</v>
      </c>
      <c r="N29" s="1">
        <f t="shared" si="3"/>
        <v>61.8</v>
      </c>
      <c r="O29" s="1" t="str">
        <f t="shared" si="4"/>
        <v>1</v>
      </c>
      <c r="P29" s="1" t="str">
        <f t="shared" si="0"/>
        <v>D</v>
      </c>
      <c r="Q29" s="1" t="s">
        <v>110</v>
      </c>
      <c r="R29" s="3" t="s">
        <v>111</v>
      </c>
    </row>
    <row r="30" spans="1:18" ht="17.5" x14ac:dyDescent="0.35">
      <c r="A30" s="9" t="s">
        <v>44</v>
      </c>
      <c r="B30" s="5" t="s">
        <v>43</v>
      </c>
      <c r="C30" s="4">
        <v>225</v>
      </c>
      <c r="D30" s="1">
        <v>224</v>
      </c>
      <c r="E30" s="1">
        <v>1</v>
      </c>
      <c r="F30" s="12">
        <f t="shared" si="1"/>
        <v>99.555555555555557</v>
      </c>
      <c r="G30" s="1">
        <v>89</v>
      </c>
      <c r="H30" s="1">
        <v>95</v>
      </c>
      <c r="I30" s="1">
        <v>97</v>
      </c>
      <c r="J30" s="1">
        <v>88</v>
      </c>
      <c r="K30" s="1">
        <v>90</v>
      </c>
      <c r="L30" s="1">
        <v>500</v>
      </c>
      <c r="M30" s="1">
        <f t="shared" si="2"/>
        <v>459</v>
      </c>
      <c r="N30" s="1">
        <f t="shared" si="3"/>
        <v>91.8</v>
      </c>
      <c r="O30" s="1" t="str">
        <f t="shared" si="4"/>
        <v>1</v>
      </c>
      <c r="P30" s="1" t="str">
        <f t="shared" si="0"/>
        <v>A</v>
      </c>
      <c r="Q30" s="1" t="s">
        <v>108</v>
      </c>
      <c r="R30" s="3" t="s">
        <v>5</v>
      </c>
    </row>
    <row r="31" spans="1:18" ht="17.5" x14ac:dyDescent="0.35">
      <c r="A31" s="9" t="s">
        <v>42</v>
      </c>
      <c r="B31" s="5" t="s">
        <v>41</v>
      </c>
      <c r="C31" s="4">
        <v>225</v>
      </c>
      <c r="D31" s="1">
        <f>C31-E31</f>
        <v>225</v>
      </c>
      <c r="E31" s="1">
        <v>0</v>
      </c>
      <c r="F31" s="12">
        <f t="shared" si="1"/>
        <v>100</v>
      </c>
      <c r="G31" s="1">
        <v>38</v>
      </c>
      <c r="H31" s="1">
        <v>49</v>
      </c>
      <c r="I31" s="1">
        <v>88</v>
      </c>
      <c r="J31" s="1">
        <v>77</v>
      </c>
      <c r="K31" s="1">
        <v>38</v>
      </c>
      <c r="L31" s="1">
        <v>500</v>
      </c>
      <c r="M31" s="1">
        <f t="shared" si="2"/>
        <v>290</v>
      </c>
      <c r="N31" s="1">
        <f t="shared" si="3"/>
        <v>58</v>
      </c>
      <c r="O31" s="1" t="str">
        <f t="shared" si="4"/>
        <v>1</v>
      </c>
      <c r="P31" s="1" t="str">
        <f t="shared" si="0"/>
        <v>E</v>
      </c>
      <c r="Q31" s="1" t="s">
        <v>0</v>
      </c>
      <c r="R31" s="3" t="s">
        <v>0</v>
      </c>
    </row>
    <row r="32" spans="1:18" ht="17.5" x14ac:dyDescent="0.35">
      <c r="A32" s="9" t="s">
        <v>40</v>
      </c>
      <c r="B32" s="5" t="s">
        <v>39</v>
      </c>
      <c r="C32" s="4">
        <v>225</v>
      </c>
      <c r="D32" s="1">
        <v>180</v>
      </c>
      <c r="E32" s="1">
        <v>45</v>
      </c>
      <c r="F32" s="12">
        <f t="shared" si="1"/>
        <v>80</v>
      </c>
      <c r="G32" s="1">
        <v>31</v>
      </c>
      <c r="H32" s="1">
        <v>95</v>
      </c>
      <c r="I32" s="1">
        <v>64</v>
      </c>
      <c r="J32" s="1">
        <v>88</v>
      </c>
      <c r="K32" s="1">
        <v>31</v>
      </c>
      <c r="L32" s="1">
        <v>500</v>
      </c>
      <c r="M32" s="1">
        <f t="shared" si="2"/>
        <v>309</v>
      </c>
      <c r="N32" s="1">
        <f t="shared" si="3"/>
        <v>61.8</v>
      </c>
      <c r="O32" s="1" t="str">
        <f t="shared" si="4"/>
        <v>0</v>
      </c>
      <c r="P32" s="1" t="str">
        <f t="shared" si="0"/>
        <v>D</v>
      </c>
      <c r="Q32" s="1" t="s">
        <v>108</v>
      </c>
      <c r="R32" s="3" t="s">
        <v>109</v>
      </c>
    </row>
    <row r="33" spans="1:18" ht="17.5" x14ac:dyDescent="0.35">
      <c r="A33" s="9" t="s">
        <v>38</v>
      </c>
      <c r="B33" s="5" t="s">
        <v>37</v>
      </c>
      <c r="C33" s="4">
        <v>225</v>
      </c>
      <c r="D33" s="1">
        <f t="shared" ref="D33:D42" si="6">C33-E33</f>
        <v>225</v>
      </c>
      <c r="E33" s="1">
        <v>0</v>
      </c>
      <c r="F33" s="12">
        <f t="shared" si="1"/>
        <v>100</v>
      </c>
      <c r="G33" s="1">
        <v>87</v>
      </c>
      <c r="H33" s="1">
        <v>38</v>
      </c>
      <c r="I33" s="1">
        <v>28</v>
      </c>
      <c r="J33" s="1">
        <v>97</v>
      </c>
      <c r="K33" s="1">
        <v>87</v>
      </c>
      <c r="L33" s="1">
        <v>500</v>
      </c>
      <c r="M33" s="1">
        <f t="shared" si="2"/>
        <v>337</v>
      </c>
      <c r="N33" s="1">
        <f t="shared" si="3"/>
        <v>67.400000000000006</v>
      </c>
      <c r="O33" s="1" t="str">
        <f t="shared" si="4"/>
        <v>0</v>
      </c>
      <c r="P33" s="1" t="str">
        <f t="shared" si="0"/>
        <v>D</v>
      </c>
      <c r="Q33" s="1" t="s">
        <v>0</v>
      </c>
      <c r="R33" s="3" t="s">
        <v>0</v>
      </c>
    </row>
    <row r="34" spans="1:18" ht="17.5" x14ac:dyDescent="0.35">
      <c r="A34" s="9" t="s">
        <v>36</v>
      </c>
      <c r="B34" s="5" t="s">
        <v>35</v>
      </c>
      <c r="C34" s="4">
        <v>225</v>
      </c>
      <c r="D34" s="1">
        <f t="shared" si="6"/>
        <v>225</v>
      </c>
      <c r="E34" s="1">
        <v>0</v>
      </c>
      <c r="F34" s="12">
        <f t="shared" si="1"/>
        <v>100</v>
      </c>
      <c r="G34" s="1">
        <v>84</v>
      </c>
      <c r="H34" s="1">
        <v>31</v>
      </c>
      <c r="I34" s="1">
        <v>82</v>
      </c>
      <c r="J34" s="1">
        <v>95</v>
      </c>
      <c r="K34" s="1">
        <v>84</v>
      </c>
      <c r="L34" s="1">
        <v>500</v>
      </c>
      <c r="M34" s="1">
        <f t="shared" si="2"/>
        <v>376</v>
      </c>
      <c r="N34" s="1">
        <f t="shared" si="3"/>
        <v>75.2</v>
      </c>
      <c r="O34" s="1" t="str">
        <f t="shared" si="4"/>
        <v>0</v>
      </c>
      <c r="P34" s="1" t="str">
        <f t="shared" ref="P34:P51" si="7">IF(N34&gt;90,"A",IF(N34&gt;80,"B",IF(N34&gt;70,"C",IF(N34&gt;60,"D",IF(N34&gt;50,"E",IF(N34&gt;40,"F",IF(N34&gt;30,"G")))))))</f>
        <v>C</v>
      </c>
      <c r="Q34" s="1" t="s">
        <v>0</v>
      </c>
      <c r="R34" s="3" t="s">
        <v>0</v>
      </c>
    </row>
    <row r="35" spans="1:18" ht="17.5" x14ac:dyDescent="0.35">
      <c r="A35" s="9" t="s">
        <v>34</v>
      </c>
      <c r="B35" s="5" t="s">
        <v>33</v>
      </c>
      <c r="C35" s="4">
        <v>225</v>
      </c>
      <c r="D35" s="1">
        <f t="shared" si="6"/>
        <v>225</v>
      </c>
      <c r="E35" s="1">
        <v>0</v>
      </c>
      <c r="F35" s="12">
        <f t="shared" si="1"/>
        <v>100</v>
      </c>
      <c r="G35" s="1">
        <v>49</v>
      </c>
      <c r="H35" s="1">
        <v>38</v>
      </c>
      <c r="I35" s="1">
        <v>68</v>
      </c>
      <c r="J35" s="1">
        <v>85</v>
      </c>
      <c r="K35" s="1">
        <v>49</v>
      </c>
      <c r="L35" s="1">
        <v>500</v>
      </c>
      <c r="M35" s="1">
        <f t="shared" si="2"/>
        <v>289</v>
      </c>
      <c r="N35" s="1">
        <f t="shared" si="3"/>
        <v>57.8</v>
      </c>
      <c r="O35" s="1" t="str">
        <f t="shared" si="4"/>
        <v>1</v>
      </c>
      <c r="P35" s="1" t="str">
        <f t="shared" si="7"/>
        <v>E</v>
      </c>
      <c r="Q35" s="1" t="s">
        <v>0</v>
      </c>
      <c r="R35" s="3" t="s">
        <v>0</v>
      </c>
    </row>
    <row r="36" spans="1:18" ht="17.5" x14ac:dyDescent="0.35">
      <c r="A36" s="9" t="s">
        <v>32</v>
      </c>
      <c r="B36" s="5" t="s">
        <v>31</v>
      </c>
      <c r="C36" s="4">
        <v>225</v>
      </c>
      <c r="D36" s="1">
        <f t="shared" si="6"/>
        <v>225</v>
      </c>
      <c r="E36" s="1">
        <v>0</v>
      </c>
      <c r="F36" s="12">
        <f t="shared" si="1"/>
        <v>100</v>
      </c>
      <c r="G36" s="1">
        <v>95</v>
      </c>
      <c r="H36" s="1">
        <v>98</v>
      </c>
      <c r="I36" s="1">
        <v>89</v>
      </c>
      <c r="J36" s="1">
        <v>87</v>
      </c>
      <c r="K36" s="1">
        <v>84</v>
      </c>
      <c r="L36" s="1">
        <v>500</v>
      </c>
      <c r="M36" s="1">
        <f t="shared" si="2"/>
        <v>453</v>
      </c>
      <c r="N36" s="1">
        <f t="shared" si="3"/>
        <v>90.6</v>
      </c>
      <c r="O36" s="1" t="str">
        <f t="shared" si="4"/>
        <v>1</v>
      </c>
      <c r="P36" s="1" t="str">
        <f t="shared" si="7"/>
        <v>A</v>
      </c>
      <c r="Q36" s="1" t="s">
        <v>0</v>
      </c>
      <c r="R36" s="3" t="s">
        <v>0</v>
      </c>
    </row>
    <row r="37" spans="1:18" ht="17.5" x14ac:dyDescent="0.35">
      <c r="A37" s="9" t="s">
        <v>30</v>
      </c>
      <c r="B37" s="5" t="s">
        <v>29</v>
      </c>
      <c r="C37" s="4">
        <v>225</v>
      </c>
      <c r="D37" s="1">
        <f t="shared" si="6"/>
        <v>225</v>
      </c>
      <c r="E37" s="1">
        <v>0</v>
      </c>
      <c r="F37" s="12">
        <f t="shared" si="1"/>
        <v>100</v>
      </c>
      <c r="G37" s="1">
        <v>52</v>
      </c>
      <c r="H37" s="1">
        <v>87</v>
      </c>
      <c r="I37" s="1">
        <v>19</v>
      </c>
      <c r="J37" s="1">
        <v>85</v>
      </c>
      <c r="K37" s="1">
        <v>52</v>
      </c>
      <c r="L37" s="1">
        <v>500</v>
      </c>
      <c r="M37" s="1">
        <f t="shared" si="2"/>
        <v>295</v>
      </c>
      <c r="N37" s="1">
        <f t="shared" si="3"/>
        <v>59</v>
      </c>
      <c r="O37" s="1" t="str">
        <f t="shared" si="4"/>
        <v>0</v>
      </c>
      <c r="P37" s="1" t="str">
        <f t="shared" si="7"/>
        <v>E</v>
      </c>
      <c r="Q37" s="1" t="s">
        <v>0</v>
      </c>
      <c r="R37" s="3" t="s">
        <v>0</v>
      </c>
    </row>
    <row r="38" spans="1:18" ht="17.5" x14ac:dyDescent="0.35">
      <c r="A38" s="9" t="s">
        <v>28</v>
      </c>
      <c r="B38" s="5" t="s">
        <v>27</v>
      </c>
      <c r="C38" s="4">
        <v>225</v>
      </c>
      <c r="D38" s="1">
        <f t="shared" si="6"/>
        <v>225</v>
      </c>
      <c r="E38" s="1">
        <v>0</v>
      </c>
      <c r="F38" s="12">
        <f t="shared" si="1"/>
        <v>100</v>
      </c>
      <c r="G38" s="1">
        <v>54</v>
      </c>
      <c r="H38" s="1">
        <v>84</v>
      </c>
      <c r="I38" s="1">
        <v>85</v>
      </c>
      <c r="J38" s="1">
        <v>89</v>
      </c>
      <c r="K38" s="1">
        <v>54</v>
      </c>
      <c r="L38" s="1">
        <v>500</v>
      </c>
      <c r="M38" s="1">
        <f t="shared" si="2"/>
        <v>366</v>
      </c>
      <c r="N38" s="1">
        <f t="shared" si="3"/>
        <v>73.2</v>
      </c>
      <c r="O38" s="1" t="str">
        <f t="shared" si="4"/>
        <v>1</v>
      </c>
      <c r="P38" s="1" t="str">
        <f t="shared" si="7"/>
        <v>C</v>
      </c>
      <c r="Q38" s="1" t="s">
        <v>0</v>
      </c>
      <c r="R38" s="3" t="s">
        <v>0</v>
      </c>
    </row>
    <row r="39" spans="1:18" ht="17.5" x14ac:dyDescent="0.35">
      <c r="A39" s="9" t="s">
        <v>26</v>
      </c>
      <c r="B39" s="5" t="s">
        <v>25</v>
      </c>
      <c r="C39" s="4">
        <v>225</v>
      </c>
      <c r="D39" s="1">
        <f t="shared" si="6"/>
        <v>225</v>
      </c>
      <c r="E39" s="1">
        <v>0</v>
      </c>
      <c r="F39" s="12">
        <f t="shared" si="1"/>
        <v>100</v>
      </c>
      <c r="G39" s="1">
        <v>40</v>
      </c>
      <c r="H39" s="1">
        <v>78</v>
      </c>
      <c r="I39" s="1">
        <v>89</v>
      </c>
      <c r="J39" s="1">
        <v>88</v>
      </c>
      <c r="K39" s="1">
        <v>100</v>
      </c>
      <c r="L39" s="1">
        <v>500</v>
      </c>
      <c r="M39" s="1">
        <f t="shared" si="2"/>
        <v>395</v>
      </c>
      <c r="N39" s="1">
        <f t="shared" si="3"/>
        <v>79</v>
      </c>
      <c r="O39" s="1" t="str">
        <f t="shared" si="4"/>
        <v>1</v>
      </c>
      <c r="P39" s="1" t="str">
        <f t="shared" si="7"/>
        <v>C</v>
      </c>
      <c r="Q39" s="1" t="s">
        <v>0</v>
      </c>
      <c r="R39" s="3" t="s">
        <v>0</v>
      </c>
    </row>
    <row r="40" spans="1:18" ht="17.5" x14ac:dyDescent="0.35">
      <c r="A40" s="9" t="s">
        <v>24</v>
      </c>
      <c r="B40" s="5" t="s">
        <v>22</v>
      </c>
      <c r="C40" s="4">
        <v>225</v>
      </c>
      <c r="D40" s="1">
        <f t="shared" si="6"/>
        <v>225</v>
      </c>
      <c r="E40" s="1">
        <v>0</v>
      </c>
      <c r="F40" s="12">
        <f t="shared" si="1"/>
        <v>100</v>
      </c>
      <c r="G40" s="1">
        <v>64</v>
      </c>
      <c r="H40" s="1">
        <v>64</v>
      </c>
      <c r="I40" s="1">
        <v>45</v>
      </c>
      <c r="J40" s="1">
        <v>43</v>
      </c>
      <c r="K40" s="1">
        <v>64</v>
      </c>
      <c r="L40" s="1">
        <v>500</v>
      </c>
      <c r="M40" s="1">
        <f t="shared" si="2"/>
        <v>280</v>
      </c>
      <c r="N40" s="1">
        <f t="shared" si="3"/>
        <v>56</v>
      </c>
      <c r="O40" s="1" t="str">
        <f t="shared" si="4"/>
        <v>1</v>
      </c>
      <c r="P40" s="1" t="str">
        <f t="shared" si="7"/>
        <v>E</v>
      </c>
      <c r="Q40" s="1" t="s">
        <v>0</v>
      </c>
      <c r="R40" s="3" t="s">
        <v>0</v>
      </c>
    </row>
    <row r="41" spans="1:18" ht="17.5" x14ac:dyDescent="0.35">
      <c r="A41" s="9" t="s">
        <v>23</v>
      </c>
      <c r="B41" s="5" t="s">
        <v>22</v>
      </c>
      <c r="C41" s="4">
        <v>225</v>
      </c>
      <c r="D41" s="1">
        <f t="shared" si="6"/>
        <v>225</v>
      </c>
      <c r="E41" s="1">
        <v>0</v>
      </c>
      <c r="F41" s="12">
        <f t="shared" si="1"/>
        <v>100</v>
      </c>
      <c r="G41" s="1">
        <v>98</v>
      </c>
      <c r="H41" s="1">
        <v>98</v>
      </c>
      <c r="I41" s="1">
        <v>56</v>
      </c>
      <c r="J41" s="1">
        <v>59</v>
      </c>
      <c r="K41" s="1">
        <v>98</v>
      </c>
      <c r="L41" s="1">
        <v>500</v>
      </c>
      <c r="M41" s="1">
        <f t="shared" si="2"/>
        <v>409</v>
      </c>
      <c r="N41" s="1">
        <f t="shared" si="3"/>
        <v>81.8</v>
      </c>
      <c r="O41" s="1" t="str">
        <f t="shared" si="4"/>
        <v>1</v>
      </c>
      <c r="P41" s="1" t="str">
        <f t="shared" si="7"/>
        <v>B</v>
      </c>
      <c r="Q41" s="1" t="s">
        <v>0</v>
      </c>
      <c r="R41" s="3" t="s">
        <v>0</v>
      </c>
    </row>
    <row r="42" spans="1:18" ht="17.5" x14ac:dyDescent="0.35">
      <c r="A42" s="9" t="s">
        <v>21</v>
      </c>
      <c r="B42" s="5" t="s">
        <v>20</v>
      </c>
      <c r="C42" s="4">
        <v>225</v>
      </c>
      <c r="D42" s="1">
        <f t="shared" si="6"/>
        <v>225</v>
      </c>
      <c r="E42" s="1">
        <v>0</v>
      </c>
      <c r="F42" s="12">
        <f t="shared" si="1"/>
        <v>100</v>
      </c>
      <c r="G42" s="1">
        <v>87</v>
      </c>
      <c r="H42" s="1">
        <v>87</v>
      </c>
      <c r="I42" s="1">
        <v>53</v>
      </c>
      <c r="J42" s="1">
        <v>87</v>
      </c>
      <c r="K42" s="1">
        <v>87</v>
      </c>
      <c r="L42" s="1">
        <v>500</v>
      </c>
      <c r="M42" s="1">
        <f t="shared" si="2"/>
        <v>401</v>
      </c>
      <c r="N42" s="1">
        <f t="shared" si="3"/>
        <v>80.2</v>
      </c>
      <c r="O42" s="1" t="str">
        <f t="shared" si="4"/>
        <v>1</v>
      </c>
      <c r="P42" s="1" t="str">
        <f t="shared" si="7"/>
        <v>B</v>
      </c>
      <c r="Q42" s="1" t="s">
        <v>0</v>
      </c>
      <c r="R42" s="3" t="s">
        <v>0</v>
      </c>
    </row>
    <row r="43" spans="1:18" ht="17.5" x14ac:dyDescent="0.35">
      <c r="A43" s="9" t="s">
        <v>19</v>
      </c>
      <c r="B43" s="5" t="s">
        <v>18</v>
      </c>
      <c r="C43" s="4">
        <v>225</v>
      </c>
      <c r="D43" s="1">
        <v>224</v>
      </c>
      <c r="E43" s="1">
        <v>1</v>
      </c>
      <c r="F43" s="12">
        <f t="shared" si="1"/>
        <v>99.555555555555557</v>
      </c>
      <c r="G43" s="1">
        <v>55</v>
      </c>
      <c r="H43" s="1">
        <v>55</v>
      </c>
      <c r="I43" s="1">
        <v>44</v>
      </c>
      <c r="J43" s="1">
        <v>95</v>
      </c>
      <c r="K43" s="1">
        <v>55</v>
      </c>
      <c r="L43" s="1">
        <v>500</v>
      </c>
      <c r="M43" s="1">
        <f t="shared" si="2"/>
        <v>304</v>
      </c>
      <c r="N43" s="1">
        <f t="shared" si="3"/>
        <v>60.8</v>
      </c>
      <c r="O43" s="1" t="str">
        <f t="shared" si="4"/>
        <v>1</v>
      </c>
      <c r="P43" s="1" t="str">
        <f t="shared" si="7"/>
        <v>D</v>
      </c>
      <c r="Q43" s="1" t="s">
        <v>108</v>
      </c>
      <c r="R43" s="3" t="s">
        <v>5</v>
      </c>
    </row>
    <row r="44" spans="1:18" ht="17.5" x14ac:dyDescent="0.35">
      <c r="A44" s="9" t="s">
        <v>17</v>
      </c>
      <c r="B44" s="5" t="s">
        <v>16</v>
      </c>
      <c r="C44" s="4">
        <v>225</v>
      </c>
      <c r="D44" s="1">
        <f>C44-E44</f>
        <v>225</v>
      </c>
      <c r="E44" s="1">
        <v>0</v>
      </c>
      <c r="F44" s="12">
        <f t="shared" si="1"/>
        <v>100</v>
      </c>
      <c r="G44" s="1">
        <v>47</v>
      </c>
      <c r="H44" s="1">
        <v>47</v>
      </c>
      <c r="I44" s="1">
        <v>99</v>
      </c>
      <c r="J44" s="1">
        <v>54</v>
      </c>
      <c r="K44" s="1">
        <v>47</v>
      </c>
      <c r="L44" s="1">
        <v>500</v>
      </c>
      <c r="M44" s="1">
        <f t="shared" si="2"/>
        <v>294</v>
      </c>
      <c r="N44" s="1">
        <f t="shared" si="3"/>
        <v>58.8</v>
      </c>
      <c r="O44" s="1" t="str">
        <f t="shared" si="4"/>
        <v>1</v>
      </c>
      <c r="P44" s="1" t="str">
        <f t="shared" si="7"/>
        <v>E</v>
      </c>
      <c r="Q44" s="1" t="s">
        <v>0</v>
      </c>
      <c r="R44" s="3" t="s">
        <v>0</v>
      </c>
    </row>
    <row r="45" spans="1:18" ht="17.5" x14ac:dyDescent="0.35">
      <c r="A45" s="9" t="s">
        <v>15</v>
      </c>
      <c r="B45" s="5" t="s">
        <v>14</v>
      </c>
      <c r="C45" s="4">
        <v>225</v>
      </c>
      <c r="D45" s="1">
        <f>C45-E45</f>
        <v>225</v>
      </c>
      <c r="E45" s="1">
        <v>0</v>
      </c>
      <c r="F45" s="12">
        <f t="shared" si="1"/>
        <v>100</v>
      </c>
      <c r="G45" s="1">
        <v>100</v>
      </c>
      <c r="H45" s="1">
        <v>100</v>
      </c>
      <c r="I45" s="1">
        <v>44</v>
      </c>
      <c r="J45" s="1">
        <v>35</v>
      </c>
      <c r="K45" s="1">
        <v>100</v>
      </c>
      <c r="L45" s="1">
        <v>500</v>
      </c>
      <c r="M45" s="1">
        <f t="shared" si="2"/>
        <v>379</v>
      </c>
      <c r="N45" s="1">
        <f t="shared" si="3"/>
        <v>75.8</v>
      </c>
      <c r="O45" s="1" t="str">
        <f t="shared" si="4"/>
        <v>1</v>
      </c>
      <c r="P45" s="1" t="str">
        <f t="shared" si="7"/>
        <v>C</v>
      </c>
      <c r="Q45" s="1" t="s">
        <v>0</v>
      </c>
      <c r="R45" s="3" t="s">
        <v>0</v>
      </c>
    </row>
    <row r="46" spans="1:18" ht="17.5" x14ac:dyDescent="0.35">
      <c r="A46" s="9" t="s">
        <v>13</v>
      </c>
      <c r="B46" s="5" t="s">
        <v>12</v>
      </c>
      <c r="C46" s="4">
        <v>225</v>
      </c>
      <c r="D46" s="1">
        <f>C46-E46</f>
        <v>225</v>
      </c>
      <c r="E46" s="1">
        <v>0</v>
      </c>
      <c r="F46" s="12">
        <f t="shared" si="1"/>
        <v>100</v>
      </c>
      <c r="G46" s="1">
        <v>65</v>
      </c>
      <c r="H46" s="1">
        <v>59</v>
      </c>
      <c r="I46" s="1">
        <v>28</v>
      </c>
      <c r="J46" s="1">
        <v>19</v>
      </c>
      <c r="K46" s="1">
        <v>65</v>
      </c>
      <c r="L46" s="1">
        <v>500</v>
      </c>
      <c r="M46" s="1">
        <f t="shared" si="2"/>
        <v>236</v>
      </c>
      <c r="N46" s="1">
        <f t="shared" si="3"/>
        <v>47.2</v>
      </c>
      <c r="O46" s="1" t="str">
        <f t="shared" si="4"/>
        <v>0</v>
      </c>
      <c r="P46" s="1" t="str">
        <f t="shared" si="7"/>
        <v>F</v>
      </c>
      <c r="Q46" s="1" t="s">
        <v>0</v>
      </c>
      <c r="R46" s="3" t="s">
        <v>0</v>
      </c>
    </row>
    <row r="47" spans="1:18" ht="17.5" x14ac:dyDescent="0.35">
      <c r="A47" s="9" t="s">
        <v>11</v>
      </c>
      <c r="B47" s="5" t="s">
        <v>10</v>
      </c>
      <c r="C47" s="4">
        <v>225</v>
      </c>
      <c r="D47" s="1">
        <v>213</v>
      </c>
      <c r="E47" s="1">
        <v>12</v>
      </c>
      <c r="F47" s="12">
        <f t="shared" si="1"/>
        <v>94.666666666666671</v>
      </c>
      <c r="G47" s="1">
        <v>35</v>
      </c>
      <c r="H47" s="1">
        <v>87</v>
      </c>
      <c r="I47" s="1">
        <v>49</v>
      </c>
      <c r="J47" s="1">
        <v>88</v>
      </c>
      <c r="K47" s="1">
        <v>35</v>
      </c>
      <c r="L47" s="1">
        <v>500</v>
      </c>
      <c r="M47" s="1">
        <f t="shared" si="2"/>
        <v>294</v>
      </c>
      <c r="N47" s="1">
        <f t="shared" si="3"/>
        <v>58.8</v>
      </c>
      <c r="O47" s="1" t="str">
        <f t="shared" si="4"/>
        <v>0</v>
      </c>
      <c r="P47" s="1" t="str">
        <f t="shared" si="7"/>
        <v>E</v>
      </c>
      <c r="Q47" s="1" t="s">
        <v>108</v>
      </c>
      <c r="R47" s="3" t="s">
        <v>5</v>
      </c>
    </row>
    <row r="48" spans="1:18" ht="17.5" x14ac:dyDescent="0.35">
      <c r="A48" s="9" t="s">
        <v>9</v>
      </c>
      <c r="B48" s="5" t="s">
        <v>8</v>
      </c>
      <c r="C48" s="4">
        <v>225</v>
      </c>
      <c r="D48" s="1">
        <f>C48-E48</f>
        <v>225</v>
      </c>
      <c r="E48" s="1">
        <v>0</v>
      </c>
      <c r="F48" s="12">
        <f t="shared" si="1"/>
        <v>100</v>
      </c>
      <c r="G48" s="1">
        <v>61</v>
      </c>
      <c r="H48" s="1">
        <v>95</v>
      </c>
      <c r="I48" s="1">
        <v>99</v>
      </c>
      <c r="J48" s="1">
        <v>64</v>
      </c>
      <c r="K48" s="1">
        <v>45</v>
      </c>
      <c r="L48" s="1">
        <v>500</v>
      </c>
      <c r="M48" s="1">
        <f t="shared" si="2"/>
        <v>364</v>
      </c>
      <c r="N48" s="1">
        <f t="shared" si="3"/>
        <v>72.8</v>
      </c>
      <c r="O48" s="1" t="str">
        <f t="shared" si="4"/>
        <v>1</v>
      </c>
      <c r="P48" s="1" t="str">
        <f t="shared" si="7"/>
        <v>C</v>
      </c>
      <c r="Q48" s="1" t="s">
        <v>0</v>
      </c>
      <c r="R48" s="3" t="s">
        <v>0</v>
      </c>
    </row>
    <row r="49" spans="1:18" ht="17.5" x14ac:dyDescent="0.35">
      <c r="A49" s="9" t="s">
        <v>7</v>
      </c>
      <c r="B49" s="5" t="s">
        <v>6</v>
      </c>
      <c r="C49" s="4">
        <v>225</v>
      </c>
      <c r="D49" s="1">
        <f>C49-E49</f>
        <v>225</v>
      </c>
      <c r="E49" s="1">
        <v>0</v>
      </c>
      <c r="F49" s="12">
        <f t="shared" si="1"/>
        <v>100</v>
      </c>
      <c r="G49" s="1">
        <v>79</v>
      </c>
      <c r="H49" s="1">
        <v>54</v>
      </c>
      <c r="I49" s="1">
        <v>98</v>
      </c>
      <c r="J49" s="1">
        <v>28</v>
      </c>
      <c r="K49" s="1">
        <v>56</v>
      </c>
      <c r="L49" s="1">
        <v>500</v>
      </c>
      <c r="M49" s="1">
        <f t="shared" si="2"/>
        <v>315</v>
      </c>
      <c r="N49" s="1">
        <f t="shared" si="3"/>
        <v>63</v>
      </c>
      <c r="O49" s="1" t="str">
        <f t="shared" si="4"/>
        <v>0</v>
      </c>
      <c r="P49" s="1" t="str">
        <f t="shared" si="7"/>
        <v>D</v>
      </c>
      <c r="Q49" s="1" t="s">
        <v>0</v>
      </c>
      <c r="R49" s="3" t="s">
        <v>0</v>
      </c>
    </row>
    <row r="50" spans="1:18" ht="17.5" x14ac:dyDescent="0.35">
      <c r="A50" s="9" t="s">
        <v>4</v>
      </c>
      <c r="B50" s="5" t="s">
        <v>3</v>
      </c>
      <c r="C50" s="4">
        <v>225</v>
      </c>
      <c r="D50" s="1">
        <v>218</v>
      </c>
      <c r="E50" s="1">
        <v>7</v>
      </c>
      <c r="F50" s="12">
        <f t="shared" si="1"/>
        <v>96.888888888888886</v>
      </c>
      <c r="G50" s="1">
        <v>72</v>
      </c>
      <c r="H50" s="1">
        <v>35</v>
      </c>
      <c r="I50" s="1">
        <v>75</v>
      </c>
      <c r="J50" s="1">
        <v>82</v>
      </c>
      <c r="K50" s="1">
        <v>53</v>
      </c>
      <c r="L50" s="1">
        <v>500</v>
      </c>
      <c r="M50" s="1">
        <f t="shared" si="2"/>
        <v>317</v>
      </c>
      <c r="N50" s="1">
        <f t="shared" si="3"/>
        <v>63.4</v>
      </c>
      <c r="O50" s="1" t="str">
        <f t="shared" si="4"/>
        <v>1</v>
      </c>
      <c r="P50" s="1" t="str">
        <f t="shared" si="7"/>
        <v>D</v>
      </c>
      <c r="Q50" s="1" t="s">
        <v>108</v>
      </c>
      <c r="R50" s="3" t="s">
        <v>5</v>
      </c>
    </row>
    <row r="51" spans="1:18" ht="18" thickBot="1" x14ac:dyDescent="0.4">
      <c r="A51" s="10" t="s">
        <v>2</v>
      </c>
      <c r="B51" s="11" t="s">
        <v>1</v>
      </c>
      <c r="C51" s="4">
        <v>225</v>
      </c>
      <c r="D51" s="1">
        <f>C51-E51</f>
        <v>225</v>
      </c>
      <c r="E51" s="1">
        <v>0</v>
      </c>
      <c r="F51" s="12">
        <f t="shared" si="1"/>
        <v>100</v>
      </c>
      <c r="G51" s="2">
        <v>77</v>
      </c>
      <c r="H51" s="2">
        <v>19</v>
      </c>
      <c r="I51" s="2">
        <v>45</v>
      </c>
      <c r="J51" s="2">
        <v>68</v>
      </c>
      <c r="K51" s="2">
        <v>44</v>
      </c>
      <c r="L51" s="1">
        <v>500</v>
      </c>
      <c r="M51" s="1">
        <f t="shared" si="2"/>
        <v>253</v>
      </c>
      <c r="N51" s="1">
        <f t="shared" si="3"/>
        <v>50.6</v>
      </c>
      <c r="O51" s="1" t="str">
        <f t="shared" si="4"/>
        <v>0</v>
      </c>
      <c r="P51" s="2" t="str">
        <f t="shared" si="7"/>
        <v>E</v>
      </c>
      <c r="Q51" s="1" t="s">
        <v>0</v>
      </c>
      <c r="R51" s="3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D81E-F7B6-479C-930C-754F5847B89C}">
  <dimension ref="A1"/>
  <sheetViews>
    <sheetView workbookViewId="0">
      <selection activeCell="I6" sqref="I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2023-03-06T10:57:59Z</dcterms:created>
  <dcterms:modified xsi:type="dcterms:W3CDTF">2023-03-14T08:05:50Z</dcterms:modified>
</cp:coreProperties>
</file>