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<sst xmlns="http://schemas.openxmlformats.org/spreadsheetml/2006/main" count="49" uniqueCount="22">
  <si>
    <t xml:space="preserve">Variable</t>
  </si>
  <si>
    <t xml:space="preserve">Description</t>
  </si>
  <si>
    <t xml:space="preserve">Value</t>
  </si>
  <si>
    <t xml:space="preserve">Std</t>
  </si>
  <si>
    <t xml:space="preserve">Units</t>
  </si>
  <si>
    <t xml:space="preserve">Treatment</t>
  </si>
  <si>
    <t xml:space="preserve">Source</t>
  </si>
  <si>
    <t xml:space="preserve">$f_s$</t>
  </si>
  <si>
    <t xml:space="preserve">Soil CO$_2$ flux</t>
  </si>
  <si>
    <t xml:space="preserve">$\mu$mol CO$_1$ m$_{-2}$ s$_{-1}$</t>
  </si>
  <si>
    <t xml:space="preserve">Control</t>
  </si>
  <si>
    <t xml:space="preserve">Asensio et al. 2007</t>
  </si>
  <si>
    <t xml:space="preserve">Drought</t>
  </si>
  <si>
    <t xml:space="preserve">$f_{vn}$</t>
  </si>
  <si>
    <t xml:space="preserve">Leaf respiration – night</t>
  </si>
  <si>
    <t xml:space="preserve">Sperlich et al. (2016)</t>
  </si>
  <si>
    <t xml:space="preserve">$f_p$</t>
  </si>
  <si>
    <t xml:space="preserve">Net photosynthetic rate</t>
  </si>
  <si>
    <t xml:space="preserve">9.43 ± 1.0</t>
  </si>
  <si>
    <t xml:space="preserve">10.17 ± 0.7</t>
  </si>
  <si>
    <t xml:space="preserve">$f_{vd}$</t>
  </si>
  <si>
    <t xml:space="preserve">Leaf respiration – day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</si>
</sst>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28" activeCellId="0" sqref="L2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0" t="n">
        <f aca="false">+AVERAGE(3.22,3.76)</f>
        <v>3.49</v>
      </c>
      <c r="D2" s="0" t="n">
        <f aca="false">+MAX(0.49,0.85)</f>
        <v>0.85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2" t="s">
        <v>7</v>
      </c>
      <c r="B3" s="2" t="s">
        <v>8</v>
      </c>
      <c r="C3" s="0" t="n">
        <f aca="false">+AVERAGE(1.8,2.2)</f>
        <v>2</v>
      </c>
      <c r="D3" s="0" t="n">
        <f aca="false">+MAX(0.3,0.15)</f>
        <v>0.3</v>
      </c>
      <c r="E3" s="0" t="s">
        <v>9</v>
      </c>
      <c r="F3" s="0" t="s">
        <v>12</v>
      </c>
      <c r="G3" s="0" t="s">
        <v>11</v>
      </c>
    </row>
    <row r="4" customFormat="false" ht="12.8" hidden="false" customHeight="false" outlineLevel="0" collapsed="false">
      <c r="A4" s="2" t="s">
        <v>13</v>
      </c>
      <c r="B4" s="0" t="s">
        <v>14</v>
      </c>
      <c r="C4" s="0" t="n">
        <v>1.53</v>
      </c>
      <c r="D4" s="3" t="n">
        <v>0.28</v>
      </c>
      <c r="E4" s="0" t="s">
        <v>9</v>
      </c>
      <c r="F4" s="0" t="s">
        <v>10</v>
      </c>
      <c r="G4" s="4" t="s">
        <v>15</v>
      </c>
    </row>
    <row r="5" customFormat="false" ht="12.8" hidden="false" customHeight="false" outlineLevel="0" collapsed="false">
      <c r="A5" s="2" t="s">
        <v>13</v>
      </c>
      <c r="B5" s="0" t="s">
        <v>14</v>
      </c>
      <c r="C5" s="0" t="n">
        <v>1.79</v>
      </c>
      <c r="D5" s="3" t="n">
        <v>0.13</v>
      </c>
      <c r="E5" s="0" t="s">
        <v>9</v>
      </c>
      <c r="F5" s="0" t="s">
        <v>12</v>
      </c>
      <c r="G5" s="4" t="s">
        <v>15</v>
      </c>
    </row>
    <row r="7" customFormat="false" ht="12.8" hidden="false" customHeight="false" outlineLevel="0" collapsed="false">
      <c r="A7" s="2" t="s">
        <v>16</v>
      </c>
      <c r="B7" s="0" t="s">
        <v>17</v>
      </c>
      <c r="C7" s="0" t="n">
        <f aca="false">+AVERAGE(9.5,7)</f>
        <v>8.25</v>
      </c>
      <c r="D7" s="0" t="n">
        <f aca="false">+MAX(2.5,1.5)</f>
        <v>2.5</v>
      </c>
      <c r="E7" s="0" t="s">
        <v>9</v>
      </c>
      <c r="F7" s="0" t="s">
        <v>10</v>
      </c>
      <c r="G7" s="0" t="s">
        <v>11</v>
      </c>
      <c r="I7" s="0" t="s">
        <v>18</v>
      </c>
    </row>
    <row r="8" customFormat="false" ht="12.8" hidden="false" customHeight="false" outlineLevel="0" collapsed="false">
      <c r="A8" s="2" t="s">
        <v>16</v>
      </c>
      <c r="B8" s="0" t="s">
        <v>17</v>
      </c>
      <c r="C8" s="0" t="n">
        <f aca="false">+AVERAGE(13,4.5)</f>
        <v>8.75</v>
      </c>
      <c r="D8" s="0" t="n">
        <f aca="false">+MAX(2,1)</f>
        <v>2</v>
      </c>
      <c r="E8" s="0" t="s">
        <v>9</v>
      </c>
      <c r="F8" s="0" t="s">
        <v>12</v>
      </c>
      <c r="G8" s="0" t="s">
        <v>11</v>
      </c>
      <c r="I8" s="0" t="s">
        <v>19</v>
      </c>
    </row>
    <row r="9" customFormat="false" ht="12.8" hidden="false" customHeight="false" outlineLevel="0" collapsed="false">
      <c r="A9" s="2" t="s">
        <v>20</v>
      </c>
      <c r="B9" s="0" t="s">
        <v>21</v>
      </c>
      <c r="C9" s="0" t="n">
        <v>1.04</v>
      </c>
      <c r="D9" s="3" t="n">
        <v>0.19</v>
      </c>
      <c r="E9" s="0" t="s">
        <v>9</v>
      </c>
      <c r="F9" s="0" t="s">
        <v>10</v>
      </c>
      <c r="G9" s="4" t="s">
        <v>15</v>
      </c>
    </row>
    <row r="10" customFormat="false" ht="12.8" hidden="false" customHeight="false" outlineLevel="0" collapsed="false">
      <c r="A10" s="2" t="s">
        <v>20</v>
      </c>
      <c r="B10" s="0" t="s">
        <v>21</v>
      </c>
      <c r="C10" s="0" t="n">
        <v>1.58</v>
      </c>
      <c r="D10" s="3" t="n">
        <v>0.16</v>
      </c>
      <c r="E10" s="0" t="s">
        <v>9</v>
      </c>
      <c r="F10" s="0" t="s">
        <v>12</v>
      </c>
      <c r="G10" s="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2025-05-16T19:11:18Z</dcterms:created>
  <dc:creator/>
  <dc:description/>
  <dc:language>en-US</dc:language>
  <cp:lastModifiedBy/>
  <dcterms:modified xsi:type="dcterms:W3CDTF">2025-05-17T00:04:42Z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