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<sst xmlns="http://schemas.openxmlformats.org/spreadsheetml/2006/main" count="18" uniqueCount="12">
  <si>
    <t xml:space="preserve">plot</t>
  </si>
  <si>
    <t xml:space="preserve">treatment</t>
  </si>
  <si>
    <t xml:space="preserve">stems per plot</t>
  </si>
  <si>
    <t xml:space="preserve">mean diameter size (cm)</t>
  </si>
  <si>
    <t xml:space="preserve">stems/ha</t>
  </si>
  <si>
    <t xml:space="preserve">cm/ha</t>
  </si>
  <si>
    <t xml:space="preserve">ft/ha</t>
  </si>
  <si>
    <t xml:space="preserve">drought</t>
  </si>
  <si>
    <t xml:space="preserve">control</t>
  </si>
  <si>
    <t xml:space="preserve">Mean</t>
  </si>
  <si>
    <t xml:space="preserve">Control</t>
  </si>
  <si>
    <t xml:space="preserve">Drought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</si>
</sst>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85"/>
    <col collapsed="false" customWidth="true" hidden="false" outlineLevel="0" max="3" min="3" style="1" width="17.14"/>
    <col collapsed="false" customWidth="true" hidden="false" outlineLevel="0" max="4" min="4" style="1" width="22"/>
    <col collapsed="false" customWidth="false" hidden="false" outlineLevel="0" max="1024" min="5" style="1" width="9.14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0"/>
      <c r="F1" s="3" t="s">
        <v>4</v>
      </c>
      <c r="G1" s="4" t="s">
        <v>5</v>
      </c>
      <c r="H1" s="5" t="s">
        <v>6</v>
      </c>
    </row>
    <row r="2" customFormat="false" ht="15" hidden="false" customHeight="false" outlineLevel="0" collapsed="false">
      <c r="A2" s="1" t="n">
        <v>2</v>
      </c>
      <c r="B2" s="7" t="s">
        <v>7</v>
      </c>
      <c r="C2" s="1" t="n">
        <v>246</v>
      </c>
      <c r="D2" s="8" t="n">
        <v>4.01963277004043</v>
      </c>
      <c r="F2" s="9" t="n">
        <f aca="false">+C2/150*10000</f>
        <v>16400</v>
      </c>
      <c r="G2" s="10" t="n">
        <f aca="false">+F2*D2</f>
        <v>65921.9774286631</v>
      </c>
      <c r="H2" s="11" t="n">
        <f aca="false">+G2/30.48</f>
        <v>2162.79453506113</v>
      </c>
    </row>
    <row r="3" customFormat="false" ht="15" hidden="false" customHeight="false" outlineLevel="0" collapsed="false">
      <c r="A3" s="1" t="n">
        <v>3</v>
      </c>
      <c r="B3" s="7" t="s">
        <v>7</v>
      </c>
      <c r="C3" s="1" t="n">
        <v>121</v>
      </c>
      <c r="D3" s="8" t="n">
        <v>7.5663049143952</v>
      </c>
      <c r="F3" s="9" t="n">
        <f aca="false">+C3/150*10000</f>
        <v>8066.66666666667</v>
      </c>
      <c r="G3" s="10" t="n">
        <f aca="false">+F3*D3</f>
        <v>61034.8596427879</v>
      </c>
      <c r="H3" s="11" t="n">
        <f aca="false">+G3/30.48</f>
        <v>2002.45602502585</v>
      </c>
    </row>
    <row r="4" customFormat="false" ht="15" hidden="false" customHeight="false" outlineLevel="0" collapsed="false">
      <c r="A4" s="1" t="n">
        <v>4</v>
      </c>
      <c r="B4" s="7" t="s">
        <v>7</v>
      </c>
      <c r="C4" s="1" t="n">
        <v>136</v>
      </c>
      <c r="D4" s="8" t="n">
        <v>6.70206146387709</v>
      </c>
      <c r="F4" s="9" t="n">
        <f aca="false">+C4/150*10000</f>
        <v>9066.66666666667</v>
      </c>
      <c r="G4" s="10" t="n">
        <f aca="false">+F4*D4</f>
        <v>60765.3572724856</v>
      </c>
      <c r="H4" s="11" t="n">
        <f aca="false">+G4/30.48</f>
        <v>1993.61408374297</v>
      </c>
    </row>
    <row r="5" customFormat="false" ht="15" hidden="false" customHeight="false" outlineLevel="0" collapsed="false">
      <c r="A5" s="1" t="n">
        <v>5</v>
      </c>
      <c r="B5" s="7" t="s">
        <v>8</v>
      </c>
      <c r="C5" s="1" t="n">
        <v>190</v>
      </c>
      <c r="D5" s="8" t="n">
        <v>6.25579445262576</v>
      </c>
      <c r="F5" s="9" t="n">
        <f aca="false">+C5/150*10000</f>
        <v>12666.6666666667</v>
      </c>
      <c r="G5" s="10" t="n">
        <f aca="false">+F5*D5</f>
        <v>79240.0630665929</v>
      </c>
      <c r="H5" s="11" t="n">
        <f aca="false">+G5/30.48</f>
        <v>2599.73960192234</v>
      </c>
    </row>
    <row r="6" customFormat="false" ht="15" hidden="false" customHeight="false" outlineLevel="0" collapsed="false">
      <c r="A6" s="1" t="n">
        <v>6</v>
      </c>
      <c r="B6" s="7" t="s">
        <v>7</v>
      </c>
      <c r="C6" s="1" t="n">
        <v>255</v>
      </c>
      <c r="D6" s="8" t="n">
        <v>5.11642573133381</v>
      </c>
      <c r="F6" s="9" t="n">
        <f aca="false">+C6/150*10000</f>
        <v>17000</v>
      </c>
      <c r="G6" s="10" t="n">
        <f aca="false">+F6*D6</f>
        <v>86979.2374326747</v>
      </c>
      <c r="H6" s="11" t="n">
        <f aca="false">+G6/30.48</f>
        <v>2853.64952206938</v>
      </c>
    </row>
    <row r="7" customFormat="false" ht="15" hidden="false" customHeight="false" outlineLevel="0" collapsed="false">
      <c r="A7" s="1" t="n">
        <v>7</v>
      </c>
      <c r="B7" s="7" t="s">
        <v>8</v>
      </c>
      <c r="C7" s="1" t="n">
        <v>125</v>
      </c>
      <c r="D7" s="8" t="n">
        <v>7.86174489292174</v>
      </c>
      <c r="F7" s="9" t="n">
        <f aca="false">+C7/150*10000</f>
        <v>8333.33333333333</v>
      </c>
      <c r="G7" s="10" t="n">
        <f aca="false">+F7*D7</f>
        <v>65514.5407743478</v>
      </c>
      <c r="H7" s="11" t="n">
        <f aca="false">+G7/30.48</f>
        <v>2149.42719075944</v>
      </c>
    </row>
    <row r="8" customFormat="false" ht="15" hidden="false" customHeight="false" outlineLevel="0" collapsed="false">
      <c r="A8" s="1" t="n">
        <v>9</v>
      </c>
      <c r="B8" s="7" t="s">
        <v>8</v>
      </c>
      <c r="C8" s="1" t="n">
        <v>295</v>
      </c>
      <c r="D8" s="8" t="n">
        <v>5.0834628331833</v>
      </c>
      <c r="F8" s="9" t="n">
        <f aca="false">+C8/150*10000</f>
        <v>19666.6666666667</v>
      </c>
      <c r="G8" s="10" t="n">
        <f aca="false">+F8*D8</f>
        <v>99974.769052605</v>
      </c>
      <c r="H8" s="11" t="n">
        <f aca="false">+G8/30.48</f>
        <v>3280.0121080251</v>
      </c>
    </row>
    <row r="9" customFormat="false" ht="15" hidden="false" customHeight="false" outlineLevel="0" collapsed="false">
      <c r="A9" s="1" t="n">
        <v>10</v>
      </c>
      <c r="B9" s="7" t="s">
        <v>8</v>
      </c>
      <c r="C9" s="1" t="n">
        <v>238</v>
      </c>
      <c r="D9" s="8" t="n">
        <v>4.73960745654671</v>
      </c>
      <c r="F9" s="12" t="n">
        <f aca="false">+C9/150*10000</f>
        <v>15866.6666666667</v>
      </c>
      <c r="G9" s="13" t="n">
        <f aca="false">+F9*D9</f>
        <v>75201.7716438745</v>
      </c>
      <c r="H9" s="14" t="n">
        <f aca="false">+G9/30.48</f>
        <v>2467.2497258489</v>
      </c>
    </row>
    <row r="10" customFormat="false" ht="15" hidden="false" customHeight="false" outlineLevel="0" collapsed="false">
      <c r="G10" s="1" t="s">
        <v>9</v>
      </c>
    </row>
    <row r="11" customFormat="false" ht="15" hidden="false" customHeight="false" outlineLevel="0" collapsed="false">
      <c r="G11" s="6" t="s">
        <v>10</v>
      </c>
      <c r="H11" s="6" t="n">
        <f aca="false">+AVERAGE(H5,H7:H9)</f>
        <v>2624.10715663894</v>
      </c>
    </row>
    <row r="12" customFormat="false" ht="15" hidden="false" customHeight="false" outlineLevel="0" collapsed="false">
      <c r="G12" s="6" t="s">
        <v>11</v>
      </c>
      <c r="H12" s="6" t="n">
        <f aca="false">+AVERAGE(H6,H2:H4)</f>
        <v>2253.12854147483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  <Company>Universitat Autònoma de Barcelona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2024-02-02T12:17:58Z</dcterms:created>
  <dc:creator>Romà Ogaya</dc:creator>
  <dc:description/>
  <dc:language>en-US</dc:language>
  <cp:lastModifiedBy/>
  <dcterms:modified xsi:type="dcterms:W3CDTF">2024-02-07T15:01:50Z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Universitat Autònoma de Barcelona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