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2343/Library/CloudStorage/Dropbox/Programming/arduino/Ratiometry-main/"/>
    </mc:Choice>
  </mc:AlternateContent>
  <xr:revisionPtr revIDLastSave="0" documentId="13_ncr:1_{884FDE36-EFD4-F546-9C94-A98B046CA6F0}" xr6:coauthVersionLast="47" xr6:coauthVersionMax="47" xr10:uidLastSave="{00000000-0000-0000-0000-000000000000}"/>
  <bookViews>
    <workbookView xWindow="0" yWindow="500" windowWidth="28040" windowHeight="17440" xr2:uid="{749AD8B4-9804-3E47-A3B8-DD6EFAB78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" l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E22" i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D22" i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B22" i="1"/>
  <c r="B23" i="1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J21" i="1"/>
  <c r="K21" i="1" s="1"/>
  <c r="N21" i="1" s="1"/>
  <c r="E18" i="1"/>
  <c r="D18" i="1"/>
  <c r="C18" i="1"/>
  <c r="A18" i="1"/>
  <c r="E17" i="1"/>
  <c r="D17" i="1"/>
  <c r="C17" i="1"/>
  <c r="A17" i="1"/>
  <c r="E16" i="1"/>
  <c r="D16" i="1"/>
  <c r="C16" i="1"/>
  <c r="A16" i="1"/>
  <c r="E15" i="1"/>
  <c r="D15" i="1"/>
  <c r="C15" i="1"/>
  <c r="A15" i="1"/>
  <c r="E14" i="1"/>
  <c r="D14" i="1"/>
  <c r="C14" i="1"/>
  <c r="A14" i="1"/>
  <c r="E13" i="1"/>
  <c r="D13" i="1"/>
  <c r="C13" i="1"/>
  <c r="A13" i="1"/>
  <c r="E12" i="1"/>
  <c r="D12" i="1"/>
  <c r="C12" i="1"/>
  <c r="A12" i="1"/>
  <c r="E11" i="1"/>
  <c r="D11" i="1"/>
  <c r="C11" i="1"/>
  <c r="A11" i="1"/>
  <c r="E10" i="1"/>
  <c r="D10" i="1"/>
  <c r="C10" i="1"/>
  <c r="A10" i="1"/>
  <c r="E9" i="1"/>
  <c r="D9" i="1"/>
  <c r="C9" i="1"/>
  <c r="A9" i="1"/>
  <c r="E8" i="1"/>
  <c r="D8" i="1"/>
  <c r="C8" i="1"/>
  <c r="A8" i="1"/>
  <c r="E7" i="1"/>
  <c r="D7" i="1"/>
  <c r="C7" i="1"/>
  <c r="A7" i="1"/>
  <c r="E6" i="1"/>
  <c r="D6" i="1"/>
  <c r="C6" i="1"/>
  <c r="A6" i="1"/>
  <c r="E5" i="1"/>
  <c r="D5" i="1"/>
  <c r="C5" i="1"/>
  <c r="A5" i="1"/>
  <c r="E4" i="1"/>
  <c r="D4" i="1"/>
  <c r="C4" i="1"/>
  <c r="B4" i="1"/>
  <c r="B5" i="1" s="1"/>
  <c r="A4" i="1"/>
  <c r="J3" i="1"/>
  <c r="K3" i="1" s="1"/>
  <c r="N3" i="1" s="1"/>
  <c r="J5" i="1" l="1"/>
  <c r="K5" i="1" s="1"/>
  <c r="N5" i="1" s="1"/>
  <c r="B6" i="1"/>
  <c r="J4" i="1"/>
  <c r="K4" i="1" s="1"/>
  <c r="N4" i="1" s="1"/>
  <c r="J23" i="1"/>
  <c r="K23" i="1" s="1"/>
  <c r="N23" i="1" s="1"/>
  <c r="B24" i="1"/>
  <c r="J22" i="1"/>
  <c r="K22" i="1" s="1"/>
  <c r="N22" i="1" s="1"/>
  <c r="J6" i="1" l="1"/>
  <c r="K6" i="1" s="1"/>
  <c r="N6" i="1" s="1"/>
  <c r="B7" i="1"/>
  <c r="B25" i="1"/>
  <c r="J24" i="1"/>
  <c r="K24" i="1" s="1"/>
  <c r="N24" i="1" s="1"/>
  <c r="J7" i="1" l="1"/>
  <c r="K7" i="1" s="1"/>
  <c r="N7" i="1" s="1"/>
  <c r="B8" i="1"/>
  <c r="J25" i="1"/>
  <c r="K25" i="1" s="1"/>
  <c r="N25" i="1" s="1"/>
  <c r="B26" i="1"/>
  <c r="J8" i="1" l="1"/>
  <c r="K8" i="1" s="1"/>
  <c r="N8" i="1" s="1"/>
  <c r="B9" i="1"/>
  <c r="B27" i="1"/>
  <c r="J26" i="1"/>
  <c r="K26" i="1" s="1"/>
  <c r="N26" i="1" s="1"/>
  <c r="J9" i="1" l="1"/>
  <c r="K9" i="1" s="1"/>
  <c r="N9" i="1" s="1"/>
  <c r="B10" i="1"/>
  <c r="J27" i="1"/>
  <c r="K27" i="1" s="1"/>
  <c r="N27" i="1" s="1"/>
  <c r="B28" i="1"/>
  <c r="J10" i="1" l="1"/>
  <c r="K10" i="1" s="1"/>
  <c r="N10" i="1" s="1"/>
  <c r="B11" i="1"/>
  <c r="J28" i="1"/>
  <c r="K28" i="1" s="1"/>
  <c r="N28" i="1" s="1"/>
  <c r="B29" i="1"/>
  <c r="J11" i="1" l="1"/>
  <c r="K11" i="1" s="1"/>
  <c r="N11" i="1" s="1"/>
  <c r="B12" i="1"/>
  <c r="B30" i="1"/>
  <c r="J29" i="1"/>
  <c r="K29" i="1" s="1"/>
  <c r="N29" i="1" s="1"/>
  <c r="J12" i="1" l="1"/>
  <c r="K12" i="1" s="1"/>
  <c r="N12" i="1" s="1"/>
  <c r="B13" i="1"/>
  <c r="B31" i="1"/>
  <c r="J30" i="1"/>
  <c r="K30" i="1" s="1"/>
  <c r="N30" i="1" s="1"/>
  <c r="J13" i="1" l="1"/>
  <c r="K13" i="1" s="1"/>
  <c r="N13" i="1" s="1"/>
  <c r="B14" i="1"/>
  <c r="J31" i="1"/>
  <c r="K31" i="1" s="1"/>
  <c r="N31" i="1" s="1"/>
  <c r="B32" i="1"/>
  <c r="J14" i="1" l="1"/>
  <c r="K14" i="1" s="1"/>
  <c r="N14" i="1" s="1"/>
  <c r="B15" i="1"/>
  <c r="B33" i="1"/>
  <c r="J32" i="1"/>
  <c r="K32" i="1" s="1"/>
  <c r="N32" i="1" s="1"/>
  <c r="J15" i="1" l="1"/>
  <c r="K15" i="1" s="1"/>
  <c r="N15" i="1" s="1"/>
  <c r="B16" i="1"/>
  <c r="J33" i="1"/>
  <c r="K33" i="1" s="1"/>
  <c r="N33" i="1" s="1"/>
  <c r="B34" i="1"/>
  <c r="J16" i="1" l="1"/>
  <c r="K16" i="1" s="1"/>
  <c r="N16" i="1" s="1"/>
  <c r="B17" i="1"/>
  <c r="J34" i="1"/>
  <c r="K34" i="1" s="1"/>
  <c r="N34" i="1" s="1"/>
  <c r="B35" i="1"/>
  <c r="J17" i="1" l="1"/>
  <c r="K17" i="1" s="1"/>
  <c r="N17" i="1" s="1"/>
  <c r="B18" i="1"/>
  <c r="J18" i="1" s="1"/>
  <c r="K18" i="1" s="1"/>
  <c r="N18" i="1" s="1"/>
  <c r="B36" i="1"/>
  <c r="J36" i="1" s="1"/>
  <c r="K36" i="1" s="1"/>
  <c r="N36" i="1" s="1"/>
  <c r="J35" i="1"/>
  <c r="K35" i="1" s="1"/>
  <c r="N35" i="1" s="1"/>
</calcChain>
</file>

<file path=xl/sharedStrings.xml><?xml version="1.0" encoding="utf-8"?>
<sst xmlns="http://schemas.openxmlformats.org/spreadsheetml/2006/main" count="14" uniqueCount="14">
  <si>
    <t>Rp</t>
  </si>
  <si>
    <t>R1</t>
  </si>
  <si>
    <t>R2</t>
  </si>
  <si>
    <t>R3</t>
  </si>
  <si>
    <t>R4</t>
  </si>
  <si>
    <t>S1</t>
  </si>
  <si>
    <t>S2</t>
  </si>
  <si>
    <t>S3</t>
  </si>
  <si>
    <t>S4</t>
  </si>
  <si>
    <t>Rtot</t>
  </si>
  <si>
    <t>vcc</t>
  </si>
  <si>
    <t>Vr</t>
  </si>
  <si>
    <t>Rtot/( Rtot + Rp)</t>
  </si>
  <si>
    <t>ADC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</si>
</sst>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159A-F8D0-D948-A884-AA490C0B53CD}">
  <dimension ref="A1:O36"/>
  <sheetViews>
    <sheetView tabSelected="1" workbookViewId="0">
      <selection activeCell="H15" sqref="H15"/>
    </sheetView>
  </sheetViews>
  <sheetFormatPr baseColWidth="10" defaultRowHeight="16" x14ac:dyDescent="0.2"/>
  <cols>
    <col min="1" max="1" width="12.5" customWidth="1"/>
    <col min="2" max="2" width="11.83203125" customWidth="1"/>
    <col min="11" max="11" width="17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M1" t="s">
        <v>10</v>
      </c>
      <c r="N1" t="s">
        <v>11</v>
      </c>
      <c r="O1" t="s">
        <v>13</v>
      </c>
    </row>
    <row r="3" spans="1:15" x14ac:dyDescent="0.2">
      <c r="A3">
        <v>10000</v>
      </c>
      <c r="B3">
        <v>2200</v>
      </c>
      <c r="C3">
        <v>4700</v>
      </c>
      <c r="D3">
        <v>10000</v>
      </c>
      <c r="E3">
        <v>47000</v>
      </c>
      <c r="F3">
        <v>0</v>
      </c>
      <c r="G3">
        <v>0</v>
      </c>
      <c r="H3">
        <v>0</v>
      </c>
      <c r="I3">
        <v>0</v>
      </c>
      <c r="J3" t="e">
        <f>1/(1/B3*F3+1/C3*G3+1/D3*H3+1/E3*I3)</f>
        <v>#DIV/0!</v>
      </c>
      <c r="K3" t="e">
        <f>J3/(A3+J3)</f>
        <v>#DIV/0!</v>
      </c>
      <c r="M3">
        <v>3.3</v>
      </c>
      <c r="N3" t="e">
        <f>M3*K3</f>
        <v>#DIV/0!</v>
      </c>
    </row>
    <row r="4" spans="1:15" x14ac:dyDescent="0.2">
      <c r="A4">
        <f>A3</f>
        <v>10000</v>
      </c>
      <c r="B4">
        <f t="shared" ref="B4:E4" si="0">B3</f>
        <v>2200</v>
      </c>
      <c r="C4">
        <f t="shared" si="0"/>
        <v>4700</v>
      </c>
      <c r="D4">
        <f t="shared" si="0"/>
        <v>10000</v>
      </c>
      <c r="E4">
        <f t="shared" si="0"/>
        <v>47000</v>
      </c>
      <c r="F4">
        <v>1</v>
      </c>
      <c r="G4">
        <v>0</v>
      </c>
      <c r="H4">
        <v>0</v>
      </c>
      <c r="I4">
        <v>0</v>
      </c>
      <c r="J4">
        <f>1/(1/B4*F4+1/C4*G4+1/D4*H4+1/E4*I4)</f>
        <v>2200</v>
      </c>
      <c r="K4">
        <f>J4/(A4+J4)</f>
        <v>0.18032786885245902</v>
      </c>
      <c r="M4">
        <v>3.3</v>
      </c>
      <c r="N4">
        <f>M4*K4</f>
        <v>0.59508196721311479</v>
      </c>
      <c r="O4">
        <f>N4*1023/M4</f>
        <v>184.47540983606561</v>
      </c>
    </row>
    <row r="5" spans="1:15" x14ac:dyDescent="0.2">
      <c r="A5">
        <f>A4</f>
        <v>10000</v>
      </c>
      <c r="B5">
        <f t="shared" ref="B5" si="1">B4</f>
        <v>2200</v>
      </c>
      <c r="C5">
        <f t="shared" ref="C5" si="2">C4</f>
        <v>4700</v>
      </c>
      <c r="D5">
        <f t="shared" ref="D5" si="3">D4</f>
        <v>10000</v>
      </c>
      <c r="E5">
        <f t="shared" ref="E5" si="4">E4</f>
        <v>47000</v>
      </c>
      <c r="F5">
        <v>0</v>
      </c>
      <c r="G5">
        <v>1</v>
      </c>
      <c r="H5">
        <v>0</v>
      </c>
      <c r="I5">
        <v>0</v>
      </c>
      <c r="J5">
        <f>1/(1/B5*F5+1/C5*G5+1/D5*H5+1/E5*I5)</f>
        <v>4700</v>
      </c>
      <c r="K5">
        <f>J5/(A5+J5)</f>
        <v>0.31972789115646261</v>
      </c>
      <c r="M5">
        <v>3.3</v>
      </c>
      <c r="N5">
        <f>M5*K5</f>
        <v>1.0551020408163265</v>
      </c>
      <c r="O5">
        <f t="shared" ref="O5:O18" si="5">N5*1023/M5</f>
        <v>327.08163265306126</v>
      </c>
    </row>
    <row r="6" spans="1:15" x14ac:dyDescent="0.2">
      <c r="A6">
        <f>A5</f>
        <v>10000</v>
      </c>
      <c r="B6">
        <f t="shared" ref="B6:B21" si="6">B5</f>
        <v>2200</v>
      </c>
      <c r="C6">
        <f t="shared" ref="C6:C21" si="7">C5</f>
        <v>4700</v>
      </c>
      <c r="D6">
        <f t="shared" ref="D6:D21" si="8">D5</f>
        <v>10000</v>
      </c>
      <c r="E6">
        <f t="shared" ref="E6:E21" si="9">E5</f>
        <v>47000</v>
      </c>
      <c r="F6">
        <v>1</v>
      </c>
      <c r="G6">
        <v>1</v>
      </c>
      <c r="H6">
        <v>0</v>
      </c>
      <c r="I6">
        <v>0</v>
      </c>
      <c r="J6">
        <f>1/(1/B6*F6+1/C6*G6+1/D6*H6+1/E6*I6)</f>
        <v>1498.550724637681</v>
      </c>
      <c r="K6">
        <f>J6/(A6+J6)</f>
        <v>0.13032518275775146</v>
      </c>
      <c r="M6">
        <v>3.3</v>
      </c>
      <c r="N6">
        <f>M6*K6</f>
        <v>0.43007310310057978</v>
      </c>
      <c r="O6">
        <f t="shared" si="5"/>
        <v>133.32266196117973</v>
      </c>
    </row>
    <row r="7" spans="1:15" x14ac:dyDescent="0.2">
      <c r="A7">
        <f>A6</f>
        <v>10000</v>
      </c>
      <c r="B7">
        <f t="shared" si="6"/>
        <v>2200</v>
      </c>
      <c r="C7">
        <f t="shared" si="7"/>
        <v>4700</v>
      </c>
      <c r="D7">
        <f t="shared" si="8"/>
        <v>10000</v>
      </c>
      <c r="E7">
        <f t="shared" si="9"/>
        <v>47000</v>
      </c>
      <c r="F7">
        <v>0</v>
      </c>
      <c r="G7">
        <v>0</v>
      </c>
      <c r="H7">
        <v>1</v>
      </c>
      <c r="I7">
        <v>0</v>
      </c>
      <c r="J7">
        <f>1/(1/B7*F7+1/C7*G7+1/D7*H7+1/E7*I7)</f>
        <v>10000</v>
      </c>
      <c r="K7">
        <f>J7/(A7+J7)</f>
        <v>0.5</v>
      </c>
      <c r="M7">
        <v>3.3</v>
      </c>
      <c r="N7">
        <f>M7*K7</f>
        <v>1.65</v>
      </c>
      <c r="O7">
        <f t="shared" si="5"/>
        <v>511.5</v>
      </c>
    </row>
    <row r="8" spans="1:15" x14ac:dyDescent="0.2">
      <c r="A8">
        <f>A7</f>
        <v>10000</v>
      </c>
      <c r="B8">
        <f t="shared" si="6"/>
        <v>2200</v>
      </c>
      <c r="C8">
        <f t="shared" si="7"/>
        <v>4700</v>
      </c>
      <c r="D8">
        <f t="shared" si="8"/>
        <v>10000</v>
      </c>
      <c r="E8">
        <f t="shared" si="9"/>
        <v>47000</v>
      </c>
      <c r="F8">
        <v>1</v>
      </c>
      <c r="G8">
        <v>0</v>
      </c>
      <c r="H8">
        <v>1</v>
      </c>
      <c r="I8">
        <v>0</v>
      </c>
      <c r="J8">
        <f>1/(1/B8*F8+1/C8*G8+1/D8*H8+1/E8*I8)</f>
        <v>1803.2786885245901</v>
      </c>
      <c r="K8">
        <f>J8/(A8+J8)</f>
        <v>0.15277777777777776</v>
      </c>
      <c r="M8">
        <v>3.3</v>
      </c>
      <c r="N8">
        <f>M8*K8</f>
        <v>0.50416666666666654</v>
      </c>
      <c r="O8">
        <f t="shared" si="5"/>
        <v>156.29166666666663</v>
      </c>
    </row>
    <row r="9" spans="1:15" x14ac:dyDescent="0.2">
      <c r="A9">
        <f>A8</f>
        <v>10000</v>
      </c>
      <c r="B9">
        <f t="shared" si="6"/>
        <v>2200</v>
      </c>
      <c r="C9">
        <f t="shared" si="7"/>
        <v>4700</v>
      </c>
      <c r="D9">
        <f t="shared" si="8"/>
        <v>10000</v>
      </c>
      <c r="E9">
        <f t="shared" si="9"/>
        <v>47000</v>
      </c>
      <c r="F9">
        <v>0</v>
      </c>
      <c r="G9">
        <v>1</v>
      </c>
      <c r="H9">
        <v>1</v>
      </c>
      <c r="I9">
        <v>0</v>
      </c>
      <c r="J9">
        <f>1/(1/B9*F9+1/C9*G9+1/D9*H9+1/E9*I9)</f>
        <v>3197.2789115646256</v>
      </c>
      <c r="K9">
        <f>J9/(A9+J9)</f>
        <v>0.24226804123711337</v>
      </c>
      <c r="M9">
        <v>3.3</v>
      </c>
      <c r="N9">
        <f>M9*K9</f>
        <v>0.79948453608247405</v>
      </c>
      <c r="O9">
        <f t="shared" si="5"/>
        <v>247.84020618556698</v>
      </c>
    </row>
    <row r="10" spans="1:15" x14ac:dyDescent="0.2">
      <c r="A10">
        <f>A9</f>
        <v>10000</v>
      </c>
      <c r="B10">
        <f t="shared" si="6"/>
        <v>2200</v>
      </c>
      <c r="C10">
        <f t="shared" si="7"/>
        <v>4700</v>
      </c>
      <c r="D10">
        <f t="shared" si="8"/>
        <v>10000</v>
      </c>
      <c r="E10">
        <f t="shared" si="9"/>
        <v>47000</v>
      </c>
      <c r="F10">
        <v>1</v>
      </c>
      <c r="G10">
        <v>1</v>
      </c>
      <c r="H10">
        <v>1</v>
      </c>
      <c r="I10">
        <v>0</v>
      </c>
      <c r="J10">
        <f>1/(1/B10*F10+1/C10*G10+1/D10*H10+1/E10*I10)</f>
        <v>1303.2518275775144</v>
      </c>
      <c r="K10">
        <f>J10/(A10+J10)</f>
        <v>0.11529884032114184</v>
      </c>
      <c r="M10">
        <v>3.3</v>
      </c>
      <c r="N10">
        <f>M10*K10</f>
        <v>0.38048617305976806</v>
      </c>
      <c r="O10">
        <f t="shared" si="5"/>
        <v>117.95071364852811</v>
      </c>
    </row>
    <row r="11" spans="1:15" x14ac:dyDescent="0.2">
      <c r="A11">
        <f>A10</f>
        <v>10000</v>
      </c>
      <c r="B11">
        <f t="shared" si="6"/>
        <v>2200</v>
      </c>
      <c r="C11">
        <f t="shared" si="7"/>
        <v>4700</v>
      </c>
      <c r="D11">
        <f t="shared" si="8"/>
        <v>10000</v>
      </c>
      <c r="E11">
        <f t="shared" si="9"/>
        <v>47000</v>
      </c>
      <c r="F11">
        <v>0</v>
      </c>
      <c r="G11">
        <v>0</v>
      </c>
      <c r="H11">
        <v>0</v>
      </c>
      <c r="I11">
        <v>1</v>
      </c>
      <c r="J11">
        <f>1/(1/B11*F11+1/C11*G11+1/D11*H11+1/E11*I11)</f>
        <v>47000</v>
      </c>
      <c r="K11">
        <f>J11/(A11+J11)</f>
        <v>0.82456140350877194</v>
      </c>
      <c r="M11">
        <v>3.3</v>
      </c>
      <c r="N11">
        <f>M11*K11</f>
        <v>2.7210526315789472</v>
      </c>
      <c r="O11">
        <f t="shared" si="5"/>
        <v>843.52631578947364</v>
      </c>
    </row>
    <row r="12" spans="1:15" x14ac:dyDescent="0.2">
      <c r="A12">
        <f>A11</f>
        <v>10000</v>
      </c>
      <c r="B12">
        <f t="shared" si="6"/>
        <v>2200</v>
      </c>
      <c r="C12">
        <f t="shared" si="7"/>
        <v>4700</v>
      </c>
      <c r="D12">
        <f t="shared" si="8"/>
        <v>10000</v>
      </c>
      <c r="E12">
        <f t="shared" si="9"/>
        <v>47000</v>
      </c>
      <c r="F12">
        <v>1</v>
      </c>
      <c r="G12">
        <v>0</v>
      </c>
      <c r="H12">
        <v>0</v>
      </c>
      <c r="I12">
        <v>1</v>
      </c>
      <c r="J12">
        <f>1/(1/B12*F12+1/C12*G12+1/D12*H12+1/E12*I12)</f>
        <v>2101.6260162601625</v>
      </c>
      <c r="K12">
        <f>J12/(A12+J12)</f>
        <v>0.17366476318441382</v>
      </c>
      <c r="M12">
        <v>3.3</v>
      </c>
      <c r="N12">
        <f>M12*K12</f>
        <v>0.57309371850856561</v>
      </c>
      <c r="O12">
        <f t="shared" si="5"/>
        <v>177.65905273765537</v>
      </c>
    </row>
    <row r="13" spans="1:15" x14ac:dyDescent="0.2">
      <c r="A13">
        <f>A12</f>
        <v>10000</v>
      </c>
      <c r="B13">
        <f t="shared" si="6"/>
        <v>2200</v>
      </c>
      <c r="C13">
        <f t="shared" si="7"/>
        <v>4700</v>
      </c>
      <c r="D13">
        <f t="shared" si="8"/>
        <v>10000</v>
      </c>
      <c r="E13">
        <f t="shared" si="9"/>
        <v>47000</v>
      </c>
      <c r="F13">
        <v>0</v>
      </c>
      <c r="G13">
        <v>1</v>
      </c>
      <c r="H13">
        <v>0</v>
      </c>
      <c r="I13">
        <v>1</v>
      </c>
      <c r="J13">
        <f>1/(1/B13*F13+1/C13*G13+1/D13*H13+1/E13*I13)</f>
        <v>4272.727272727273</v>
      </c>
      <c r="K13">
        <f>J13/(A13+J13)</f>
        <v>0.29936305732484081</v>
      </c>
      <c r="M13">
        <v>3.3</v>
      </c>
      <c r="N13">
        <f>M13*K13</f>
        <v>0.98789808917197464</v>
      </c>
      <c r="O13">
        <f t="shared" si="5"/>
        <v>306.24840764331213</v>
      </c>
    </row>
    <row r="14" spans="1:15" x14ac:dyDescent="0.2">
      <c r="A14">
        <f>A13</f>
        <v>10000</v>
      </c>
      <c r="B14">
        <f t="shared" si="6"/>
        <v>2200</v>
      </c>
      <c r="C14">
        <f t="shared" si="7"/>
        <v>4700</v>
      </c>
      <c r="D14">
        <f t="shared" si="8"/>
        <v>10000</v>
      </c>
      <c r="E14">
        <f t="shared" si="9"/>
        <v>47000</v>
      </c>
      <c r="F14">
        <v>1</v>
      </c>
      <c r="G14">
        <v>1</v>
      </c>
      <c r="H14">
        <v>0</v>
      </c>
      <c r="I14">
        <v>1</v>
      </c>
      <c r="J14">
        <f>1/(1/B14*F14+1/C14*G14+1/D14*H14+1/E14*I14)</f>
        <v>1452.2471910112358</v>
      </c>
      <c r="K14">
        <f>J14/(A14+J14)</f>
        <v>0.12680892813343142</v>
      </c>
      <c r="M14">
        <v>3.3</v>
      </c>
      <c r="N14">
        <f>M14*K14</f>
        <v>0.41846946284032366</v>
      </c>
      <c r="O14">
        <f t="shared" si="5"/>
        <v>129.72553348050033</v>
      </c>
    </row>
    <row r="15" spans="1:15" x14ac:dyDescent="0.2">
      <c r="A15">
        <f>A14</f>
        <v>10000</v>
      </c>
      <c r="B15">
        <f t="shared" si="6"/>
        <v>2200</v>
      </c>
      <c r="C15">
        <f t="shared" si="7"/>
        <v>4700</v>
      </c>
      <c r="D15">
        <f t="shared" si="8"/>
        <v>10000</v>
      </c>
      <c r="E15">
        <f t="shared" si="9"/>
        <v>47000</v>
      </c>
      <c r="F15">
        <v>0</v>
      </c>
      <c r="G15">
        <v>0</v>
      </c>
      <c r="H15">
        <v>1</v>
      </c>
      <c r="I15">
        <v>1</v>
      </c>
      <c r="J15">
        <f>1/(1/B15*F15+1/C15*G15+1/D15*H15+1/E15*I15)</f>
        <v>8245.6140350877195</v>
      </c>
      <c r="K15">
        <f>J15/(A15+J15)</f>
        <v>0.45192307692307698</v>
      </c>
      <c r="M15">
        <v>3.3</v>
      </c>
      <c r="N15">
        <f>M15*K15</f>
        <v>1.4913461538461539</v>
      </c>
      <c r="O15">
        <f t="shared" si="5"/>
        <v>462.31730769230774</v>
      </c>
    </row>
    <row r="16" spans="1:15" x14ac:dyDescent="0.2">
      <c r="A16">
        <f>A15</f>
        <v>10000</v>
      </c>
      <c r="B16">
        <f t="shared" si="6"/>
        <v>2200</v>
      </c>
      <c r="C16">
        <f t="shared" si="7"/>
        <v>4700</v>
      </c>
      <c r="D16">
        <f t="shared" si="8"/>
        <v>10000</v>
      </c>
      <c r="E16">
        <f t="shared" si="9"/>
        <v>47000</v>
      </c>
      <c r="F16">
        <v>1</v>
      </c>
      <c r="G16">
        <v>0</v>
      </c>
      <c r="H16">
        <v>1</v>
      </c>
      <c r="I16">
        <v>1</v>
      </c>
      <c r="J16">
        <f>1/(1/B16*F16+1/C16*G16+1/D16*H16+1/E16*I16)</f>
        <v>1736.6476318441382</v>
      </c>
      <c r="K16">
        <f>J16/(A16+J16)</f>
        <v>0.14796794504865482</v>
      </c>
      <c r="M16">
        <v>3.3</v>
      </c>
      <c r="N16">
        <f>M16*K16</f>
        <v>0.48829421866056089</v>
      </c>
      <c r="O16">
        <f t="shared" si="5"/>
        <v>151.3712077847739</v>
      </c>
    </row>
    <row r="17" spans="1:15" x14ac:dyDescent="0.2">
      <c r="A17">
        <f>A16</f>
        <v>10000</v>
      </c>
      <c r="B17">
        <f t="shared" si="6"/>
        <v>2200</v>
      </c>
      <c r="C17">
        <f t="shared" si="7"/>
        <v>4700</v>
      </c>
      <c r="D17">
        <f t="shared" si="8"/>
        <v>10000</v>
      </c>
      <c r="E17">
        <f t="shared" si="9"/>
        <v>47000</v>
      </c>
      <c r="F17">
        <v>0</v>
      </c>
      <c r="G17">
        <v>1</v>
      </c>
      <c r="H17">
        <v>1</v>
      </c>
      <c r="I17">
        <v>1</v>
      </c>
      <c r="J17">
        <f>1/(1/B17*F17+1/C17*G17+1/D17*H17+1/E17*I17)</f>
        <v>2993.6305732484075</v>
      </c>
      <c r="K17">
        <f>J17/(A17+J17)</f>
        <v>0.23039215686274508</v>
      </c>
      <c r="M17">
        <v>3.3</v>
      </c>
      <c r="N17">
        <f>M17*K17</f>
        <v>0.76029411764705879</v>
      </c>
      <c r="O17">
        <f t="shared" si="5"/>
        <v>235.69117647058823</v>
      </c>
    </row>
    <row r="18" spans="1:15" x14ac:dyDescent="0.2">
      <c r="A18">
        <f>A17</f>
        <v>10000</v>
      </c>
      <c r="B18">
        <f t="shared" si="6"/>
        <v>2200</v>
      </c>
      <c r="C18">
        <f t="shared" si="7"/>
        <v>4700</v>
      </c>
      <c r="D18">
        <f t="shared" si="8"/>
        <v>10000</v>
      </c>
      <c r="E18">
        <f t="shared" si="9"/>
        <v>47000</v>
      </c>
      <c r="F18">
        <v>1</v>
      </c>
      <c r="G18">
        <v>1</v>
      </c>
      <c r="H18">
        <v>1</v>
      </c>
      <c r="I18">
        <v>1</v>
      </c>
      <c r="J18">
        <f>1/(1/B18*F18+1/C18*G18+1/D18*H18+1/E18*I18)</f>
        <v>1268.0892813343144</v>
      </c>
      <c r="K18">
        <f>J18/(A18+J18)</f>
        <v>0.11253809316499781</v>
      </c>
      <c r="M18">
        <v>3.3</v>
      </c>
      <c r="N18">
        <f>M18*K18</f>
        <v>0.37137570744449278</v>
      </c>
      <c r="O18">
        <f t="shared" si="5"/>
        <v>115.12646930779277</v>
      </c>
    </row>
    <row r="21" spans="1:15" x14ac:dyDescent="0.2">
      <c r="A21">
        <v>10000</v>
      </c>
      <c r="B21">
        <v>220</v>
      </c>
      <c r="C21">
        <v>4700</v>
      </c>
      <c r="D21">
        <v>10000</v>
      </c>
      <c r="E21">
        <v>47000</v>
      </c>
      <c r="F21">
        <v>0</v>
      </c>
      <c r="G21">
        <v>0</v>
      </c>
      <c r="H21">
        <v>0</v>
      </c>
      <c r="I21">
        <v>0</v>
      </c>
      <c r="J21" t="e">
        <f>1/(1/B21*F21+1/C21*G21+1/D21*H21+1/E21*I21)</f>
        <v>#DIV/0!</v>
      </c>
      <c r="K21" t="e">
        <f>J21/(A21+J21)</f>
        <v>#DIV/0!</v>
      </c>
      <c r="M21">
        <v>3.3</v>
      </c>
      <c r="N21" t="e">
        <f>M21*K21</f>
        <v>#DIV/0!</v>
      </c>
    </row>
    <row r="22" spans="1:15" x14ac:dyDescent="0.2">
      <c r="A22">
        <f>A21</f>
        <v>10000</v>
      </c>
      <c r="B22">
        <f t="shared" ref="B22:B36" si="10">B21</f>
        <v>220</v>
      </c>
      <c r="C22">
        <f t="shared" ref="C22:C36" si="11">C21</f>
        <v>4700</v>
      </c>
      <c r="D22">
        <f t="shared" ref="D22:D36" si="12">D21</f>
        <v>10000</v>
      </c>
      <c r="E22">
        <f t="shared" ref="E22:E36" si="13">E21</f>
        <v>47000</v>
      </c>
      <c r="F22">
        <v>1</v>
      </c>
      <c r="G22">
        <v>0</v>
      </c>
      <c r="H22">
        <v>0</v>
      </c>
      <c r="I22">
        <v>0</v>
      </c>
      <c r="J22">
        <f>1/(1/B22*F22+1/C22*G22+1/D22*H22+1/E22*I22)</f>
        <v>220</v>
      </c>
      <c r="K22">
        <f>J22/(A22+J22)</f>
        <v>2.1526418786692758E-2</v>
      </c>
      <c r="M22">
        <v>3.3</v>
      </c>
      <c r="N22">
        <f>M22*K22</f>
        <v>7.1037181996086093E-2</v>
      </c>
    </row>
    <row r="23" spans="1:15" x14ac:dyDescent="0.2">
      <c r="A23">
        <f>A22</f>
        <v>10000</v>
      </c>
      <c r="B23">
        <f t="shared" si="10"/>
        <v>220</v>
      </c>
      <c r="C23">
        <f t="shared" si="11"/>
        <v>4700</v>
      </c>
      <c r="D23">
        <f t="shared" si="12"/>
        <v>10000</v>
      </c>
      <c r="E23">
        <f t="shared" si="13"/>
        <v>47000</v>
      </c>
      <c r="F23">
        <v>0</v>
      </c>
      <c r="G23">
        <v>1</v>
      </c>
      <c r="H23">
        <v>0</v>
      </c>
      <c r="I23">
        <v>0</v>
      </c>
      <c r="J23">
        <f>1/(1/B23*F23+1/C23*G23+1/D23*H23+1/E23*I23)</f>
        <v>4700</v>
      </c>
      <c r="K23">
        <f>J23/(A23+J23)</f>
        <v>0.31972789115646261</v>
      </c>
      <c r="M23">
        <v>3.3</v>
      </c>
      <c r="N23">
        <f>M23*K23</f>
        <v>1.0551020408163265</v>
      </c>
    </row>
    <row r="24" spans="1:15" x14ac:dyDescent="0.2">
      <c r="A24">
        <f>A23</f>
        <v>10000</v>
      </c>
      <c r="B24">
        <f t="shared" si="10"/>
        <v>220</v>
      </c>
      <c r="C24">
        <f t="shared" si="11"/>
        <v>4700</v>
      </c>
      <c r="D24">
        <f t="shared" si="12"/>
        <v>10000</v>
      </c>
      <c r="E24">
        <f t="shared" si="13"/>
        <v>47000</v>
      </c>
      <c r="F24">
        <v>1</v>
      </c>
      <c r="G24">
        <v>1</v>
      </c>
      <c r="H24">
        <v>0</v>
      </c>
      <c r="I24">
        <v>0</v>
      </c>
      <c r="J24">
        <f>1/(1/B24*F24+1/C24*G24+1/D24*H24+1/E24*I24)</f>
        <v>210.16260162601625</v>
      </c>
      <c r="K24">
        <f>J24/(A24+J24)</f>
        <v>2.058366843173946E-2</v>
      </c>
      <c r="M24">
        <v>3.3</v>
      </c>
      <c r="N24">
        <f>M24*K24</f>
        <v>6.7926105824740207E-2</v>
      </c>
    </row>
    <row r="25" spans="1:15" x14ac:dyDescent="0.2">
      <c r="A25">
        <f>A24</f>
        <v>10000</v>
      </c>
      <c r="B25">
        <f t="shared" si="10"/>
        <v>220</v>
      </c>
      <c r="C25">
        <f t="shared" si="11"/>
        <v>4700</v>
      </c>
      <c r="D25">
        <f t="shared" si="12"/>
        <v>10000</v>
      </c>
      <c r="E25">
        <f t="shared" si="13"/>
        <v>47000</v>
      </c>
      <c r="F25">
        <v>0</v>
      </c>
      <c r="G25">
        <v>0</v>
      </c>
      <c r="H25">
        <v>1</v>
      </c>
      <c r="I25">
        <v>0</v>
      </c>
      <c r="J25">
        <f>1/(1/B25*F25+1/C25*G25+1/D25*H25+1/E25*I25)</f>
        <v>10000</v>
      </c>
      <c r="K25">
        <f>J25/(A25+J25)</f>
        <v>0.5</v>
      </c>
      <c r="M25">
        <v>3.3</v>
      </c>
      <c r="N25">
        <f>M25*K25</f>
        <v>1.65</v>
      </c>
    </row>
    <row r="26" spans="1:15" x14ac:dyDescent="0.2">
      <c r="A26">
        <f>A25</f>
        <v>10000</v>
      </c>
      <c r="B26">
        <f t="shared" si="10"/>
        <v>220</v>
      </c>
      <c r="C26">
        <f t="shared" si="11"/>
        <v>4700</v>
      </c>
      <c r="D26">
        <f t="shared" si="12"/>
        <v>10000</v>
      </c>
      <c r="E26">
        <f t="shared" si="13"/>
        <v>47000</v>
      </c>
      <c r="F26">
        <v>1</v>
      </c>
      <c r="G26">
        <v>0</v>
      </c>
      <c r="H26">
        <v>1</v>
      </c>
      <c r="I26">
        <v>0</v>
      </c>
      <c r="J26">
        <f>1/(1/B26*F26+1/C26*G26+1/D26*H26+1/E26*I26)</f>
        <v>215.26418786692759</v>
      </c>
      <c r="K26">
        <f>J26/(A26+J26)</f>
        <v>2.1072796934865901E-2</v>
      </c>
      <c r="M26">
        <v>3.3</v>
      </c>
      <c r="N26">
        <f>M26*K26</f>
        <v>6.9540229885057467E-2</v>
      </c>
    </row>
    <row r="27" spans="1:15" x14ac:dyDescent="0.2">
      <c r="A27">
        <f>A26</f>
        <v>10000</v>
      </c>
      <c r="B27">
        <f t="shared" si="10"/>
        <v>220</v>
      </c>
      <c r="C27">
        <f t="shared" si="11"/>
        <v>4700</v>
      </c>
      <c r="D27">
        <f t="shared" si="12"/>
        <v>10000</v>
      </c>
      <c r="E27">
        <f t="shared" si="13"/>
        <v>47000</v>
      </c>
      <c r="F27">
        <v>0</v>
      </c>
      <c r="G27">
        <v>1</v>
      </c>
      <c r="H27">
        <v>1</v>
      </c>
      <c r="I27">
        <v>0</v>
      </c>
      <c r="J27">
        <f>1/(1/B27*F27+1/C27*G27+1/D27*H27+1/E27*I27)</f>
        <v>3197.2789115646256</v>
      </c>
      <c r="K27">
        <f>J27/(A27+J27)</f>
        <v>0.24226804123711337</v>
      </c>
      <c r="M27">
        <v>3.3</v>
      </c>
      <c r="N27">
        <f>M27*K27</f>
        <v>0.79948453608247405</v>
      </c>
    </row>
    <row r="28" spans="1:15" x14ac:dyDescent="0.2">
      <c r="A28">
        <f>A27</f>
        <v>10000</v>
      </c>
      <c r="B28">
        <f t="shared" si="10"/>
        <v>220</v>
      </c>
      <c r="C28">
        <f t="shared" si="11"/>
        <v>4700</v>
      </c>
      <c r="D28">
        <f t="shared" si="12"/>
        <v>10000</v>
      </c>
      <c r="E28">
        <f t="shared" si="13"/>
        <v>47000</v>
      </c>
      <c r="F28">
        <v>1</v>
      </c>
      <c r="G28">
        <v>1</v>
      </c>
      <c r="H28">
        <v>1</v>
      </c>
      <c r="I28">
        <v>0</v>
      </c>
      <c r="J28">
        <f>1/(1/B28*F28+1/C28*G28+1/D28*H28+1/E28*I28)</f>
        <v>205.8366843173946</v>
      </c>
      <c r="K28">
        <f>J28/(A28+J28)</f>
        <v>2.016852617617227E-2</v>
      </c>
      <c r="M28">
        <v>3.3</v>
      </c>
      <c r="N28">
        <f>M28*K28</f>
        <v>6.6556136381368494E-2</v>
      </c>
    </row>
    <row r="29" spans="1:15" x14ac:dyDescent="0.2">
      <c r="A29">
        <f>A28</f>
        <v>10000</v>
      </c>
      <c r="B29">
        <f t="shared" si="10"/>
        <v>220</v>
      </c>
      <c r="C29">
        <f t="shared" si="11"/>
        <v>4700</v>
      </c>
      <c r="D29">
        <f t="shared" si="12"/>
        <v>10000</v>
      </c>
      <c r="E29">
        <f t="shared" si="13"/>
        <v>47000</v>
      </c>
      <c r="F29">
        <v>0</v>
      </c>
      <c r="G29">
        <v>0</v>
      </c>
      <c r="H29">
        <v>0</v>
      </c>
      <c r="I29">
        <v>1</v>
      </c>
      <c r="J29">
        <f>1/(1/B29*F29+1/C29*G29+1/D29*H29+1/E29*I29)</f>
        <v>47000</v>
      </c>
      <c r="K29">
        <f>J29/(A29+J29)</f>
        <v>0.82456140350877194</v>
      </c>
      <c r="M29">
        <v>3.3</v>
      </c>
      <c r="N29">
        <f>M29*K29</f>
        <v>2.7210526315789472</v>
      </c>
    </row>
    <row r="30" spans="1:15" x14ac:dyDescent="0.2">
      <c r="A30">
        <f>A29</f>
        <v>10000</v>
      </c>
      <c r="B30">
        <f t="shared" si="10"/>
        <v>220</v>
      </c>
      <c r="C30">
        <f t="shared" si="11"/>
        <v>4700</v>
      </c>
      <c r="D30">
        <f t="shared" si="12"/>
        <v>10000</v>
      </c>
      <c r="E30">
        <f t="shared" si="13"/>
        <v>47000</v>
      </c>
      <c r="F30">
        <v>1</v>
      </c>
      <c r="G30">
        <v>0</v>
      </c>
      <c r="H30">
        <v>0</v>
      </c>
      <c r="I30">
        <v>1</v>
      </c>
      <c r="J30">
        <f>1/(1/B30*F30+1/C30*G30+1/D30*H30+1/E30*I30)</f>
        <v>218.9750105887336</v>
      </c>
      <c r="K30">
        <f>J30/(A30+J30)</f>
        <v>2.142827537613462E-2</v>
      </c>
      <c r="M30">
        <v>3.3</v>
      </c>
      <c r="N30">
        <f>M30*K30</f>
        <v>7.0713308741244249E-2</v>
      </c>
    </row>
    <row r="31" spans="1:15" x14ac:dyDescent="0.2">
      <c r="A31">
        <f>A30</f>
        <v>10000</v>
      </c>
      <c r="B31">
        <f t="shared" si="10"/>
        <v>220</v>
      </c>
      <c r="C31">
        <f t="shared" si="11"/>
        <v>4700</v>
      </c>
      <c r="D31">
        <f t="shared" si="12"/>
        <v>10000</v>
      </c>
      <c r="E31">
        <f t="shared" si="13"/>
        <v>47000</v>
      </c>
      <c r="F31">
        <v>0</v>
      </c>
      <c r="G31">
        <v>1</v>
      </c>
      <c r="H31">
        <v>0</v>
      </c>
      <c r="I31">
        <v>1</v>
      </c>
      <c r="J31">
        <f>1/(1/B31*F31+1/C31*G31+1/D31*H31+1/E31*I31)</f>
        <v>4272.727272727273</v>
      </c>
      <c r="K31">
        <f>J31/(A31+J31)</f>
        <v>0.29936305732484081</v>
      </c>
      <c r="M31">
        <v>3.3</v>
      </c>
      <c r="N31">
        <f>M31*K31</f>
        <v>0.98789808917197464</v>
      </c>
    </row>
    <row r="32" spans="1:15" x14ac:dyDescent="0.2">
      <c r="A32">
        <f>A31</f>
        <v>10000</v>
      </c>
      <c r="B32">
        <f t="shared" si="10"/>
        <v>220</v>
      </c>
      <c r="C32">
        <f t="shared" si="11"/>
        <v>4700</v>
      </c>
      <c r="D32">
        <f t="shared" si="12"/>
        <v>10000</v>
      </c>
      <c r="E32">
        <f t="shared" si="13"/>
        <v>47000</v>
      </c>
      <c r="F32">
        <v>1</v>
      </c>
      <c r="G32">
        <v>1</v>
      </c>
      <c r="H32">
        <v>0</v>
      </c>
      <c r="I32">
        <v>1</v>
      </c>
      <c r="J32">
        <f>1/(1/B32*F32+1/C32*G32+1/D32*H32+1/E32*I32)</f>
        <v>209.22703358963983</v>
      </c>
      <c r="K32">
        <f>J32/(A32+J32)</f>
        <v>2.0493915249534232E-2</v>
      </c>
      <c r="M32">
        <v>3.3</v>
      </c>
      <c r="N32">
        <f>M32*K32</f>
        <v>6.7629920323462961E-2</v>
      </c>
    </row>
    <row r="33" spans="1:14" x14ac:dyDescent="0.2">
      <c r="A33">
        <f>A32</f>
        <v>10000</v>
      </c>
      <c r="B33">
        <f t="shared" si="10"/>
        <v>220</v>
      </c>
      <c r="C33">
        <f t="shared" si="11"/>
        <v>4700</v>
      </c>
      <c r="D33">
        <f t="shared" si="12"/>
        <v>10000</v>
      </c>
      <c r="E33">
        <f t="shared" si="13"/>
        <v>47000</v>
      </c>
      <c r="F33">
        <v>0</v>
      </c>
      <c r="G33">
        <v>0</v>
      </c>
      <c r="H33">
        <v>1</v>
      </c>
      <c r="I33">
        <v>1</v>
      </c>
      <c r="J33">
        <f>1/(1/B33*F33+1/C33*G33+1/D33*H33+1/E33*I33)</f>
        <v>8245.6140350877195</v>
      </c>
      <c r="K33">
        <f>J33/(A33+J33)</f>
        <v>0.45192307692307698</v>
      </c>
      <c r="M33">
        <v>3.3</v>
      </c>
      <c r="N33">
        <f>M33*K33</f>
        <v>1.4913461538461539</v>
      </c>
    </row>
    <row r="34" spans="1:14" x14ac:dyDescent="0.2">
      <c r="A34">
        <f>A33</f>
        <v>10000</v>
      </c>
      <c r="B34">
        <f t="shared" si="10"/>
        <v>220</v>
      </c>
      <c r="C34">
        <f t="shared" si="11"/>
        <v>4700</v>
      </c>
      <c r="D34">
        <f t="shared" si="12"/>
        <v>10000</v>
      </c>
      <c r="E34">
        <f t="shared" si="13"/>
        <v>47000</v>
      </c>
      <c r="F34">
        <v>1</v>
      </c>
      <c r="G34">
        <v>0</v>
      </c>
      <c r="H34">
        <v>1</v>
      </c>
      <c r="I34">
        <v>1</v>
      </c>
      <c r="J34">
        <f>1/(1/B34*F34+1/C34*G34+1/D34*H34+1/E34*I34)</f>
        <v>214.28275376134621</v>
      </c>
      <c r="K34">
        <f>J34/(A34+J34)</f>
        <v>2.0978737217984093E-2</v>
      </c>
      <c r="M34">
        <v>3.3</v>
      </c>
      <c r="N34">
        <f>M34*K34</f>
        <v>6.9229832819347498E-2</v>
      </c>
    </row>
    <row r="35" spans="1:14" x14ac:dyDescent="0.2">
      <c r="A35">
        <f>A34</f>
        <v>10000</v>
      </c>
      <c r="B35">
        <f t="shared" si="10"/>
        <v>220</v>
      </c>
      <c r="C35">
        <f t="shared" si="11"/>
        <v>4700</v>
      </c>
      <c r="D35">
        <f t="shared" si="12"/>
        <v>10000</v>
      </c>
      <c r="E35">
        <f t="shared" si="13"/>
        <v>47000</v>
      </c>
      <c r="F35">
        <v>0</v>
      </c>
      <c r="G35">
        <v>1</v>
      </c>
      <c r="H35">
        <v>1</v>
      </c>
      <c r="I35">
        <v>1</v>
      </c>
      <c r="J35">
        <f>1/(1/B35*F35+1/C35*G35+1/D35*H35+1/E35*I35)</f>
        <v>2993.6305732484075</v>
      </c>
      <c r="K35">
        <f>J35/(A35+J35)</f>
        <v>0.23039215686274508</v>
      </c>
      <c r="M35">
        <v>3.3</v>
      </c>
      <c r="N35">
        <f>M35*K35</f>
        <v>0.76029411764705879</v>
      </c>
    </row>
    <row r="36" spans="1:14" x14ac:dyDescent="0.2">
      <c r="A36">
        <f>A35</f>
        <v>10000</v>
      </c>
      <c r="B36">
        <f t="shared" si="10"/>
        <v>220</v>
      </c>
      <c r="C36">
        <f t="shared" si="11"/>
        <v>4700</v>
      </c>
      <c r="D36">
        <f t="shared" si="12"/>
        <v>10000</v>
      </c>
      <c r="E36">
        <f t="shared" si="13"/>
        <v>47000</v>
      </c>
      <c r="F36">
        <v>1</v>
      </c>
      <c r="G36">
        <v>1</v>
      </c>
      <c r="H36">
        <v>1</v>
      </c>
      <c r="I36">
        <v>1</v>
      </c>
      <c r="J36">
        <f>1/(1/B36*F36+1/C36*G36+1/D36*H36+1/E36*I36)</f>
        <v>204.93915249534228</v>
      </c>
      <c r="K36">
        <f>J36/(A36+J36)</f>
        <v>2.0082349285270352E-2</v>
      </c>
      <c r="M36">
        <v>3.3</v>
      </c>
      <c r="N36">
        <f>M36*K36</f>
        <v>6.6271752641392151E-2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Symons</dc:creator>
  <cp:lastModifiedBy>Steve Symons</cp:lastModifiedBy>
  <dcterms:created xsi:type="dcterms:W3CDTF">2024-12-11T14:38:50Z</dcterms:created>
  <dcterms:modified xsi:type="dcterms:W3CDTF">2024-12-11T15:51:31Z</dcterms:modified>
</cp:coreProperties>
</file>