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47939\Desktop\"/>
    </mc:Choice>
  </mc:AlternateContent>
  <xr:revisionPtr revIDLastSave="0" documentId="13_ncr:1_{F2629B25-A20E-4B16-B39C-3680E7814A3B}" xr6:coauthVersionLast="47" xr6:coauthVersionMax="47" xr10:uidLastSave="{00000000-0000-0000-0000-000000000000}"/>
  <bookViews>
    <workbookView xWindow="28680" yWindow="-5460" windowWidth="38640" windowHeight="21120" activeTab="1" xr2:uid="{8CC9DCC8-C71A-4F5F-ADFC-29404B999A6A}"/>
  </bookViews>
  <sheets>
    <sheet name="Read Me" sheetId="5" r:id="rId1"/>
    <sheet name="Constraints" sheetId="7" r:id="rId2"/>
    <sheet name="Code Book" sheetId="2" r:id="rId3"/>
    <sheet name="Evaluation" sheetId="3" r:id="rId4"/>
    <sheet name="Result 1"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3" i="4" l="1"/>
  <c r="K23" i="4"/>
  <c r="G23" i="4"/>
  <c r="C23" i="4"/>
  <c r="C18" i="4"/>
  <c r="O18" i="4"/>
  <c r="K18" i="4"/>
  <c r="O6" i="4"/>
  <c r="O5" i="4"/>
  <c r="O4" i="4"/>
  <c r="O3" i="4"/>
  <c r="A13" i="2"/>
  <c r="K5" i="4"/>
  <c r="K4" i="4"/>
  <c r="K3" i="4"/>
  <c r="G5" i="4"/>
  <c r="G3" i="4"/>
  <c r="C5" i="4"/>
  <c r="C4" i="4"/>
  <c r="C3" i="4"/>
</calcChain>
</file>

<file path=xl/sharedStrings.xml><?xml version="1.0" encoding="utf-8"?>
<sst xmlns="http://schemas.openxmlformats.org/spreadsheetml/2006/main" count="633" uniqueCount="233">
  <si>
    <t xml:space="preserve">Free text  </t>
  </si>
  <si>
    <t>Privacy</t>
  </si>
  <si>
    <t>Column</t>
  </si>
  <si>
    <t>Type</t>
  </si>
  <si>
    <t>Description</t>
  </si>
  <si>
    <t>Privacy Diligence Level (MP)</t>
  </si>
  <si>
    <t>Data Exchange Frequency</t>
  </si>
  <si>
    <t>Privacy Measures</t>
  </si>
  <si>
    <t>Number of authorized recipients with whom raw data is exchanged</t>
  </si>
  <si>
    <t>Number of authorized recipients with whom processed data is exchanged during the calculation of optimal output</t>
  </si>
  <si>
    <t>Number of authorized recipients with whom final data is exchanged</t>
  </si>
  <si>
    <t>Frequency at which data exchanges occur for purposes of collaboration, instruction, and learning</t>
  </si>
  <si>
    <t>The sensitivity of shared data</t>
  </si>
  <si>
    <t>The extent to which the amount of data from the system should be shared with external systems for the purposes of collaboration, instruction, and learning.</t>
  </si>
  <si>
    <t>What specific safeguards are in place to protect sensitive data privacy?</t>
  </si>
  <si>
    <t>The level of privacy protection</t>
  </si>
  <si>
    <t>Data Sensevity</t>
  </si>
  <si>
    <t>ID</t>
  </si>
  <si>
    <t xml:space="preserve">Data Exchange Intensity </t>
  </si>
  <si>
    <t>Security responsibility</t>
  </si>
  <si>
    <t>Is ultimate responsibility for data security and breach prevention clearly assigned ?</t>
  </si>
  <si>
    <t>Privacy level</t>
  </si>
  <si>
    <t>Raw Data Sharing Parties</t>
  </si>
  <si>
    <t>Processing Data Sharing Parties</t>
  </si>
  <si>
    <t>Final Data Sharing Parties</t>
  </si>
  <si>
    <t>Security assignment</t>
  </si>
  <si>
    <t>DS</t>
  </si>
  <si>
    <t>Choice: Very low, Low, Medium, High, Very High</t>
  </si>
  <si>
    <t>Prosumer</t>
  </si>
  <si>
    <t>Result</t>
  </si>
  <si>
    <t>Constraints</t>
  </si>
  <si>
    <t>Explanation (Reasons)</t>
  </si>
  <si>
    <t xml:space="preserve">Aggregator  </t>
  </si>
  <si>
    <t xml:space="preserve">Controllability (MC) </t>
  </si>
  <si>
    <t>Stimuli</t>
  </si>
  <si>
    <t xml:space="preserve"> What types of signals or messages does an actor receive from the system? (e.g., commands, updates, notifications)</t>
  </si>
  <si>
    <t>Awareness Capabilities</t>
  </si>
  <si>
    <t>The level of actor capalities to understand signals</t>
  </si>
  <si>
    <t>Execution Capabilities</t>
  </si>
  <si>
    <t>The level of actor capalities to respond</t>
  </si>
  <si>
    <t>How are market signals distributed to actors</t>
  </si>
  <si>
    <t>Choice: Centerlized, Decenterlized, Hybrid</t>
  </si>
  <si>
    <t>Choice: Supervised, Shared, Individual-driven</t>
  </si>
  <si>
    <t>Signal Distribution</t>
  </si>
  <si>
    <t>Learning</t>
  </si>
  <si>
    <t xml:space="preserve">Do actors utilize learning methods to predict or anticipate system signals? </t>
  </si>
  <si>
    <t>Signal Purpose</t>
  </si>
  <si>
    <t>What is the intended purpose of the signals received by actors?</t>
  </si>
  <si>
    <t>How often does the system send signals to actors?</t>
  </si>
  <si>
    <t>Does the actor have full ability to respond ?</t>
  </si>
  <si>
    <t>Signaling Frequency</t>
  </si>
  <si>
    <t>Resource Sharing</t>
  </si>
  <si>
    <t>Shared, Independent</t>
  </si>
  <si>
    <t>Visibility</t>
  </si>
  <si>
    <t>Action Visibility</t>
  </si>
  <si>
    <t>Choice: Direct feedback, Monitoring, In aggregation form</t>
  </si>
  <si>
    <t>Action Impact</t>
  </si>
  <si>
    <t>What is effects of an actor's action influence other actors within the system?</t>
  </si>
  <si>
    <t>Choice: Global impact, Localized impact</t>
  </si>
  <si>
    <t>Action Necessity</t>
  </si>
  <si>
    <t>Is the action of an actor essential for the system to function correctly?</t>
  </si>
  <si>
    <t>Choice: critical, replaceable by alternative mechanisms)</t>
  </si>
  <si>
    <t>Forecasting Quality</t>
  </si>
  <si>
    <t>Forecasting Accuracy: What level of precision can be expected from the forecasting parameters?</t>
  </si>
  <si>
    <t>Individual Forecasting</t>
  </si>
  <si>
    <t>Forecasting Accuracy</t>
  </si>
  <si>
    <t>Do actors make independent forecasts based on their own data and models?</t>
  </si>
  <si>
    <t>Collaborative Forecasting</t>
  </si>
  <si>
    <t>Is there a collaborative process where actors share data and insights to improve forecasting?</t>
  </si>
  <si>
    <t>Forecast Update Frequency</t>
  </si>
  <si>
    <t xml:space="preserve">How often should forecasts be updated to reflect changing conditions? </t>
  </si>
  <si>
    <t>Choice: Yes/No</t>
  </si>
  <si>
    <t>Number of Parameters</t>
  </si>
  <si>
    <t>How many parameters need to be estimated or forecasted for effective decision-making?</t>
  </si>
  <si>
    <t>Impact of Actor Actions</t>
  </si>
  <si>
    <t xml:space="preserve">How much does the accuracy of forecasts depend on the predictability of other actors' actions? </t>
  </si>
  <si>
    <t>Ease of Integration</t>
  </si>
  <si>
    <t>Customization</t>
  </si>
  <si>
    <t>The degree of actor flexibility to make decisions based on its preferences?</t>
  </si>
  <si>
    <t>Decision Flexibility</t>
  </si>
  <si>
    <t>How does the actor fulfill its preferences?</t>
  </si>
  <si>
    <t xml:space="preserve">Customization Depedency </t>
  </si>
  <si>
    <t>Choice: Indepdent, Shared, Delegated</t>
  </si>
  <si>
    <t>Can actors choose to participate in or abstain from various features or functionalities within the system?</t>
  </si>
  <si>
    <t>Choice: Yes, No, Partially</t>
  </si>
  <si>
    <t>Self-sufficiency</t>
  </si>
  <si>
    <t xml:space="preserve">To what degree can internal production meet an actor's energy needs? </t>
  </si>
  <si>
    <t xml:space="preserve">What forms of energy can be produced internally? </t>
  </si>
  <si>
    <t xml:space="preserve">Are these internal resources shared with or owned by other actors? </t>
  </si>
  <si>
    <t xml:space="preserve">Does achieving self-sufficiency require aggregation or negotiation with others? </t>
  </si>
  <si>
    <t>To what extent can an actor meet energy needs internally without relying on expensive or reserve resources? (Focuses on cost-effectiveness)</t>
  </si>
  <si>
    <t>Choice: Yes, No</t>
  </si>
  <si>
    <t>Explainability</t>
  </si>
  <si>
    <t xml:space="preserve">To what degree can a human operator understand the reasoning behind an automated system's decisions, actions, and behavior? </t>
  </si>
  <si>
    <t xml:space="preserve">Does the automated system need additional processing to make its reasoning understandable to humans? </t>
  </si>
  <si>
    <t xml:space="preserve">Who is responsible for providing explanations?  </t>
  </si>
  <si>
    <t>Choice: Actor, Others</t>
  </si>
  <si>
    <t>What types of explanations are needed ?</t>
  </si>
  <si>
    <t>Choice: high-level overview, detailed step-by-step process</t>
  </si>
  <si>
    <t>Transparency</t>
  </si>
  <si>
    <t xml:space="preserve">To what degree is the actor aware of FLM data and actions taken by other external systems? </t>
  </si>
  <si>
    <t>Opt-in/ Opt-out  Option</t>
  </si>
  <si>
    <t>Internal Production</t>
  </si>
  <si>
    <t>Forms of Production</t>
  </si>
  <si>
    <t xml:space="preserve">Efficency </t>
  </si>
  <si>
    <t>Production Ownership</t>
  </si>
  <si>
    <t xml:space="preserve">Self-sufficiency Dependency </t>
  </si>
  <si>
    <t>Human Understanding</t>
  </si>
  <si>
    <t>Extra processes</t>
  </si>
  <si>
    <t>Explainability Responsibilty</t>
  </si>
  <si>
    <t>Explainability Depth</t>
  </si>
  <si>
    <t>DSO</t>
  </si>
  <si>
    <t>EMPOWER</t>
  </si>
  <si>
    <t>Medium</t>
  </si>
  <si>
    <t>Very High</t>
  </si>
  <si>
    <t>Low</t>
  </si>
  <si>
    <t>Very Low</t>
  </si>
  <si>
    <t>High</t>
  </si>
  <si>
    <t>Yes</t>
  </si>
  <si>
    <t>Who holds thee main responsibility for data security and breach prevention?</t>
  </si>
  <si>
    <t>Computational Scalability</t>
  </si>
  <si>
    <t>-</t>
  </si>
  <si>
    <t>Main Limiting Constraints</t>
  </si>
  <si>
    <t>Domain</t>
  </si>
  <si>
    <t>Explanation</t>
  </si>
  <si>
    <t>G, C</t>
  </si>
  <si>
    <t>The capability to consistently fulfill ongoing requirements while adapting to an escalating volume of tasks.</t>
  </si>
  <si>
    <t>Allocation Fairness</t>
  </si>
  <si>
    <t>DA</t>
  </si>
  <si>
    <t>P, C</t>
  </si>
  <si>
    <t>All participants share access to local infrastructure and contribute to its cost fairly, following established guidelines. Particular attention must be given to protect the interests of vulnerable groups, including the elderly, socially disadvantaged, and low-income customers.</t>
  </si>
  <si>
    <t>DP</t>
  </si>
  <si>
    <t>C</t>
  </si>
  <si>
    <t>The process of data gathering, and analysis must comply with relevant regulations, such as the General Data Protection Regulation (GDPR) in Europe. Specific requirements should be established to govern the permissible limits for sharing behavioral and operational data between parties, ensuring the protection of privacy and data rights.</t>
  </si>
  <si>
    <t>Service Reliability</t>
  </si>
  <si>
    <t>DSR</t>
  </si>
  <si>
    <t>G</t>
  </si>
  <si>
    <t>The variance between the proposed bids and the actual power exchanges should align within a reasonable range as per network definitions and standards. This discrepancy encompasses forecasting errors, as well as other sources of errors within the system, such as communication failures or instances where the asset owner overrides commands.</t>
  </si>
  <si>
    <t>Grid efficiency</t>
  </si>
  <si>
    <t>DG</t>
  </si>
  <si>
    <t>In the presence of autonomous prosumers, network losses should not significantly exceed those observed in a centralized structure.</t>
  </si>
  <si>
    <t>Execution time</t>
  </si>
  <si>
    <t>DE</t>
  </si>
  <si>
    <t>C, G</t>
  </si>
  <si>
    <t>The execution time of market clearing should adhere to a reasonable timeframe in accordance with network definitions and standards.</t>
  </si>
  <si>
    <t>System Observability</t>
  </si>
  <si>
    <t>DO</t>
  </si>
  <si>
    <t>Measurements should be observable by the system operator in the most crucial nodes/lines, where the majority of energy flows, or in areas with the highest concentration of activity, or in critical areas with frequent outages or the presence of strategic customers (such as government headquarters, hospitals, etc.).</t>
  </si>
  <si>
    <t>Network Reliability</t>
  </si>
  <si>
    <t>DN</t>
  </si>
  <si>
    <t>P, G</t>
  </si>
  <si>
    <t>The operation of the network should adhere to all applicable technical constraints, such as voltage limits, congestion management, and other relevant factors, to ensure reliable and efficient performance.</t>
  </si>
  <si>
    <t>In this project, the DSO maintains a minimal level of information sharing, and the necessary information shared with the aggregator is safeguarded through the Aggregator-DSO contract. 
Moreover, To prevent the disclosure of network state, the DSO employs a TLC approach, whereby it announces the grid's status, categorizing it into three levels: green, amber, and red, to indicate whether the grid is at risk.</t>
  </si>
  <si>
    <t>In this project, the aggregator, acting as a Smart Energy Service Provider (SESP), exercises direct control and consequently gains access to prosumer information.
 Moreover, for ease of integration, there are not very specific privacy protection measures like cryptography, anonymization, etc., from the prosumer side.</t>
  </si>
  <si>
    <t>Aggregators mostly share only the final output of their calculations with other parties and do not share raw data or processing data with others. 
However, in a Red state, the Distribution System Operator (DSO) needs to take control of interactions in a certain area where a grid constraint has occurred.
 Under this state, the DSO can execute dedicated emergency actions through the aggregator in order to re-stabilize the system.</t>
  </si>
  <si>
    <t>Brooklyn Microgrid</t>
  </si>
  <si>
    <t>Vey Low</t>
  </si>
  <si>
    <t>Meduim</t>
  </si>
  <si>
    <t>LFMO</t>
  </si>
  <si>
    <t>Evaluation</t>
  </si>
  <si>
    <t>Network Reliability, Privacy</t>
  </si>
  <si>
    <t>DSO is granted access to consumer data, and manages energy use, load balancing and demand response.
 Moreover, the utilization of distributed ledger technology introduces privacy challenges, particularly concerning the regulatory requirement for the revocability of prosumer data.</t>
  </si>
  <si>
    <t>Interflex (Swedish DEMO, Simris)</t>
  </si>
  <si>
    <t xml:space="preserve">Prosumer, Aggregator  </t>
  </si>
  <si>
    <t>Network Reliability, Ease of Integration</t>
  </si>
  <si>
    <t>In regular circumstances, prosumers can engage in peer-to-peer (P2P) trading through a virtual P2P hub, operating without direct oversight. 
However, in emergencies, the DSO is obliged to maintain full control over the entirety of the system.
 Moreover, for ease of integration, there are not very specific privacy protection measures like cryptography, anonymization, etc., from the prosumer side.</t>
  </si>
  <si>
    <t>In emergencies, the DSO is obliged to maintain full control over the entirety of the system.</t>
  </si>
  <si>
    <t>PARITY</t>
  </si>
  <si>
    <t>ME</t>
  </si>
  <si>
    <t>P, G, C</t>
  </si>
  <si>
    <t>The level of ease of integration with existing and common market structures, regulations, and technologies.</t>
  </si>
  <si>
    <t>ISO27001 and GDPR compliant, Authentication</t>
  </si>
  <si>
    <t>Blockchain, Authentication</t>
  </si>
  <si>
    <t xml:space="preserve">GDPR compliant and using well-established open standards for energy management systems
such as FIWARE. Encrypted channels, need-to-know
basis data-encryption, Authentication </t>
  </si>
  <si>
    <t>To prevent the disclosure of network data, the DSO employs a Traffic Light Concept, whereby it announces the grid's status, categorizing it into three levels: green, amber, and red, to indicate whether the grid is at risk.
Aggregator-DSO contract, Authorization</t>
  </si>
  <si>
    <t>Blockchain, Authorization</t>
  </si>
  <si>
    <t>Encrypted channels and using well-established open standards for energy management systems
such as FIWARE, Authorization</t>
  </si>
  <si>
    <t>GDPR compliant and using well-established open standards for energy management systems
such as FIWARE, Encrypted channels, need-to-know
basis data-encryption, Authentication, Authorization</t>
  </si>
  <si>
    <t>Aggregator-DSO contract, Authentication, Authorization</t>
  </si>
  <si>
    <t>GDPR complian, Blockchain,  Anonymization, Pseudo-anonymisation, Authentication, cryptographic protocol (Transport Layer Security, X.509 Public Key Certificates ), Data Encryption, Data Aggregation</t>
  </si>
  <si>
    <t xml:space="preserve"> Blockchain,   Authentication, Authorization, cryptographic protocol (Transport Layer Security, X.509 Public Key Certificates ), Data Encryption, Data Aggregation</t>
  </si>
  <si>
    <t>Blockchain,  Authorization, cryptographic protocol (Transport Layer Security, X.509 Public Key Certificates ), Data Encryption, Data Aggregation</t>
  </si>
  <si>
    <t xml:space="preserve"> Low</t>
  </si>
  <si>
    <t>Network Reliability, System Observability</t>
  </si>
  <si>
    <t>The PARITY market framework is governed by a Traffic Light Concept (TLC). In RED and BLACK state, the DSO takes over control and
all market activities are stopped.</t>
  </si>
  <si>
    <t>The PARITY market framework is governed by a Traffic Light Concept (TLC). In RED and BLACK state, the DSO takes over control and
all market activities are stopped, DSOs conduct more frequent measurements at critical points</t>
  </si>
  <si>
    <t>Network Reliability, Ease of Integration, Computational Scalability, Allocation Fairness,  Privacy</t>
  </si>
  <si>
    <t>Forecasting</t>
  </si>
  <si>
    <t>Do actor do forecasting?</t>
  </si>
  <si>
    <t>No</t>
  </si>
  <si>
    <t>Not applicatble</t>
  </si>
  <si>
    <t>Choice: Low, Medium, High, N (Not applicatble)</t>
  </si>
  <si>
    <t>Choice: Low, Medium, High, N</t>
  </si>
  <si>
    <t>Choice: Very low, Low, Medium, High, Very High, N</t>
  </si>
  <si>
    <t xml:space="preserve"> Choice:  Real-time, Periodically, N</t>
  </si>
  <si>
    <t>N</t>
  </si>
  <si>
    <t>Periodically</t>
  </si>
  <si>
    <t>Traffic Light Concept, Blockchain,  Authorization, cryptographic protocol (Transport Layer Security, X.509 Public Key Certificates ), Data Encryption, Data Aggregation, off-chain components</t>
  </si>
  <si>
    <t>The PARITY market framework is governed by a Traffic Light Concept (TLC). In RED and BLACK state, the DSO takes over control and
all market activities are stopped. Although PARITY enhances the privacy level of consumers, the ease of integration and computational complexity for prosumers remain constraints. Additionally, allocation fairness can be another constraint, as not all participants in a large-scale system may possess assets compatible with such cybersecurity facilities,  Moreover, the utilization of distributed ledger technology introduces privacy challenges, particularly concerning the regulatory requirement for the revocability of prosumer data. However this project try to solve part of it using off-chain components.</t>
  </si>
  <si>
    <t>Delegated</t>
  </si>
  <si>
    <t xml:space="preserve">Choice:  No, Immediately, Not immediately </t>
  </si>
  <si>
    <t xml:space="preserve">Grid efficiency, Ease of Integration, 
Network Reliability, Allocation Fairness </t>
  </si>
  <si>
    <t>Proposed contract where it is possible to specify several options such as volume, a
profile, preference for renewable and local and whether or not the buyer will take the
responsibility for ensuring compatibility with the contracts specified or leave that to the SESP.It
also stipulates a different price during night hours. Professional members' automated agents can bid to define their specific consumption and price for each hour. However, Ease of Integration can be a limitation here, as the systems may offer limited options to prosumers, and many options cannot be provided due to the complexity of bid matching. Moreover, due to grid efficiency and network reliability concerns, certain options may be restricted if they pose a risk of violation. Additionally, conflicting interests arising from differing preferences among prosumers can prevent the fulfillment of all preferences, thereby highlighting the limitation of allocation fairness.</t>
  </si>
  <si>
    <r>
      <t xml:space="preserve">Prosumers can set their preferences, including price limits, for the desired quantity.
</t>
    </r>
    <r>
      <rPr>
        <sz val="11"/>
        <color theme="1"/>
        <rFont val="Aptos"/>
        <family val="2"/>
      </rPr>
      <t xml:space="preserve"> They can choose the source mix (e.g. solar, wind, coal) of their preferred generation by including or excluding certain types of generation from their preferred source mix.</t>
    </r>
    <r>
      <rPr>
        <sz val="11"/>
        <color theme="1"/>
        <rFont val="Aptos Narrow"/>
        <family val="2"/>
        <scheme val="minor"/>
      </rPr>
      <t xml:space="preserve"> However, Ease of Integration can be a limitation here, as the systems may offer limited options to prosumers, and many options cannot be provided due to the complexity of bid matching. Moreover, due to grid efficiency and network reliability concerns, certain options may be restricted if they pose a risk of violation. Additionally, conflicting interests arising from differing preferences among prosumers can prevent the fulfillment of all preferences, thereby highlighting the limitation of allocation fairness.</t>
    </r>
  </si>
  <si>
    <t>Indepdent</t>
  </si>
  <si>
    <t>Prosumers can set their preferences, including price limits, for the desired quantity. 
They have limited customization options compared to EMPOWER or Brooklyn projects. In these initiatives, preferences can be aggregated since the aggregator or DSO retains control over all participants.</t>
  </si>
  <si>
    <t>Prosumers can set their preferences, including price limits, for the desired quantity.  By leveraging the functionalities of the IoT platform, advanced mechanisms are introduced to accurately and robustly define context-aware demand profiles of prosumers.
 This involves incorporating relevant contextual information, such as ambient conditions, occupancy, activity patterns, and personal comfort preferences.</t>
  </si>
  <si>
    <t>The flexibility potential, increase of self-consumption, and increase of self-sufficiency were the main
aspects assessed. The flexibility potential for a single prosumer (Greek pilot site) was ranging from
approximately 3% to 32% relative to baseline consumption and at times that flexibility is available.
Percentages in some cases are relatively small, but – considering that many prosumers had a single
controllable/flexible asset – show than even with one asset per prosumer there is potential to be
explored. Flexibility potential highly depends on the type and number of controllable assets.
Therefore, with increasing IoT more assets can be included in flexibility exploitation. The average
increase of self-consumption was calculated equal to 26.8% (Greek pilot site) and 35.4% (Swiss pilot
site). The initial target was to reach 100% increase of self-consumption, but this was achieved only in
a few cases during our demonstration activities (on certain days, for a few of the participating
prosumers – see D8.5 for more information). Nevertheless, PARITY optimisation has significant. effects in the increase of self-consumption by offering improved adjustment of consumption patterns
to PV production. The patterns have to be verified over a year period, due to seasonal effect and PV
availability. The increase of self-sufficiency that was achieved in the LEM in Switzerland is about
39%, exceeding the targeted increase of 30%. Improved asset management through the PARITY
solution supports energy communities to be more independent from the grid.</t>
  </si>
  <si>
    <t>30%- laboratory emulators</t>
  </si>
  <si>
    <t>Others</t>
  </si>
  <si>
    <t>high-level overview</t>
  </si>
  <si>
    <t>In an attempt to measure the effectiveness of the collective self-consumption we have
chosen to look at the percentage of energy that is shared via the P2P hub over the total
amount of energy that is shared between the overlaying grid and the virtual P2P hub.  Average 3.79%, Max, 9.71.
Shared Storage</t>
  </si>
  <si>
    <t xml:space="preserve"> SmartFlex app- Controllable plan execution. This is information about the flexibility usage, e.g.
when a resource is going to be disconnected. The possibility to decline a control
request, as described above, is handled here. 
Controllable units’ status and overview. This is information at the site level (like
purchased and sold electricity), at the resource level (like meter values for each resource) and at the contract level (information about the contract terms and
contract economy).</t>
  </si>
  <si>
    <t xml:space="preserve">AMMbesed price formation mechanism introduced for the LEM. clarity and explainability: contrary to other price formation
schemes, like VCG or Shapley values, the price formation
scheme can be simply explained and translate to simple
rules.
There exists a notable 'Ignorance' or 'Lack of expertise' among end-users regarding electricity markets due to their inherent complexity, which often deters individuals from actively engaging in such markets. The proposed market model addresses this overarching challenge through two key mechanisms. Firstly, it enables end-users to indirectly participate in multiple markets while only needing to commit to a contract with the LEMO (Local Energy Market Operator). Secondly, the model employs a price signal-based approach, which translates all energy and flexibility requests into a single price, thereby enhancing end-users' comprehension and convenience. The notion of consuming energy during periods of low prices and reducing consumption during high-price periods is a straightforward concept that is easily grasped.
Better  dashboard view.
The PARITY project aims to develop a modelling framework that is simple, data-driven, personalized to occupants' thermal comfort preferences, cost-efficient, and non-intrusive. oosting algorithms and Random Forest for occupancy estimation, time series forecasting for occupancy prediction, Gaussian Naïve Bayes for thermal comfort, lumped element grey-box modelling for building thermal dynamics, K-means clustering for non-inverter heat pumps, Gaussian Processes for inverter systems, and statistical and Markov chain models for Electric Water Heater forecasts, considering both day-ahead and intra-day scenarios.
The Demand Flexibility Profiling and Human-Centric Power-to-Heat (P2H) component, as part of the BaaB framework, utilizes trained P2H models and data on thermal comfort preferences, outdoor and indoor conditions from the LEM/LFM repository. Through Mixed Integer Linear Programming (MILP) formulations, it calculates baseline, upwards, and downwards demand flexibility from controllable thermal loads like HVAC systems and electric water heaters at building-level. These forecasts are then utilized by the Prosumer Flexibility Manager in the Aggregator Toolset to optimize available flexibility from all prosumer/building assets, including EVs, stationary batteries, PVs, and DERs.
</t>
  </si>
  <si>
    <t xml:space="preserve">Geographical location range enables P2P trading within a defined radius from a base point. While the model complexity grows with range, it's simpler for customers to understand.
To simplify, the hub-and-spoke network structure portrays the P2P area as a community, where surplus or shortage of electrical energy is managed collectively through communication with a virtual hub.
 </t>
  </si>
  <si>
    <t>A price scan auction clears the market when the best balance between demand and
supply (Ep and Ed) has been achieved. The auction is semi-transparent. The call
price is always visible. However, the state of the order book will remain hidden
throughout the auction.</t>
  </si>
  <si>
    <t>open API solution</t>
  </si>
  <si>
    <t xml:space="preserve">AMMbesed price formation mechanism introduced for the LEM. clarity and explainability: contrary to other price formation
schemes, like VCG or Shapley values, the price formation
scheme can be simply explained and translate to simple
rules. A contract is signed between each prosumer and Turning Tables. This contract facilitates the monitoring
of the electrical consumption of each prosumer through the installation and deployment of smart meters
devices that provide great transparency about their habits and behaviour and how it affects the electricity
consumption. 
 Installation of smart meters for both thermal and electrical
consumption will increase observability and transparency of consumption profiles, enabling to test
demand-response schemes and innovative market models.
In LFMs the role of the MO can be assigned either to the DSO
itself or an independent third party. The scientific controversy about
this question has been analysed by Schittekatte and Meeus (2020),
concluding that most arguments favour a third party MO. In order to
ensure transparency and neutrality, the MO should not be a market
participant simultaneously, as pointed out by Burger et al. (2019)
and Ramos et al. (2016). </t>
  </si>
  <si>
    <t>Direct feedback</t>
  </si>
  <si>
    <t xml:space="preserve"> How does the local market observe the actions undertaken by actors? </t>
  </si>
  <si>
    <t>In aggregation form</t>
  </si>
  <si>
    <t>Localized impact</t>
  </si>
  <si>
    <t xml:space="preserve"> replaceable </t>
  </si>
  <si>
    <t>analyses are conducted where grid constraint violations, such as congestions and voltage violations, typically occur.</t>
  </si>
  <si>
    <t xml:space="preserve"> commands, updates, notifications</t>
  </si>
  <si>
    <t xml:space="preserve"> commands, updates, 
notifications</t>
  </si>
  <si>
    <t>Centerlized</t>
  </si>
  <si>
    <t xml:space="preserve"> Supervised</t>
  </si>
  <si>
    <t>Choice: Shared, Independent</t>
  </si>
  <si>
    <t>Independent</t>
  </si>
  <si>
    <t>Hybrid</t>
  </si>
  <si>
    <t>Individual-driven</t>
  </si>
  <si>
    <t>Responsiveness (Controllability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</si>
</sst>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3F3F76"/>
      <name val="Aptos Narrow"/>
      <family val="2"/>
      <scheme val="minor"/>
    </font>
    <font>
      <b/>
      <sz val="11"/>
      <color rgb="FF3F3F3F"/>
      <name val="Aptos Narrow"/>
      <family val="2"/>
      <scheme val="minor"/>
    </font>
    <font>
      <sz val="11"/>
      <color theme="0"/>
      <name val="Aptos Narrow"/>
      <family val="2"/>
      <scheme val="minor"/>
    </font>
    <font>
      <sz val="11"/>
      <color theme="1"/>
      <name val="Arial"/>
      <family val="2"/>
    </font>
    <font>
      <sz val="11"/>
      <color theme="1"/>
      <name val="Aptos"/>
      <family val="2"/>
    </font>
    <font>
      <sz val="14"/>
      <color theme="1"/>
      <name val="Times New Roman"/>
      <family val="1"/>
    </font>
    <font>
      <b/>
      <sz val="7"/>
      <color theme="1"/>
      <name val="Times New Roman"/>
      <family val="1"/>
    </font>
    <font>
      <b/>
      <sz val="14"/>
      <color theme="1"/>
      <name val="Times New Roman"/>
      <family val="1"/>
    </font>
    <font>
      <sz val="9"/>
      <color theme="1"/>
      <name val="Aptos Narrow"/>
      <family val="2"/>
      <scheme val="minor"/>
    </font>
    <font>
      <sz val="9"/>
      <color rgb="FF3F3F76"/>
      <name val="Aptos Narrow"/>
      <family val="2"/>
      <scheme val="minor"/>
    </font>
    <font>
      <sz val="8"/>
      <color rgb="FF3F3F76"/>
      <name val="Aptos Narrow"/>
      <family val="2"/>
      <scheme val="minor"/>
    </font>
    <font>
      <sz val="14"/>
      <color theme="1"/>
      <name val="Aptos Narrow"/>
      <family val="2"/>
      <scheme val="minor"/>
    </font>
    <font>
      <sz val="12"/>
      <color theme="1"/>
      <name val="Times New Roman"/>
      <family val="1"/>
    </font>
    <font>
      <sz val="12"/>
      <color theme="3"/>
      <name val="Times New Roman"/>
      <family val="1"/>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6" tint="0.79998168889431442"/>
        <bgColor indexed="65"/>
      </patternFill>
    </fill>
    <fill>
      <patternFill patternType="solid">
        <fgColor rgb="FFF2F2F2"/>
        <bgColor rgb="FFF2F2F2"/>
      </patternFill>
    </fill>
    <fill>
      <patternFill patternType="solid">
        <fgColor theme="4" tint="0.79998168889431442"/>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theme="3" tint="9.9978637043366805E-2"/>
        <bgColor indexed="64"/>
      </patternFill>
    </fill>
    <fill>
      <patternFill patternType="solid">
        <fgColor theme="1"/>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medium">
        <color theme="4" tint="0.39997558519241921"/>
      </top>
      <bottom/>
      <diagonal/>
    </border>
    <border>
      <left/>
      <right/>
      <top style="thick">
        <color theme="4" tint="0.499984740745262"/>
      </top>
      <bottom/>
      <diagonal/>
    </border>
    <border>
      <left/>
      <right/>
      <top style="double">
        <color indexed="64"/>
      </top>
      <bottom style="double">
        <color indexed="64"/>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style="thin">
        <color rgb="FF3F3F3F"/>
      </left>
      <right/>
      <top style="thin">
        <color rgb="FF3F3F3F"/>
      </top>
      <bottom style="thin">
        <color rgb="FF3F3F3F"/>
      </bottom>
      <diagonal/>
    </border>
    <border>
      <left style="thin">
        <color rgb="FF7F7F7F"/>
      </left>
      <right/>
      <top style="thin">
        <color rgb="FF7F7F7F"/>
      </top>
      <bottom style="thin">
        <color rgb="FF7F7F7F"/>
      </bottom>
      <diagonal/>
    </border>
    <border>
      <left style="thin">
        <color rgb="FFB2B2B2"/>
      </left>
      <right/>
      <top style="thin">
        <color rgb="FFB2B2B2"/>
      </top>
      <bottom style="thin">
        <color rgb="FFB2B2B2"/>
      </bottom>
      <diagonal/>
    </border>
    <border>
      <left/>
      <right style="thin">
        <color rgb="FF3F3F3F"/>
      </right>
      <top style="thin">
        <color rgb="FF3F3F3F"/>
      </top>
      <bottom style="thin">
        <color rgb="FF3F3F3F"/>
      </bottom>
      <diagonal/>
    </border>
    <border>
      <left/>
      <right/>
      <top style="thin">
        <color indexed="64"/>
      </top>
      <bottom/>
      <diagonal/>
    </border>
  </borders>
  <cellStyleXfs count="9">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5" fillId="2" borderId="4" applyNumberFormat="0" applyAlignment="0" applyProtection="0"/>
    <xf numFmtId="0" fontId="6" fillId="3" borderId="5" applyNumberFormat="0" applyAlignment="0" applyProtection="0"/>
    <xf numFmtId="0" fontId="1" fillId="4" borderId="6" applyNumberFormat="0" applyFont="0" applyAlignment="0" applyProtection="0"/>
    <xf numFmtId="0" fontId="7" fillId="5" borderId="0" applyNumberFormat="0" applyBorder="0" applyAlignment="0" applyProtection="0"/>
    <xf numFmtId="0" fontId="1" fillId="6" borderId="0" applyNumberFormat="0" applyBorder="0" applyAlignment="0" applyProtection="0"/>
  </cellStyleXfs>
  <cellXfs count="75">
    <xf numFmtId="0" fontId="0" fillId="0" borderId="0" xfId="0"/>
    <xf numFmtId="0" fontId="8" fillId="0" borderId="0" xfId="0" applyFont="1"/>
    <xf numFmtId="0" fontId="10" fillId="0" borderId="0" xfId="0" applyFont="1" applyAlignment="1">
      <alignment vertical="center"/>
    </xf>
    <xf numFmtId="0" fontId="0" fillId="0" borderId="0" xfId="0" applyAlignment="1">
      <alignment horizontal="center" vertical="center" wrapText="1"/>
    </xf>
    <xf numFmtId="0" fontId="11" fillId="0" borderId="0" xfId="0" applyFont="1" applyAlignment="1">
      <alignment horizontal="center" vertical="center" wrapText="1"/>
    </xf>
    <xf numFmtId="0" fontId="4" fillId="0" borderId="3" xfId="3"/>
    <xf numFmtId="0" fontId="2" fillId="7" borderId="1" xfId="1" applyFill="1" applyAlignment="1">
      <alignment horizontal="center" vertical="center"/>
    </xf>
    <xf numFmtId="0" fontId="0" fillId="0" borderId="0" xfId="0" applyAlignment="1">
      <alignment horizontal="center" vertical="center"/>
    </xf>
    <xf numFmtId="0" fontId="3" fillId="0" borderId="2" xfId="2"/>
    <xf numFmtId="0" fontId="3" fillId="0" borderId="2" xfId="2" applyAlignment="1">
      <alignment horizontal="left" vertical="center" indent="6"/>
    </xf>
    <xf numFmtId="0" fontId="3" fillId="0" borderId="2" xfId="2" applyAlignment="1">
      <alignment vertical="center"/>
    </xf>
    <xf numFmtId="0" fontId="16" fillId="0" borderId="0" xfId="0" applyFont="1"/>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0" fontId="12" fillId="0" borderId="0" xfId="0" applyFont="1" applyAlignment="1">
      <alignment horizontal="center" vertical="center" wrapText="1"/>
    </xf>
    <xf numFmtId="0" fontId="10" fillId="0" borderId="10" xfId="0" applyFont="1" applyBorder="1" applyAlignment="1">
      <alignment horizontal="center" vertical="center" wrapText="1"/>
    </xf>
    <xf numFmtId="0" fontId="12" fillId="0" borderId="10" xfId="0" applyFont="1" applyBorder="1" applyAlignment="1">
      <alignment horizontal="center" vertical="center" wrapText="1"/>
    </xf>
    <xf numFmtId="0" fontId="9" fillId="8" borderId="0" xfId="0" applyFont="1" applyFill="1" applyAlignment="1">
      <alignment horizontal="center" vertical="center"/>
    </xf>
    <xf numFmtId="0" fontId="0" fillId="8" borderId="0" xfId="0" applyFill="1" applyAlignment="1">
      <alignment horizontal="center" vertical="center"/>
    </xf>
    <xf numFmtId="0" fontId="7" fillId="9" borderId="0" xfId="7" applyFill="1" applyAlignment="1">
      <alignment horizontal="center" vertical="center"/>
    </xf>
    <xf numFmtId="0" fontId="0" fillId="9" borderId="0" xfId="0" applyFill="1"/>
    <xf numFmtId="0" fontId="0" fillId="9" borderId="0" xfId="0" applyFill="1" applyAlignment="1">
      <alignment horizontal="center" vertical="center"/>
    </xf>
    <xf numFmtId="0" fontId="0" fillId="0" borderId="0" xfId="0" applyAlignment="1">
      <alignment horizontal="left" vertical="top" wrapText="1"/>
    </xf>
    <xf numFmtId="0" fontId="0" fillId="12" borderId="0" xfId="0" applyFill="1" applyAlignment="1">
      <alignment horizontal="center" vertical="center"/>
    </xf>
    <xf numFmtId="0" fontId="0" fillId="14" borderId="0" xfId="0" applyFill="1" applyAlignment="1">
      <alignment horizontal="center" vertical="center" textRotation="90"/>
    </xf>
    <xf numFmtId="0" fontId="0" fillId="14" borderId="0" xfId="0" applyFill="1" applyAlignment="1">
      <alignment horizontal="center" vertical="center"/>
    </xf>
    <xf numFmtId="0" fontId="6" fillId="14" borderId="5" xfId="5" applyFill="1" applyAlignment="1">
      <alignment horizontal="center" vertical="center"/>
    </xf>
    <xf numFmtId="0" fontId="6" fillId="14" borderId="12" xfId="5" applyFill="1" applyBorder="1" applyAlignment="1">
      <alignment horizontal="center" vertical="center"/>
    </xf>
    <xf numFmtId="0" fontId="14" fillId="2" borderId="13" xfId="4" applyFont="1" applyBorder="1" applyAlignment="1">
      <alignment horizontal="center" vertical="center"/>
    </xf>
    <xf numFmtId="0" fontId="15" fillId="2" borderId="13" xfId="4" applyFont="1" applyBorder="1" applyAlignment="1">
      <alignment horizontal="center" vertical="center"/>
    </xf>
    <xf numFmtId="0" fontId="9" fillId="4" borderId="14" xfId="6" applyFont="1" applyBorder="1" applyAlignment="1">
      <alignment horizontal="center" vertical="center"/>
    </xf>
    <xf numFmtId="0" fontId="6" fillId="14" borderId="15" xfId="5" applyFill="1" applyBorder="1" applyAlignment="1">
      <alignment horizontal="center" vertical="center"/>
    </xf>
    <xf numFmtId="0" fontId="7" fillId="9" borderId="11" xfId="7" applyFill="1" applyBorder="1" applyAlignment="1">
      <alignment horizontal="center" vertical="center"/>
    </xf>
    <xf numFmtId="0" fontId="0" fillId="6" borderId="11" xfId="8" applyFont="1" applyBorder="1" applyAlignment="1">
      <alignment horizontal="center" vertical="center"/>
    </xf>
    <xf numFmtId="0" fontId="0" fillId="9" borderId="11" xfId="0" applyFill="1" applyBorder="1"/>
    <xf numFmtId="0" fontId="0" fillId="9" borderId="11" xfId="0" applyFill="1" applyBorder="1" applyAlignment="1">
      <alignment horizontal="center" vertical="center"/>
    </xf>
    <xf numFmtId="0" fontId="0" fillId="0" borderId="11" xfId="0" applyBorder="1" applyAlignment="1">
      <alignment horizontal="center" vertical="center"/>
    </xf>
    <xf numFmtId="0" fontId="6" fillId="14" borderId="11" xfId="5" applyFill="1" applyBorder="1" applyAlignment="1">
      <alignment horizontal="center" vertical="center"/>
    </xf>
    <xf numFmtId="0" fontId="0" fillId="14" borderId="11" xfId="0" applyFill="1" applyBorder="1"/>
    <xf numFmtId="0" fontId="0" fillId="0" borderId="11" xfId="0" applyBorder="1" applyAlignment="1">
      <alignment horizontal="center" vertical="center" wrapText="1"/>
    </xf>
    <xf numFmtId="0" fontId="0" fillId="14" borderId="11" xfId="0" applyFill="1" applyBorder="1" applyAlignment="1">
      <alignment horizontal="center" vertical="center"/>
    </xf>
    <xf numFmtId="0" fontId="0" fillId="12" borderId="11" xfId="0" applyFill="1" applyBorder="1" applyAlignment="1">
      <alignment horizontal="center" vertical="center"/>
    </xf>
    <xf numFmtId="0" fontId="0" fillId="13" borderId="0" xfId="0" applyFill="1" applyAlignment="1">
      <alignment horizontal="center" vertical="center"/>
    </xf>
    <xf numFmtId="0" fontId="17" fillId="0" borderId="0" xfId="0" applyFont="1" applyAlignment="1">
      <alignment horizontal="center" vertical="center"/>
    </xf>
    <xf numFmtId="0" fontId="18" fillId="0" borderId="1" xfId="1" applyFont="1" applyAlignment="1">
      <alignment horizontal="center" vertical="center"/>
    </xf>
    <xf numFmtId="0" fontId="0" fillId="15" borderId="0" xfId="0" applyFill="1" applyAlignment="1">
      <alignment horizontal="center" vertical="center"/>
    </xf>
    <xf numFmtId="0" fontId="0" fillId="15" borderId="0" xfId="0" applyFill="1"/>
    <xf numFmtId="0" fontId="14" fillId="13" borderId="13" xfId="4" applyFont="1" applyFill="1" applyBorder="1" applyAlignment="1">
      <alignment horizontal="center" vertical="center"/>
    </xf>
    <xf numFmtId="0" fontId="0" fillId="13" borderId="11" xfId="0" applyFill="1" applyBorder="1" applyAlignment="1">
      <alignment horizontal="center" vertical="center"/>
    </xf>
    <xf numFmtId="0" fontId="0" fillId="13" borderId="11" xfId="0" applyFill="1" applyBorder="1"/>
    <xf numFmtId="0" fontId="9" fillId="13" borderId="14" xfId="6" applyFont="1" applyFill="1" applyBorder="1" applyAlignment="1">
      <alignment horizontal="center" vertical="center"/>
    </xf>
    <xf numFmtId="0" fontId="0" fillId="0" borderId="11" xfId="0" applyBorder="1"/>
    <xf numFmtId="9" fontId="0" fillId="0" borderId="0" xfId="0" applyNumberFormat="1" applyAlignment="1">
      <alignment horizontal="center" vertical="center" wrapText="1"/>
    </xf>
    <xf numFmtId="0" fontId="3" fillId="0" borderId="0" xfId="2" applyBorder="1" applyAlignment="1">
      <alignment horizontal="center" vertical="center" wrapText="1"/>
    </xf>
    <xf numFmtId="0" fontId="3" fillId="0" borderId="3" xfId="2" applyBorder="1" applyAlignment="1">
      <alignment horizontal="center" vertical="center" wrapText="1"/>
    </xf>
    <xf numFmtId="0" fontId="12" fillId="0" borderId="8" xfId="0" applyFont="1" applyBorder="1" applyAlignment="1">
      <alignment horizontal="center" vertical="center"/>
    </xf>
    <xf numFmtId="0" fontId="12" fillId="0" borderId="0" xfId="0" applyFont="1" applyAlignment="1">
      <alignment horizontal="center" vertical="center"/>
    </xf>
    <xf numFmtId="0" fontId="12" fillId="0" borderId="2" xfId="0" applyFont="1" applyBorder="1" applyAlignment="1">
      <alignment horizontal="center" vertical="center"/>
    </xf>
    <xf numFmtId="0" fontId="17" fillId="0" borderId="8" xfId="0" applyFont="1" applyBorder="1" applyAlignment="1">
      <alignment horizontal="center" vertical="center"/>
    </xf>
    <xf numFmtId="0" fontId="17" fillId="0" borderId="0" xfId="0" applyFont="1" applyAlignment="1">
      <alignment horizontal="center" vertical="center"/>
    </xf>
    <xf numFmtId="0" fontId="17" fillId="0" borderId="2" xfId="0" applyFont="1" applyBorder="1" applyAlignment="1">
      <alignment horizontal="center" vertical="center"/>
    </xf>
    <xf numFmtId="0" fontId="18" fillId="0" borderId="2" xfId="2" applyFont="1" applyAlignment="1">
      <alignment horizontal="center" vertical="center" wrapText="1"/>
    </xf>
    <xf numFmtId="0" fontId="18" fillId="0" borderId="2" xfId="2" applyFont="1" applyAlignment="1">
      <alignment horizontal="center" vertical="center"/>
    </xf>
    <xf numFmtId="0" fontId="3" fillId="0" borderId="2" xfId="2" applyAlignment="1">
      <alignment horizontal="center" vertical="center" wrapText="1"/>
    </xf>
    <xf numFmtId="0" fontId="3" fillId="0" borderId="8" xfId="2" applyBorder="1" applyAlignment="1">
      <alignment horizontal="center" vertical="center" wrapText="1"/>
    </xf>
    <xf numFmtId="0" fontId="3" fillId="0" borderId="7" xfId="2" applyBorder="1" applyAlignment="1">
      <alignment horizontal="center" vertical="center" wrapText="1"/>
    </xf>
    <xf numFmtId="0" fontId="0" fillId="0" borderId="0" xfId="0" applyAlignment="1">
      <alignment horizontal="center" vertical="center" textRotation="90"/>
    </xf>
    <xf numFmtId="0" fontId="0" fillId="11" borderId="11" xfId="0" applyFill="1" applyBorder="1" applyAlignment="1">
      <alignment horizontal="center" vertical="center"/>
    </xf>
    <xf numFmtId="0" fontId="1" fillId="6" borderId="11" xfId="8" applyBorder="1" applyAlignment="1">
      <alignment horizontal="center" vertical="center"/>
    </xf>
    <xf numFmtId="0" fontId="0" fillId="6" borderId="11" xfId="8" applyFont="1" applyBorder="1" applyAlignment="1">
      <alignment horizontal="center" vertical="center"/>
    </xf>
    <xf numFmtId="0" fontId="0" fillId="0" borderId="16" xfId="0" applyBorder="1" applyAlignment="1">
      <alignment horizontal="center" vertical="center" textRotation="90"/>
    </xf>
    <xf numFmtId="0" fontId="0" fillId="13" borderId="0" xfId="0" applyFill="1" applyAlignment="1">
      <alignment horizontal="center" vertical="center" textRotation="90"/>
    </xf>
    <xf numFmtId="0" fontId="0" fillId="6" borderId="0" xfId="8" applyFont="1" applyAlignment="1">
      <alignment horizontal="center" vertical="center"/>
    </xf>
    <xf numFmtId="0" fontId="1" fillId="6" borderId="0" xfId="8" applyAlignment="1">
      <alignment horizontal="center" vertical="center"/>
    </xf>
    <xf numFmtId="0" fontId="13" fillId="10" borderId="0" xfId="0" applyFont="1" applyFill="1" applyAlignment="1">
      <alignment horizontal="center" vertical="center" textRotation="90"/>
    </xf>
  </cellXfs>
  <cellStyles count="9">
    <cellStyle name="20% - Accent3" xfId="8" builtinId="38"/>
    <cellStyle name="Accent1" xfId="7" builtinId="29"/>
    <cellStyle name="Heading 1" xfId="1" builtinId="16"/>
    <cellStyle name="Heading 2" xfId="2" builtinId="17"/>
    <cellStyle name="Heading 3" xfId="3" builtinId="18"/>
    <cellStyle name="Input" xfId="4" builtinId="20"/>
    <cellStyle name="Normal" xfId="0" builtinId="0"/>
    <cellStyle name="Note" xfId="6"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547D0-86D8-462D-93CA-77F8349734F7}">
  <dimension ref="A1"/>
  <sheetViews>
    <sheetView workbookViewId="0">
      <selection activeCell="F25" sqref="F25"/>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7B9C1-A1FC-4391-8CC3-041AD414A3D2}">
  <dimension ref="A1:E11"/>
  <sheetViews>
    <sheetView tabSelected="1" workbookViewId="0">
      <selection activeCell="C18" sqref="C18"/>
    </sheetView>
  </sheetViews>
  <sheetFormatPr defaultRowHeight="18" x14ac:dyDescent="0.35"/>
  <cols>
    <col min="1" max="1" width="19.5546875" style="11" customWidth="1"/>
    <col min="2" max="2" width="11.21875" style="11" customWidth="1"/>
    <col min="3" max="3" width="16.6640625" style="11" customWidth="1"/>
    <col min="4" max="4" width="79.77734375" style="11" customWidth="1"/>
    <col min="5" max="16384" width="8.88671875" style="11"/>
  </cols>
  <sheetData>
    <row r="1" spans="1:5" ht="18.600000000000001" thickBot="1" x14ac:dyDescent="0.4"/>
    <row r="2" spans="1:5" ht="19.2" thickTop="1" thickBot="1" x14ac:dyDescent="0.4">
      <c r="A2" s="12" t="s">
        <v>30</v>
      </c>
      <c r="B2" s="12" t="s">
        <v>17</v>
      </c>
      <c r="C2" s="12" t="s">
        <v>123</v>
      </c>
      <c r="D2" s="12" t="s">
        <v>124</v>
      </c>
    </row>
    <row r="3" spans="1:5" ht="36.6" thickTop="1" x14ac:dyDescent="0.35">
      <c r="A3" s="13" t="s">
        <v>120</v>
      </c>
      <c r="B3" s="13" t="s">
        <v>26</v>
      </c>
      <c r="C3" s="14" t="s">
        <v>125</v>
      </c>
      <c r="D3" s="13" t="s">
        <v>126</v>
      </c>
    </row>
    <row r="4" spans="1:5" ht="72" x14ac:dyDescent="0.35">
      <c r="A4" s="13" t="s">
        <v>127</v>
      </c>
      <c r="B4" s="13" t="s">
        <v>128</v>
      </c>
      <c r="C4" s="14" t="s">
        <v>129</v>
      </c>
      <c r="D4" s="13" t="s">
        <v>130</v>
      </c>
    </row>
    <row r="5" spans="1:5" ht="90" x14ac:dyDescent="0.35">
      <c r="A5" s="13" t="s">
        <v>1</v>
      </c>
      <c r="B5" s="13" t="s">
        <v>131</v>
      </c>
      <c r="C5" s="14" t="s">
        <v>132</v>
      </c>
      <c r="D5" s="13" t="s">
        <v>133</v>
      </c>
    </row>
    <row r="6" spans="1:5" ht="90" x14ac:dyDescent="0.35">
      <c r="A6" s="13" t="s">
        <v>134</v>
      </c>
      <c r="B6" s="13" t="s">
        <v>135</v>
      </c>
      <c r="C6" s="14" t="s">
        <v>136</v>
      </c>
      <c r="D6" s="13" t="s">
        <v>137</v>
      </c>
    </row>
    <row r="7" spans="1:5" ht="36" x14ac:dyDescent="0.35">
      <c r="A7" s="13" t="s">
        <v>138</v>
      </c>
      <c r="B7" s="13" t="s">
        <v>139</v>
      </c>
      <c r="C7" s="14" t="s">
        <v>136</v>
      </c>
      <c r="D7" s="13" t="s">
        <v>140</v>
      </c>
    </row>
    <row r="8" spans="1:5" ht="36" x14ac:dyDescent="0.35">
      <c r="A8" s="13" t="s">
        <v>141</v>
      </c>
      <c r="B8" s="13" t="s">
        <v>142</v>
      </c>
      <c r="C8" s="14" t="s">
        <v>143</v>
      </c>
      <c r="D8" s="13" t="s">
        <v>144</v>
      </c>
    </row>
    <row r="9" spans="1:5" ht="90" x14ac:dyDescent="0.35">
      <c r="A9" s="13" t="s">
        <v>145</v>
      </c>
      <c r="B9" s="13" t="s">
        <v>146</v>
      </c>
      <c r="C9" s="14" t="s">
        <v>143</v>
      </c>
      <c r="D9" s="13" t="s">
        <v>147</v>
      </c>
    </row>
    <row r="10" spans="1:5" ht="36" x14ac:dyDescent="0.35">
      <c r="A10" s="13" t="s">
        <v>76</v>
      </c>
      <c r="B10" s="13" t="s">
        <v>168</v>
      </c>
      <c r="C10" s="14" t="s">
        <v>169</v>
      </c>
      <c r="D10" s="13" t="s">
        <v>170</v>
      </c>
      <c r="E10" s="4"/>
    </row>
    <row r="11" spans="1:5" ht="54.6" thickBot="1" x14ac:dyDescent="0.4">
      <c r="A11" s="15" t="s">
        <v>148</v>
      </c>
      <c r="B11" s="15" t="s">
        <v>149</v>
      </c>
      <c r="C11" s="16" t="s">
        <v>150</v>
      </c>
      <c r="D11" s="1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65106-C03C-4504-8BE7-AB0CF0703D87}">
  <dimension ref="A1:E65"/>
  <sheetViews>
    <sheetView zoomScale="70" zoomScaleNormal="70" workbookViewId="0">
      <selection activeCell="B13" sqref="B13:B22"/>
    </sheetView>
  </sheetViews>
  <sheetFormatPr defaultRowHeight="15.6" x14ac:dyDescent="0.3"/>
  <cols>
    <col min="1" max="1" width="8.88671875" style="43"/>
    <col min="2" max="2" width="19.21875" customWidth="1"/>
    <col min="3" max="3" width="33.109375" customWidth="1"/>
    <col min="4" max="4" width="71.5546875" customWidth="1"/>
    <col min="5" max="5" width="115.109375" customWidth="1"/>
  </cols>
  <sheetData>
    <row r="1" spans="1:5" ht="20.399999999999999" thickBot="1" x14ac:dyDescent="0.35">
      <c r="A1" s="44"/>
      <c r="B1" s="6"/>
      <c r="C1" s="6" t="s">
        <v>2</v>
      </c>
      <c r="D1" s="6" t="s">
        <v>3</v>
      </c>
      <c r="E1" s="6" t="s">
        <v>4</v>
      </c>
    </row>
    <row r="2" spans="1:5" ht="14.4" customHeight="1" thickTop="1" thickBot="1" x14ac:dyDescent="0.35">
      <c r="A2" s="61">
        <v>1</v>
      </c>
      <c r="B2" s="53" t="s">
        <v>5</v>
      </c>
      <c r="C2" s="1" t="s">
        <v>22</v>
      </c>
      <c r="D2" t="s">
        <v>27</v>
      </c>
      <c r="E2" t="s">
        <v>8</v>
      </c>
    </row>
    <row r="3" spans="1:5" ht="14.4" customHeight="1" thickTop="1" thickBot="1" x14ac:dyDescent="0.35">
      <c r="A3" s="61"/>
      <c r="B3" s="53"/>
      <c r="C3" s="1" t="s">
        <v>23</v>
      </c>
      <c r="D3" t="s">
        <v>27</v>
      </c>
      <c r="E3" t="s">
        <v>9</v>
      </c>
    </row>
    <row r="4" spans="1:5" ht="14.4" customHeight="1" thickTop="1" thickBot="1" x14ac:dyDescent="0.35">
      <c r="A4" s="61"/>
      <c r="B4" s="53"/>
      <c r="C4" s="1" t="s">
        <v>24</v>
      </c>
      <c r="D4" t="s">
        <v>27</v>
      </c>
      <c r="E4" t="s">
        <v>10</v>
      </c>
    </row>
    <row r="5" spans="1:5" ht="14.4" customHeight="1" thickTop="1" thickBot="1" x14ac:dyDescent="0.35">
      <c r="A5" s="61"/>
      <c r="B5" s="53"/>
      <c r="C5" s="1" t="s">
        <v>6</v>
      </c>
      <c r="D5" t="s">
        <v>27</v>
      </c>
      <c r="E5" t="s">
        <v>11</v>
      </c>
    </row>
    <row r="6" spans="1:5" ht="14.4" customHeight="1" thickTop="1" thickBot="1" x14ac:dyDescent="0.35">
      <c r="A6" s="61"/>
      <c r="B6" s="53"/>
      <c r="C6" s="1" t="s">
        <v>16</v>
      </c>
      <c r="D6" t="s">
        <v>27</v>
      </c>
      <c r="E6" t="s">
        <v>12</v>
      </c>
    </row>
    <row r="7" spans="1:5" ht="14.4" customHeight="1" thickTop="1" thickBot="1" x14ac:dyDescent="0.35">
      <c r="A7" s="61"/>
      <c r="B7" s="53"/>
      <c r="C7" s="1" t="s">
        <v>18</v>
      </c>
      <c r="D7" t="s">
        <v>27</v>
      </c>
      <c r="E7" t="s">
        <v>13</v>
      </c>
    </row>
    <row r="8" spans="1:5" ht="14.4" customHeight="1" thickTop="1" thickBot="1" x14ac:dyDescent="0.35">
      <c r="A8" s="61"/>
      <c r="B8" s="53"/>
      <c r="C8" s="1" t="s">
        <v>25</v>
      </c>
      <c r="D8" t="s">
        <v>71</v>
      </c>
      <c r="E8" t="s">
        <v>20</v>
      </c>
    </row>
    <row r="9" spans="1:5" ht="15" customHeight="1" thickTop="1" thickBot="1" x14ac:dyDescent="0.35">
      <c r="A9" s="61"/>
      <c r="B9" s="53"/>
      <c r="C9" s="1" t="s">
        <v>19</v>
      </c>
      <c r="D9" t="s">
        <v>0</v>
      </c>
      <c r="E9" t="s">
        <v>119</v>
      </c>
    </row>
    <row r="10" spans="1:5" ht="15" customHeight="1" thickTop="1" thickBot="1" x14ac:dyDescent="0.35">
      <c r="A10" s="61"/>
      <c r="B10" s="53"/>
      <c r="C10" s="1" t="s">
        <v>7</v>
      </c>
      <c r="D10" t="s">
        <v>0</v>
      </c>
      <c r="E10" t="s">
        <v>14</v>
      </c>
    </row>
    <row r="11" spans="1:5" ht="14.4" customHeight="1" thickTop="1" thickBot="1" x14ac:dyDescent="0.35">
      <c r="A11" s="61"/>
      <c r="B11" s="53"/>
      <c r="C11" s="1" t="s">
        <v>21</v>
      </c>
      <c r="D11" t="s">
        <v>27</v>
      </c>
      <c r="E11" t="s">
        <v>15</v>
      </c>
    </row>
    <row r="12" spans="1:5" ht="15" customHeight="1" thickTop="1" thickBot="1" x14ac:dyDescent="0.35">
      <c r="A12" s="61"/>
      <c r="B12" s="54"/>
      <c r="C12" s="5"/>
      <c r="D12" s="5"/>
      <c r="E12" s="5"/>
    </row>
    <row r="13" spans="1:5" ht="15" customHeight="1" thickTop="1" thickBot="1" x14ac:dyDescent="0.35">
      <c r="A13" s="62">
        <f>A2+1</f>
        <v>2</v>
      </c>
      <c r="B13" s="65" t="s">
        <v>232</v>
      </c>
    </row>
    <row r="14" spans="1:5" ht="14.4" customHeight="1" thickTop="1" thickBot="1" x14ac:dyDescent="0.35">
      <c r="A14" s="62"/>
      <c r="B14" s="53"/>
      <c r="C14" s="1" t="s">
        <v>34</v>
      </c>
      <c r="D14" t="s">
        <v>0</v>
      </c>
      <c r="E14" t="s">
        <v>35</v>
      </c>
    </row>
    <row r="15" spans="1:5" ht="14.4" customHeight="1" thickTop="1" thickBot="1" x14ac:dyDescent="0.35">
      <c r="A15" s="62"/>
      <c r="B15" s="53"/>
      <c r="C15" s="1" t="s">
        <v>36</v>
      </c>
      <c r="D15" t="s">
        <v>27</v>
      </c>
      <c r="E15" t="s">
        <v>37</v>
      </c>
    </row>
    <row r="16" spans="1:5" ht="14.4" customHeight="1" thickTop="1" thickBot="1" x14ac:dyDescent="0.35">
      <c r="A16" s="62"/>
      <c r="B16" s="53"/>
      <c r="C16" s="1" t="s">
        <v>38</v>
      </c>
      <c r="D16" t="s">
        <v>27</v>
      </c>
      <c r="E16" t="s">
        <v>39</v>
      </c>
    </row>
    <row r="17" spans="1:5" ht="14.4" customHeight="1" thickTop="1" thickBot="1" x14ac:dyDescent="0.35">
      <c r="A17" s="62"/>
      <c r="B17" s="53"/>
      <c r="C17" s="1" t="s">
        <v>43</v>
      </c>
      <c r="D17" t="s">
        <v>41</v>
      </c>
      <c r="E17" t="s">
        <v>40</v>
      </c>
    </row>
    <row r="18" spans="1:5" ht="14.4" customHeight="1" thickTop="1" thickBot="1" x14ac:dyDescent="0.35">
      <c r="A18" s="62"/>
      <c r="B18" s="53"/>
      <c r="C18" s="1" t="s">
        <v>46</v>
      </c>
      <c r="D18" t="s">
        <v>42</v>
      </c>
      <c r="E18" t="s">
        <v>47</v>
      </c>
    </row>
    <row r="19" spans="1:5" ht="14.4" customHeight="1" thickTop="1" thickBot="1" x14ac:dyDescent="0.35">
      <c r="A19" s="62"/>
      <c r="B19" s="53"/>
      <c r="C19" s="1" t="s">
        <v>44</v>
      </c>
      <c r="D19" t="s">
        <v>71</v>
      </c>
      <c r="E19" t="s">
        <v>45</v>
      </c>
    </row>
    <row r="20" spans="1:5" ht="15.6" customHeight="1" thickTop="1" thickBot="1" x14ac:dyDescent="0.35">
      <c r="A20" s="62"/>
      <c r="B20" s="53"/>
      <c r="C20" s="1" t="s">
        <v>50</v>
      </c>
      <c r="D20" t="s">
        <v>27</v>
      </c>
      <c r="E20" t="s">
        <v>48</v>
      </c>
    </row>
    <row r="21" spans="1:5" ht="15.6" customHeight="1" thickTop="1" thickBot="1" x14ac:dyDescent="0.35">
      <c r="A21" s="62"/>
      <c r="B21" s="53"/>
      <c r="C21" s="1" t="s">
        <v>51</v>
      </c>
      <c r="D21" t="s">
        <v>228</v>
      </c>
      <c r="E21" t="s">
        <v>49</v>
      </c>
    </row>
    <row r="22" spans="1:5" ht="18.600000000000001" thickTop="1" thickBot="1" x14ac:dyDescent="0.4">
      <c r="A22" s="62"/>
      <c r="B22" s="63"/>
      <c r="C22" s="8"/>
      <c r="D22" s="8"/>
      <c r="E22" s="8"/>
    </row>
    <row r="23" spans="1:5" thickTop="1" thickBot="1" x14ac:dyDescent="0.35">
      <c r="A23" s="59">
        <v>3</v>
      </c>
      <c r="B23" s="63" t="s">
        <v>53</v>
      </c>
    </row>
    <row r="24" spans="1:5" thickTop="1" thickBot="1" x14ac:dyDescent="0.35">
      <c r="A24" s="59"/>
      <c r="B24" s="63"/>
      <c r="C24" s="1" t="s">
        <v>54</v>
      </c>
      <c r="D24" t="s">
        <v>55</v>
      </c>
      <c r="E24" t="s">
        <v>219</v>
      </c>
    </row>
    <row r="25" spans="1:5" thickTop="1" thickBot="1" x14ac:dyDescent="0.35">
      <c r="A25" s="59"/>
      <c r="B25" s="63"/>
      <c r="C25" s="1" t="s">
        <v>56</v>
      </c>
      <c r="D25" t="s">
        <v>58</v>
      </c>
      <c r="E25" t="s">
        <v>57</v>
      </c>
    </row>
    <row r="26" spans="1:5" thickTop="1" thickBot="1" x14ac:dyDescent="0.35">
      <c r="A26" s="59"/>
      <c r="B26" s="63"/>
      <c r="C26" s="1" t="s">
        <v>59</v>
      </c>
      <c r="D26" t="s">
        <v>61</v>
      </c>
      <c r="E26" t="s">
        <v>60</v>
      </c>
    </row>
    <row r="27" spans="1:5" s="8" customFormat="1" ht="18.600000000000001" thickTop="1" thickBot="1" x14ac:dyDescent="0.4">
      <c r="A27" s="60"/>
      <c r="B27" s="63"/>
    </row>
    <row r="28" spans="1:5" ht="19.8" customHeight="1" thickTop="1" x14ac:dyDescent="0.3">
      <c r="A28" s="58">
        <v>4</v>
      </c>
      <c r="B28" s="64" t="s">
        <v>62</v>
      </c>
      <c r="C28" s="1" t="s">
        <v>187</v>
      </c>
      <c r="D28" t="s">
        <v>71</v>
      </c>
      <c r="E28" t="s">
        <v>188</v>
      </c>
    </row>
    <row r="29" spans="1:5" ht="15" customHeight="1" x14ac:dyDescent="0.3">
      <c r="A29" s="59"/>
      <c r="B29" s="53"/>
      <c r="C29" s="1" t="s">
        <v>65</v>
      </c>
      <c r="D29" t="s">
        <v>191</v>
      </c>
      <c r="E29" t="s">
        <v>63</v>
      </c>
    </row>
    <row r="30" spans="1:5" ht="15.6" customHeight="1" x14ac:dyDescent="0.3">
      <c r="A30" s="59"/>
      <c r="B30" s="53"/>
      <c r="C30" s="1" t="s">
        <v>64</v>
      </c>
      <c r="D30" t="s">
        <v>71</v>
      </c>
      <c r="E30" t="s">
        <v>66</v>
      </c>
    </row>
    <row r="31" spans="1:5" ht="15.6" customHeight="1" x14ac:dyDescent="0.3">
      <c r="A31" s="59"/>
      <c r="B31" s="53"/>
      <c r="C31" s="1" t="s">
        <v>67</v>
      </c>
      <c r="D31" t="s">
        <v>71</v>
      </c>
      <c r="E31" t="s">
        <v>68</v>
      </c>
    </row>
    <row r="32" spans="1:5" ht="15.6" customHeight="1" x14ac:dyDescent="0.3">
      <c r="A32" s="59"/>
      <c r="B32" s="53"/>
      <c r="C32" s="1" t="s">
        <v>69</v>
      </c>
      <c r="D32" t="s">
        <v>194</v>
      </c>
      <c r="E32" t="s">
        <v>70</v>
      </c>
    </row>
    <row r="33" spans="1:5" ht="14.4" x14ac:dyDescent="0.3">
      <c r="A33" s="59"/>
      <c r="B33" s="53"/>
      <c r="C33" s="1" t="s">
        <v>72</v>
      </c>
      <c r="D33" t="s">
        <v>193</v>
      </c>
      <c r="E33" t="s">
        <v>73</v>
      </c>
    </row>
    <row r="34" spans="1:5" ht="14.4" x14ac:dyDescent="0.3">
      <c r="A34" s="59"/>
      <c r="B34" s="53"/>
      <c r="C34" s="1" t="s">
        <v>74</v>
      </c>
      <c r="D34" t="s">
        <v>192</v>
      </c>
      <c r="E34" t="s">
        <v>75</v>
      </c>
    </row>
    <row r="35" spans="1:5" s="8" customFormat="1" ht="18" thickBot="1" x14ac:dyDescent="0.4">
      <c r="A35" s="60"/>
      <c r="B35" s="63"/>
      <c r="C35" s="9"/>
    </row>
    <row r="36" spans="1:5" ht="18.600000000000001" thickTop="1" x14ac:dyDescent="0.3">
      <c r="A36" s="58">
        <v>5</v>
      </c>
      <c r="B36" s="55" t="s">
        <v>77</v>
      </c>
      <c r="C36" s="2"/>
      <c r="D36" s="2"/>
    </row>
    <row r="37" spans="1:5" ht="14.4" x14ac:dyDescent="0.3">
      <c r="A37" s="59"/>
      <c r="B37" s="56"/>
      <c r="C37" s="1" t="s">
        <v>79</v>
      </c>
      <c r="D37" t="s">
        <v>27</v>
      </c>
      <c r="E37" t="s">
        <v>78</v>
      </c>
    </row>
    <row r="38" spans="1:5" ht="14.4" x14ac:dyDescent="0.3">
      <c r="A38" s="59"/>
      <c r="B38" s="56"/>
      <c r="C38" s="1" t="s">
        <v>81</v>
      </c>
      <c r="D38" t="s">
        <v>82</v>
      </c>
      <c r="E38" t="s">
        <v>80</v>
      </c>
    </row>
    <row r="39" spans="1:5" ht="14.4" x14ac:dyDescent="0.3">
      <c r="A39" s="59"/>
      <c r="B39" s="56"/>
      <c r="C39" s="1" t="s">
        <v>101</v>
      </c>
      <c r="D39" t="s">
        <v>200</v>
      </c>
      <c r="E39" t="s">
        <v>83</v>
      </c>
    </row>
    <row r="40" spans="1:5" s="8" customFormat="1" ht="18" thickBot="1" x14ac:dyDescent="0.4">
      <c r="A40" s="60"/>
      <c r="B40" s="57"/>
      <c r="D40" s="10"/>
    </row>
    <row r="41" spans="1:5" ht="18.600000000000001" thickTop="1" x14ac:dyDescent="0.3">
      <c r="A41" s="58">
        <v>6</v>
      </c>
      <c r="B41" s="55" t="s">
        <v>85</v>
      </c>
      <c r="C41" s="1"/>
      <c r="D41" s="2"/>
    </row>
    <row r="42" spans="1:5" ht="14.4" x14ac:dyDescent="0.3">
      <c r="A42" s="59"/>
      <c r="B42" s="56"/>
      <c r="C42" s="1" t="s">
        <v>102</v>
      </c>
      <c r="D42" t="s">
        <v>27</v>
      </c>
      <c r="E42" t="s">
        <v>86</v>
      </c>
    </row>
    <row r="43" spans="1:5" ht="14.4" x14ac:dyDescent="0.3">
      <c r="A43" s="59"/>
      <c r="B43" s="56"/>
      <c r="C43" s="1" t="s">
        <v>103</v>
      </c>
      <c r="D43" t="s">
        <v>0</v>
      </c>
      <c r="E43" t="s">
        <v>87</v>
      </c>
    </row>
    <row r="44" spans="1:5" ht="14.4" x14ac:dyDescent="0.3">
      <c r="A44" s="59"/>
      <c r="B44" s="56"/>
      <c r="C44" s="1" t="s">
        <v>105</v>
      </c>
      <c r="D44" t="s">
        <v>82</v>
      </c>
      <c r="E44" t="s">
        <v>88</v>
      </c>
    </row>
    <row r="45" spans="1:5" ht="14.4" x14ac:dyDescent="0.3">
      <c r="A45" s="59"/>
      <c r="B45" s="56"/>
      <c r="C45" s="1" t="s">
        <v>106</v>
      </c>
      <c r="D45" t="s">
        <v>91</v>
      </c>
      <c r="E45" t="s">
        <v>89</v>
      </c>
    </row>
    <row r="46" spans="1:5" ht="14.4" x14ac:dyDescent="0.3">
      <c r="A46" s="59"/>
      <c r="B46" s="56"/>
      <c r="C46" s="1" t="s">
        <v>104</v>
      </c>
      <c r="D46" t="s">
        <v>27</v>
      </c>
      <c r="E46" t="s">
        <v>90</v>
      </c>
    </row>
    <row r="47" spans="1:5" s="8" customFormat="1" ht="18" thickBot="1" x14ac:dyDescent="0.4">
      <c r="A47" s="60"/>
      <c r="B47" s="57"/>
      <c r="D47" s="10"/>
    </row>
    <row r="48" spans="1:5" ht="18.600000000000001" thickTop="1" x14ac:dyDescent="0.3">
      <c r="A48" s="58">
        <v>7</v>
      </c>
      <c r="B48" s="55" t="s">
        <v>92</v>
      </c>
      <c r="D48" s="2"/>
    </row>
    <row r="49" spans="1:5" ht="14.4" x14ac:dyDescent="0.3">
      <c r="A49" s="59"/>
      <c r="B49" s="56"/>
      <c r="C49" s="1" t="s">
        <v>107</v>
      </c>
      <c r="D49" t="s">
        <v>27</v>
      </c>
      <c r="E49" t="s">
        <v>93</v>
      </c>
    </row>
    <row r="50" spans="1:5" ht="14.4" x14ac:dyDescent="0.3">
      <c r="A50" s="59"/>
      <c r="B50" s="56"/>
      <c r="C50" s="1" t="s">
        <v>108</v>
      </c>
      <c r="D50" t="s">
        <v>84</v>
      </c>
      <c r="E50" t="s">
        <v>94</v>
      </c>
    </row>
    <row r="51" spans="1:5" ht="14.4" x14ac:dyDescent="0.3">
      <c r="A51" s="59"/>
      <c r="B51" s="56"/>
      <c r="C51" s="1" t="s">
        <v>109</v>
      </c>
      <c r="D51" t="s">
        <v>96</v>
      </c>
      <c r="E51" t="s">
        <v>95</v>
      </c>
    </row>
    <row r="52" spans="1:5" ht="14.4" x14ac:dyDescent="0.3">
      <c r="A52" s="59"/>
      <c r="B52" s="56"/>
      <c r="C52" s="1" t="s">
        <v>110</v>
      </c>
      <c r="D52" t="s">
        <v>98</v>
      </c>
      <c r="E52" t="s">
        <v>97</v>
      </c>
    </row>
    <row r="53" spans="1:5" s="8" customFormat="1" ht="18" thickBot="1" x14ac:dyDescent="0.4">
      <c r="A53" s="60"/>
      <c r="B53" s="57"/>
    </row>
    <row r="54" spans="1:5" ht="18.600000000000001" thickTop="1" x14ac:dyDescent="0.3">
      <c r="A54" s="58">
        <v>8</v>
      </c>
      <c r="B54" s="55" t="s">
        <v>99</v>
      </c>
      <c r="D54" s="2"/>
    </row>
    <row r="55" spans="1:5" ht="14.4" x14ac:dyDescent="0.3">
      <c r="A55" s="59"/>
      <c r="B55" s="56"/>
      <c r="C55" s="1" t="s">
        <v>99</v>
      </c>
      <c r="D55" t="s">
        <v>27</v>
      </c>
      <c r="E55" t="s">
        <v>100</v>
      </c>
    </row>
    <row r="56" spans="1:5" s="8" customFormat="1" ht="18" thickBot="1" x14ac:dyDescent="0.4">
      <c r="A56" s="60"/>
      <c r="B56" s="57"/>
      <c r="D56" s="10"/>
    </row>
    <row r="57" spans="1:5" ht="18.600000000000001" thickTop="1" x14ac:dyDescent="0.3">
      <c r="C57" s="1"/>
      <c r="D57" s="2"/>
    </row>
    <row r="58" spans="1:5" ht="18" x14ac:dyDescent="0.3">
      <c r="C58" s="1"/>
      <c r="D58" s="2"/>
    </row>
    <row r="59" spans="1:5" ht="18" x14ac:dyDescent="0.3">
      <c r="C59" s="1"/>
      <c r="D59" s="2"/>
    </row>
    <row r="60" spans="1:5" ht="18" x14ac:dyDescent="0.3">
      <c r="C60" s="1"/>
      <c r="D60" s="2"/>
    </row>
    <row r="61" spans="1:5" ht="18" x14ac:dyDescent="0.3">
      <c r="D61" s="2"/>
    </row>
    <row r="62" spans="1:5" ht="18" x14ac:dyDescent="0.3">
      <c r="D62" s="2"/>
    </row>
    <row r="63" spans="1:5" ht="18" x14ac:dyDescent="0.3">
      <c r="D63" s="2"/>
    </row>
    <row r="64" spans="1:5" ht="18" x14ac:dyDescent="0.3">
      <c r="D64" s="2"/>
    </row>
    <row r="65" spans="4:4" ht="18" x14ac:dyDescent="0.3">
      <c r="D65" s="2"/>
    </row>
  </sheetData>
  <mergeCells count="16">
    <mergeCell ref="B2:B12"/>
    <mergeCell ref="B48:B53"/>
    <mergeCell ref="A41:A47"/>
    <mergeCell ref="A48:A53"/>
    <mergeCell ref="A54:A56"/>
    <mergeCell ref="B54:B56"/>
    <mergeCell ref="A2:A12"/>
    <mergeCell ref="A13:A22"/>
    <mergeCell ref="A23:A27"/>
    <mergeCell ref="A28:A35"/>
    <mergeCell ref="A36:A40"/>
    <mergeCell ref="B23:B27"/>
    <mergeCell ref="B28:B35"/>
    <mergeCell ref="B36:B40"/>
    <mergeCell ref="B41:B47"/>
    <mergeCell ref="B13:B22"/>
  </mergeCells>
  <pageMargins left="0.7" right="0.7" top="0.75" bottom="0.75" header="0.3" footer="0.3"/>
  <pageSetup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2699E-F8E1-484D-B476-94CA172480E8}">
  <dimension ref="A1:S68"/>
  <sheetViews>
    <sheetView zoomScale="60" zoomScaleNormal="60" workbookViewId="0">
      <pane xSplit="2" ySplit="1" topLeftCell="C8" activePane="bottomRight" state="frozen"/>
      <selection pane="topRight" activeCell="C1" sqref="C1"/>
      <selection pane="bottomLeft" activeCell="A2" sqref="A2"/>
      <selection pane="bottomRight" activeCell="B35" sqref="B35"/>
    </sheetView>
  </sheetViews>
  <sheetFormatPr defaultRowHeight="14.4" x14ac:dyDescent="0.3"/>
  <cols>
    <col min="1" max="1" width="3.5546875" style="7" bestFit="1" customWidth="1"/>
    <col min="2" max="2" width="19.21875" style="7" bestFit="1" customWidth="1"/>
    <col min="3" max="3" width="31.44140625" style="7" customWidth="1"/>
    <col min="4" max="4" width="81.21875" style="7" customWidth="1"/>
    <col min="5" max="5" width="39.21875" style="7" bestFit="1" customWidth="1"/>
    <col min="6" max="6" width="7.44140625" style="19" customWidth="1"/>
    <col min="7" max="7" width="18.33203125" style="7" customWidth="1"/>
    <col min="8" max="8" width="12.77734375" style="7" customWidth="1"/>
    <col min="9" max="9" width="5.33203125" style="20" customWidth="1"/>
    <col min="10" max="10" width="19.88671875" style="7" customWidth="1"/>
    <col min="11" max="11" width="21.88671875" style="7" customWidth="1"/>
    <col min="12" max="12" width="16.44140625" style="7" customWidth="1"/>
    <col min="13" max="13" width="5.77734375" style="21" customWidth="1"/>
    <col min="14" max="14" width="31" style="7" customWidth="1"/>
    <col min="15" max="15" width="24.21875" style="7" customWidth="1"/>
    <col min="16" max="16" width="23.88671875" style="7" customWidth="1"/>
    <col min="17" max="17" width="26.44140625" style="7" customWidth="1"/>
    <col min="18" max="18" width="4" style="23" customWidth="1"/>
    <col min="19" max="16384" width="8.88671875" style="7"/>
  </cols>
  <sheetData>
    <row r="1" spans="1:19" x14ac:dyDescent="0.3">
      <c r="C1" s="68" t="s">
        <v>112</v>
      </c>
      <c r="D1" s="68"/>
      <c r="E1" s="68"/>
      <c r="F1" s="32"/>
      <c r="G1" s="69" t="s">
        <v>155</v>
      </c>
      <c r="H1" s="68"/>
      <c r="I1" s="34"/>
      <c r="J1" s="69" t="s">
        <v>162</v>
      </c>
      <c r="K1" s="68"/>
      <c r="L1" s="33"/>
      <c r="M1" s="35"/>
      <c r="N1" s="67" t="s">
        <v>167</v>
      </c>
      <c r="O1" s="67"/>
      <c r="P1" s="67"/>
      <c r="Q1" s="67"/>
      <c r="R1" s="41"/>
    </row>
    <row r="2" spans="1:19" x14ac:dyDescent="0.3">
      <c r="C2" s="36" t="s">
        <v>28</v>
      </c>
      <c r="D2" s="36" t="s">
        <v>32</v>
      </c>
      <c r="E2" s="36" t="s">
        <v>111</v>
      </c>
      <c r="F2" s="32"/>
      <c r="G2" s="36" t="s">
        <v>28</v>
      </c>
      <c r="H2" s="36" t="s">
        <v>111</v>
      </c>
      <c r="I2" s="34"/>
      <c r="J2" s="36" t="s">
        <v>28</v>
      </c>
      <c r="K2" s="36" t="s">
        <v>32</v>
      </c>
      <c r="L2" s="36" t="s">
        <v>111</v>
      </c>
      <c r="M2" s="35"/>
      <c r="N2" s="36" t="s">
        <v>28</v>
      </c>
      <c r="O2" s="36" t="s">
        <v>32</v>
      </c>
      <c r="P2" s="36" t="s">
        <v>111</v>
      </c>
      <c r="Q2" s="36" t="s">
        <v>158</v>
      </c>
      <c r="R2" s="41"/>
    </row>
    <row r="3" spans="1:19" s="26" customFormat="1" x14ac:dyDescent="0.3">
      <c r="B3" s="27"/>
      <c r="C3" s="37"/>
      <c r="D3" s="37"/>
      <c r="E3" s="37"/>
      <c r="F3" s="34"/>
      <c r="G3" s="37"/>
      <c r="H3" s="37"/>
      <c r="I3" s="38"/>
      <c r="J3" s="37"/>
      <c r="K3" s="37"/>
      <c r="L3" s="37"/>
      <c r="M3" s="37"/>
      <c r="N3" s="37"/>
      <c r="O3" s="37"/>
      <c r="P3" s="37"/>
      <c r="Q3" s="37"/>
      <c r="R3" s="37"/>
      <c r="S3" s="31"/>
    </row>
    <row r="4" spans="1:19" x14ac:dyDescent="0.3">
      <c r="A4" s="66" t="s">
        <v>5</v>
      </c>
      <c r="B4" s="28" t="s">
        <v>22</v>
      </c>
      <c r="C4" s="36" t="s">
        <v>115</v>
      </c>
      <c r="D4" s="36" t="s">
        <v>115</v>
      </c>
      <c r="E4" s="36" t="s">
        <v>116</v>
      </c>
      <c r="F4" s="32"/>
      <c r="G4" s="36" t="s">
        <v>115</v>
      </c>
      <c r="H4" s="36" t="s">
        <v>116</v>
      </c>
      <c r="I4" s="34"/>
      <c r="J4" s="36" t="s">
        <v>116</v>
      </c>
      <c r="K4" s="36" t="s">
        <v>116</v>
      </c>
      <c r="L4" s="36" t="s">
        <v>116</v>
      </c>
      <c r="M4" s="35"/>
      <c r="N4" s="36" t="s">
        <v>116</v>
      </c>
      <c r="O4" s="36" t="s">
        <v>116</v>
      </c>
      <c r="P4" s="36" t="s">
        <v>116</v>
      </c>
      <c r="Q4" s="36" t="s">
        <v>116</v>
      </c>
      <c r="R4" s="41"/>
    </row>
    <row r="5" spans="1:19" x14ac:dyDescent="0.3">
      <c r="A5" s="66"/>
      <c r="B5" s="29" t="s">
        <v>23</v>
      </c>
      <c r="C5" s="36" t="s">
        <v>115</v>
      </c>
      <c r="D5" s="36" t="s">
        <v>115</v>
      </c>
      <c r="E5" s="36" t="s">
        <v>116</v>
      </c>
      <c r="F5" s="32"/>
      <c r="G5" s="36" t="s">
        <v>115</v>
      </c>
      <c r="H5" s="36" t="s">
        <v>116</v>
      </c>
      <c r="I5" s="34"/>
      <c r="J5" s="36" t="s">
        <v>115</v>
      </c>
      <c r="K5" s="36" t="s">
        <v>115</v>
      </c>
      <c r="L5" s="36" t="s">
        <v>116</v>
      </c>
      <c r="M5" s="35"/>
      <c r="N5" s="36" t="s">
        <v>115</v>
      </c>
      <c r="O5" s="36" t="s">
        <v>115</v>
      </c>
      <c r="P5" s="36" t="s">
        <v>116</v>
      </c>
      <c r="Q5" s="36" t="s">
        <v>116</v>
      </c>
      <c r="R5" s="41"/>
    </row>
    <row r="6" spans="1:19" x14ac:dyDescent="0.3">
      <c r="A6" s="66"/>
      <c r="B6" s="29" t="s">
        <v>24</v>
      </c>
      <c r="C6" s="36" t="s">
        <v>113</v>
      </c>
      <c r="D6" s="36" t="s">
        <v>117</v>
      </c>
      <c r="E6" s="36" t="s">
        <v>115</v>
      </c>
      <c r="F6" s="32"/>
      <c r="G6" s="36" t="s">
        <v>115</v>
      </c>
      <c r="H6" s="36" t="s">
        <v>115</v>
      </c>
      <c r="I6" s="34"/>
      <c r="J6" s="36" t="s">
        <v>117</v>
      </c>
      <c r="K6" s="36" t="s">
        <v>113</v>
      </c>
      <c r="L6" s="36" t="s">
        <v>115</v>
      </c>
      <c r="M6" s="35"/>
      <c r="N6" s="36" t="s">
        <v>117</v>
      </c>
      <c r="O6" s="36" t="s">
        <v>113</v>
      </c>
      <c r="P6" s="36" t="s">
        <v>115</v>
      </c>
      <c r="Q6" s="36" t="s">
        <v>113</v>
      </c>
      <c r="R6" s="41"/>
    </row>
    <row r="7" spans="1:19" x14ac:dyDescent="0.3">
      <c r="A7" s="66"/>
      <c r="B7" s="28" t="s">
        <v>6</v>
      </c>
      <c r="C7" s="36" t="s">
        <v>117</v>
      </c>
      <c r="D7" s="36" t="s">
        <v>113</v>
      </c>
      <c r="E7" s="36" t="s">
        <v>115</v>
      </c>
      <c r="F7" s="32"/>
      <c r="G7" s="36" t="s">
        <v>117</v>
      </c>
      <c r="H7" s="36" t="s">
        <v>115</v>
      </c>
      <c r="I7" s="34"/>
      <c r="J7" s="36" t="s">
        <v>117</v>
      </c>
      <c r="K7" s="36" t="s">
        <v>113</v>
      </c>
      <c r="L7" s="36" t="s">
        <v>115</v>
      </c>
      <c r="M7" s="35"/>
      <c r="N7" s="36" t="s">
        <v>117</v>
      </c>
      <c r="O7" s="36" t="s">
        <v>113</v>
      </c>
      <c r="P7" s="36" t="s">
        <v>115</v>
      </c>
      <c r="Q7" s="36" t="s">
        <v>113</v>
      </c>
      <c r="R7" s="41"/>
    </row>
    <row r="8" spans="1:19" x14ac:dyDescent="0.3">
      <c r="A8" s="66"/>
      <c r="B8" s="28" t="s">
        <v>16</v>
      </c>
      <c r="C8" s="36" t="s">
        <v>113</v>
      </c>
      <c r="D8" s="36" t="s">
        <v>182</v>
      </c>
      <c r="E8" s="36" t="s">
        <v>115</v>
      </c>
      <c r="F8" s="32"/>
      <c r="G8" s="36" t="s">
        <v>113</v>
      </c>
      <c r="H8" s="36" t="s">
        <v>156</v>
      </c>
      <c r="I8" s="34"/>
      <c r="J8" s="36" t="s">
        <v>113</v>
      </c>
      <c r="K8" s="36" t="s">
        <v>113</v>
      </c>
      <c r="L8" s="36" t="s">
        <v>115</v>
      </c>
      <c r="M8" s="35"/>
      <c r="N8" s="36" t="s">
        <v>113</v>
      </c>
      <c r="O8" s="36" t="s">
        <v>113</v>
      </c>
      <c r="P8" s="36" t="s">
        <v>115</v>
      </c>
      <c r="Q8" s="36" t="s">
        <v>113</v>
      </c>
      <c r="R8" s="41"/>
    </row>
    <row r="9" spans="1:19" x14ac:dyDescent="0.3">
      <c r="A9" s="66"/>
      <c r="B9" s="28" t="s">
        <v>18</v>
      </c>
      <c r="C9" s="36" t="s">
        <v>114</v>
      </c>
      <c r="D9" s="36" t="s">
        <v>115</v>
      </c>
      <c r="E9" s="36" t="s">
        <v>116</v>
      </c>
      <c r="F9" s="32"/>
      <c r="G9" s="36" t="s">
        <v>117</v>
      </c>
      <c r="H9" s="36" t="s">
        <v>116</v>
      </c>
      <c r="I9" s="34"/>
      <c r="J9" s="36" t="s">
        <v>113</v>
      </c>
      <c r="K9" s="36" t="s">
        <v>113</v>
      </c>
      <c r="L9" s="36" t="s">
        <v>115</v>
      </c>
      <c r="M9" s="35"/>
      <c r="N9" s="36" t="s">
        <v>113</v>
      </c>
      <c r="O9" s="36" t="s">
        <v>113</v>
      </c>
      <c r="P9" s="36" t="s">
        <v>115</v>
      </c>
      <c r="Q9" s="36" t="s">
        <v>113</v>
      </c>
      <c r="R9" s="41"/>
    </row>
    <row r="10" spans="1:19" x14ac:dyDescent="0.3">
      <c r="A10" s="66"/>
      <c r="B10" s="28" t="s">
        <v>25</v>
      </c>
      <c r="C10" s="36" t="s">
        <v>118</v>
      </c>
      <c r="D10" s="36" t="s">
        <v>118</v>
      </c>
      <c r="E10" s="36" t="s">
        <v>118</v>
      </c>
      <c r="F10" s="32"/>
      <c r="G10" s="36" t="s">
        <v>118</v>
      </c>
      <c r="H10" s="36" t="s">
        <v>118</v>
      </c>
      <c r="I10" s="34"/>
      <c r="J10" s="36" t="s">
        <v>118</v>
      </c>
      <c r="K10" s="36" t="s">
        <v>118</v>
      </c>
      <c r="L10" s="36" t="s">
        <v>118</v>
      </c>
      <c r="M10" s="35"/>
      <c r="N10" s="36" t="s">
        <v>118</v>
      </c>
      <c r="O10" s="36" t="s">
        <v>118</v>
      </c>
      <c r="P10" s="36" t="s">
        <v>118</v>
      </c>
      <c r="Q10" s="36" t="s">
        <v>118</v>
      </c>
      <c r="R10" s="41"/>
    </row>
    <row r="11" spans="1:19" x14ac:dyDescent="0.3">
      <c r="A11" s="66"/>
      <c r="B11" s="28" t="s">
        <v>19</v>
      </c>
      <c r="C11" s="36" t="s">
        <v>32</v>
      </c>
      <c r="D11" s="36" t="s">
        <v>32</v>
      </c>
      <c r="E11" s="36" t="s">
        <v>111</v>
      </c>
      <c r="F11" s="32"/>
      <c r="G11" s="36" t="s">
        <v>111</v>
      </c>
      <c r="H11" s="36" t="s">
        <v>111</v>
      </c>
      <c r="I11" s="34"/>
      <c r="J11" s="36" t="s">
        <v>163</v>
      </c>
      <c r="K11" s="36" t="s">
        <v>32</v>
      </c>
      <c r="L11" s="36" t="s">
        <v>111</v>
      </c>
      <c r="M11" s="35"/>
      <c r="N11" s="36" t="s">
        <v>163</v>
      </c>
      <c r="O11" s="36" t="s">
        <v>32</v>
      </c>
      <c r="P11" s="36" t="s">
        <v>111</v>
      </c>
      <c r="Q11" s="36" t="s">
        <v>158</v>
      </c>
      <c r="R11" s="41"/>
    </row>
    <row r="12" spans="1:19" ht="144" x14ac:dyDescent="0.3">
      <c r="A12" s="66"/>
      <c r="B12" s="28" t="s">
        <v>7</v>
      </c>
      <c r="C12" s="39" t="s">
        <v>171</v>
      </c>
      <c r="D12" s="36" t="s">
        <v>178</v>
      </c>
      <c r="E12" s="39" t="s">
        <v>174</v>
      </c>
      <c r="F12" s="32"/>
      <c r="G12" s="39" t="s">
        <v>172</v>
      </c>
      <c r="H12" s="39" t="s">
        <v>175</v>
      </c>
      <c r="I12" s="34"/>
      <c r="J12" s="39" t="s">
        <v>173</v>
      </c>
      <c r="K12" s="39" t="s">
        <v>177</v>
      </c>
      <c r="L12" s="39" t="s">
        <v>176</v>
      </c>
      <c r="M12" s="35"/>
      <c r="N12" s="39" t="s">
        <v>179</v>
      </c>
      <c r="O12" s="39" t="s">
        <v>180</v>
      </c>
      <c r="P12" s="39" t="s">
        <v>197</v>
      </c>
      <c r="Q12" s="39" t="s">
        <v>181</v>
      </c>
      <c r="R12" s="41"/>
    </row>
    <row r="13" spans="1:19" x14ac:dyDescent="0.3">
      <c r="A13" s="66"/>
      <c r="B13" s="28" t="s">
        <v>21</v>
      </c>
      <c r="C13" s="36" t="s">
        <v>115</v>
      </c>
      <c r="D13" s="36" t="s">
        <v>113</v>
      </c>
      <c r="E13" s="36" t="s">
        <v>117</v>
      </c>
      <c r="F13" s="32"/>
      <c r="G13" s="36" t="s">
        <v>157</v>
      </c>
      <c r="H13" s="36" t="s">
        <v>117</v>
      </c>
      <c r="I13" s="34"/>
      <c r="J13" s="36" t="s">
        <v>115</v>
      </c>
      <c r="K13" s="36" t="s">
        <v>115</v>
      </c>
      <c r="L13" s="36" t="s">
        <v>115</v>
      </c>
      <c r="M13" s="35"/>
      <c r="N13" s="36" t="s">
        <v>114</v>
      </c>
      <c r="O13" s="36" t="s">
        <v>114</v>
      </c>
      <c r="P13" s="36" t="s">
        <v>114</v>
      </c>
      <c r="Q13" s="36" t="s">
        <v>114</v>
      </c>
      <c r="R13" s="41"/>
    </row>
    <row r="14" spans="1:19" x14ac:dyDescent="0.3">
      <c r="A14" s="66"/>
      <c r="B14" s="30" t="s">
        <v>29</v>
      </c>
      <c r="C14" s="36" t="s">
        <v>115</v>
      </c>
      <c r="D14" s="36" t="s">
        <v>117</v>
      </c>
      <c r="E14" s="36" t="s">
        <v>114</v>
      </c>
      <c r="F14" s="32"/>
      <c r="G14" s="36" t="s">
        <v>113</v>
      </c>
      <c r="H14" s="36" t="s">
        <v>114</v>
      </c>
      <c r="I14" s="34"/>
      <c r="J14" s="36" t="s">
        <v>117</v>
      </c>
      <c r="K14" s="36" t="s">
        <v>117</v>
      </c>
      <c r="L14" s="36" t="s">
        <v>114</v>
      </c>
      <c r="M14" s="35"/>
      <c r="N14" s="36" t="s">
        <v>114</v>
      </c>
      <c r="O14" s="36" t="s">
        <v>114</v>
      </c>
      <c r="P14" s="36" t="s">
        <v>114</v>
      </c>
      <c r="Q14" s="36" t="s">
        <v>117</v>
      </c>
      <c r="R14" s="41"/>
    </row>
    <row r="15" spans="1:19" s="25" customFormat="1" x14ac:dyDescent="0.3">
      <c r="C15" s="40"/>
      <c r="D15" s="40"/>
      <c r="E15" s="40"/>
      <c r="F15" s="32"/>
      <c r="G15" s="40"/>
      <c r="H15" s="40"/>
      <c r="I15" s="38"/>
      <c r="J15" s="40"/>
      <c r="K15" s="40"/>
      <c r="L15" s="40"/>
      <c r="M15" s="40"/>
      <c r="N15" s="40"/>
      <c r="O15" s="40"/>
      <c r="P15" s="40"/>
      <c r="Q15" s="40"/>
      <c r="R15" s="40"/>
    </row>
    <row r="16" spans="1:19" ht="43.2" x14ac:dyDescent="0.3">
      <c r="A16" s="66" t="s">
        <v>33</v>
      </c>
      <c r="B16" s="28" t="s">
        <v>34</v>
      </c>
      <c r="C16" s="36" t="s">
        <v>224</v>
      </c>
      <c r="D16" s="36"/>
      <c r="E16" s="36"/>
      <c r="F16" s="32"/>
      <c r="G16" s="39" t="s">
        <v>225</v>
      </c>
      <c r="H16" s="36"/>
      <c r="I16" s="34"/>
      <c r="J16" s="39" t="s">
        <v>225</v>
      </c>
      <c r="K16" s="36"/>
      <c r="L16" s="36"/>
      <c r="M16" s="35"/>
      <c r="N16" s="39" t="s">
        <v>225</v>
      </c>
      <c r="O16" s="36"/>
      <c r="P16" s="36"/>
      <c r="Q16" s="36"/>
      <c r="R16" s="41"/>
    </row>
    <row r="17" spans="1:18" x14ac:dyDescent="0.3">
      <c r="A17" s="66"/>
      <c r="B17" s="28" t="s">
        <v>36</v>
      </c>
      <c r="C17" s="36" t="s">
        <v>115</v>
      </c>
      <c r="D17" s="36"/>
      <c r="E17" s="36"/>
      <c r="F17" s="32"/>
      <c r="G17" s="36" t="s">
        <v>115</v>
      </c>
      <c r="H17" s="36"/>
      <c r="I17" s="34"/>
      <c r="J17" s="36" t="s">
        <v>113</v>
      </c>
      <c r="K17" s="36"/>
      <c r="L17" s="36"/>
      <c r="M17" s="35"/>
      <c r="N17" s="36" t="s">
        <v>113</v>
      </c>
      <c r="O17" s="36"/>
      <c r="P17" s="36"/>
      <c r="Q17" s="36"/>
      <c r="R17" s="41"/>
    </row>
    <row r="18" spans="1:18" x14ac:dyDescent="0.3">
      <c r="A18" s="66"/>
      <c r="B18" s="28" t="s">
        <v>38</v>
      </c>
      <c r="C18" s="36" t="s">
        <v>113</v>
      </c>
      <c r="D18" s="36"/>
      <c r="E18" s="36"/>
      <c r="F18" s="32"/>
      <c r="G18" s="36" t="s">
        <v>113</v>
      </c>
      <c r="H18" s="36"/>
      <c r="I18" s="34"/>
      <c r="J18" s="36" t="s">
        <v>113</v>
      </c>
      <c r="K18" s="36"/>
      <c r="L18" s="36"/>
      <c r="M18" s="35"/>
      <c r="N18" s="36" t="s">
        <v>113</v>
      </c>
      <c r="O18" s="36"/>
      <c r="P18" s="36"/>
      <c r="Q18" s="36"/>
      <c r="R18" s="41"/>
    </row>
    <row r="19" spans="1:18" x14ac:dyDescent="0.3">
      <c r="A19" s="66"/>
      <c r="B19" s="28" t="s">
        <v>43</v>
      </c>
      <c r="C19" s="36" t="s">
        <v>226</v>
      </c>
      <c r="D19" s="36"/>
      <c r="E19" s="36"/>
      <c r="F19" s="32"/>
      <c r="G19" s="36" t="s">
        <v>226</v>
      </c>
      <c r="H19" s="36"/>
      <c r="I19" s="34"/>
      <c r="J19" s="36" t="s">
        <v>230</v>
      </c>
      <c r="K19" s="36"/>
      <c r="L19" s="36"/>
      <c r="M19" s="35"/>
      <c r="N19" s="36" t="s">
        <v>230</v>
      </c>
      <c r="O19" s="36"/>
      <c r="P19" s="36"/>
      <c r="Q19" s="36"/>
      <c r="R19" s="41"/>
    </row>
    <row r="20" spans="1:18" x14ac:dyDescent="0.3">
      <c r="A20" s="66"/>
      <c r="B20" s="28" t="s">
        <v>46</v>
      </c>
      <c r="C20" s="36" t="s">
        <v>227</v>
      </c>
      <c r="D20" s="36"/>
      <c r="E20" s="36"/>
      <c r="F20" s="32"/>
      <c r="G20" s="36" t="s">
        <v>227</v>
      </c>
      <c r="H20" s="36"/>
      <c r="I20" s="34"/>
      <c r="J20" s="36" t="s">
        <v>231</v>
      </c>
      <c r="K20" s="36"/>
      <c r="L20" s="36"/>
      <c r="M20" s="35"/>
      <c r="N20" s="36" t="s">
        <v>231</v>
      </c>
      <c r="O20" s="36"/>
      <c r="P20" s="36"/>
      <c r="Q20" s="36"/>
      <c r="R20" s="41"/>
    </row>
    <row r="21" spans="1:18" x14ac:dyDescent="0.3">
      <c r="A21" s="66"/>
      <c r="B21" s="28" t="s">
        <v>44</v>
      </c>
      <c r="C21" s="36" t="s">
        <v>189</v>
      </c>
      <c r="D21" s="36"/>
      <c r="E21" s="36"/>
      <c r="F21" s="32"/>
      <c r="G21" s="36" t="s">
        <v>189</v>
      </c>
      <c r="H21" s="36"/>
      <c r="I21" s="34"/>
      <c r="J21" s="36" t="s">
        <v>118</v>
      </c>
      <c r="K21" s="36"/>
      <c r="L21" s="36"/>
      <c r="M21" s="35"/>
      <c r="N21" s="36" t="s">
        <v>118</v>
      </c>
      <c r="O21" s="36"/>
      <c r="P21" s="36"/>
      <c r="Q21" s="36"/>
      <c r="R21" s="41"/>
    </row>
    <row r="22" spans="1:18" x14ac:dyDescent="0.3">
      <c r="A22" s="66"/>
      <c r="B22" s="28" t="s">
        <v>50</v>
      </c>
      <c r="C22" s="36" t="s">
        <v>114</v>
      </c>
      <c r="D22" s="36"/>
      <c r="E22" s="36"/>
      <c r="F22" s="32"/>
      <c r="G22" s="36" t="s">
        <v>114</v>
      </c>
      <c r="H22" s="36"/>
      <c r="I22" s="34"/>
      <c r="J22" s="36" t="s">
        <v>117</v>
      </c>
      <c r="K22" s="36"/>
      <c r="L22" s="36"/>
      <c r="M22" s="35"/>
      <c r="N22" s="36" t="s">
        <v>117</v>
      </c>
      <c r="O22" s="36"/>
      <c r="P22" s="36"/>
      <c r="Q22" s="36"/>
      <c r="R22" s="41"/>
    </row>
    <row r="23" spans="1:18" x14ac:dyDescent="0.3">
      <c r="A23" s="66"/>
      <c r="B23" s="28" t="s">
        <v>51</v>
      </c>
      <c r="C23" s="36" t="s">
        <v>229</v>
      </c>
      <c r="D23" s="36"/>
      <c r="E23" s="36"/>
      <c r="F23" s="32"/>
      <c r="G23" s="36" t="s">
        <v>229</v>
      </c>
      <c r="H23" s="36"/>
      <c r="I23" s="34"/>
      <c r="J23" s="36" t="s">
        <v>52</v>
      </c>
      <c r="K23" s="36"/>
      <c r="L23" s="36"/>
      <c r="M23" s="35"/>
      <c r="N23" s="36" t="s">
        <v>229</v>
      </c>
      <c r="O23" s="36"/>
      <c r="P23" s="36"/>
      <c r="Q23" s="36"/>
      <c r="R23" s="41"/>
    </row>
    <row r="24" spans="1:18" x14ac:dyDescent="0.3">
      <c r="A24" s="66"/>
      <c r="B24" s="30" t="s">
        <v>29</v>
      </c>
      <c r="C24" s="36" t="s">
        <v>115</v>
      </c>
      <c r="D24" s="36"/>
      <c r="E24" s="36"/>
      <c r="F24" s="32"/>
      <c r="G24" s="36" t="s">
        <v>115</v>
      </c>
      <c r="H24" s="36"/>
      <c r="I24" s="34"/>
      <c r="J24" s="36" t="s">
        <v>113</v>
      </c>
      <c r="K24" s="36"/>
      <c r="L24" s="36"/>
      <c r="M24" s="35"/>
      <c r="N24" s="36" t="s">
        <v>113</v>
      </c>
      <c r="O24" s="36"/>
      <c r="P24" s="36"/>
      <c r="Q24" s="36"/>
      <c r="R24" s="41"/>
    </row>
    <row r="25" spans="1:18" s="25" customFormat="1" x14ac:dyDescent="0.3">
      <c r="C25" s="40"/>
      <c r="D25" s="40"/>
      <c r="E25" s="40"/>
      <c r="F25" s="32"/>
      <c r="G25" s="40"/>
      <c r="H25" s="40"/>
      <c r="I25" s="38"/>
      <c r="J25" s="40"/>
      <c r="K25" s="40"/>
      <c r="L25" s="40"/>
      <c r="M25" s="40"/>
      <c r="N25" s="40"/>
      <c r="O25" s="40"/>
      <c r="P25" s="40"/>
      <c r="Q25" s="40"/>
      <c r="R25" s="40"/>
    </row>
    <row r="26" spans="1:18" x14ac:dyDescent="0.3">
      <c r="A26" s="66" t="s">
        <v>53</v>
      </c>
      <c r="B26" s="28" t="s">
        <v>54</v>
      </c>
      <c r="C26" s="36" t="s">
        <v>218</v>
      </c>
      <c r="D26" s="36"/>
      <c r="E26" s="36"/>
      <c r="F26" s="32"/>
      <c r="G26" s="36" t="s">
        <v>218</v>
      </c>
      <c r="H26" s="36"/>
      <c r="I26" s="34"/>
      <c r="J26" s="36" t="s">
        <v>220</v>
      </c>
      <c r="K26" s="36"/>
      <c r="L26" s="36"/>
      <c r="M26" s="35"/>
      <c r="N26" s="36" t="s">
        <v>220</v>
      </c>
      <c r="O26" s="36"/>
      <c r="P26" s="36"/>
      <c r="Q26" s="36"/>
      <c r="R26" s="41"/>
    </row>
    <row r="27" spans="1:18" x14ac:dyDescent="0.3">
      <c r="A27" s="66"/>
      <c r="B27" s="28" t="s">
        <v>56</v>
      </c>
      <c r="C27" s="36" t="s">
        <v>221</v>
      </c>
      <c r="D27" s="36"/>
      <c r="E27" s="36"/>
      <c r="F27" s="32"/>
      <c r="G27" s="36" t="s">
        <v>221</v>
      </c>
      <c r="H27" s="36"/>
      <c r="I27" s="34"/>
      <c r="J27" s="36" t="s">
        <v>221</v>
      </c>
      <c r="K27" s="36"/>
      <c r="L27" s="36"/>
      <c r="M27" s="35"/>
      <c r="N27" s="36" t="s">
        <v>221</v>
      </c>
      <c r="O27" s="36"/>
      <c r="P27" s="36"/>
      <c r="Q27" s="36"/>
      <c r="R27" s="41"/>
    </row>
    <row r="28" spans="1:18" x14ac:dyDescent="0.3">
      <c r="A28" s="66"/>
      <c r="B28" s="28" t="s">
        <v>59</v>
      </c>
      <c r="C28" s="36" t="s">
        <v>222</v>
      </c>
      <c r="D28" s="36"/>
      <c r="E28" s="36"/>
      <c r="F28" s="32"/>
      <c r="G28" s="36" t="s">
        <v>222</v>
      </c>
      <c r="H28" s="36"/>
      <c r="I28" s="34"/>
      <c r="J28" s="36" t="s">
        <v>222</v>
      </c>
      <c r="K28" s="36"/>
      <c r="L28" s="36"/>
      <c r="M28" s="35"/>
      <c r="N28" s="36" t="s">
        <v>222</v>
      </c>
      <c r="O28" s="36"/>
      <c r="P28" s="36"/>
      <c r="Q28" s="36"/>
      <c r="R28" s="41"/>
    </row>
    <row r="29" spans="1:18" x14ac:dyDescent="0.3">
      <c r="A29" s="66"/>
      <c r="B29" s="30" t="s">
        <v>29</v>
      </c>
      <c r="C29" s="36" t="s">
        <v>113</v>
      </c>
      <c r="D29" s="36"/>
      <c r="E29" s="36"/>
      <c r="F29" s="32"/>
      <c r="G29" s="36" t="s">
        <v>115</v>
      </c>
      <c r="H29" s="36"/>
      <c r="I29" s="34"/>
      <c r="J29" s="36" t="s">
        <v>117</v>
      </c>
      <c r="K29" s="36"/>
      <c r="L29" s="36"/>
      <c r="M29" s="35"/>
      <c r="N29" s="36" t="s">
        <v>117</v>
      </c>
      <c r="O29" s="36"/>
      <c r="P29" s="36"/>
      <c r="Q29" s="36"/>
      <c r="R29" s="41"/>
    </row>
    <row r="30" spans="1:18" s="25" customFormat="1" x14ac:dyDescent="0.3">
      <c r="C30" s="40"/>
      <c r="D30" s="40"/>
      <c r="E30" s="40"/>
      <c r="F30" s="32"/>
      <c r="G30" s="40"/>
      <c r="H30" s="40"/>
      <c r="I30" s="38"/>
      <c r="J30" s="40"/>
      <c r="K30" s="40"/>
      <c r="L30" s="40"/>
      <c r="M30" s="40"/>
      <c r="N30" s="40"/>
      <c r="O30" s="40"/>
      <c r="P30" s="40"/>
      <c r="Q30" s="40"/>
      <c r="R30" s="40"/>
    </row>
    <row r="31" spans="1:18" s="36" customFormat="1" x14ac:dyDescent="0.3">
      <c r="A31" s="70" t="s">
        <v>62</v>
      </c>
      <c r="B31" s="28" t="s">
        <v>187</v>
      </c>
      <c r="C31" s="36" t="s">
        <v>189</v>
      </c>
      <c r="D31" s="36" t="s">
        <v>118</v>
      </c>
      <c r="F31" s="35"/>
      <c r="G31" s="36" t="s">
        <v>189</v>
      </c>
      <c r="H31" s="36" t="s">
        <v>118</v>
      </c>
      <c r="J31" s="36" t="s">
        <v>118</v>
      </c>
      <c r="N31" s="36" t="s">
        <v>118</v>
      </c>
    </row>
    <row r="32" spans="1:18" ht="14.4" customHeight="1" x14ac:dyDescent="0.3">
      <c r="A32" s="66"/>
      <c r="B32" s="28" t="s">
        <v>65</v>
      </c>
      <c r="C32" s="36" t="s">
        <v>190</v>
      </c>
      <c r="D32" s="36" t="s">
        <v>113</v>
      </c>
      <c r="E32" s="36"/>
      <c r="F32" s="32"/>
      <c r="G32" s="36" t="s">
        <v>190</v>
      </c>
      <c r="H32" s="36" t="s">
        <v>113</v>
      </c>
      <c r="I32" s="51"/>
      <c r="J32" s="36" t="s">
        <v>117</v>
      </c>
      <c r="K32" s="36"/>
      <c r="L32" s="36"/>
      <c r="M32" s="36"/>
      <c r="N32" s="36" t="s">
        <v>117</v>
      </c>
      <c r="O32" s="36"/>
      <c r="P32" s="36"/>
      <c r="Q32" s="36"/>
      <c r="R32" s="36"/>
    </row>
    <row r="33" spans="1:18" x14ac:dyDescent="0.3">
      <c r="A33" s="66"/>
      <c r="B33" s="28" t="s">
        <v>64</v>
      </c>
      <c r="C33" s="36" t="s">
        <v>189</v>
      </c>
      <c r="D33" s="36" t="s">
        <v>118</v>
      </c>
      <c r="E33" s="36"/>
      <c r="F33" s="32"/>
      <c r="G33" s="36" t="s">
        <v>189</v>
      </c>
      <c r="H33" s="36" t="s">
        <v>118</v>
      </c>
      <c r="I33" s="51"/>
      <c r="J33" s="36" t="s">
        <v>118</v>
      </c>
      <c r="K33" s="36"/>
      <c r="L33" s="36"/>
      <c r="M33" s="36"/>
      <c r="N33" s="36" t="s">
        <v>118</v>
      </c>
      <c r="O33" s="36"/>
      <c r="P33" s="36"/>
      <c r="Q33" s="36"/>
      <c r="R33" s="36"/>
    </row>
    <row r="34" spans="1:18" x14ac:dyDescent="0.3">
      <c r="A34" s="66"/>
      <c r="B34" s="28" t="s">
        <v>67</v>
      </c>
      <c r="C34" s="36" t="s">
        <v>189</v>
      </c>
      <c r="D34" s="36" t="s">
        <v>189</v>
      </c>
      <c r="E34" s="36"/>
      <c r="F34" s="32"/>
      <c r="G34" s="36" t="s">
        <v>189</v>
      </c>
      <c r="H34" s="36" t="s">
        <v>189</v>
      </c>
      <c r="I34" s="51"/>
      <c r="J34" s="36" t="s">
        <v>189</v>
      </c>
      <c r="K34" s="36"/>
      <c r="L34" s="36"/>
      <c r="M34" s="36"/>
      <c r="N34" s="36" t="s">
        <v>189</v>
      </c>
      <c r="O34" s="36"/>
      <c r="P34" s="36"/>
      <c r="Q34" s="36"/>
      <c r="R34" s="36"/>
    </row>
    <row r="35" spans="1:18" x14ac:dyDescent="0.3">
      <c r="A35" s="66"/>
      <c r="B35" s="28" t="s">
        <v>69</v>
      </c>
      <c r="C35" s="36" t="s">
        <v>195</v>
      </c>
      <c r="D35" s="36" t="s">
        <v>196</v>
      </c>
      <c r="E35" s="36"/>
      <c r="F35" s="32"/>
      <c r="G35" s="36" t="s">
        <v>195</v>
      </c>
      <c r="H35" s="36" t="s">
        <v>196</v>
      </c>
      <c r="I35" s="51"/>
      <c r="J35" s="36" t="s">
        <v>196</v>
      </c>
      <c r="K35" s="36"/>
      <c r="L35" s="36"/>
      <c r="M35" s="36"/>
      <c r="N35" s="36" t="s">
        <v>196</v>
      </c>
      <c r="O35" s="36"/>
      <c r="P35" s="36"/>
      <c r="Q35" s="36"/>
      <c r="R35" s="36"/>
    </row>
    <row r="36" spans="1:18" x14ac:dyDescent="0.3">
      <c r="A36" s="66"/>
      <c r="B36" s="28" t="s">
        <v>72</v>
      </c>
      <c r="C36" s="36" t="s">
        <v>195</v>
      </c>
      <c r="D36" s="36" t="s">
        <v>113</v>
      </c>
      <c r="E36" s="36"/>
      <c r="F36" s="32"/>
      <c r="G36" s="36" t="s">
        <v>195</v>
      </c>
      <c r="H36" s="36" t="s">
        <v>113</v>
      </c>
      <c r="I36" s="51"/>
      <c r="J36" s="36" t="s">
        <v>113</v>
      </c>
      <c r="K36" s="36"/>
      <c r="L36" s="36"/>
      <c r="M36" s="36"/>
      <c r="N36" s="36" t="s">
        <v>117</v>
      </c>
      <c r="O36" s="36"/>
      <c r="P36" s="36"/>
      <c r="Q36" s="36"/>
      <c r="R36" s="36"/>
    </row>
    <row r="37" spans="1:18" x14ac:dyDescent="0.3">
      <c r="A37" s="66"/>
      <c r="B37" s="28" t="s">
        <v>74</v>
      </c>
      <c r="C37" s="36" t="s">
        <v>195</v>
      </c>
      <c r="D37" s="36" t="s">
        <v>115</v>
      </c>
      <c r="E37" s="36"/>
      <c r="F37" s="32"/>
      <c r="G37" s="36" t="s">
        <v>195</v>
      </c>
      <c r="H37" s="36" t="s">
        <v>115</v>
      </c>
      <c r="I37" s="51"/>
      <c r="J37" s="36" t="s">
        <v>113</v>
      </c>
      <c r="K37" s="36"/>
      <c r="L37" s="36"/>
      <c r="M37" s="36"/>
      <c r="N37" s="36" t="s">
        <v>113</v>
      </c>
      <c r="O37" s="36"/>
      <c r="P37" s="36"/>
      <c r="Q37" s="36"/>
      <c r="R37" s="36"/>
    </row>
    <row r="38" spans="1:18" x14ac:dyDescent="0.3">
      <c r="A38" s="66"/>
      <c r="B38" s="30" t="s">
        <v>29</v>
      </c>
      <c r="C38" s="36" t="s">
        <v>195</v>
      </c>
      <c r="D38" s="36" t="s">
        <v>114</v>
      </c>
      <c r="E38" s="36"/>
      <c r="F38" s="32"/>
      <c r="G38" s="36" t="s">
        <v>195</v>
      </c>
      <c r="H38" s="36" t="s">
        <v>114</v>
      </c>
      <c r="I38" s="51"/>
      <c r="J38" s="36" t="s">
        <v>113</v>
      </c>
      <c r="K38" s="36"/>
      <c r="L38" s="36"/>
      <c r="M38" s="36"/>
      <c r="N38" s="36" t="s">
        <v>117</v>
      </c>
      <c r="O38" s="36"/>
      <c r="P38" s="36"/>
      <c r="Q38" s="36"/>
      <c r="R38" s="36"/>
    </row>
    <row r="39" spans="1:18" s="25" customFormat="1" x14ac:dyDescent="0.3">
      <c r="C39" s="40"/>
      <c r="D39" s="40"/>
      <c r="E39" s="40"/>
      <c r="F39" s="32"/>
      <c r="G39" s="40"/>
      <c r="H39" s="40"/>
      <c r="I39" s="38"/>
      <c r="J39" s="40"/>
      <c r="K39" s="40"/>
      <c r="L39" s="40"/>
      <c r="M39" s="40"/>
      <c r="N39" s="40"/>
      <c r="O39" s="40"/>
      <c r="P39" s="40"/>
      <c r="Q39" s="40"/>
      <c r="R39" s="40"/>
    </row>
    <row r="40" spans="1:18" ht="19.95" customHeight="1" x14ac:dyDescent="0.3">
      <c r="A40" s="66" t="s">
        <v>77</v>
      </c>
      <c r="B40" s="28" t="s">
        <v>79</v>
      </c>
      <c r="C40" s="36" t="s">
        <v>117</v>
      </c>
      <c r="D40" s="36"/>
      <c r="E40" s="36"/>
      <c r="F40" s="32"/>
      <c r="G40" s="36" t="s">
        <v>117</v>
      </c>
      <c r="H40" s="36"/>
      <c r="I40" s="34"/>
      <c r="J40" s="36" t="s">
        <v>115</v>
      </c>
      <c r="K40" s="36"/>
      <c r="L40" s="36"/>
      <c r="M40" s="35"/>
      <c r="N40" s="36" t="s">
        <v>113</v>
      </c>
      <c r="O40" s="36"/>
      <c r="P40" s="36"/>
      <c r="Q40" s="36"/>
      <c r="R40" s="41"/>
    </row>
    <row r="41" spans="1:18" ht="19.95" customHeight="1" x14ac:dyDescent="0.3">
      <c r="A41" s="66"/>
      <c r="B41" s="28" t="s">
        <v>81</v>
      </c>
      <c r="C41" s="36" t="s">
        <v>199</v>
      </c>
      <c r="D41" s="36"/>
      <c r="E41" s="36"/>
      <c r="F41" s="32"/>
      <c r="G41" s="36" t="s">
        <v>199</v>
      </c>
      <c r="H41" s="36"/>
      <c r="I41" s="34"/>
      <c r="J41" s="36" t="s">
        <v>204</v>
      </c>
      <c r="K41" s="36"/>
      <c r="L41" s="36"/>
      <c r="M41" s="35"/>
      <c r="N41" s="36" t="s">
        <v>204</v>
      </c>
      <c r="O41" s="36"/>
      <c r="P41" s="36"/>
      <c r="Q41" s="36"/>
      <c r="R41" s="41"/>
    </row>
    <row r="42" spans="1:18" ht="19.95" customHeight="1" x14ac:dyDescent="0.3">
      <c r="A42" s="66"/>
      <c r="B42" s="28" t="s">
        <v>101</v>
      </c>
      <c r="C42" s="36" t="s">
        <v>118</v>
      </c>
      <c r="D42" s="36"/>
      <c r="E42" s="36"/>
      <c r="F42" s="32"/>
      <c r="G42" s="36" t="s">
        <v>118</v>
      </c>
      <c r="H42" s="36"/>
      <c r="I42" s="34"/>
      <c r="J42" s="36" t="s">
        <v>118</v>
      </c>
      <c r="K42" s="36"/>
      <c r="L42" s="36"/>
      <c r="M42" s="35"/>
      <c r="N42" s="36" t="s">
        <v>118</v>
      </c>
      <c r="O42" s="36"/>
      <c r="P42" s="36"/>
      <c r="Q42" s="36"/>
      <c r="R42" s="41"/>
    </row>
    <row r="43" spans="1:18" ht="19.95" customHeight="1" x14ac:dyDescent="0.3">
      <c r="A43" s="66"/>
      <c r="B43" s="30" t="s">
        <v>29</v>
      </c>
      <c r="C43" s="36" t="s">
        <v>117</v>
      </c>
      <c r="D43" s="36"/>
      <c r="E43" s="36"/>
      <c r="F43" s="32"/>
      <c r="G43" s="36" t="s">
        <v>117</v>
      </c>
      <c r="H43" s="36"/>
      <c r="I43" s="34"/>
      <c r="J43" s="36" t="s">
        <v>115</v>
      </c>
      <c r="K43" s="36"/>
      <c r="L43" s="36"/>
      <c r="M43" s="35"/>
      <c r="N43" s="36" t="s">
        <v>113</v>
      </c>
      <c r="O43" s="36"/>
      <c r="P43" s="36"/>
      <c r="Q43" s="36"/>
      <c r="R43" s="41"/>
    </row>
    <row r="44" spans="1:18" s="25" customFormat="1" x14ac:dyDescent="0.3">
      <c r="C44" s="40"/>
      <c r="D44" s="40"/>
      <c r="E44" s="40"/>
      <c r="F44" s="32"/>
      <c r="G44" s="40"/>
      <c r="H44" s="40"/>
      <c r="I44" s="38"/>
      <c r="J44" s="40"/>
      <c r="K44" s="40"/>
      <c r="L44" s="40"/>
      <c r="M44" s="40"/>
      <c r="N44" s="40"/>
      <c r="O44" s="40"/>
      <c r="P44" s="40"/>
      <c r="Q44" s="40"/>
      <c r="R44" s="40"/>
    </row>
    <row r="45" spans="1:18" s="42" customFormat="1" x14ac:dyDescent="0.3">
      <c r="A45" s="71" t="s">
        <v>85</v>
      </c>
      <c r="B45" s="47" t="s">
        <v>102</v>
      </c>
      <c r="C45" s="48"/>
      <c r="D45" s="48"/>
      <c r="E45" s="48"/>
      <c r="F45" s="32"/>
      <c r="G45" s="48"/>
      <c r="H45" s="48"/>
      <c r="I45" s="49"/>
      <c r="J45" s="48"/>
      <c r="K45" s="48"/>
      <c r="L45" s="48"/>
      <c r="M45" s="48"/>
      <c r="N45" s="48"/>
      <c r="O45" s="48"/>
      <c r="P45" s="48"/>
      <c r="Q45" s="48"/>
      <c r="R45" s="48"/>
    </row>
    <row r="46" spans="1:18" s="42" customFormat="1" x14ac:dyDescent="0.3">
      <c r="A46" s="71"/>
      <c r="B46" s="47" t="s">
        <v>103</v>
      </c>
      <c r="C46" s="48"/>
      <c r="D46" s="48"/>
      <c r="E46" s="48"/>
      <c r="F46" s="32"/>
      <c r="G46" s="48"/>
      <c r="H46" s="48"/>
      <c r="I46" s="49"/>
      <c r="J46" s="48"/>
      <c r="K46" s="48"/>
      <c r="L46" s="48"/>
      <c r="M46" s="48"/>
      <c r="N46" s="48"/>
      <c r="O46" s="48"/>
      <c r="P46" s="48"/>
      <c r="Q46" s="48"/>
      <c r="R46" s="48"/>
    </row>
    <row r="47" spans="1:18" s="42" customFormat="1" x14ac:dyDescent="0.3">
      <c r="A47" s="71"/>
      <c r="B47" s="47" t="s">
        <v>105</v>
      </c>
      <c r="C47" s="48"/>
      <c r="D47" s="48"/>
      <c r="E47" s="48"/>
      <c r="F47" s="32"/>
      <c r="G47" s="48"/>
      <c r="H47" s="48"/>
      <c r="I47" s="49"/>
      <c r="J47" s="48"/>
      <c r="K47" s="48"/>
      <c r="L47" s="48"/>
      <c r="M47" s="48"/>
      <c r="N47" s="48"/>
      <c r="O47" s="48"/>
      <c r="P47" s="48"/>
      <c r="Q47" s="48"/>
      <c r="R47" s="48"/>
    </row>
    <row r="48" spans="1:18" s="42" customFormat="1" x14ac:dyDescent="0.3">
      <c r="A48" s="71"/>
      <c r="B48" s="47" t="s">
        <v>106</v>
      </c>
      <c r="C48" s="48"/>
      <c r="D48" s="48"/>
      <c r="E48" s="48"/>
      <c r="F48" s="32"/>
      <c r="G48" s="48"/>
      <c r="H48" s="48"/>
      <c r="I48" s="49"/>
      <c r="J48" s="48"/>
      <c r="K48" s="48"/>
      <c r="L48" s="48"/>
      <c r="M48" s="48"/>
      <c r="N48" s="48"/>
      <c r="O48" s="48"/>
      <c r="P48" s="48"/>
      <c r="Q48" s="48"/>
      <c r="R48" s="48"/>
    </row>
    <row r="49" spans="1:18" s="42" customFormat="1" x14ac:dyDescent="0.3">
      <c r="A49" s="71"/>
      <c r="B49" s="47" t="s">
        <v>104</v>
      </c>
      <c r="C49" s="48"/>
      <c r="D49" s="48"/>
      <c r="E49" s="48"/>
      <c r="F49" s="32"/>
      <c r="G49" s="48"/>
      <c r="H49" s="48"/>
      <c r="I49" s="49"/>
      <c r="J49" s="48"/>
      <c r="K49" s="48"/>
      <c r="L49" s="48"/>
      <c r="M49" s="48"/>
      <c r="N49" s="48"/>
      <c r="O49" s="48"/>
      <c r="P49" s="48"/>
      <c r="Q49" s="48"/>
      <c r="R49" s="48"/>
    </row>
    <row r="50" spans="1:18" s="42" customFormat="1" x14ac:dyDescent="0.3">
      <c r="A50" s="71"/>
      <c r="B50" s="50" t="s">
        <v>29</v>
      </c>
      <c r="C50" s="48"/>
      <c r="D50" s="48"/>
      <c r="E50" s="48"/>
      <c r="F50" s="32"/>
      <c r="G50" s="48"/>
      <c r="H50" s="48"/>
      <c r="I50" s="49"/>
      <c r="J50" s="48"/>
      <c r="K50" s="48"/>
      <c r="L50" s="48"/>
      <c r="M50" s="48"/>
      <c r="N50" s="48"/>
      <c r="O50" s="48"/>
      <c r="P50" s="48"/>
      <c r="Q50" s="48"/>
      <c r="R50" s="48"/>
    </row>
    <row r="51" spans="1:18" s="25" customFormat="1" x14ac:dyDescent="0.3">
      <c r="C51" s="40"/>
      <c r="D51" s="40"/>
      <c r="E51" s="40"/>
      <c r="F51" s="32"/>
      <c r="G51" s="40"/>
      <c r="H51" s="40"/>
      <c r="I51" s="38"/>
      <c r="J51" s="40"/>
      <c r="K51" s="40"/>
      <c r="L51" s="40"/>
      <c r="M51" s="40"/>
      <c r="N51" s="40"/>
      <c r="O51" s="40"/>
      <c r="P51" s="40"/>
      <c r="Q51" s="40"/>
      <c r="R51" s="40"/>
    </row>
    <row r="52" spans="1:18" x14ac:dyDescent="0.3">
      <c r="A52" s="66" t="s">
        <v>92</v>
      </c>
      <c r="B52" s="28" t="s">
        <v>107</v>
      </c>
      <c r="C52" s="36" t="s">
        <v>115</v>
      </c>
      <c r="D52" s="36"/>
      <c r="E52" s="36"/>
      <c r="F52" s="32"/>
      <c r="G52" s="36" t="s">
        <v>115</v>
      </c>
      <c r="H52" s="36"/>
      <c r="I52" s="34"/>
      <c r="J52" s="36" t="s">
        <v>115</v>
      </c>
      <c r="K52" s="36"/>
      <c r="L52" s="36"/>
      <c r="M52" s="35"/>
      <c r="N52" s="36" t="s">
        <v>113</v>
      </c>
      <c r="O52" s="36"/>
      <c r="P52" s="36"/>
      <c r="Q52" s="36"/>
      <c r="R52" s="41"/>
    </row>
    <row r="53" spans="1:18" x14ac:dyDescent="0.3">
      <c r="A53" s="66"/>
      <c r="B53" s="28" t="s">
        <v>108</v>
      </c>
      <c r="C53" s="36" t="s">
        <v>118</v>
      </c>
      <c r="D53" s="36"/>
      <c r="E53" s="36"/>
      <c r="F53" s="32"/>
      <c r="G53" s="36" t="s">
        <v>118</v>
      </c>
      <c r="H53" s="36"/>
      <c r="I53" s="34"/>
      <c r="J53" s="36" t="s">
        <v>118</v>
      </c>
      <c r="K53" s="36"/>
      <c r="L53" s="36"/>
      <c r="M53" s="35"/>
      <c r="N53" s="36" t="s">
        <v>118</v>
      </c>
      <c r="O53" s="36"/>
      <c r="P53" s="36"/>
      <c r="Q53" s="36"/>
      <c r="R53" s="41"/>
    </row>
    <row r="54" spans="1:18" x14ac:dyDescent="0.3">
      <c r="A54" s="66"/>
      <c r="B54" s="28" t="s">
        <v>109</v>
      </c>
      <c r="C54" s="36" t="s">
        <v>209</v>
      </c>
      <c r="D54" s="36"/>
      <c r="E54" s="36"/>
      <c r="F54" s="32"/>
      <c r="G54" s="36" t="s">
        <v>209</v>
      </c>
      <c r="H54" s="36"/>
      <c r="I54" s="34"/>
      <c r="J54" s="36" t="s">
        <v>209</v>
      </c>
      <c r="K54" s="36"/>
      <c r="L54" s="36"/>
      <c r="M54" s="35"/>
      <c r="N54" s="36" t="s">
        <v>209</v>
      </c>
      <c r="O54" s="36"/>
      <c r="P54" s="36"/>
      <c r="Q54" s="36"/>
      <c r="R54" s="41"/>
    </row>
    <row r="55" spans="1:18" x14ac:dyDescent="0.3">
      <c r="A55" s="66"/>
      <c r="B55" s="28" t="s">
        <v>110</v>
      </c>
      <c r="C55" s="36" t="s">
        <v>210</v>
      </c>
      <c r="D55" s="36"/>
      <c r="E55" s="36"/>
      <c r="F55" s="32"/>
      <c r="G55" s="36" t="s">
        <v>210</v>
      </c>
      <c r="H55" s="36"/>
      <c r="I55" s="34"/>
      <c r="J55" s="36" t="s">
        <v>210</v>
      </c>
      <c r="K55" s="36"/>
      <c r="L55" s="36"/>
      <c r="M55" s="35"/>
      <c r="N55" s="36" t="s">
        <v>210</v>
      </c>
      <c r="O55" s="36"/>
      <c r="P55" s="36"/>
      <c r="Q55" s="36"/>
      <c r="R55" s="41"/>
    </row>
    <row r="56" spans="1:18" x14ac:dyDescent="0.3">
      <c r="A56" s="66"/>
      <c r="B56" s="30" t="s">
        <v>29</v>
      </c>
      <c r="C56" s="36" t="s">
        <v>115</v>
      </c>
      <c r="D56" s="36"/>
      <c r="E56" s="36"/>
      <c r="F56" s="32"/>
      <c r="G56" s="36" t="s">
        <v>115</v>
      </c>
      <c r="H56" s="36"/>
      <c r="I56" s="34"/>
      <c r="J56" s="36" t="s">
        <v>115</v>
      </c>
      <c r="K56" s="36"/>
      <c r="L56" s="36"/>
      <c r="M56" s="35"/>
      <c r="N56" s="36" t="s">
        <v>113</v>
      </c>
      <c r="O56" s="36"/>
      <c r="P56" s="36"/>
      <c r="Q56" s="36"/>
      <c r="R56" s="41"/>
    </row>
    <row r="57" spans="1:18" s="25" customFormat="1" x14ac:dyDescent="0.3">
      <c r="C57" s="40"/>
      <c r="D57" s="40"/>
      <c r="E57" s="40"/>
      <c r="F57" s="32"/>
      <c r="G57" s="40"/>
      <c r="H57" s="40"/>
      <c r="I57" s="38"/>
      <c r="J57" s="40"/>
      <c r="K57" s="40"/>
      <c r="L57" s="40"/>
      <c r="M57" s="40"/>
      <c r="N57" s="40"/>
      <c r="O57" s="40"/>
      <c r="P57" s="40"/>
      <c r="Q57" s="40"/>
      <c r="R57" s="40"/>
    </row>
    <row r="58" spans="1:18" ht="34.799999999999997" customHeight="1" x14ac:dyDescent="0.3">
      <c r="A58" s="66" t="s">
        <v>99</v>
      </c>
      <c r="B58" s="28" t="s">
        <v>99</v>
      </c>
      <c r="C58" s="36" t="s">
        <v>115</v>
      </c>
      <c r="D58" s="36"/>
      <c r="E58" s="36"/>
      <c r="F58" s="32"/>
      <c r="G58" s="36" t="s">
        <v>117</v>
      </c>
      <c r="H58" s="36"/>
      <c r="I58" s="34"/>
      <c r="J58" s="36" t="s">
        <v>157</v>
      </c>
      <c r="K58" s="36"/>
      <c r="L58" s="36"/>
      <c r="M58" s="35"/>
      <c r="N58" s="36" t="s">
        <v>114</v>
      </c>
      <c r="O58" s="36"/>
      <c r="P58" s="36"/>
      <c r="Q58" s="36"/>
      <c r="R58" s="41"/>
    </row>
    <row r="59" spans="1:18" ht="34.950000000000003" customHeight="1" x14ac:dyDescent="0.3">
      <c r="A59" s="66"/>
      <c r="B59" s="30" t="s">
        <v>29</v>
      </c>
      <c r="C59" s="36" t="s">
        <v>115</v>
      </c>
      <c r="D59" s="36"/>
      <c r="E59" s="36"/>
      <c r="F59" s="32"/>
      <c r="G59" s="36" t="s">
        <v>117</v>
      </c>
      <c r="H59" s="36"/>
      <c r="I59" s="34"/>
      <c r="J59" s="36" t="s">
        <v>157</v>
      </c>
      <c r="K59" s="36"/>
      <c r="L59" s="36"/>
      <c r="M59" s="35"/>
      <c r="N59" s="36" t="s">
        <v>114</v>
      </c>
      <c r="O59" s="36"/>
      <c r="P59" s="36"/>
      <c r="Q59" s="36"/>
      <c r="R59" s="41"/>
    </row>
    <row r="60" spans="1:18" s="45" customFormat="1" x14ac:dyDescent="0.3">
      <c r="F60" s="19"/>
      <c r="I60" s="46"/>
    </row>
    <row r="65" spans="2:2" x14ac:dyDescent="0.3">
      <c r="B65" s="66"/>
    </row>
    <row r="66" spans="2:2" x14ac:dyDescent="0.3">
      <c r="B66" s="66"/>
    </row>
    <row r="67" spans="2:2" x14ac:dyDescent="0.3">
      <c r="B67" s="66"/>
    </row>
    <row r="68" spans="2:2" x14ac:dyDescent="0.3">
      <c r="B68" s="66"/>
    </row>
  </sheetData>
  <mergeCells count="13">
    <mergeCell ref="B65:B68"/>
    <mergeCell ref="A52:A56"/>
    <mergeCell ref="A31:A38"/>
    <mergeCell ref="A45:A50"/>
    <mergeCell ref="A58:A59"/>
    <mergeCell ref="A16:A24"/>
    <mergeCell ref="A26:A29"/>
    <mergeCell ref="A40:A43"/>
    <mergeCell ref="N1:Q1"/>
    <mergeCell ref="C1:E1"/>
    <mergeCell ref="A4:A14"/>
    <mergeCell ref="G1:H1"/>
    <mergeCell ref="J1:K1"/>
  </mergeCells>
  <pageMargins left="0.7" right="0.7" top="0.75" bottom="0.75" header="0.3" footer="0.3"/>
  <pageSetup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677EF-2027-45AD-9AFB-781EA5BA1375}">
  <dimension ref="A1:AA42"/>
  <sheetViews>
    <sheetView zoomScale="78" zoomScaleNormal="78" workbookViewId="0">
      <pane xSplit="2" ySplit="1" topLeftCell="M32" activePane="bottomRight" state="frozen"/>
      <selection pane="topRight" activeCell="C1" sqref="C1"/>
      <selection pane="bottomLeft" activeCell="A2" sqref="A2"/>
      <selection pane="bottomRight" activeCell="Q23" sqref="Q23"/>
    </sheetView>
  </sheetViews>
  <sheetFormatPr defaultRowHeight="14.4" x14ac:dyDescent="0.3"/>
  <cols>
    <col min="1" max="1" width="2.88671875" style="7" bestFit="1" customWidth="1"/>
    <col min="2" max="2" width="10.33203125" style="7" bestFit="1" customWidth="1"/>
    <col min="3" max="3" width="10.21875" style="7" bestFit="1" customWidth="1"/>
    <col min="4" max="4" width="61.5546875" style="7" bestFit="1" customWidth="1"/>
    <col min="5" max="5" width="100.109375" style="7" bestFit="1" customWidth="1"/>
    <col min="6" max="6" width="2.88671875" style="25" customWidth="1"/>
    <col min="7" max="7" width="10.21875" style="7" bestFit="1" customWidth="1"/>
    <col min="8" max="8" width="23.44140625" style="7" bestFit="1" customWidth="1"/>
    <col min="9" max="9" width="88.33203125" style="7" customWidth="1"/>
    <col min="10" max="10" width="3.44140625" style="25" customWidth="1"/>
    <col min="11" max="11" width="10.21875" style="7" bestFit="1" customWidth="1"/>
    <col min="12" max="12" width="33.33203125" style="7" customWidth="1"/>
    <col min="13" max="13" width="72.33203125" style="7" bestFit="1" customWidth="1"/>
    <col min="14" max="14" width="3.88671875" style="25" customWidth="1"/>
    <col min="15" max="15" width="8.5546875" style="7" bestFit="1" customWidth="1"/>
    <col min="16" max="16" width="40.33203125" style="7" customWidth="1"/>
    <col min="17" max="17" width="95.44140625" style="7" customWidth="1"/>
    <col min="18" max="18" width="3.88671875" style="25" customWidth="1"/>
    <col min="19" max="16384" width="8.88671875" style="7"/>
  </cols>
  <sheetData>
    <row r="1" spans="1:17" x14ac:dyDescent="0.3">
      <c r="C1" s="72" t="s">
        <v>112</v>
      </c>
      <c r="D1" s="73"/>
      <c r="E1" s="73"/>
      <c r="G1" s="72" t="s">
        <v>155</v>
      </c>
      <c r="H1" s="72"/>
      <c r="I1" s="72"/>
      <c r="K1" s="72" t="s">
        <v>162</v>
      </c>
      <c r="L1" s="72"/>
      <c r="M1" s="72"/>
      <c r="O1" s="72" t="s">
        <v>167</v>
      </c>
      <c r="P1" s="72"/>
      <c r="Q1" s="72"/>
    </row>
    <row r="2" spans="1:17" x14ac:dyDescent="0.3">
      <c r="C2" s="17" t="s">
        <v>159</v>
      </c>
      <c r="D2" s="17" t="s">
        <v>122</v>
      </c>
      <c r="E2" s="18" t="s">
        <v>31</v>
      </c>
      <c r="G2" s="17" t="s">
        <v>159</v>
      </c>
      <c r="H2" s="17" t="s">
        <v>122</v>
      </c>
      <c r="I2" s="18" t="s">
        <v>31</v>
      </c>
      <c r="K2" s="17" t="s">
        <v>159</v>
      </c>
      <c r="L2" s="17" t="s">
        <v>122</v>
      </c>
      <c r="M2" s="18" t="s">
        <v>31</v>
      </c>
      <c r="O2" s="17" t="s">
        <v>159</v>
      </c>
      <c r="P2" s="17" t="s">
        <v>122</v>
      </c>
      <c r="Q2" s="18" t="s">
        <v>31</v>
      </c>
    </row>
    <row r="3" spans="1:17" ht="115.2" x14ac:dyDescent="0.3">
      <c r="A3" s="74" t="s">
        <v>5</v>
      </c>
      <c r="B3" s="7" t="s">
        <v>28</v>
      </c>
      <c r="C3" s="7" t="str">
        <f>Evaluation!C14</f>
        <v>Low</v>
      </c>
      <c r="D3" s="7" t="s">
        <v>76</v>
      </c>
      <c r="E3" s="3" t="s">
        <v>153</v>
      </c>
      <c r="G3" s="7" t="str">
        <f>Evaluation!G14</f>
        <v>Medium</v>
      </c>
      <c r="H3" s="7" t="s">
        <v>160</v>
      </c>
      <c r="I3" s="22" t="s">
        <v>161</v>
      </c>
      <c r="K3" s="7" t="str">
        <f>Evaluation!J14</f>
        <v>High</v>
      </c>
      <c r="L3" s="7" t="s">
        <v>164</v>
      </c>
      <c r="M3" s="3" t="s">
        <v>165</v>
      </c>
      <c r="O3" s="7" t="str">
        <f>Evaluation!N14</f>
        <v>Very High</v>
      </c>
      <c r="P3" s="3" t="s">
        <v>186</v>
      </c>
      <c r="Q3" s="3" t="s">
        <v>198</v>
      </c>
    </row>
    <row r="4" spans="1:17" ht="86.4" x14ac:dyDescent="0.3">
      <c r="A4" s="74"/>
      <c r="B4" s="7" t="s">
        <v>32</v>
      </c>
      <c r="C4" s="7" t="str">
        <f>Evaluation!D14</f>
        <v>High</v>
      </c>
      <c r="D4" s="7" t="s">
        <v>148</v>
      </c>
      <c r="E4" s="22" t="s">
        <v>154</v>
      </c>
      <c r="G4" s="7" t="s">
        <v>121</v>
      </c>
      <c r="H4" s="7" t="s">
        <v>121</v>
      </c>
      <c r="I4" s="7" t="s">
        <v>121</v>
      </c>
      <c r="K4" s="7" t="str">
        <f>Evaluation!K14</f>
        <v>High</v>
      </c>
      <c r="L4" s="7" t="s">
        <v>183</v>
      </c>
      <c r="M4" s="7" t="s">
        <v>166</v>
      </c>
      <c r="O4" s="7" t="str">
        <f>Evaluation!O14</f>
        <v>Very High</v>
      </c>
      <c r="P4" s="7" t="s">
        <v>183</v>
      </c>
      <c r="Q4" s="3" t="s">
        <v>185</v>
      </c>
    </row>
    <row r="5" spans="1:17" ht="57.6" x14ac:dyDescent="0.3">
      <c r="A5" s="74"/>
      <c r="B5" s="7" t="s">
        <v>111</v>
      </c>
      <c r="C5" s="7" t="str">
        <f>Evaluation!E14</f>
        <v>Very High</v>
      </c>
      <c r="D5" s="7" t="s">
        <v>121</v>
      </c>
      <c r="E5" s="22" t="s">
        <v>152</v>
      </c>
      <c r="G5" s="7" t="str">
        <f>Evaluation!H14</f>
        <v>Very High</v>
      </c>
      <c r="H5" s="7" t="s">
        <v>121</v>
      </c>
      <c r="I5" s="7" t="s">
        <v>121</v>
      </c>
      <c r="K5" s="7" t="str">
        <f>Evaluation!L14</f>
        <v>Very High</v>
      </c>
      <c r="L5" s="7" t="s">
        <v>121</v>
      </c>
      <c r="M5" s="7" t="s">
        <v>121</v>
      </c>
      <c r="O5" s="7" t="str">
        <f>Evaluation!P14</f>
        <v>Very High</v>
      </c>
      <c r="P5" s="7" t="s">
        <v>121</v>
      </c>
      <c r="Q5" s="7" t="s">
        <v>121</v>
      </c>
    </row>
    <row r="6" spans="1:17" ht="43.2" x14ac:dyDescent="0.3">
      <c r="A6" s="74"/>
      <c r="B6" s="7" t="s">
        <v>158</v>
      </c>
      <c r="C6" s="7" t="s">
        <v>121</v>
      </c>
      <c r="D6" s="7" t="s">
        <v>121</v>
      </c>
      <c r="E6" s="7" t="s">
        <v>121</v>
      </c>
      <c r="G6" s="7" t="s">
        <v>121</v>
      </c>
      <c r="H6" s="7" t="s">
        <v>121</v>
      </c>
      <c r="I6" s="7" t="s">
        <v>121</v>
      </c>
      <c r="K6" s="7" t="s">
        <v>121</v>
      </c>
      <c r="L6" s="7" t="s">
        <v>121</v>
      </c>
      <c r="M6" s="7" t="s">
        <v>121</v>
      </c>
      <c r="O6" s="7" t="str">
        <f>Evaluation!Q14</f>
        <v>High</v>
      </c>
      <c r="P6" s="7" t="s">
        <v>148</v>
      </c>
      <c r="Q6" s="3" t="s">
        <v>184</v>
      </c>
    </row>
    <row r="7" spans="1:17" s="25" customFormat="1" x14ac:dyDescent="0.3">
      <c r="A7" s="24"/>
    </row>
    <row r="8" spans="1:17" ht="19.95" customHeight="1" x14ac:dyDescent="0.3">
      <c r="A8" s="74" t="s">
        <v>33</v>
      </c>
      <c r="B8" s="7" t="s">
        <v>28</v>
      </c>
    </row>
    <row r="9" spans="1:17" ht="19.95" customHeight="1" x14ac:dyDescent="0.3">
      <c r="A9" s="74"/>
      <c r="B9" s="7" t="s">
        <v>32</v>
      </c>
    </row>
    <row r="10" spans="1:17" ht="19.95" customHeight="1" x14ac:dyDescent="0.3">
      <c r="A10" s="74"/>
      <c r="B10" s="7" t="s">
        <v>111</v>
      </c>
    </row>
    <row r="11" spans="1:17" ht="19.95" customHeight="1" x14ac:dyDescent="0.3">
      <c r="A11" s="74"/>
      <c r="B11" s="7" t="s">
        <v>158</v>
      </c>
    </row>
    <row r="12" spans="1:17" s="25" customFormat="1" x14ac:dyDescent="0.3"/>
    <row r="13" spans="1:17" x14ac:dyDescent="0.3">
      <c r="A13" s="74" t="s">
        <v>53</v>
      </c>
      <c r="B13" s="7" t="s">
        <v>28</v>
      </c>
      <c r="Q13" s="7" t="s">
        <v>223</v>
      </c>
    </row>
    <row r="14" spans="1:17" x14ac:dyDescent="0.3">
      <c r="A14" s="74"/>
      <c r="B14" s="7" t="s">
        <v>32</v>
      </c>
    </row>
    <row r="15" spans="1:17" x14ac:dyDescent="0.3">
      <c r="A15" s="74"/>
      <c r="B15" s="7" t="s">
        <v>111</v>
      </c>
    </row>
    <row r="16" spans="1:17" x14ac:dyDescent="0.3">
      <c r="A16" s="74"/>
      <c r="B16" s="7" t="s">
        <v>158</v>
      </c>
    </row>
    <row r="17" spans="1:27" s="25" customFormat="1" x14ac:dyDescent="0.3"/>
    <row r="18" spans="1:27" s="42" customFormat="1" ht="19.95" customHeight="1" x14ac:dyDescent="0.3">
      <c r="A18" s="74" t="s">
        <v>62</v>
      </c>
      <c r="B18" s="7" t="s">
        <v>28</v>
      </c>
      <c r="C18" s="7" t="str">
        <f>Evaluation!D38</f>
        <v>Very High</v>
      </c>
      <c r="D18" s="7"/>
      <c r="E18" s="7"/>
      <c r="F18" s="7"/>
      <c r="G18" s="7"/>
      <c r="H18" s="7"/>
      <c r="I18" s="7"/>
      <c r="J18" s="7"/>
      <c r="K18" s="7" t="str">
        <f>Evaluation!J38</f>
        <v>Medium</v>
      </c>
      <c r="L18" s="7"/>
      <c r="M18" s="7"/>
      <c r="N18" s="7"/>
      <c r="O18" s="7" t="str">
        <f>Evaluation!N38</f>
        <v>High</v>
      </c>
      <c r="P18" s="7"/>
      <c r="Q18" s="7"/>
      <c r="R18" s="7"/>
      <c r="S18" s="7"/>
      <c r="T18" s="7"/>
      <c r="U18" s="7"/>
      <c r="V18" s="7"/>
      <c r="W18" s="7"/>
      <c r="X18" s="7"/>
      <c r="Y18" s="7"/>
      <c r="Z18" s="7"/>
      <c r="AA18" s="7"/>
    </row>
    <row r="19" spans="1:27" s="42" customFormat="1" ht="19.95" customHeight="1" x14ac:dyDescent="0.3">
      <c r="A19" s="74"/>
      <c r="B19" s="7" t="s">
        <v>32</v>
      </c>
      <c r="C19" s="7"/>
      <c r="D19" s="7"/>
      <c r="E19" s="7"/>
      <c r="F19" s="7"/>
      <c r="G19" s="7"/>
      <c r="H19" s="7"/>
      <c r="I19" s="7"/>
      <c r="J19" s="7"/>
      <c r="K19" s="7"/>
      <c r="L19" s="7"/>
      <c r="M19" s="7"/>
      <c r="N19" s="7"/>
      <c r="O19" s="7"/>
      <c r="P19" s="7"/>
      <c r="Q19" s="7"/>
      <c r="R19" s="7"/>
      <c r="S19" s="7"/>
      <c r="T19" s="7"/>
      <c r="U19" s="7"/>
      <c r="V19" s="7"/>
      <c r="W19" s="7"/>
      <c r="X19" s="7"/>
      <c r="Y19" s="7"/>
      <c r="Z19" s="7"/>
      <c r="AA19" s="7"/>
    </row>
    <row r="20" spans="1:27" s="42" customFormat="1" ht="19.95" customHeight="1" x14ac:dyDescent="0.3">
      <c r="A20" s="74"/>
      <c r="B20" s="7" t="s">
        <v>111</v>
      </c>
      <c r="C20" s="7"/>
      <c r="D20" s="7"/>
      <c r="E20" s="7"/>
      <c r="F20" s="7"/>
      <c r="G20" s="7"/>
      <c r="H20" s="7"/>
      <c r="I20" s="7"/>
      <c r="J20" s="7"/>
      <c r="K20" s="7"/>
      <c r="L20" s="7"/>
      <c r="M20" s="7"/>
      <c r="N20" s="7"/>
      <c r="O20" s="7"/>
      <c r="P20" s="7"/>
      <c r="Q20" s="7"/>
      <c r="R20" s="7"/>
      <c r="S20" s="7"/>
      <c r="T20" s="7"/>
      <c r="U20" s="7"/>
      <c r="V20" s="7"/>
      <c r="W20" s="7"/>
      <c r="X20" s="7"/>
      <c r="Y20" s="7"/>
      <c r="Z20" s="7"/>
      <c r="AA20" s="7"/>
    </row>
    <row r="21" spans="1:27" s="42" customFormat="1" ht="19.95" customHeight="1" x14ac:dyDescent="0.3">
      <c r="A21" s="74"/>
      <c r="B21" s="7" t="s">
        <v>158</v>
      </c>
      <c r="C21" s="7"/>
      <c r="D21" s="7"/>
      <c r="E21" s="7"/>
      <c r="F21" s="7"/>
      <c r="G21" s="7"/>
      <c r="H21" s="7"/>
      <c r="I21" s="7"/>
      <c r="J21" s="7"/>
      <c r="K21" s="7"/>
      <c r="L21" s="7"/>
      <c r="M21" s="7"/>
      <c r="N21" s="7"/>
      <c r="O21" s="7"/>
      <c r="P21" s="7"/>
      <c r="Q21" s="7"/>
      <c r="R21" s="7"/>
      <c r="S21" s="7"/>
      <c r="T21" s="7"/>
      <c r="U21" s="7"/>
      <c r="V21" s="7"/>
      <c r="W21" s="7"/>
      <c r="X21" s="7"/>
      <c r="Y21" s="7"/>
      <c r="Z21" s="7"/>
      <c r="AA21" s="7"/>
    </row>
    <row r="22" spans="1:27" s="25" customFormat="1" x14ac:dyDescent="0.3"/>
    <row r="23" spans="1:27" ht="129.6" x14ac:dyDescent="0.3">
      <c r="A23" s="74" t="s">
        <v>77</v>
      </c>
      <c r="B23" s="7" t="s">
        <v>28</v>
      </c>
      <c r="C23" s="7">
        <f>Evaluation!D43</f>
        <v>0</v>
      </c>
      <c r="E23" s="3" t="s">
        <v>202</v>
      </c>
      <c r="G23" s="7" t="str">
        <f>Evaluation!G43</f>
        <v>High</v>
      </c>
      <c r="H23" s="3" t="s">
        <v>201</v>
      </c>
      <c r="I23" s="3" t="s">
        <v>203</v>
      </c>
      <c r="K23" s="7" t="str">
        <f>Evaluation!J43</f>
        <v>Low</v>
      </c>
      <c r="L23" s="3" t="s">
        <v>201</v>
      </c>
      <c r="M23" s="3" t="s">
        <v>205</v>
      </c>
      <c r="O23" s="7" t="str">
        <f>Evaluation!N43</f>
        <v>Medium</v>
      </c>
      <c r="P23" s="3" t="s">
        <v>201</v>
      </c>
      <c r="Q23" s="3" t="s">
        <v>206</v>
      </c>
    </row>
    <row r="24" spans="1:27" ht="28.8" x14ac:dyDescent="0.3">
      <c r="A24" s="74"/>
      <c r="B24" s="7" t="s">
        <v>32</v>
      </c>
      <c r="D24" s="3" t="s">
        <v>201</v>
      </c>
    </row>
    <row r="25" spans="1:27" x14ac:dyDescent="0.3">
      <c r="A25" s="74"/>
      <c r="B25" s="7" t="s">
        <v>111</v>
      </c>
    </row>
    <row r="26" spans="1:27" x14ac:dyDescent="0.3">
      <c r="A26" s="74"/>
      <c r="B26" s="7" t="s">
        <v>158</v>
      </c>
    </row>
    <row r="27" spans="1:27" s="25" customFormat="1" x14ac:dyDescent="0.3"/>
    <row r="28" spans="1:27" ht="230.4" x14ac:dyDescent="0.3">
      <c r="A28" s="74" t="s">
        <v>85</v>
      </c>
      <c r="B28" s="7" t="s">
        <v>28</v>
      </c>
      <c r="D28" s="3"/>
      <c r="E28" s="52" t="s">
        <v>208</v>
      </c>
      <c r="M28" s="3" t="s">
        <v>211</v>
      </c>
      <c r="Q28" s="3" t="s">
        <v>207</v>
      </c>
    </row>
    <row r="29" spans="1:27" ht="19.95" customHeight="1" x14ac:dyDescent="0.3">
      <c r="A29" s="74"/>
      <c r="B29" s="7" t="s">
        <v>32</v>
      </c>
    </row>
    <row r="30" spans="1:27" ht="19.95" customHeight="1" x14ac:dyDescent="0.3">
      <c r="A30" s="74"/>
      <c r="B30" s="7" t="s">
        <v>111</v>
      </c>
    </row>
    <row r="31" spans="1:27" ht="19.95" customHeight="1" x14ac:dyDescent="0.3">
      <c r="A31" s="74"/>
      <c r="B31" s="7" t="s">
        <v>158</v>
      </c>
    </row>
    <row r="32" spans="1:27" s="25" customFormat="1" x14ac:dyDescent="0.3"/>
    <row r="33" spans="1:17" ht="409.6" x14ac:dyDescent="0.3">
      <c r="A33" s="74" t="s">
        <v>92</v>
      </c>
      <c r="B33" s="7" t="s">
        <v>28</v>
      </c>
      <c r="E33" s="3" t="s">
        <v>212</v>
      </c>
      <c r="M33" s="3" t="s">
        <v>214</v>
      </c>
      <c r="Q33" s="3" t="s">
        <v>213</v>
      </c>
    </row>
    <row r="34" spans="1:17" x14ac:dyDescent="0.3">
      <c r="A34" s="74"/>
      <c r="B34" s="7" t="s">
        <v>32</v>
      </c>
    </row>
    <row r="35" spans="1:17" x14ac:dyDescent="0.3">
      <c r="A35" s="74"/>
      <c r="B35" s="7" t="s">
        <v>111</v>
      </c>
    </row>
    <row r="36" spans="1:17" x14ac:dyDescent="0.3">
      <c r="A36" s="74"/>
      <c r="B36" s="7" t="s">
        <v>158</v>
      </c>
    </row>
    <row r="37" spans="1:17" s="25" customFormat="1" x14ac:dyDescent="0.3"/>
    <row r="38" spans="1:17" ht="288" x14ac:dyDescent="0.3">
      <c r="A38" s="74" t="s">
        <v>99</v>
      </c>
      <c r="B38" s="7" t="s">
        <v>28</v>
      </c>
      <c r="E38" s="3" t="s">
        <v>215</v>
      </c>
      <c r="M38" s="7" t="s">
        <v>216</v>
      </c>
      <c r="Q38" s="3" t="s">
        <v>217</v>
      </c>
    </row>
    <row r="39" spans="1:17" x14ac:dyDescent="0.3">
      <c r="A39" s="74"/>
      <c r="B39" s="7" t="s">
        <v>32</v>
      </c>
    </row>
    <row r="40" spans="1:17" x14ac:dyDescent="0.3">
      <c r="A40" s="74"/>
      <c r="B40" s="7" t="s">
        <v>111</v>
      </c>
    </row>
    <row r="41" spans="1:17" x14ac:dyDescent="0.3">
      <c r="A41" s="74"/>
      <c r="B41" s="7" t="s">
        <v>158</v>
      </c>
    </row>
    <row r="42" spans="1:17" s="45" customFormat="1" x14ac:dyDescent="0.3"/>
  </sheetData>
  <mergeCells count="12">
    <mergeCell ref="A33:A36"/>
    <mergeCell ref="A38:A41"/>
    <mergeCell ref="A8:A11"/>
    <mergeCell ref="A13:A16"/>
    <mergeCell ref="A18:A21"/>
    <mergeCell ref="A23:A26"/>
    <mergeCell ref="A28:A31"/>
    <mergeCell ref="K1:M1"/>
    <mergeCell ref="C1:E1"/>
    <mergeCell ref="A3:A6"/>
    <mergeCell ref="G1:I1"/>
    <mergeCell ref="O1:Q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Constraints</vt:lpstr>
      <vt:lpstr>Code Book</vt:lpstr>
      <vt:lpstr>Evaluation</vt:lpstr>
      <vt:lpstr>Result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Mehdi Foroughi</dc:creator>
  <cp:lastModifiedBy>Mehdi Foroughi</cp:lastModifiedBy>
  <cp:lastPrinted>2024-05-14T17:11:35Z</cp:lastPrinted>
  <dcterms:created xsi:type="dcterms:W3CDTF">2024-05-01T13:15:30Z</dcterms:created>
  <dcterms:modified xsi:type="dcterms:W3CDTF">2024-07-11T15:11:33Z</dcterms:modified>
</cp:coreProperties>
</file>