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47939\Desktop\"/>
    </mc:Choice>
  </mc:AlternateContent>
  <xr:revisionPtr revIDLastSave="0" documentId="13_ncr:1_{3E7816FD-0788-4E10-97F1-6702F17525CC}" xr6:coauthVersionLast="47" xr6:coauthVersionMax="47" xr10:uidLastSave="{00000000-0000-0000-0000-000000000000}"/>
  <bookViews>
    <workbookView xWindow="-108" yWindow="-108" windowWidth="23256" windowHeight="12456" xr2:uid="{8CC9DCC8-C71A-4F5F-ADFC-29404B999A6A}"/>
  </bookViews>
  <sheets>
    <sheet name="Read Me" sheetId="5" r:id="rId1"/>
    <sheet name="Metrics and Sub-Metrics" sheetId="2" r:id="rId2"/>
    <sheet name="Constraints" sheetId="7" r:id="rId3"/>
    <sheet name="Evaluation" sheetId="3" r:id="rId4"/>
    <sheet name="Explanation" sheetId="4" r:id="rId5"/>
    <sheet name="Result" sheetId="8"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8" i="4" l="1"/>
  <c r="K18" i="4"/>
  <c r="G18" i="4"/>
  <c r="C18" i="4"/>
  <c r="O6" i="4"/>
  <c r="O5" i="4"/>
  <c r="O4" i="4"/>
  <c r="O3" i="4"/>
  <c r="A13" i="2"/>
  <c r="K5" i="4"/>
  <c r="K4" i="4"/>
  <c r="K3" i="4"/>
  <c r="G5" i="4"/>
  <c r="G3" i="4"/>
  <c r="C5" i="4"/>
  <c r="C4" i="4"/>
  <c r="C3" i="4"/>
</calcChain>
</file>

<file path=xl/sharedStrings.xml><?xml version="1.0" encoding="utf-8"?>
<sst xmlns="http://schemas.openxmlformats.org/spreadsheetml/2006/main" count="634" uniqueCount="241">
  <si>
    <t xml:space="preserve">Free text  </t>
  </si>
  <si>
    <t>Privacy</t>
  </si>
  <si>
    <t>Column</t>
  </si>
  <si>
    <t>Type</t>
  </si>
  <si>
    <t>Description</t>
  </si>
  <si>
    <t>Privacy Diligence Level (MP)</t>
  </si>
  <si>
    <t>Data Exchange Frequency</t>
  </si>
  <si>
    <t>Privacy Measures</t>
  </si>
  <si>
    <t>Number of authorized recipients with whom raw data is exchanged</t>
  </si>
  <si>
    <t>Number of authorized recipients with whom processed data is exchanged during the calculation of optimal output</t>
  </si>
  <si>
    <t>Number of authorized recipients with whom final data is exchanged</t>
  </si>
  <si>
    <t>Frequency at which data exchanges occur for purposes of collaboration, instruction, and learning</t>
  </si>
  <si>
    <t>The sensitivity of shared data</t>
  </si>
  <si>
    <t>The extent to which the amount of data from the system should be shared with external systems for the purposes of collaboration, instruction, and learning.</t>
  </si>
  <si>
    <t>What specific safeguards are in place to protect sensitive data privacy?</t>
  </si>
  <si>
    <t>The level of privacy protection</t>
  </si>
  <si>
    <t>Data Sensevity</t>
  </si>
  <si>
    <t xml:space="preserve">Data Exchange Intensity </t>
  </si>
  <si>
    <t>Security responsibility</t>
  </si>
  <si>
    <t>Is ultimate responsibility for data security and breach prevention clearly assigned ?</t>
  </si>
  <si>
    <t>Privacy level</t>
  </si>
  <si>
    <t>Raw Data Sharing Parties</t>
  </si>
  <si>
    <t>Processing Data Sharing Parties</t>
  </si>
  <si>
    <t>Final Data Sharing Parties</t>
  </si>
  <si>
    <t>Security assignment</t>
  </si>
  <si>
    <t>Choice: Very low, Low, Medium, High, Very High</t>
  </si>
  <si>
    <t>Prosumer</t>
  </si>
  <si>
    <t>Result</t>
  </si>
  <si>
    <t>Constraints</t>
  </si>
  <si>
    <t>Explanation (Reasons)</t>
  </si>
  <si>
    <t xml:space="preserve">Aggregator  </t>
  </si>
  <si>
    <t xml:space="preserve">Controllability (MC) </t>
  </si>
  <si>
    <t>Stimuli</t>
  </si>
  <si>
    <t xml:space="preserve"> What types of signals or messages does an actor receive from the system? (e.g., commands, updates, notifications)</t>
  </si>
  <si>
    <t>Awareness Capabilities</t>
  </si>
  <si>
    <t>The level of actor capalities to understand signals</t>
  </si>
  <si>
    <t>Execution Capabilities</t>
  </si>
  <si>
    <t>The level of actor capalities to respond</t>
  </si>
  <si>
    <t>How are market signals distributed to actors</t>
  </si>
  <si>
    <t>Choice: Centerlized, Decenterlized, Hybrid</t>
  </si>
  <si>
    <t>Choice: Supervised, Shared, Individual-driven</t>
  </si>
  <si>
    <t>Signal Distribution</t>
  </si>
  <si>
    <t>Learning</t>
  </si>
  <si>
    <t xml:space="preserve">Do actors utilize learning methods to predict or anticipate system signals? </t>
  </si>
  <si>
    <t>Signal Purpose</t>
  </si>
  <si>
    <t>What is the intended purpose of the signals received by actors?</t>
  </si>
  <si>
    <t>How often does the system send signals to actors?</t>
  </si>
  <si>
    <t>Does the actor have full ability to respond ?</t>
  </si>
  <si>
    <t>Signaling Frequency</t>
  </si>
  <si>
    <t>Resource Sharing</t>
  </si>
  <si>
    <t>Shared, Independent</t>
  </si>
  <si>
    <t>Action Visibility</t>
  </si>
  <si>
    <t>Choice: Direct feedback, Monitoring, In aggregation form</t>
  </si>
  <si>
    <t>Action Impact</t>
  </si>
  <si>
    <t>What is effects of an actor's action influence other actors within the system?</t>
  </si>
  <si>
    <t>Choice: Global impact, Localized impact</t>
  </si>
  <si>
    <t>Action Necessity</t>
  </si>
  <si>
    <t>Is the action of an actor essential for the system to function correctly?</t>
  </si>
  <si>
    <t>Choice: critical, replaceable by alternative mechanisms)</t>
  </si>
  <si>
    <t>Forecasting Quality</t>
  </si>
  <si>
    <t>Forecasting Accuracy: What level of precision can be expected from the forecasting parameters?</t>
  </si>
  <si>
    <t>Individual Forecasting</t>
  </si>
  <si>
    <t>Forecasting Accuracy</t>
  </si>
  <si>
    <t>Do actors make independent forecasts based on their own data and models?</t>
  </si>
  <si>
    <t>Collaborative Forecasting</t>
  </si>
  <si>
    <t>Is there a collaborative process where actors share data and insights to improve forecasting?</t>
  </si>
  <si>
    <t>Forecast Update Frequency</t>
  </si>
  <si>
    <t xml:space="preserve">How often should forecasts be updated to reflect changing conditions? </t>
  </si>
  <si>
    <t>Choice: Yes/No</t>
  </si>
  <si>
    <t>Number of Parameters</t>
  </si>
  <si>
    <t>How many parameters need to be estimated or forecasted for effective decision-making?</t>
  </si>
  <si>
    <t>Impact of Actor Actions</t>
  </si>
  <si>
    <t xml:space="preserve">How much does the accuracy of forecasts depend on the predictability of other actors' actions? </t>
  </si>
  <si>
    <t>Ease of Integration</t>
  </si>
  <si>
    <t>Customization</t>
  </si>
  <si>
    <t>The degree of actor flexibility to make decisions based on its preferences?</t>
  </si>
  <si>
    <t>Decision Flexibility</t>
  </si>
  <si>
    <t>How does the actor fulfill its preferences?</t>
  </si>
  <si>
    <t xml:space="preserve">Customization Depedency </t>
  </si>
  <si>
    <t>Choice: Indepdent, Shared, Delegated</t>
  </si>
  <si>
    <t>Can actors choose to participate in or abstain from various features or functionalities within the system?</t>
  </si>
  <si>
    <t>Choice: Yes, No, Partially</t>
  </si>
  <si>
    <t>Self-sufficiency</t>
  </si>
  <si>
    <t xml:space="preserve">To what degree can internal production meet an actor's energy needs? </t>
  </si>
  <si>
    <t xml:space="preserve">What forms of energy can be produced internally? </t>
  </si>
  <si>
    <t xml:space="preserve">Are these internal resources shared with or owned by other actors? </t>
  </si>
  <si>
    <t xml:space="preserve">Does achieving self-sufficiency require aggregation or negotiation with others? </t>
  </si>
  <si>
    <t>To what extent can an actor meet energy needs internally without relying on expensive or reserve resources? (Focuses on cost-effectiveness)</t>
  </si>
  <si>
    <t>Choice: Yes, No</t>
  </si>
  <si>
    <t>Explainability</t>
  </si>
  <si>
    <t xml:space="preserve">To what degree can a human operator understand the reasoning behind an automated system's decisions, actions, and behavior? </t>
  </si>
  <si>
    <t xml:space="preserve">Does the automated system need additional processing to make its reasoning understandable to humans? </t>
  </si>
  <si>
    <t xml:space="preserve">Who is responsible for providing explanations?  </t>
  </si>
  <si>
    <t>Choice: Actor, Others</t>
  </si>
  <si>
    <t>What types of explanations are needed ?</t>
  </si>
  <si>
    <t>Choice: high-level overview, detailed step-by-step process</t>
  </si>
  <si>
    <t>Transparency</t>
  </si>
  <si>
    <t xml:space="preserve">To what degree is the actor aware of FLM data and actions taken by other external systems? </t>
  </si>
  <si>
    <t>Opt-in/ Opt-out  Option</t>
  </si>
  <si>
    <t>Internal Production</t>
  </si>
  <si>
    <t>Forms of Production</t>
  </si>
  <si>
    <t xml:space="preserve">Efficency </t>
  </si>
  <si>
    <t>Production Ownership</t>
  </si>
  <si>
    <t xml:space="preserve">Self-sufficiency Dependency </t>
  </si>
  <si>
    <t>Human Understanding</t>
  </si>
  <si>
    <t>Extra processes</t>
  </si>
  <si>
    <t>Explainability Responsibilty</t>
  </si>
  <si>
    <t>Explainability Depth</t>
  </si>
  <si>
    <t>DSO</t>
  </si>
  <si>
    <t>EMPOWER</t>
  </si>
  <si>
    <t>Medium</t>
  </si>
  <si>
    <t>Very High</t>
  </si>
  <si>
    <t>Low</t>
  </si>
  <si>
    <t>Very Low</t>
  </si>
  <si>
    <t>High</t>
  </si>
  <si>
    <t>Yes</t>
  </si>
  <si>
    <t>Who holds thee main responsibility for data security and breach prevention?</t>
  </si>
  <si>
    <t>Computational Scalability</t>
  </si>
  <si>
    <t>-</t>
  </si>
  <si>
    <t>Main Limiting Constraints</t>
  </si>
  <si>
    <t>Domain</t>
  </si>
  <si>
    <t>Explanation</t>
  </si>
  <si>
    <t>G, C</t>
  </si>
  <si>
    <t>The capability to consistently fulfill ongoing requirements while adapting to an escalating volume of tasks.</t>
  </si>
  <si>
    <t>Allocation Fairness</t>
  </si>
  <si>
    <t>P, C</t>
  </si>
  <si>
    <t>All participants share access to local infrastructure and contribute to its cost fairly, following established guidelines. Particular attention must be given to protect the interests of vulnerable groups, including the elderly, socially disadvantaged, and low-income customers.</t>
  </si>
  <si>
    <t>C</t>
  </si>
  <si>
    <t>The process of data gathering, and analysis must comply with relevant regulations, such as the General Data Protection Regulation (GDPR) in Europe. Specific requirements should be established to govern the permissible limits for sharing behavioral and operational data between parties, ensuring the protection of privacy and data rights.</t>
  </si>
  <si>
    <t>C, G</t>
  </si>
  <si>
    <t>System Observability</t>
  </si>
  <si>
    <t>Measurements should be observable by the system operator in the most crucial nodes/lines, where the majority of energy flows, or in areas with the highest concentration of activity, or in critical areas with frequent outages or the presence of strategic customers (such as government headquarters, hospitals, etc.).</t>
  </si>
  <si>
    <t>Network Reliability</t>
  </si>
  <si>
    <t>P, G</t>
  </si>
  <si>
    <t>The operation of the network should adhere to all applicable technical constraints, such as voltage limits, congestion management, and other relevant factors, to ensure reliable and efficient performance.</t>
  </si>
  <si>
    <t>Brooklyn Microgrid</t>
  </si>
  <si>
    <t>Vey Low</t>
  </si>
  <si>
    <t>Meduim</t>
  </si>
  <si>
    <t>LFMO</t>
  </si>
  <si>
    <t>Evaluation</t>
  </si>
  <si>
    <t>Network Reliability, Privacy</t>
  </si>
  <si>
    <t>Interflex (Swedish DEMO, Simris)</t>
  </si>
  <si>
    <t xml:space="preserve">Prosumer, Aggregator  </t>
  </si>
  <si>
    <t>Network Reliability, Ease of Integration</t>
  </si>
  <si>
    <t>PARITY</t>
  </si>
  <si>
    <t>P, G, C</t>
  </si>
  <si>
    <t>The level of ease of integration with existing and common market structures, regulations, and technologies.</t>
  </si>
  <si>
    <t>ISO27001 and GDPR compliant, Authentication</t>
  </si>
  <si>
    <t>Blockchain, Authentication</t>
  </si>
  <si>
    <t xml:space="preserve">GDPR compliant and using well-established open standards for energy management systems
such as FIWARE. Encrypted channels, need-to-know
basis data-encryption, Authentication </t>
  </si>
  <si>
    <t>To prevent the disclosure of network data, the DSO employs a Traffic Light Concept, whereby it announces the grid's status, categorizing it into three levels: green, amber, and red, to indicate whether the grid is at risk.
Aggregator-DSO contract, Authorization</t>
  </si>
  <si>
    <t>Blockchain, Authorization</t>
  </si>
  <si>
    <t>Encrypted channels and using well-established open standards for energy management systems
such as FIWARE, Authorization</t>
  </si>
  <si>
    <t>GDPR compliant and using well-established open standards for energy management systems
such as FIWARE, Encrypted channels, need-to-know
basis data-encryption, Authentication, Authorization</t>
  </si>
  <si>
    <t>Aggregator-DSO contract, Authentication, Authorization</t>
  </si>
  <si>
    <t>GDPR complian, Blockchain,  Anonymization, Pseudo-anonymisation, Authentication, cryptographic protocol (Transport Layer Security, X.509 Public Key Certificates ), Data Encryption, Data Aggregation</t>
  </si>
  <si>
    <t xml:space="preserve"> Blockchain,   Authentication, Authorization, cryptographic protocol (Transport Layer Security, X.509 Public Key Certificates ), Data Encryption, Data Aggregation</t>
  </si>
  <si>
    <t>Blockchain,  Authorization, cryptographic protocol (Transport Layer Security, X.509 Public Key Certificates ), Data Encryption, Data Aggregation</t>
  </si>
  <si>
    <t xml:space="preserve"> Low</t>
  </si>
  <si>
    <t>Network Reliability, System Observability</t>
  </si>
  <si>
    <t>Network Reliability, Ease of Integration, Computational Scalability, Allocation Fairness,  Privacy</t>
  </si>
  <si>
    <t>Forecasting</t>
  </si>
  <si>
    <t>Do actor do forecasting?</t>
  </si>
  <si>
    <t>No</t>
  </si>
  <si>
    <t>Not applicatble</t>
  </si>
  <si>
    <t>Choice: Low, Medium, High, N (Not applicatble)</t>
  </si>
  <si>
    <t>Choice: Low, Medium, High, N</t>
  </si>
  <si>
    <t>Choice: Very low, Low, Medium, High, Very High, N</t>
  </si>
  <si>
    <t xml:space="preserve"> Choice:  Real-time, Periodically, N</t>
  </si>
  <si>
    <t>N</t>
  </si>
  <si>
    <t>Periodically</t>
  </si>
  <si>
    <t>Traffic Light Concept, Blockchain,  Authorization, cryptographic protocol (Transport Layer Security, X.509 Public Key Certificates ), Data Encryption, Data Aggregation, off-chain components</t>
  </si>
  <si>
    <t>Delegated</t>
  </si>
  <si>
    <t xml:space="preserve">Choice:  No, Immediately, Not immediately </t>
  </si>
  <si>
    <t xml:space="preserve">Grid efficiency, Ease of Integration, 
Network Reliability, Allocation Fairness </t>
  </si>
  <si>
    <t>Indepdent</t>
  </si>
  <si>
    <t>30%- laboratory emulators</t>
  </si>
  <si>
    <t>Others</t>
  </si>
  <si>
    <t>high-level overview</t>
  </si>
  <si>
    <t xml:space="preserve">Geographical location range enables P2P trading within a defined radius from a base point. While the model complexity grows with range, it's simpler for customers to understand.
To simplify, the hub-and-spoke network structure portrays the P2P area as a community, where surplus or shortage of electrical energy is managed collectively through communication with a virtual hub.
 </t>
  </si>
  <si>
    <t>open API solution</t>
  </si>
  <si>
    <t>Direct feedback</t>
  </si>
  <si>
    <t xml:space="preserve"> How does the local market observe the actions undertaken by actors? </t>
  </si>
  <si>
    <t>In aggregation form</t>
  </si>
  <si>
    <t>Localized impact</t>
  </si>
  <si>
    <t xml:space="preserve"> replaceable </t>
  </si>
  <si>
    <t xml:space="preserve"> commands, updates, notifications</t>
  </si>
  <si>
    <t xml:space="preserve"> commands, updates, 
notifications</t>
  </si>
  <si>
    <t>Centerlized</t>
  </si>
  <si>
    <t xml:space="preserve"> Supervised</t>
  </si>
  <si>
    <t>Choice: Shared, Independent</t>
  </si>
  <si>
    <t>Independent</t>
  </si>
  <si>
    <t>Hybrid</t>
  </si>
  <si>
    <t>Individual-driven</t>
  </si>
  <si>
    <t>Responsiveness (Controllability )</t>
  </si>
  <si>
    <t>In this project, the aggregator, functioning as a Smart Energy Service Provider (SESP), exercises direct control and consequently gains access to prosumer data. Furthermore, to facilitate integration, there are no stringent privacy protection measures, such as cryptography or anonymization, implemented on the prosumer side.</t>
  </si>
  <si>
    <t>Aggregators typically share only the final output of their calculations with other parties, withholding raw data or intermediate processing data. However, in a Red state, the Distribution System Operator (DSO) must take control of interactions within a specific area where a grid constraint has arisen. In this state, the DSO can implement targeted emergency actions through the aggregator to restore system stability.</t>
  </si>
  <si>
    <t>In this project, the DSO maintains minimal information sharing, with the necessary data exchanged with the aggregator being protected through the Aggregator-DSO contract. To avoid disclosing the precise network state, the DSO uses a TLC approach, where it communicates the grid's status by categorizing it into three levels—green, amber, and red—to indicate the level of risk to the grid.</t>
  </si>
  <si>
    <t>The proposed contract allows for several customizable options, such as volume, consumption profile, preference for renewable and local energy, and whether the buyer assumes responsibility for ensuring contract compatibility or leaves it to the SESP. It also includes a differentiated pricing scheme for night hours. Professional members' automated agents can bid to specify their consumption and price for each hour. However, the Ease of Integration may present challenges, as the system might offer limited options to prosumers, and the complexity of bid matching can restrict the number of options available. Additionally, due to concerns over grid efficiency and network reliability, certain options may be limited if they risk violations. Conflicting preferences among prosumers can also hinder the fulfillment of all preferences, highlighting limitations in allocation fairness.</t>
  </si>
  <si>
    <t>SmartFlex App – Controllable Plan Execution: This feature provides information on the use of flexibility, such as when a resource is scheduled for disconnection. It also manages the option to decline a control request, as described earlier. 
Controllable Units' Status and Overview: This includes information at various levels—site level (e.g., purchased and sold electricity), resource level (e.g., meter readings for each resource), and contract level (e.g., contract terms and financial details).</t>
  </si>
  <si>
    <t>A price scan auction clears the market when the optimal balance between demand (Ep) and supply (Ed) is reached. The auction process is semi-transparent: while the call price is always visible, the state of the order book remains hidden throughout the auction.</t>
  </si>
  <si>
    <t>The DSO is given access to consumer data and is responsible for managing energy use, load balancing, and demand response. However, the use of distributed ledger technology raises privacy concerns, especially regarding the regulatory requirement for the revocability of prosumer data.</t>
  </si>
  <si>
    <t>Prosumers can set preferences, including price limits, for their desired energy quantity and select their preferred generation source mix (e.g., solar, wind, coal) by including or excluding specific types of generation. However, Ease of Integration may be a challenge, as the system may offer limited options to prosumers, and the complexity of bid matching restricts the number of available choices. Additionally, concerns over grid efficiency and network reliability may result in certain options being restricted if they pose a risk of violation. Conflicting preferences among prosumers can also prevent the satisfaction of all preferences, underscoring limitations in allocation fairness.</t>
  </si>
  <si>
    <t>Under normal conditions, prosumers can participate in peer-to-peer (P2P) trading through a virtual P2P hub, which operates without direct oversight. However, during emergencies, the DSO is required to take full control of the entire system. Additionally, to facilitate integration, there are no stringent privacy protection measures, such as cryptography or anonymization, implemented on the prosumer side.</t>
  </si>
  <si>
    <t>In emergencies, the DSO is required to exercise full control over the entire system.</t>
  </si>
  <si>
    <t>Prosumers can set their preferences, including price limits, for the desired quantity. However, their customization options are more limited compared to those in the EMPOWER or Brooklyn projects. In these initiatives, preferences can be aggregated because the aggregator or DSO maintains control over all participants.</t>
  </si>
  <si>
    <t>ITo assess the effectiveness of collective self-consumption, we measure the percentage of energy shared via the P2P hub relative to the total energy shared between the overlaying grid and the virtual P2P hub. The average share is 3.79%, with a maximum of 9.71%.
**Shared Storage**</t>
  </si>
  <si>
    <t>The PARITY market framework is governed by a Traffic Light Concept (TLC). In RED and BLACK states, the DSO assumes control and all market activities are halted. While PARITY improves consumer privacy, challenges such as ease of integration and computational complexity for prosumers remain. Allocation fairness can also be a constraint, as not all participants in a large-scale system may have assets compatible with cybersecurity measures. Additionally, the use of distributed ledger technology introduces privacy issues, particularly regarding the regulatory requirement for the revocability of prosumer data. However, this project addresses some of these issues by employing off-chain components.</t>
  </si>
  <si>
    <t>The PARITY market framework is governed by a Traffic Light Concept (TLC). In RED and BLACK states, the DSO takes over control, halting all market activities and conducting more frequent measurements at critical points.</t>
  </si>
  <si>
    <t>The PARITY market framework is governed by a Traffic Light Concept (TLC). In RED and BLACK states, the DSO assumes control, and all market activities are halted.</t>
  </si>
  <si>
    <t>Prosumers can set their preferences, including price limits, for the desired quantity. By utilizing the IoT platform's functionalities, advanced mechanisms are introduced to precisely and reliably define context-aware demand profiles for prosumers. This process includes integrating relevant contextual information such as ambient conditions, occupancy, activity patterns, and personal comfort preferences.</t>
  </si>
  <si>
    <t>The main aspects assessed were flexibility potential, self-consumption increase, and self-sufficiency. For a single prosumer at the Greek pilot site, flexibility potential ranged from approximately 3% to 32% relative to baseline consumption, depending on the availability of flexibility. Although some percentages were relatively small, they indicate that even with a single controllable or flexible asset per prosumer, there is untapped potential. The flexibility potential is highly dependent on the type and number of controllable assets, and increasing IoT integration could further enhance this potential by incorporating more assets.
The average increase in self-consumption was 26.8% for the Greek pilot site and 35.4% for the Swiss pilot site. Although the initial target was to achieve a 100% increase in self-consumption, this was only realized in a few cases during the demonstration activities, on specific days, for some participating prosumers (see D8.5 for more details). Nonetheless, PARITY optimization significantly impacts the increase in self-consumption by better aligning consumption patterns with PV production. These patterns need to be verified over a year to account for seasonal effects and PV availability. In Switzerland, the increase in self-sufficiency achieved in the Local Energy Market (LEM) was approximately 39%, surpassing the targeted 30% increase. Improved asset management through the PARITY solution helps energy communities become more independent from the grid.</t>
  </si>
  <si>
    <t>The LEM (Local Energy Market) introduces an AMM-based price formation mechanism, which is noted for its clarity and explainability. Unlike more complex price formation schemes such as VCG or Shapley values, this mechanism can be easily explained and translated into simple rules.
A significant challenge is the prevalent 'Ignorance' or 'Lack of Expertise' among end-users regarding electricity markets, due to their inherent complexity, which often discourages active participation. The proposed market model addresses this issue through two key mechanisms. First, it allows end-users to indirectly engage in multiple markets by requiring only a single contract with the Local Energy Market Operator (LEMO). Second, it utilizes a price signal-based approach that consolidates all energy and flexibility requests into a single price. This simplifies understanding and enhances convenience for end-users, as the concept of consuming energy during low-price periods and reducing consumption during high-price periods is straightforward and easy to grasp.
Additionally, the project aims to enhance the dashboard view for better user experience.
The PARITY project strives to develop a modeling framework that is simple, data-driven, personalized to occupants' thermal comfort preferences, cost-efficient, and non-intrusive. It employs various techniques, including boosting algorithms and Random Forest for occupancy estimation, time series forecasting for occupancy prediction, Gaussian Naïve Bayes for thermal comfort, lumped element grey-box modeling for building thermal dynamics, K-means clustering for non-inverter heat pumps, Gaussian Processes for inverter systems, and statistical and Markov chain models for Electric Water Heater forecasts, considering both day-ahead and intra-day scenarios.
The Demand Flexibility Profiling and Human-Centric Power-to-Heat (P2H) component, part of the BaaB framework, uses trained P2H models and data on thermal comfort preferences and environmental conditions from the LEM/LFM repository. Mixed Integer Linear Programming (MILP) formulations are used to calculate baseline, upwards, and downwards demand flexibility from controllable thermal loads like HVAC systems and electric water heaters at the building level. These forecasts are then utilized by the Prosumer Flexibility Manager in the Aggregator Toolset to optimize available flexibility from all prosumer/building assets, including EVs, stationary batteries, PVs, and Distributed Energy Resources (DERs).</t>
  </si>
  <si>
    <t>The LEM (Local Energy Market) introduces an AMM-based price formation mechanism known for its clarity and explainability. Unlike more complex price formation schemes, such as VCG or Shapley values, this mechanism can be easily explained and translated into simple rules. Each prosumer signs a contract with Turning Tables, which facilitates monitoring their electrical consumption through the installation of smart meters. These devices provide significant transparency regarding consumption habits and their impact on electricity use.
The installation of smart meters for both thermal and electrical consumption enhances the observability and transparency of consumption profiles, allowing for the testing of demand-response schemes and innovative market models.</t>
  </si>
  <si>
    <t xml:space="preserve">Analyses are conducted in areas where grid constraint violations
, such as congestion and voltage issues, typically occur </t>
  </si>
  <si>
    <t>A significant challenge for the Brooklyn Microgrid is the potential conflict of 
interest that arises when the market operator also serves as the DSO.</t>
  </si>
  <si>
    <t>No specific information was found.</t>
  </si>
  <si>
    <t>Significance of Action</t>
  </si>
  <si>
    <t>Purpose</t>
  </si>
  <si>
    <t>Sheet Overview</t>
  </si>
  <si>
    <t>Lists all main metrics and their corresponding sub-metrics</t>
  </si>
  <si>
    <t>Includes descriptions and measurement scales for each metric</t>
  </si>
  <si>
    <t>Outlines the constraints and limitations of the evaluation process</t>
  </si>
  <si>
    <t>Provides explanations for each constraint</t>
  </si>
  <si>
    <t>Contains the core evaluation data for multiple projects</t>
  </si>
  <si>
    <t>Includes ratings for each metric and sub-metric</t>
  </si>
  <si>
    <t>Offers detailed explanations of evaluation results</t>
  </si>
  <si>
    <t>Provides context and reasoning behind the ratings</t>
  </si>
  <si>
    <t>Presents a visual summary of the evaluation results</t>
  </si>
  <si>
    <t>Important Notes</t>
  </si>
  <si>
    <t>The five-point scale (Very Low, Low, Medium, High, Very High) is used for final metrics across all projects to allow for clear cross-project comparability.</t>
  </si>
  <si>
    <t>Reference</t>
  </si>
  <si>
    <t>For any queries or further information, please contact:</t>
  </si>
  <si>
    <t>Mehdi Foroughi</t>
  </si>
  <si>
    <t>Email: mehdifo@ifi.uio.no, mahdiforoughi73@gmail.com</t>
  </si>
  <si>
    <r>
      <t>1. Metrics and Sub-Metrics</t>
    </r>
    <r>
      <rPr>
        <sz val="14"/>
        <color theme="1"/>
        <rFont val="Aptos Narrow"/>
        <family val="2"/>
        <scheme val="minor"/>
      </rPr>
      <t>:</t>
    </r>
  </si>
  <si>
    <r>
      <t>2. Constraints</t>
    </r>
    <r>
      <rPr>
        <sz val="14"/>
        <color theme="1"/>
        <rFont val="Aptos Narrow"/>
        <family val="2"/>
        <scheme val="minor"/>
      </rPr>
      <t>:</t>
    </r>
  </si>
  <si>
    <r>
      <t>3. Evaluation</t>
    </r>
    <r>
      <rPr>
        <sz val="14"/>
        <color theme="1"/>
        <rFont val="Aptos Narrow"/>
        <family val="2"/>
        <scheme val="minor"/>
      </rPr>
      <t>:</t>
    </r>
  </si>
  <si>
    <r>
      <t>4. Explanation</t>
    </r>
    <r>
      <rPr>
        <sz val="14"/>
        <color theme="1"/>
        <rFont val="Aptos Narrow"/>
        <family val="2"/>
        <scheme val="minor"/>
      </rPr>
      <t>:</t>
    </r>
  </si>
  <si>
    <r>
      <t>5. Result</t>
    </r>
    <r>
      <rPr>
        <sz val="14"/>
        <color theme="1"/>
        <rFont val="Aptos Narrow"/>
        <family val="2"/>
        <scheme val="minor"/>
      </rPr>
      <t>:</t>
    </r>
  </si>
  <si>
    <t>This codebook provides a systematic approach to evaluating projects, emphasizing the autonomy metrics and constrants introduced in
 the paper titled "Autonomy as Empowerment: A Taxonomic Framework for Analyzing Energy Autonomy in Local Flexibility Markets.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</si>
</sst>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Aptos Narrow"/>
      <family val="2"/>
      <scheme val="minor"/>
    </font>
    <font>
      <sz val="11"/>
      <color theme="1"/>
      <name val="Aptos Narrow"/>
      <family val="2"/>
      <scheme val="min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3F3F76"/>
      <name val="Aptos Narrow"/>
      <family val="2"/>
      <scheme val="minor"/>
    </font>
    <font>
      <b/>
      <sz val="11"/>
      <color rgb="FF3F3F3F"/>
      <name val="Aptos Narrow"/>
      <family val="2"/>
      <scheme val="minor"/>
    </font>
    <font>
      <sz val="11"/>
      <color theme="0"/>
      <name val="Aptos Narrow"/>
      <family val="2"/>
      <scheme val="minor"/>
    </font>
    <font>
      <sz val="11"/>
      <color theme="1"/>
      <name val="Arial"/>
      <family val="2"/>
    </font>
    <font>
      <sz val="11"/>
      <color theme="1"/>
      <name val="Aptos"/>
      <family val="2"/>
    </font>
    <font>
      <sz val="14"/>
      <color theme="1"/>
      <name val="Times New Roman"/>
      <family val="1"/>
    </font>
    <font>
      <b/>
      <sz val="7"/>
      <color theme="1"/>
      <name val="Times New Roman"/>
      <family val="1"/>
    </font>
    <font>
      <b/>
      <sz val="14"/>
      <color theme="1"/>
      <name val="Times New Roman"/>
      <family val="1"/>
    </font>
    <font>
      <sz val="9"/>
      <color theme="1"/>
      <name val="Aptos Narrow"/>
      <family val="2"/>
      <scheme val="minor"/>
    </font>
    <font>
      <sz val="9"/>
      <color rgb="FF3F3F76"/>
      <name val="Aptos Narrow"/>
      <family val="2"/>
      <scheme val="minor"/>
    </font>
    <font>
      <sz val="8"/>
      <color rgb="FF3F3F76"/>
      <name val="Aptos Narrow"/>
      <family val="2"/>
      <scheme val="minor"/>
    </font>
    <font>
      <sz val="14"/>
      <color theme="1"/>
      <name val="Aptos Narrow"/>
      <family val="2"/>
      <scheme val="minor"/>
    </font>
    <font>
      <sz val="12"/>
      <color theme="1"/>
      <name val="Times New Roman"/>
      <family val="1"/>
    </font>
    <font>
      <sz val="12"/>
      <color theme="3"/>
      <name val="Times New Roman"/>
      <family val="1"/>
    </font>
    <font>
      <b/>
      <sz val="14"/>
      <color theme="4"/>
      <name val="Aptos Narrow"/>
      <family val="2"/>
      <scheme val="minor"/>
    </font>
    <font>
      <b/>
      <sz val="14"/>
      <color rgb="FF0070C0"/>
      <name val="Aptos Narrow"/>
      <family val="2"/>
      <scheme val="minor"/>
    </font>
    <font>
      <b/>
      <sz val="14"/>
      <color rgb="FFFF0000"/>
      <name val="Aptos Narrow"/>
      <family val="2"/>
      <scheme val="minor"/>
    </font>
    <font>
      <b/>
      <sz val="14"/>
      <color theme="1"/>
      <name val="Aptos Narrow"/>
      <family val="2"/>
      <scheme val="minor"/>
    </font>
  </fonts>
  <fills count="18">
    <fill>
      <patternFill patternType="none"/>
    </fill>
    <fill>
      <patternFill patternType="gray125"/>
    </fill>
    <fill>
      <patternFill patternType="solid">
        <fgColor rgb="FFFFCC99"/>
      </patternFill>
    </fill>
    <fill>
      <patternFill patternType="solid">
        <fgColor rgb="FFF2F2F2"/>
      </patternFill>
    </fill>
    <fill>
      <patternFill patternType="solid">
        <fgColor rgb="FFFFFFCC"/>
      </patternFill>
    </fill>
    <fill>
      <patternFill patternType="solid">
        <fgColor theme="4"/>
      </patternFill>
    </fill>
    <fill>
      <patternFill patternType="solid">
        <fgColor theme="6" tint="0.79998168889431442"/>
        <bgColor indexed="65"/>
      </patternFill>
    </fill>
    <fill>
      <patternFill patternType="solid">
        <fgColor rgb="FFF2F2F2"/>
        <bgColor rgb="FFF2F2F2"/>
      </patternFill>
    </fill>
    <fill>
      <patternFill patternType="solid">
        <fgColor theme="4" tint="0.79998168889431442"/>
        <bgColor indexed="64"/>
      </patternFill>
    </fill>
    <fill>
      <patternFill patternType="solid">
        <fgColor theme="3" tint="0.89999084444715716"/>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2"/>
        <bgColor indexed="64"/>
      </patternFill>
    </fill>
    <fill>
      <patternFill patternType="solid">
        <fgColor theme="3" tint="9.9978637043366805E-2"/>
        <bgColor indexed="64"/>
      </patternFill>
    </fill>
    <fill>
      <patternFill patternType="solid">
        <fgColor theme="1"/>
        <bgColor indexed="64"/>
      </patternFill>
    </fill>
    <fill>
      <patternFill patternType="solid">
        <fgColor theme="0"/>
        <bgColor indexed="64"/>
      </patternFill>
    </fill>
    <fill>
      <patternFill patternType="solid">
        <fgColor theme="0" tint="-4.9989318521683403E-2"/>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medium">
        <color theme="4" tint="0.39997558519241921"/>
      </top>
      <bottom/>
      <diagonal/>
    </border>
    <border>
      <left/>
      <right/>
      <top style="thick">
        <color theme="4" tint="0.499984740745262"/>
      </top>
      <bottom/>
      <diagonal/>
    </border>
    <border>
      <left/>
      <right/>
      <top style="double">
        <color indexed="64"/>
      </top>
      <bottom style="double">
        <color indexed="64"/>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thin">
        <color rgb="FF3F3F3F"/>
      </left>
      <right/>
      <top style="thin">
        <color rgb="FF3F3F3F"/>
      </top>
      <bottom style="thin">
        <color rgb="FF3F3F3F"/>
      </bottom>
      <diagonal/>
    </border>
    <border>
      <left style="thin">
        <color rgb="FF7F7F7F"/>
      </left>
      <right/>
      <top style="thin">
        <color rgb="FF7F7F7F"/>
      </top>
      <bottom style="thin">
        <color rgb="FF7F7F7F"/>
      </bottom>
      <diagonal/>
    </border>
    <border>
      <left style="thin">
        <color rgb="FFB2B2B2"/>
      </left>
      <right/>
      <top style="thin">
        <color rgb="FFB2B2B2"/>
      </top>
      <bottom style="thin">
        <color rgb="FFB2B2B2"/>
      </bottom>
      <diagonal/>
    </border>
    <border>
      <left/>
      <right/>
      <top style="thin">
        <color indexed="64"/>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style="thin">
        <color indexed="64"/>
      </top>
      <bottom style="thin">
        <color indexed="64"/>
      </bottom>
      <diagonal/>
    </border>
  </borders>
  <cellStyleXfs count="9">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xf numFmtId="0" fontId="5" fillId="2" borderId="4" applyNumberFormat="0" applyAlignment="0" applyProtection="0"/>
    <xf numFmtId="0" fontId="6" fillId="3" borderId="5" applyNumberFormat="0" applyAlignment="0" applyProtection="0"/>
    <xf numFmtId="0" fontId="1" fillId="4" borderId="6" applyNumberFormat="0" applyFont="0" applyAlignment="0" applyProtection="0"/>
    <xf numFmtId="0" fontId="7" fillId="5" borderId="0" applyNumberFormat="0" applyBorder="0" applyAlignment="0" applyProtection="0"/>
    <xf numFmtId="0" fontId="1" fillId="6" borderId="0" applyNumberFormat="0" applyBorder="0" applyAlignment="0" applyProtection="0"/>
  </cellStyleXfs>
  <cellXfs count="93">
    <xf numFmtId="0" fontId="0" fillId="0" borderId="0" xfId="0"/>
    <xf numFmtId="0" fontId="8" fillId="0" borderId="0" xfId="0" applyFont="1"/>
    <xf numFmtId="0" fontId="10" fillId="0" borderId="0" xfId="0" applyFont="1" applyAlignment="1">
      <alignment vertical="center"/>
    </xf>
    <xf numFmtId="0" fontId="0" fillId="0" borderId="0" xfId="0" applyAlignment="1">
      <alignment horizontal="center" vertical="center" wrapText="1"/>
    </xf>
    <xf numFmtId="0" fontId="11" fillId="0" borderId="0" xfId="0" applyFont="1" applyAlignment="1">
      <alignment horizontal="center" vertical="center" wrapText="1"/>
    </xf>
    <xf numFmtId="0" fontId="4" fillId="0" borderId="3" xfId="3"/>
    <xf numFmtId="0" fontId="2" fillId="7" borderId="1" xfId="1" applyFill="1" applyAlignment="1">
      <alignment horizontal="center" vertical="center"/>
    </xf>
    <xf numFmtId="0" fontId="0" fillId="0" borderId="0" xfId="0" applyAlignment="1">
      <alignment horizontal="center" vertical="center"/>
    </xf>
    <xf numFmtId="0" fontId="3" fillId="0" borderId="2" xfId="2"/>
    <xf numFmtId="0" fontId="3" fillId="0" borderId="2" xfId="2" applyAlignment="1">
      <alignment horizontal="left" vertical="center" indent="6"/>
    </xf>
    <xf numFmtId="0" fontId="3" fillId="0" borderId="2" xfId="2" applyAlignment="1">
      <alignment vertical="center"/>
    </xf>
    <xf numFmtId="0" fontId="16" fillId="0" borderId="0" xfId="0" applyFont="1"/>
    <xf numFmtId="0" fontId="10" fillId="0" borderId="9" xfId="0" applyFont="1" applyBorder="1" applyAlignment="1">
      <alignment horizontal="center" vertical="center" wrapText="1"/>
    </xf>
    <xf numFmtId="0" fontId="10" fillId="0" borderId="0" xfId="0" applyFont="1" applyAlignment="1">
      <alignment horizontal="center" vertical="center" wrapText="1"/>
    </xf>
    <xf numFmtId="0" fontId="12" fillId="0" borderId="0" xfId="0" applyFont="1" applyAlignment="1">
      <alignment horizontal="center" vertical="center" wrapText="1"/>
    </xf>
    <xf numFmtId="0" fontId="10" fillId="0" borderId="10" xfId="0" applyFont="1" applyBorder="1" applyAlignment="1">
      <alignment horizontal="center" vertical="center" wrapText="1"/>
    </xf>
    <xf numFmtId="0" fontId="12" fillId="0" borderId="10" xfId="0" applyFont="1" applyBorder="1" applyAlignment="1">
      <alignment horizontal="center" vertical="center" wrapText="1"/>
    </xf>
    <xf numFmtId="0" fontId="9" fillId="8" borderId="0" xfId="0" applyFont="1" applyFill="1" applyAlignment="1">
      <alignment horizontal="center" vertical="center"/>
    </xf>
    <xf numFmtId="0" fontId="0" fillId="8" borderId="0" xfId="0" applyFill="1" applyAlignment="1">
      <alignment horizontal="center" vertical="center"/>
    </xf>
    <xf numFmtId="0" fontId="7" fillId="9" borderId="0" xfId="7" applyFill="1" applyAlignment="1">
      <alignment horizontal="center" vertical="center"/>
    </xf>
    <xf numFmtId="0" fontId="0" fillId="0" borderId="0" xfId="0" applyAlignment="1">
      <alignment horizontal="left" vertical="top" wrapText="1"/>
    </xf>
    <xf numFmtId="0" fontId="0" fillId="14" borderId="0" xfId="0" applyFill="1" applyAlignment="1">
      <alignment horizontal="center" vertical="center" textRotation="90"/>
    </xf>
    <xf numFmtId="0" fontId="0" fillId="14" borderId="0" xfId="0" applyFill="1" applyAlignment="1">
      <alignment horizontal="center" vertical="center"/>
    </xf>
    <xf numFmtId="0" fontId="6" fillId="14" borderId="5" xfId="5" applyFill="1" applyAlignment="1">
      <alignment horizontal="center" vertical="center"/>
    </xf>
    <xf numFmtId="0" fontId="6" fillId="14" borderId="12" xfId="5" applyFill="1" applyBorder="1" applyAlignment="1">
      <alignment horizontal="center" vertical="center"/>
    </xf>
    <xf numFmtId="0" fontId="14" fillId="2" borderId="13" xfId="4" applyFont="1" applyBorder="1" applyAlignment="1">
      <alignment horizontal="center" vertical="center"/>
    </xf>
    <xf numFmtId="0" fontId="15" fillId="2" borderId="13" xfId="4" applyFont="1" applyBorder="1" applyAlignment="1">
      <alignment horizontal="center" vertical="center"/>
    </xf>
    <xf numFmtId="0" fontId="9" fillId="4" borderId="14" xfId="6" applyFont="1" applyBorder="1" applyAlignment="1">
      <alignment horizontal="center" vertical="center"/>
    </xf>
    <xf numFmtId="0" fontId="7" fillId="9" borderId="11" xfId="7" applyFill="1" applyBorder="1" applyAlignment="1">
      <alignment horizontal="center" vertical="center"/>
    </xf>
    <xf numFmtId="0" fontId="0" fillId="6" borderId="11" xfId="8" applyFont="1" applyBorder="1" applyAlignment="1">
      <alignment horizontal="center" vertical="center"/>
    </xf>
    <xf numFmtId="0" fontId="0" fillId="9" borderId="11" xfId="0" applyFill="1" applyBorder="1"/>
    <xf numFmtId="0" fontId="0" fillId="9" borderId="11" xfId="0" applyFill="1" applyBorder="1" applyAlignment="1">
      <alignment horizontal="center" vertical="center"/>
    </xf>
    <xf numFmtId="0" fontId="0" fillId="0" borderId="11" xfId="0" applyBorder="1" applyAlignment="1">
      <alignment horizontal="center" vertical="center"/>
    </xf>
    <xf numFmtId="0" fontId="6" fillId="14" borderId="11" xfId="5" applyFill="1" applyBorder="1" applyAlignment="1">
      <alignment horizontal="center" vertical="center"/>
    </xf>
    <xf numFmtId="0" fontId="0" fillId="14" borderId="11" xfId="0" applyFill="1" applyBorder="1"/>
    <xf numFmtId="0" fontId="0" fillId="0" borderId="11" xfId="0" applyBorder="1" applyAlignment="1">
      <alignment horizontal="center" vertical="center" wrapText="1"/>
    </xf>
    <xf numFmtId="0" fontId="0" fillId="14" borderId="11" xfId="0" applyFill="1" applyBorder="1" applyAlignment="1">
      <alignment horizontal="center" vertical="center"/>
    </xf>
    <xf numFmtId="0" fontId="17" fillId="0" borderId="0" xfId="0" applyFont="1" applyAlignment="1">
      <alignment horizontal="center" vertical="center"/>
    </xf>
    <xf numFmtId="0" fontId="18" fillId="0" borderId="1" xfId="1" applyFont="1" applyAlignment="1">
      <alignment horizontal="center" vertical="center"/>
    </xf>
    <xf numFmtId="0" fontId="0" fillId="15" borderId="0" xfId="0" applyFill="1" applyAlignment="1">
      <alignment horizontal="center" vertical="center"/>
    </xf>
    <xf numFmtId="0" fontId="0" fillId="15" borderId="0" xfId="0" applyFill="1"/>
    <xf numFmtId="0" fontId="14" fillId="13" borderId="13" xfId="4" applyFont="1" applyFill="1" applyBorder="1" applyAlignment="1">
      <alignment horizontal="center" vertical="center"/>
    </xf>
    <xf numFmtId="0" fontId="0" fillId="13" borderId="11" xfId="0" applyFill="1" applyBorder="1" applyAlignment="1">
      <alignment horizontal="center" vertical="center"/>
    </xf>
    <xf numFmtId="0" fontId="0" fillId="13" borderId="11" xfId="0" applyFill="1" applyBorder="1"/>
    <xf numFmtId="0" fontId="9" fillId="13" borderId="14" xfId="6" applyFont="1" applyFill="1" applyBorder="1" applyAlignment="1">
      <alignment horizontal="center" vertical="center"/>
    </xf>
    <xf numFmtId="0" fontId="0" fillId="0" borderId="11" xfId="0" applyBorder="1"/>
    <xf numFmtId="0" fontId="3" fillId="0" borderId="0" xfId="2" applyBorder="1" applyAlignment="1">
      <alignment horizontal="center" vertical="center" wrapText="1"/>
    </xf>
    <xf numFmtId="0" fontId="3" fillId="0" borderId="3" xfId="2" applyBorder="1" applyAlignment="1">
      <alignment horizontal="center" vertical="center" wrapText="1"/>
    </xf>
    <xf numFmtId="0" fontId="12" fillId="0" borderId="8" xfId="0" applyFont="1" applyBorder="1" applyAlignment="1">
      <alignment horizontal="center" vertical="center"/>
    </xf>
    <xf numFmtId="0" fontId="12" fillId="0" borderId="0" xfId="0" applyFont="1" applyAlignment="1">
      <alignment horizontal="center" vertical="center"/>
    </xf>
    <xf numFmtId="0" fontId="12" fillId="0" borderId="2" xfId="0" applyFont="1" applyBorder="1" applyAlignment="1">
      <alignment horizontal="center" vertical="center"/>
    </xf>
    <xf numFmtId="0" fontId="17" fillId="0" borderId="8" xfId="0" applyFont="1" applyBorder="1" applyAlignment="1">
      <alignment horizontal="center" vertical="center"/>
    </xf>
    <xf numFmtId="0" fontId="17" fillId="0" borderId="0" xfId="0" applyFont="1" applyAlignment="1">
      <alignment horizontal="center" vertical="center"/>
    </xf>
    <xf numFmtId="0" fontId="17" fillId="0" borderId="2" xfId="0" applyFont="1" applyBorder="1" applyAlignment="1">
      <alignment horizontal="center" vertical="center"/>
    </xf>
    <xf numFmtId="0" fontId="18" fillId="0" borderId="2" xfId="2" applyFont="1" applyAlignment="1">
      <alignment horizontal="center" vertical="center" wrapText="1"/>
    </xf>
    <xf numFmtId="0" fontId="18" fillId="0" borderId="2" xfId="2" applyFont="1" applyAlignment="1">
      <alignment horizontal="center" vertical="center"/>
    </xf>
    <xf numFmtId="0" fontId="3" fillId="0" borderId="2" xfId="2" applyAlignment="1">
      <alignment horizontal="center" vertical="center" wrapText="1"/>
    </xf>
    <xf numFmtId="0" fontId="3" fillId="0" borderId="8" xfId="2" applyBorder="1" applyAlignment="1">
      <alignment horizontal="center" vertical="center" wrapText="1"/>
    </xf>
    <xf numFmtId="0" fontId="3" fillId="0" borderId="7" xfId="2" applyBorder="1" applyAlignment="1">
      <alignment horizontal="center" vertical="center" wrapText="1"/>
    </xf>
    <xf numFmtId="0" fontId="0" fillId="0" borderId="0" xfId="0" applyAlignment="1">
      <alignment horizontal="center" vertical="center" textRotation="90"/>
    </xf>
    <xf numFmtId="0" fontId="0" fillId="0" borderId="15" xfId="0" applyBorder="1" applyAlignment="1">
      <alignment horizontal="center" vertical="center" textRotation="90"/>
    </xf>
    <xf numFmtId="0" fontId="0" fillId="13" borderId="0" xfId="0" applyFill="1" applyAlignment="1">
      <alignment horizontal="center" vertical="center" textRotation="90"/>
    </xf>
    <xf numFmtId="0" fontId="0" fillId="11" borderId="11" xfId="0" applyFill="1" applyBorder="1" applyAlignment="1">
      <alignment horizontal="center" vertical="center"/>
    </xf>
    <xf numFmtId="0" fontId="1" fillId="6" borderId="11" xfId="8" applyBorder="1" applyAlignment="1">
      <alignment horizontal="center" vertical="center"/>
    </xf>
    <xf numFmtId="0" fontId="0" fillId="6" borderId="11" xfId="8" applyFont="1" applyBorder="1" applyAlignment="1">
      <alignment horizontal="center" vertical="center"/>
    </xf>
    <xf numFmtId="0" fontId="13" fillId="10" borderId="0" xfId="0" applyFont="1" applyFill="1" applyAlignment="1">
      <alignment horizontal="center" vertical="center" textRotation="90"/>
    </xf>
    <xf numFmtId="0" fontId="0" fillId="6" borderId="0" xfId="8" applyFont="1" applyAlignment="1">
      <alignment horizontal="center" vertical="center"/>
    </xf>
    <xf numFmtId="0" fontId="1" fillId="6" borderId="0" xfId="8" applyAlignment="1">
      <alignment horizontal="center" vertical="center"/>
    </xf>
    <xf numFmtId="0" fontId="0" fillId="16" borderId="0" xfId="0" applyFill="1" applyAlignment="1">
      <alignment horizontal="center" vertical="center"/>
    </xf>
    <xf numFmtId="0" fontId="0" fillId="17" borderId="16" xfId="0" applyFill="1" applyBorder="1" applyAlignment="1">
      <alignment horizontal="center" vertical="center"/>
    </xf>
    <xf numFmtId="0" fontId="0" fillId="17" borderId="16" xfId="0" applyFill="1" applyBorder="1" applyAlignment="1">
      <alignment horizontal="center" vertical="center" wrapText="1"/>
    </xf>
    <xf numFmtId="9" fontId="0" fillId="17" borderId="16" xfId="0" applyNumberFormat="1" applyFill="1" applyBorder="1" applyAlignment="1">
      <alignment horizontal="center" vertical="center" wrapText="1"/>
    </xf>
    <xf numFmtId="0" fontId="0" fillId="0" borderId="0" xfId="0" applyFill="1" applyAlignment="1">
      <alignment horizontal="center" vertical="center" textRotation="90"/>
    </xf>
    <xf numFmtId="0" fontId="0" fillId="0" borderId="0" xfId="0" applyFill="1" applyAlignment="1">
      <alignment horizontal="center" vertical="center"/>
    </xf>
    <xf numFmtId="0" fontId="7" fillId="0" borderId="0" xfId="7" applyFill="1" applyAlignment="1">
      <alignment horizontal="center" vertical="center"/>
    </xf>
    <xf numFmtId="0" fontId="0" fillId="0" borderId="0" xfId="0" applyFill="1"/>
    <xf numFmtId="0" fontId="0" fillId="12" borderId="17" xfId="0" applyFill="1" applyBorder="1" applyAlignment="1">
      <alignment horizontal="center" vertical="center"/>
    </xf>
    <xf numFmtId="0" fontId="6" fillId="14" borderId="17" xfId="5" applyFill="1" applyBorder="1" applyAlignment="1">
      <alignment horizontal="center" vertical="center"/>
    </xf>
    <xf numFmtId="0" fontId="0" fillId="14" borderId="17" xfId="0" applyFill="1" applyBorder="1" applyAlignment="1">
      <alignment horizontal="center" vertical="center"/>
    </xf>
    <xf numFmtId="0" fontId="0" fillId="0" borderId="17" xfId="0" applyBorder="1" applyAlignment="1">
      <alignment horizontal="center" vertical="center"/>
    </xf>
    <xf numFmtId="0" fontId="0" fillId="13" borderId="17" xfId="0" applyFill="1" applyBorder="1" applyAlignment="1">
      <alignment horizontal="center" vertical="center"/>
    </xf>
    <xf numFmtId="0" fontId="0" fillId="16" borderId="0" xfId="0" applyFill="1" applyBorder="1" applyAlignment="1">
      <alignment horizontal="center" vertical="center"/>
    </xf>
    <xf numFmtId="0" fontId="6" fillId="16" borderId="0" xfId="5" applyFill="1" applyBorder="1" applyAlignment="1">
      <alignment horizontal="center" vertical="center"/>
    </xf>
    <xf numFmtId="0" fontId="3" fillId="0" borderId="2" xfId="2" applyBorder="1" applyAlignment="1">
      <alignment horizontal="center" vertical="center" wrapText="1"/>
    </xf>
    <xf numFmtId="0" fontId="17" fillId="0" borderId="0" xfId="0" applyFont="1" applyBorder="1" applyAlignment="1">
      <alignment horizontal="center" vertical="center"/>
    </xf>
    <xf numFmtId="0" fontId="0" fillId="16" borderId="0" xfId="0" applyFill="1" applyBorder="1"/>
    <xf numFmtId="0" fontId="3" fillId="16" borderId="0" xfId="2" applyFill="1" applyBorder="1"/>
    <xf numFmtId="0" fontId="19" fillId="0" borderId="0" xfId="0" applyFont="1" applyAlignment="1">
      <alignment vertical="center"/>
    </xf>
    <xf numFmtId="0" fontId="20" fillId="0" borderId="0" xfId="0" applyFont="1" applyAlignment="1">
      <alignment wrapText="1"/>
    </xf>
    <xf numFmtId="0" fontId="21" fillId="0" borderId="0" xfId="0" applyFont="1"/>
    <xf numFmtId="0" fontId="16" fillId="0" borderId="0" xfId="0" applyFont="1" applyAlignment="1">
      <alignment horizontal="left" vertical="center" indent="1"/>
    </xf>
    <xf numFmtId="0" fontId="22" fillId="0" borderId="0" xfId="0" applyFont="1" applyAlignment="1">
      <alignment horizontal="left" vertical="center" indent="1"/>
    </xf>
    <xf numFmtId="0" fontId="16" fillId="0" borderId="0" xfId="0" applyFont="1" applyAlignment="1">
      <alignment horizontal="left" vertical="center" indent="2"/>
    </xf>
  </cellXfs>
  <cellStyles count="9">
    <cellStyle name="20% - Accent3" xfId="8" builtinId="38"/>
    <cellStyle name="Accent1" xfId="7" builtinId="29"/>
    <cellStyle name="Heading 1" xfId="1" builtinId="16"/>
    <cellStyle name="Heading 2" xfId="2" builtinId="17"/>
    <cellStyle name="Heading 3" xfId="3" builtinId="18"/>
    <cellStyle name="Input" xfId="4" builtinId="20"/>
    <cellStyle name="Normal" xfId="0" builtinId="0"/>
    <cellStyle name="Note" xfId="6" builtinId="10"/>
    <cellStyle name="Output" xfId="5"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E547D0-86D8-462D-93CA-77F8349734F7}">
  <dimension ref="A2:A36"/>
  <sheetViews>
    <sheetView tabSelected="1" zoomScale="80" zoomScaleNormal="80" workbookViewId="0">
      <selection activeCell="A3" sqref="A3"/>
    </sheetView>
  </sheetViews>
  <sheetFormatPr defaultRowHeight="18" x14ac:dyDescent="0.35"/>
  <cols>
    <col min="1" max="1" width="235.5546875" style="11" bestFit="1" customWidth="1"/>
    <col min="2" max="16384" width="8.88671875" style="11"/>
  </cols>
  <sheetData>
    <row r="2" spans="1:1" x14ac:dyDescent="0.35">
      <c r="A2" s="87" t="s">
        <v>218</v>
      </c>
    </row>
    <row r="3" spans="1:1" s="89" customFormat="1" ht="36" x14ac:dyDescent="0.35">
      <c r="A3" s="88" t="s">
        <v>240</v>
      </c>
    </row>
    <row r="5" spans="1:1" x14ac:dyDescent="0.35">
      <c r="A5" s="87" t="s">
        <v>219</v>
      </c>
    </row>
    <row r="6" spans="1:1" x14ac:dyDescent="0.35">
      <c r="A6" s="90"/>
    </row>
    <row r="7" spans="1:1" x14ac:dyDescent="0.35">
      <c r="A7" s="91" t="s">
        <v>235</v>
      </c>
    </row>
    <row r="8" spans="1:1" x14ac:dyDescent="0.35">
      <c r="A8" s="92" t="s">
        <v>220</v>
      </c>
    </row>
    <row r="9" spans="1:1" x14ac:dyDescent="0.35">
      <c r="A9" s="92" t="s">
        <v>221</v>
      </c>
    </row>
    <row r="10" spans="1:1" x14ac:dyDescent="0.35">
      <c r="A10" s="92"/>
    </row>
    <row r="11" spans="1:1" x14ac:dyDescent="0.35">
      <c r="A11" s="91" t="s">
        <v>236</v>
      </c>
    </row>
    <row r="12" spans="1:1" x14ac:dyDescent="0.35">
      <c r="A12" s="92" t="s">
        <v>222</v>
      </c>
    </row>
    <row r="13" spans="1:1" x14ac:dyDescent="0.35">
      <c r="A13" s="92" t="s">
        <v>223</v>
      </c>
    </row>
    <row r="14" spans="1:1" x14ac:dyDescent="0.35">
      <c r="A14" s="92"/>
    </row>
    <row r="15" spans="1:1" x14ac:dyDescent="0.35">
      <c r="A15" s="91" t="s">
        <v>237</v>
      </c>
    </row>
    <row r="16" spans="1:1" x14ac:dyDescent="0.35">
      <c r="A16" s="92" t="s">
        <v>224</v>
      </c>
    </row>
    <row r="17" spans="1:1" x14ac:dyDescent="0.35">
      <c r="A17" s="92" t="s">
        <v>225</v>
      </c>
    </row>
    <row r="18" spans="1:1" x14ac:dyDescent="0.35">
      <c r="A18" s="92"/>
    </row>
    <row r="19" spans="1:1" x14ac:dyDescent="0.35">
      <c r="A19" s="91" t="s">
        <v>238</v>
      </c>
    </row>
    <row r="20" spans="1:1" x14ac:dyDescent="0.35">
      <c r="A20" s="92" t="s">
        <v>226</v>
      </c>
    </row>
    <row r="21" spans="1:1" x14ac:dyDescent="0.35">
      <c r="A21" s="92" t="s">
        <v>227</v>
      </c>
    </row>
    <row r="22" spans="1:1" x14ac:dyDescent="0.35">
      <c r="A22" s="92"/>
    </row>
    <row r="23" spans="1:1" x14ac:dyDescent="0.35">
      <c r="A23" s="91" t="s">
        <v>239</v>
      </c>
    </row>
    <row r="24" spans="1:1" x14ac:dyDescent="0.35">
      <c r="A24" s="92" t="s">
        <v>228</v>
      </c>
    </row>
    <row r="28" spans="1:1" x14ac:dyDescent="0.35">
      <c r="A28" s="87" t="s">
        <v>229</v>
      </c>
    </row>
    <row r="29" spans="1:1" x14ac:dyDescent="0.35">
      <c r="A29" s="90" t="s">
        <v>230</v>
      </c>
    </row>
    <row r="32" spans="1:1" x14ac:dyDescent="0.35">
      <c r="A32" s="87" t="s">
        <v>231</v>
      </c>
    </row>
    <row r="34" spans="1:1" x14ac:dyDescent="0.35">
      <c r="A34" s="11" t="s">
        <v>232</v>
      </c>
    </row>
    <row r="35" spans="1:1" x14ac:dyDescent="0.35">
      <c r="A35" s="90" t="s">
        <v>233</v>
      </c>
    </row>
    <row r="36" spans="1:1" x14ac:dyDescent="0.35">
      <c r="A36" s="90" t="s">
        <v>234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65106-C03C-4504-8BE7-AB0CF0703D87}">
  <dimension ref="A1:E65"/>
  <sheetViews>
    <sheetView topLeftCell="A28" zoomScale="70" zoomScaleNormal="70" workbookViewId="0">
      <selection activeCell="E32" sqref="E32"/>
    </sheetView>
  </sheetViews>
  <sheetFormatPr defaultRowHeight="15.6" x14ac:dyDescent="0.3"/>
  <cols>
    <col min="1" max="1" width="8.88671875" style="37"/>
    <col min="2" max="2" width="19.21875" customWidth="1"/>
    <col min="3" max="3" width="33.109375" customWidth="1"/>
    <col min="4" max="4" width="71.5546875" customWidth="1"/>
    <col min="5" max="5" width="115.109375" customWidth="1"/>
    <col min="6" max="16384" width="8.88671875" style="85"/>
  </cols>
  <sheetData>
    <row r="1" spans="1:5" ht="20.399999999999999" thickBot="1" x14ac:dyDescent="0.35">
      <c r="A1" s="38"/>
      <c r="B1" s="6"/>
      <c r="C1" s="6" t="s">
        <v>2</v>
      </c>
      <c r="D1" s="6" t="s">
        <v>3</v>
      </c>
      <c r="E1" s="6" t="s">
        <v>4</v>
      </c>
    </row>
    <row r="2" spans="1:5" ht="14.4" customHeight="1" thickTop="1" thickBot="1" x14ac:dyDescent="0.35">
      <c r="A2" s="54">
        <v>1</v>
      </c>
      <c r="B2" s="46" t="s">
        <v>5</v>
      </c>
      <c r="C2" s="1" t="s">
        <v>21</v>
      </c>
      <c r="D2" t="s">
        <v>25</v>
      </c>
      <c r="E2" t="s">
        <v>8</v>
      </c>
    </row>
    <row r="3" spans="1:5" ht="14.4" customHeight="1" thickTop="1" thickBot="1" x14ac:dyDescent="0.35">
      <c r="A3" s="54"/>
      <c r="B3" s="46"/>
      <c r="C3" s="1" t="s">
        <v>22</v>
      </c>
      <c r="D3" t="s">
        <v>25</v>
      </c>
      <c r="E3" t="s">
        <v>9</v>
      </c>
    </row>
    <row r="4" spans="1:5" ht="14.4" customHeight="1" thickTop="1" thickBot="1" x14ac:dyDescent="0.35">
      <c r="A4" s="54"/>
      <c r="B4" s="46"/>
      <c r="C4" s="1" t="s">
        <v>23</v>
      </c>
      <c r="D4" t="s">
        <v>25</v>
      </c>
      <c r="E4" t="s">
        <v>10</v>
      </c>
    </row>
    <row r="5" spans="1:5" ht="14.4" customHeight="1" thickTop="1" thickBot="1" x14ac:dyDescent="0.35">
      <c r="A5" s="54"/>
      <c r="B5" s="46"/>
      <c r="C5" s="1" t="s">
        <v>6</v>
      </c>
      <c r="D5" t="s">
        <v>25</v>
      </c>
      <c r="E5" t="s">
        <v>11</v>
      </c>
    </row>
    <row r="6" spans="1:5" ht="14.4" customHeight="1" thickTop="1" thickBot="1" x14ac:dyDescent="0.35">
      <c r="A6" s="54"/>
      <c r="B6" s="46"/>
      <c r="C6" s="1" t="s">
        <v>16</v>
      </c>
      <c r="D6" t="s">
        <v>25</v>
      </c>
      <c r="E6" t="s">
        <v>12</v>
      </c>
    </row>
    <row r="7" spans="1:5" ht="14.4" customHeight="1" thickTop="1" thickBot="1" x14ac:dyDescent="0.35">
      <c r="A7" s="54"/>
      <c r="B7" s="46"/>
      <c r="C7" s="1" t="s">
        <v>17</v>
      </c>
      <c r="D7" t="s">
        <v>25</v>
      </c>
      <c r="E7" t="s">
        <v>13</v>
      </c>
    </row>
    <row r="8" spans="1:5" ht="14.4" customHeight="1" thickTop="1" thickBot="1" x14ac:dyDescent="0.35">
      <c r="A8" s="54"/>
      <c r="B8" s="46"/>
      <c r="C8" s="1" t="s">
        <v>24</v>
      </c>
      <c r="D8" t="s">
        <v>68</v>
      </c>
      <c r="E8" t="s">
        <v>19</v>
      </c>
    </row>
    <row r="9" spans="1:5" ht="15" customHeight="1" thickTop="1" thickBot="1" x14ac:dyDescent="0.35">
      <c r="A9" s="54"/>
      <c r="B9" s="46"/>
      <c r="C9" s="1" t="s">
        <v>18</v>
      </c>
      <c r="D9" t="s">
        <v>0</v>
      </c>
      <c r="E9" t="s">
        <v>116</v>
      </c>
    </row>
    <row r="10" spans="1:5" ht="15" customHeight="1" thickTop="1" thickBot="1" x14ac:dyDescent="0.35">
      <c r="A10" s="54"/>
      <c r="B10" s="46"/>
      <c r="C10" s="1" t="s">
        <v>7</v>
      </c>
      <c r="D10" t="s">
        <v>0</v>
      </c>
      <c r="E10" t="s">
        <v>14</v>
      </c>
    </row>
    <row r="11" spans="1:5" ht="14.4" customHeight="1" thickTop="1" thickBot="1" x14ac:dyDescent="0.35">
      <c r="A11" s="54"/>
      <c r="B11" s="46"/>
      <c r="C11" s="1" t="s">
        <v>20</v>
      </c>
      <c r="D11" t="s">
        <v>25</v>
      </c>
      <c r="E11" t="s">
        <v>15</v>
      </c>
    </row>
    <row r="12" spans="1:5" ht="15" customHeight="1" thickTop="1" thickBot="1" x14ac:dyDescent="0.35">
      <c r="A12" s="54"/>
      <c r="B12" s="47"/>
      <c r="C12" s="5"/>
      <c r="D12" s="5"/>
      <c r="E12" s="5"/>
    </row>
    <row r="13" spans="1:5" ht="15" customHeight="1" thickTop="1" thickBot="1" x14ac:dyDescent="0.35">
      <c r="A13" s="55">
        <f>A2+1</f>
        <v>2</v>
      </c>
      <c r="B13" s="58" t="s">
        <v>194</v>
      </c>
    </row>
    <row r="14" spans="1:5" ht="14.4" customHeight="1" thickTop="1" thickBot="1" x14ac:dyDescent="0.35">
      <c r="A14" s="55"/>
      <c r="B14" s="46"/>
      <c r="C14" s="1" t="s">
        <v>32</v>
      </c>
      <c r="D14" t="s">
        <v>0</v>
      </c>
      <c r="E14" t="s">
        <v>33</v>
      </c>
    </row>
    <row r="15" spans="1:5" ht="14.4" customHeight="1" thickTop="1" thickBot="1" x14ac:dyDescent="0.35">
      <c r="A15" s="55"/>
      <c r="B15" s="46"/>
      <c r="C15" s="1" t="s">
        <v>34</v>
      </c>
      <c r="D15" t="s">
        <v>25</v>
      </c>
      <c r="E15" t="s">
        <v>35</v>
      </c>
    </row>
    <row r="16" spans="1:5" ht="14.4" customHeight="1" thickTop="1" thickBot="1" x14ac:dyDescent="0.35">
      <c r="A16" s="55"/>
      <c r="B16" s="46"/>
      <c r="C16" s="1" t="s">
        <v>36</v>
      </c>
      <c r="D16" t="s">
        <v>25</v>
      </c>
      <c r="E16" t="s">
        <v>37</v>
      </c>
    </row>
    <row r="17" spans="1:5" ht="14.4" customHeight="1" thickTop="1" thickBot="1" x14ac:dyDescent="0.35">
      <c r="A17" s="55"/>
      <c r="B17" s="46"/>
      <c r="C17" s="1" t="s">
        <v>41</v>
      </c>
      <c r="D17" t="s">
        <v>39</v>
      </c>
      <c r="E17" t="s">
        <v>38</v>
      </c>
    </row>
    <row r="18" spans="1:5" ht="14.4" customHeight="1" thickTop="1" thickBot="1" x14ac:dyDescent="0.35">
      <c r="A18" s="55"/>
      <c r="B18" s="46"/>
      <c r="C18" s="1" t="s">
        <v>44</v>
      </c>
      <c r="D18" t="s">
        <v>40</v>
      </c>
      <c r="E18" t="s">
        <v>45</v>
      </c>
    </row>
    <row r="19" spans="1:5" ht="14.4" customHeight="1" thickTop="1" thickBot="1" x14ac:dyDescent="0.35">
      <c r="A19" s="55"/>
      <c r="B19" s="46"/>
      <c r="C19" s="1" t="s">
        <v>42</v>
      </c>
      <c r="D19" t="s">
        <v>68</v>
      </c>
      <c r="E19" t="s">
        <v>43</v>
      </c>
    </row>
    <row r="20" spans="1:5" ht="15.6" customHeight="1" thickTop="1" thickBot="1" x14ac:dyDescent="0.35">
      <c r="A20" s="55"/>
      <c r="B20" s="46"/>
      <c r="C20" s="1" t="s">
        <v>48</v>
      </c>
      <c r="D20" t="s">
        <v>25</v>
      </c>
      <c r="E20" t="s">
        <v>46</v>
      </c>
    </row>
    <row r="21" spans="1:5" ht="15.6" customHeight="1" thickTop="1" thickBot="1" x14ac:dyDescent="0.35">
      <c r="A21" s="55"/>
      <c r="B21" s="46"/>
      <c r="C21" s="1" t="s">
        <v>49</v>
      </c>
      <c r="D21" t="s">
        <v>190</v>
      </c>
      <c r="E21" t="s">
        <v>47</v>
      </c>
    </row>
    <row r="22" spans="1:5" ht="18.600000000000001" thickTop="1" thickBot="1" x14ac:dyDescent="0.4">
      <c r="A22" s="55"/>
      <c r="B22" s="56"/>
      <c r="C22" s="8"/>
      <c r="D22" s="8"/>
      <c r="E22" s="8"/>
    </row>
    <row r="23" spans="1:5" thickTop="1" thickBot="1" x14ac:dyDescent="0.35">
      <c r="A23" s="52">
        <v>3</v>
      </c>
      <c r="B23" s="56" t="s">
        <v>217</v>
      </c>
    </row>
    <row r="24" spans="1:5" thickTop="1" thickBot="1" x14ac:dyDescent="0.35">
      <c r="A24" s="52"/>
      <c r="B24" s="56"/>
      <c r="C24" s="1" t="s">
        <v>51</v>
      </c>
      <c r="D24" t="s">
        <v>52</v>
      </c>
      <c r="E24" t="s">
        <v>182</v>
      </c>
    </row>
    <row r="25" spans="1:5" thickTop="1" thickBot="1" x14ac:dyDescent="0.35">
      <c r="A25" s="52"/>
      <c r="B25" s="56"/>
      <c r="C25" s="1" t="s">
        <v>53</v>
      </c>
      <c r="D25" t="s">
        <v>55</v>
      </c>
      <c r="E25" t="s">
        <v>54</v>
      </c>
    </row>
    <row r="26" spans="1:5" thickTop="1" thickBot="1" x14ac:dyDescent="0.35">
      <c r="A26" s="52"/>
      <c r="B26" s="56"/>
      <c r="C26" s="1" t="s">
        <v>56</v>
      </c>
      <c r="D26" t="s">
        <v>58</v>
      </c>
      <c r="E26" t="s">
        <v>57</v>
      </c>
    </row>
    <row r="27" spans="1:5" s="86" customFormat="1" ht="18.600000000000001" thickTop="1" thickBot="1" x14ac:dyDescent="0.4">
      <c r="A27" s="53"/>
      <c r="B27" s="56"/>
      <c r="C27" s="8"/>
      <c r="D27" s="8"/>
      <c r="E27" s="8"/>
    </row>
    <row r="28" spans="1:5" ht="19.8" customHeight="1" thickTop="1" x14ac:dyDescent="0.3">
      <c r="A28" s="51">
        <v>4</v>
      </c>
      <c r="B28" s="57" t="s">
        <v>59</v>
      </c>
      <c r="C28" s="1" t="s">
        <v>161</v>
      </c>
      <c r="D28" t="s">
        <v>68</v>
      </c>
      <c r="E28" t="s">
        <v>162</v>
      </c>
    </row>
    <row r="29" spans="1:5" ht="15" customHeight="1" x14ac:dyDescent="0.3">
      <c r="A29" s="84"/>
      <c r="B29" s="46"/>
      <c r="C29" s="1" t="s">
        <v>62</v>
      </c>
      <c r="D29" t="s">
        <v>165</v>
      </c>
      <c r="E29" t="s">
        <v>60</v>
      </c>
    </row>
    <row r="30" spans="1:5" ht="15.6" customHeight="1" x14ac:dyDescent="0.3">
      <c r="A30" s="84"/>
      <c r="B30" s="46"/>
      <c r="C30" s="1" t="s">
        <v>61</v>
      </c>
      <c r="D30" t="s">
        <v>68</v>
      </c>
      <c r="E30" t="s">
        <v>63</v>
      </c>
    </row>
    <row r="31" spans="1:5" ht="15.6" customHeight="1" x14ac:dyDescent="0.3">
      <c r="A31" s="84"/>
      <c r="B31" s="46"/>
      <c r="C31" s="1" t="s">
        <v>64</v>
      </c>
      <c r="D31" t="s">
        <v>68</v>
      </c>
      <c r="E31" t="s">
        <v>65</v>
      </c>
    </row>
    <row r="32" spans="1:5" ht="15.6" customHeight="1" x14ac:dyDescent="0.3">
      <c r="A32" s="84"/>
      <c r="B32" s="46"/>
      <c r="C32" s="1" t="s">
        <v>66</v>
      </c>
      <c r="D32" t="s">
        <v>168</v>
      </c>
      <c r="E32" t="s">
        <v>67</v>
      </c>
    </row>
    <row r="33" spans="1:5" ht="14.4" x14ac:dyDescent="0.3">
      <c r="A33" s="84"/>
      <c r="B33" s="46"/>
      <c r="C33" s="1" t="s">
        <v>69</v>
      </c>
      <c r="D33" t="s">
        <v>167</v>
      </c>
      <c r="E33" t="s">
        <v>70</v>
      </c>
    </row>
    <row r="34" spans="1:5" ht="14.4" x14ac:dyDescent="0.3">
      <c r="A34" s="84"/>
      <c r="B34" s="46"/>
      <c r="C34" s="1" t="s">
        <v>71</v>
      </c>
      <c r="D34" t="s">
        <v>166</v>
      </c>
      <c r="E34" t="s">
        <v>72</v>
      </c>
    </row>
    <row r="35" spans="1:5" s="86" customFormat="1" ht="18" thickBot="1" x14ac:dyDescent="0.4">
      <c r="A35" s="53"/>
      <c r="B35" s="83"/>
      <c r="C35" s="9"/>
      <c r="D35" s="8"/>
      <c r="E35" s="8"/>
    </row>
    <row r="36" spans="1:5" ht="18.600000000000001" thickTop="1" x14ac:dyDescent="0.3">
      <c r="A36" s="51">
        <v>5</v>
      </c>
      <c r="B36" s="48" t="s">
        <v>74</v>
      </c>
      <c r="C36" s="2"/>
      <c r="D36" s="2"/>
    </row>
    <row r="37" spans="1:5" ht="14.4" x14ac:dyDescent="0.3">
      <c r="A37" s="52"/>
      <c r="B37" s="49"/>
      <c r="C37" s="1" t="s">
        <v>76</v>
      </c>
      <c r="D37" t="s">
        <v>25</v>
      </c>
      <c r="E37" t="s">
        <v>75</v>
      </c>
    </row>
    <row r="38" spans="1:5" ht="14.4" x14ac:dyDescent="0.3">
      <c r="A38" s="52"/>
      <c r="B38" s="49"/>
      <c r="C38" s="1" t="s">
        <v>78</v>
      </c>
      <c r="D38" t="s">
        <v>79</v>
      </c>
      <c r="E38" t="s">
        <v>77</v>
      </c>
    </row>
    <row r="39" spans="1:5" ht="14.4" x14ac:dyDescent="0.3">
      <c r="A39" s="52"/>
      <c r="B39" s="49"/>
      <c r="C39" s="1" t="s">
        <v>98</v>
      </c>
      <c r="D39" t="s">
        <v>173</v>
      </c>
      <c r="E39" t="s">
        <v>80</v>
      </c>
    </row>
    <row r="40" spans="1:5" s="86" customFormat="1" ht="18" thickBot="1" x14ac:dyDescent="0.4">
      <c r="A40" s="53"/>
      <c r="B40" s="50"/>
      <c r="C40" s="8"/>
      <c r="D40" s="10"/>
      <c r="E40" s="8"/>
    </row>
    <row r="41" spans="1:5" ht="18.600000000000001" thickTop="1" x14ac:dyDescent="0.3">
      <c r="A41" s="51">
        <v>6</v>
      </c>
      <c r="B41" s="48" t="s">
        <v>82</v>
      </c>
      <c r="C41" s="1"/>
      <c r="D41" s="2"/>
    </row>
    <row r="42" spans="1:5" ht="14.4" x14ac:dyDescent="0.3">
      <c r="A42" s="52"/>
      <c r="B42" s="49"/>
      <c r="C42" s="1" t="s">
        <v>99</v>
      </c>
      <c r="D42" t="s">
        <v>25</v>
      </c>
      <c r="E42" t="s">
        <v>83</v>
      </c>
    </row>
    <row r="43" spans="1:5" ht="14.4" x14ac:dyDescent="0.3">
      <c r="A43" s="52"/>
      <c r="B43" s="49"/>
      <c r="C43" s="1" t="s">
        <v>100</v>
      </c>
      <c r="D43" t="s">
        <v>0</v>
      </c>
      <c r="E43" t="s">
        <v>84</v>
      </c>
    </row>
    <row r="44" spans="1:5" ht="14.4" x14ac:dyDescent="0.3">
      <c r="A44" s="52"/>
      <c r="B44" s="49"/>
      <c r="C44" s="1" t="s">
        <v>102</v>
      </c>
      <c r="D44" t="s">
        <v>79</v>
      </c>
      <c r="E44" t="s">
        <v>85</v>
      </c>
    </row>
    <row r="45" spans="1:5" ht="14.4" x14ac:dyDescent="0.3">
      <c r="A45" s="52"/>
      <c r="B45" s="49"/>
      <c r="C45" s="1" t="s">
        <v>103</v>
      </c>
      <c r="D45" t="s">
        <v>88</v>
      </c>
      <c r="E45" t="s">
        <v>86</v>
      </c>
    </row>
    <row r="46" spans="1:5" ht="14.4" x14ac:dyDescent="0.3">
      <c r="A46" s="52"/>
      <c r="B46" s="49"/>
      <c r="C46" s="1" t="s">
        <v>101</v>
      </c>
      <c r="D46" t="s">
        <v>25</v>
      </c>
      <c r="E46" t="s">
        <v>87</v>
      </c>
    </row>
    <row r="47" spans="1:5" s="86" customFormat="1" ht="18" thickBot="1" x14ac:dyDescent="0.4">
      <c r="A47" s="53"/>
      <c r="B47" s="50"/>
      <c r="C47" s="8"/>
      <c r="D47" s="10"/>
      <c r="E47" s="8"/>
    </row>
    <row r="48" spans="1:5" ht="18.600000000000001" thickTop="1" x14ac:dyDescent="0.3">
      <c r="A48" s="51">
        <v>7</v>
      </c>
      <c r="B48" s="48" t="s">
        <v>89</v>
      </c>
      <c r="D48" s="2"/>
    </row>
    <row r="49" spans="1:5" ht="14.4" x14ac:dyDescent="0.3">
      <c r="A49" s="52"/>
      <c r="B49" s="49"/>
      <c r="C49" s="1" t="s">
        <v>104</v>
      </c>
      <c r="D49" t="s">
        <v>25</v>
      </c>
      <c r="E49" t="s">
        <v>90</v>
      </c>
    </row>
    <row r="50" spans="1:5" ht="14.4" x14ac:dyDescent="0.3">
      <c r="A50" s="52"/>
      <c r="B50" s="49"/>
      <c r="C50" s="1" t="s">
        <v>105</v>
      </c>
      <c r="D50" t="s">
        <v>81</v>
      </c>
      <c r="E50" t="s">
        <v>91</v>
      </c>
    </row>
    <row r="51" spans="1:5" ht="14.4" x14ac:dyDescent="0.3">
      <c r="A51" s="52"/>
      <c r="B51" s="49"/>
      <c r="C51" s="1" t="s">
        <v>106</v>
      </c>
      <c r="D51" t="s">
        <v>93</v>
      </c>
      <c r="E51" t="s">
        <v>92</v>
      </c>
    </row>
    <row r="52" spans="1:5" ht="14.4" x14ac:dyDescent="0.3">
      <c r="A52" s="52"/>
      <c r="B52" s="49"/>
      <c r="C52" s="1" t="s">
        <v>107</v>
      </c>
      <c r="D52" t="s">
        <v>95</v>
      </c>
      <c r="E52" t="s">
        <v>94</v>
      </c>
    </row>
    <row r="53" spans="1:5" s="86" customFormat="1" ht="18" thickBot="1" x14ac:dyDescent="0.4">
      <c r="A53" s="53"/>
      <c r="B53" s="50"/>
      <c r="C53" s="8"/>
      <c r="D53" s="8"/>
      <c r="E53" s="8"/>
    </row>
    <row r="54" spans="1:5" ht="18.600000000000001" thickTop="1" x14ac:dyDescent="0.3">
      <c r="A54" s="51">
        <v>8</v>
      </c>
      <c r="B54" s="48" t="s">
        <v>96</v>
      </c>
      <c r="D54" s="2"/>
    </row>
    <row r="55" spans="1:5" ht="14.4" x14ac:dyDescent="0.3">
      <c r="A55" s="52"/>
      <c r="B55" s="49"/>
      <c r="C55" s="1" t="s">
        <v>96</v>
      </c>
      <c r="D55" t="s">
        <v>25</v>
      </c>
      <c r="E55" t="s">
        <v>97</v>
      </c>
    </row>
    <row r="56" spans="1:5" s="86" customFormat="1" ht="18" thickBot="1" x14ac:dyDescent="0.4">
      <c r="A56" s="53"/>
      <c r="B56" s="50"/>
      <c r="C56" s="8"/>
      <c r="D56" s="10"/>
      <c r="E56" s="8"/>
    </row>
    <row r="57" spans="1:5" ht="18.600000000000001" thickTop="1" x14ac:dyDescent="0.3">
      <c r="C57" s="1"/>
      <c r="D57" s="2"/>
    </row>
    <row r="58" spans="1:5" ht="18" x14ac:dyDescent="0.3">
      <c r="C58" s="1"/>
      <c r="D58" s="2"/>
    </row>
    <row r="59" spans="1:5" ht="18" x14ac:dyDescent="0.3">
      <c r="C59" s="1"/>
      <c r="D59" s="2"/>
    </row>
    <row r="60" spans="1:5" ht="18" x14ac:dyDescent="0.3">
      <c r="C60" s="1"/>
      <c r="D60" s="2"/>
    </row>
    <row r="61" spans="1:5" ht="18" x14ac:dyDescent="0.3">
      <c r="D61" s="2"/>
    </row>
    <row r="62" spans="1:5" ht="18" x14ac:dyDescent="0.3">
      <c r="D62" s="2"/>
    </row>
    <row r="63" spans="1:5" ht="18" x14ac:dyDescent="0.3">
      <c r="D63" s="2"/>
    </row>
    <row r="64" spans="1:5" ht="18" x14ac:dyDescent="0.3">
      <c r="D64" s="2"/>
    </row>
    <row r="65" spans="4:4" ht="18" x14ac:dyDescent="0.3">
      <c r="D65" s="2"/>
    </row>
  </sheetData>
  <mergeCells count="16">
    <mergeCell ref="B2:B12"/>
    <mergeCell ref="B48:B53"/>
    <mergeCell ref="A41:A47"/>
    <mergeCell ref="A48:A53"/>
    <mergeCell ref="A54:A56"/>
    <mergeCell ref="B54:B56"/>
    <mergeCell ref="A2:A12"/>
    <mergeCell ref="A13:A22"/>
    <mergeCell ref="A23:A27"/>
    <mergeCell ref="A28:A35"/>
    <mergeCell ref="A36:A40"/>
    <mergeCell ref="B23:B27"/>
    <mergeCell ref="B28:B35"/>
    <mergeCell ref="B36:B40"/>
    <mergeCell ref="B41:B47"/>
    <mergeCell ref="B13:B22"/>
  </mergeCells>
  <pageMargins left="0.7" right="0.7" top="0.75" bottom="0.75" header="0.3" footer="0.3"/>
  <pageSetup fitToWidth="0"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7B9C1-A1FC-4391-8CC3-041AD414A3D2}">
  <dimension ref="A1:D8"/>
  <sheetViews>
    <sheetView topLeftCell="A6" workbookViewId="0">
      <selection activeCell="A8" sqref="A1:C8"/>
    </sheetView>
  </sheetViews>
  <sheetFormatPr defaultRowHeight="18" x14ac:dyDescent="0.35"/>
  <cols>
    <col min="1" max="1" width="19.5546875" style="11" customWidth="1"/>
    <col min="2" max="2" width="16.6640625" style="11" customWidth="1"/>
    <col min="3" max="3" width="79.77734375" style="11" customWidth="1"/>
    <col min="4" max="16384" width="8.88671875" style="11"/>
  </cols>
  <sheetData>
    <row r="1" spans="1:4" ht="18.600000000000001" thickBot="1" x14ac:dyDescent="0.4"/>
    <row r="2" spans="1:4" ht="19.2" thickTop="1" thickBot="1" x14ac:dyDescent="0.4">
      <c r="A2" s="12" t="s">
        <v>28</v>
      </c>
      <c r="B2" s="12" t="s">
        <v>120</v>
      </c>
      <c r="C2" s="12" t="s">
        <v>121</v>
      </c>
    </row>
    <row r="3" spans="1:4" ht="36.6" thickTop="1" x14ac:dyDescent="0.35">
      <c r="A3" s="13" t="s">
        <v>117</v>
      </c>
      <c r="B3" s="14" t="s">
        <v>122</v>
      </c>
      <c r="C3" s="13" t="s">
        <v>123</v>
      </c>
    </row>
    <row r="4" spans="1:4" ht="72" x14ac:dyDescent="0.35">
      <c r="A4" s="13" t="s">
        <v>124</v>
      </c>
      <c r="B4" s="14" t="s">
        <v>125</v>
      </c>
      <c r="C4" s="13" t="s">
        <v>126</v>
      </c>
    </row>
    <row r="5" spans="1:4" ht="90" x14ac:dyDescent="0.35">
      <c r="A5" s="13" t="s">
        <v>1</v>
      </c>
      <c r="B5" s="14" t="s">
        <v>127</v>
      </c>
      <c r="C5" s="13" t="s">
        <v>128</v>
      </c>
    </row>
    <row r="6" spans="1:4" ht="90" x14ac:dyDescent="0.35">
      <c r="A6" s="13" t="s">
        <v>130</v>
      </c>
      <c r="B6" s="14" t="s">
        <v>129</v>
      </c>
      <c r="C6" s="13" t="s">
        <v>131</v>
      </c>
    </row>
    <row r="7" spans="1:4" ht="36" x14ac:dyDescent="0.35">
      <c r="A7" s="13" t="s">
        <v>73</v>
      </c>
      <c r="B7" s="14" t="s">
        <v>145</v>
      </c>
      <c r="C7" s="13" t="s">
        <v>146</v>
      </c>
      <c r="D7" s="4"/>
    </row>
    <row r="8" spans="1:4" ht="54.6" thickBot="1" x14ac:dyDescent="0.4">
      <c r="A8" s="15" t="s">
        <v>132</v>
      </c>
      <c r="B8" s="16" t="s">
        <v>133</v>
      </c>
      <c r="C8" s="15" t="s">
        <v>134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2699E-F8E1-484D-B476-94CA172480E8}">
  <dimension ref="A1:R68"/>
  <sheetViews>
    <sheetView zoomScale="60" zoomScaleNormal="60" workbookViewId="0">
      <pane xSplit="2" ySplit="1" topLeftCell="E20" activePane="bottomRight" state="frozen"/>
      <selection pane="topRight" activeCell="C1" sqref="C1"/>
      <selection pane="bottomLeft" activeCell="A2" sqref="A2"/>
      <selection pane="bottomRight" activeCell="A60" sqref="A1:R60"/>
    </sheetView>
  </sheetViews>
  <sheetFormatPr defaultRowHeight="14.4" x14ac:dyDescent="0.3"/>
  <cols>
    <col min="1" max="1" width="3.5546875" style="73" bestFit="1" customWidth="1"/>
    <col min="2" max="2" width="19.21875" style="73" bestFit="1" customWidth="1"/>
    <col min="3" max="3" width="31.44140625" style="73" customWidth="1"/>
    <col min="4" max="4" width="81.21875" style="73" customWidth="1"/>
    <col min="5" max="5" width="39.21875" style="73" bestFit="1" customWidth="1"/>
    <col min="6" max="6" width="7.44140625" style="74" customWidth="1"/>
    <col min="7" max="7" width="18.33203125" style="73" customWidth="1"/>
    <col min="8" max="8" width="12.77734375" style="73" customWidth="1"/>
    <col min="9" max="9" width="5.33203125" style="75" customWidth="1"/>
    <col min="10" max="10" width="19.88671875" style="73" customWidth="1"/>
    <col min="11" max="11" width="21.88671875" style="73" customWidth="1"/>
    <col min="12" max="12" width="16.44140625" style="73" customWidth="1"/>
    <col min="13" max="13" width="5.77734375" style="73" customWidth="1"/>
    <col min="14" max="14" width="31" style="73" customWidth="1"/>
    <col min="15" max="15" width="24.21875" style="73" customWidth="1"/>
    <col min="16" max="16" width="23.88671875" style="73" customWidth="1"/>
    <col min="17" max="17" width="26.44140625" style="73" customWidth="1"/>
    <col min="18" max="18" width="4" style="73" customWidth="1"/>
    <col min="19" max="16384" width="8.88671875" style="81"/>
  </cols>
  <sheetData>
    <row r="1" spans="1:18" x14ac:dyDescent="0.3">
      <c r="A1" s="7"/>
      <c r="B1" s="7"/>
      <c r="C1" s="63" t="s">
        <v>109</v>
      </c>
      <c r="D1" s="63"/>
      <c r="E1" s="63"/>
      <c r="F1" s="28"/>
      <c r="G1" s="64" t="s">
        <v>135</v>
      </c>
      <c r="H1" s="63"/>
      <c r="I1" s="30"/>
      <c r="J1" s="64" t="s">
        <v>141</v>
      </c>
      <c r="K1" s="63"/>
      <c r="L1" s="29"/>
      <c r="M1" s="31"/>
      <c r="N1" s="62" t="s">
        <v>144</v>
      </c>
      <c r="O1" s="62"/>
      <c r="P1" s="62"/>
      <c r="Q1" s="62"/>
      <c r="R1" s="76"/>
    </row>
    <row r="2" spans="1:18" x14ac:dyDescent="0.3">
      <c r="A2" s="7"/>
      <c r="B2" s="7"/>
      <c r="C2" s="32" t="s">
        <v>26</v>
      </c>
      <c r="D2" s="32" t="s">
        <v>30</v>
      </c>
      <c r="E2" s="32" t="s">
        <v>108</v>
      </c>
      <c r="F2" s="28"/>
      <c r="G2" s="32" t="s">
        <v>26</v>
      </c>
      <c r="H2" s="32" t="s">
        <v>108</v>
      </c>
      <c r="I2" s="30"/>
      <c r="J2" s="32" t="s">
        <v>26</v>
      </c>
      <c r="K2" s="32" t="s">
        <v>30</v>
      </c>
      <c r="L2" s="32" t="s">
        <v>108</v>
      </c>
      <c r="M2" s="31"/>
      <c r="N2" s="32" t="s">
        <v>26</v>
      </c>
      <c r="O2" s="32" t="s">
        <v>30</v>
      </c>
      <c r="P2" s="32" t="s">
        <v>108</v>
      </c>
      <c r="Q2" s="32" t="s">
        <v>138</v>
      </c>
      <c r="R2" s="76"/>
    </row>
    <row r="3" spans="1:18" s="82" customFormat="1" x14ac:dyDescent="0.3">
      <c r="A3" s="23"/>
      <c r="B3" s="24"/>
      <c r="C3" s="33"/>
      <c r="D3" s="33"/>
      <c r="E3" s="33"/>
      <c r="F3" s="30"/>
      <c r="G3" s="33"/>
      <c r="H3" s="33"/>
      <c r="I3" s="34"/>
      <c r="J3" s="33"/>
      <c r="K3" s="33"/>
      <c r="L3" s="33"/>
      <c r="M3" s="33"/>
      <c r="N3" s="33"/>
      <c r="O3" s="33"/>
      <c r="P3" s="33"/>
      <c r="Q3" s="33"/>
      <c r="R3" s="77"/>
    </row>
    <row r="4" spans="1:18" x14ac:dyDescent="0.3">
      <c r="A4" s="59" t="s">
        <v>5</v>
      </c>
      <c r="B4" s="25" t="s">
        <v>21</v>
      </c>
      <c r="C4" s="32" t="s">
        <v>112</v>
      </c>
      <c r="D4" s="32" t="s">
        <v>112</v>
      </c>
      <c r="E4" s="32" t="s">
        <v>113</v>
      </c>
      <c r="F4" s="28"/>
      <c r="G4" s="32" t="s">
        <v>112</v>
      </c>
      <c r="H4" s="32" t="s">
        <v>113</v>
      </c>
      <c r="I4" s="30"/>
      <c r="J4" s="32" t="s">
        <v>113</v>
      </c>
      <c r="K4" s="32" t="s">
        <v>113</v>
      </c>
      <c r="L4" s="32" t="s">
        <v>113</v>
      </c>
      <c r="M4" s="31"/>
      <c r="N4" s="32" t="s">
        <v>113</v>
      </c>
      <c r="O4" s="32" t="s">
        <v>113</v>
      </c>
      <c r="P4" s="32" t="s">
        <v>113</v>
      </c>
      <c r="Q4" s="32" t="s">
        <v>113</v>
      </c>
      <c r="R4" s="76"/>
    </row>
    <row r="5" spans="1:18" x14ac:dyDescent="0.3">
      <c r="A5" s="59"/>
      <c r="B5" s="26" t="s">
        <v>22</v>
      </c>
      <c r="C5" s="32" t="s">
        <v>112</v>
      </c>
      <c r="D5" s="32" t="s">
        <v>112</v>
      </c>
      <c r="E5" s="32" t="s">
        <v>113</v>
      </c>
      <c r="F5" s="28"/>
      <c r="G5" s="32" t="s">
        <v>112</v>
      </c>
      <c r="H5" s="32" t="s">
        <v>113</v>
      </c>
      <c r="I5" s="30"/>
      <c r="J5" s="32" t="s">
        <v>112</v>
      </c>
      <c r="K5" s="32" t="s">
        <v>112</v>
      </c>
      <c r="L5" s="32" t="s">
        <v>113</v>
      </c>
      <c r="M5" s="31"/>
      <c r="N5" s="32" t="s">
        <v>112</v>
      </c>
      <c r="O5" s="32" t="s">
        <v>112</v>
      </c>
      <c r="P5" s="32" t="s">
        <v>113</v>
      </c>
      <c r="Q5" s="32" t="s">
        <v>113</v>
      </c>
      <c r="R5" s="76"/>
    </row>
    <row r="6" spans="1:18" x14ac:dyDescent="0.3">
      <c r="A6" s="59"/>
      <c r="B6" s="26" t="s">
        <v>23</v>
      </c>
      <c r="C6" s="32" t="s">
        <v>110</v>
      </c>
      <c r="D6" s="32" t="s">
        <v>114</v>
      </c>
      <c r="E6" s="32" t="s">
        <v>112</v>
      </c>
      <c r="F6" s="28"/>
      <c r="G6" s="32" t="s">
        <v>112</v>
      </c>
      <c r="H6" s="32" t="s">
        <v>112</v>
      </c>
      <c r="I6" s="30"/>
      <c r="J6" s="32" t="s">
        <v>114</v>
      </c>
      <c r="K6" s="32" t="s">
        <v>110</v>
      </c>
      <c r="L6" s="32" t="s">
        <v>112</v>
      </c>
      <c r="M6" s="31"/>
      <c r="N6" s="32" t="s">
        <v>114</v>
      </c>
      <c r="O6" s="32" t="s">
        <v>110</v>
      </c>
      <c r="P6" s="32" t="s">
        <v>112</v>
      </c>
      <c r="Q6" s="32" t="s">
        <v>110</v>
      </c>
      <c r="R6" s="76"/>
    </row>
    <row r="7" spans="1:18" x14ac:dyDescent="0.3">
      <c r="A7" s="59"/>
      <c r="B7" s="25" t="s">
        <v>6</v>
      </c>
      <c r="C7" s="32" t="s">
        <v>114</v>
      </c>
      <c r="D7" s="32" t="s">
        <v>110</v>
      </c>
      <c r="E7" s="32" t="s">
        <v>112</v>
      </c>
      <c r="F7" s="28"/>
      <c r="G7" s="32" t="s">
        <v>114</v>
      </c>
      <c r="H7" s="32" t="s">
        <v>112</v>
      </c>
      <c r="I7" s="30"/>
      <c r="J7" s="32" t="s">
        <v>114</v>
      </c>
      <c r="K7" s="32" t="s">
        <v>110</v>
      </c>
      <c r="L7" s="32" t="s">
        <v>112</v>
      </c>
      <c r="M7" s="31"/>
      <c r="N7" s="32" t="s">
        <v>114</v>
      </c>
      <c r="O7" s="32" t="s">
        <v>110</v>
      </c>
      <c r="P7" s="32" t="s">
        <v>112</v>
      </c>
      <c r="Q7" s="32" t="s">
        <v>110</v>
      </c>
      <c r="R7" s="76"/>
    </row>
    <row r="8" spans="1:18" x14ac:dyDescent="0.3">
      <c r="A8" s="59"/>
      <c r="B8" s="25" t="s">
        <v>16</v>
      </c>
      <c r="C8" s="32" t="s">
        <v>110</v>
      </c>
      <c r="D8" s="32" t="s">
        <v>158</v>
      </c>
      <c r="E8" s="32" t="s">
        <v>112</v>
      </c>
      <c r="F8" s="28"/>
      <c r="G8" s="32" t="s">
        <v>110</v>
      </c>
      <c r="H8" s="32" t="s">
        <v>136</v>
      </c>
      <c r="I8" s="30"/>
      <c r="J8" s="32" t="s">
        <v>110</v>
      </c>
      <c r="K8" s="32" t="s">
        <v>110</v>
      </c>
      <c r="L8" s="32" t="s">
        <v>112</v>
      </c>
      <c r="M8" s="31"/>
      <c r="N8" s="32" t="s">
        <v>110</v>
      </c>
      <c r="O8" s="32" t="s">
        <v>110</v>
      </c>
      <c r="P8" s="32" t="s">
        <v>112</v>
      </c>
      <c r="Q8" s="32" t="s">
        <v>110</v>
      </c>
      <c r="R8" s="76"/>
    </row>
    <row r="9" spans="1:18" x14ac:dyDescent="0.3">
      <c r="A9" s="59"/>
      <c r="B9" s="25" t="s">
        <v>17</v>
      </c>
      <c r="C9" s="32" t="s">
        <v>111</v>
      </c>
      <c r="D9" s="32" t="s">
        <v>112</v>
      </c>
      <c r="E9" s="32" t="s">
        <v>113</v>
      </c>
      <c r="F9" s="28"/>
      <c r="G9" s="32" t="s">
        <v>114</v>
      </c>
      <c r="H9" s="32" t="s">
        <v>113</v>
      </c>
      <c r="I9" s="30"/>
      <c r="J9" s="32" t="s">
        <v>110</v>
      </c>
      <c r="K9" s="32" t="s">
        <v>110</v>
      </c>
      <c r="L9" s="32" t="s">
        <v>112</v>
      </c>
      <c r="M9" s="31"/>
      <c r="N9" s="32" t="s">
        <v>110</v>
      </c>
      <c r="O9" s="32" t="s">
        <v>110</v>
      </c>
      <c r="P9" s="32" t="s">
        <v>112</v>
      </c>
      <c r="Q9" s="32" t="s">
        <v>110</v>
      </c>
      <c r="R9" s="76"/>
    </row>
    <row r="10" spans="1:18" x14ac:dyDescent="0.3">
      <c r="A10" s="59"/>
      <c r="B10" s="25" t="s">
        <v>24</v>
      </c>
      <c r="C10" s="32" t="s">
        <v>115</v>
      </c>
      <c r="D10" s="32" t="s">
        <v>115</v>
      </c>
      <c r="E10" s="32" t="s">
        <v>115</v>
      </c>
      <c r="F10" s="28"/>
      <c r="G10" s="32" t="s">
        <v>115</v>
      </c>
      <c r="H10" s="32" t="s">
        <v>115</v>
      </c>
      <c r="I10" s="30"/>
      <c r="J10" s="32" t="s">
        <v>115</v>
      </c>
      <c r="K10" s="32" t="s">
        <v>115</v>
      </c>
      <c r="L10" s="32" t="s">
        <v>115</v>
      </c>
      <c r="M10" s="31"/>
      <c r="N10" s="32" t="s">
        <v>115</v>
      </c>
      <c r="O10" s="32" t="s">
        <v>115</v>
      </c>
      <c r="P10" s="32" t="s">
        <v>115</v>
      </c>
      <c r="Q10" s="32" t="s">
        <v>115</v>
      </c>
      <c r="R10" s="76"/>
    </row>
    <row r="11" spans="1:18" x14ac:dyDescent="0.3">
      <c r="A11" s="59"/>
      <c r="B11" s="25" t="s">
        <v>18</v>
      </c>
      <c r="C11" s="32" t="s">
        <v>30</v>
      </c>
      <c r="D11" s="32" t="s">
        <v>30</v>
      </c>
      <c r="E11" s="32" t="s">
        <v>108</v>
      </c>
      <c r="F11" s="28"/>
      <c r="G11" s="32" t="s">
        <v>108</v>
      </c>
      <c r="H11" s="32" t="s">
        <v>108</v>
      </c>
      <c r="I11" s="30"/>
      <c r="J11" s="32" t="s">
        <v>142</v>
      </c>
      <c r="K11" s="32" t="s">
        <v>30</v>
      </c>
      <c r="L11" s="32" t="s">
        <v>108</v>
      </c>
      <c r="M11" s="31"/>
      <c r="N11" s="32" t="s">
        <v>142</v>
      </c>
      <c r="O11" s="32" t="s">
        <v>30</v>
      </c>
      <c r="P11" s="32" t="s">
        <v>108</v>
      </c>
      <c r="Q11" s="32" t="s">
        <v>138</v>
      </c>
      <c r="R11" s="76"/>
    </row>
    <row r="12" spans="1:18" ht="144" x14ac:dyDescent="0.3">
      <c r="A12" s="59"/>
      <c r="B12" s="25" t="s">
        <v>7</v>
      </c>
      <c r="C12" s="35" t="s">
        <v>147</v>
      </c>
      <c r="D12" s="32" t="s">
        <v>154</v>
      </c>
      <c r="E12" s="35" t="s">
        <v>150</v>
      </c>
      <c r="F12" s="28"/>
      <c r="G12" s="35" t="s">
        <v>148</v>
      </c>
      <c r="H12" s="35" t="s">
        <v>151</v>
      </c>
      <c r="I12" s="30"/>
      <c r="J12" s="35" t="s">
        <v>149</v>
      </c>
      <c r="K12" s="35" t="s">
        <v>153</v>
      </c>
      <c r="L12" s="35" t="s">
        <v>152</v>
      </c>
      <c r="M12" s="31"/>
      <c r="N12" s="35" t="s">
        <v>155</v>
      </c>
      <c r="O12" s="35" t="s">
        <v>156</v>
      </c>
      <c r="P12" s="35" t="s">
        <v>171</v>
      </c>
      <c r="Q12" s="35" t="s">
        <v>157</v>
      </c>
      <c r="R12" s="76"/>
    </row>
    <row r="13" spans="1:18" x14ac:dyDescent="0.3">
      <c r="A13" s="59"/>
      <c r="B13" s="25" t="s">
        <v>20</v>
      </c>
      <c r="C13" s="32" t="s">
        <v>112</v>
      </c>
      <c r="D13" s="32" t="s">
        <v>110</v>
      </c>
      <c r="E13" s="32" t="s">
        <v>114</v>
      </c>
      <c r="F13" s="28"/>
      <c r="G13" s="32" t="s">
        <v>137</v>
      </c>
      <c r="H13" s="32" t="s">
        <v>114</v>
      </c>
      <c r="I13" s="30"/>
      <c r="J13" s="32" t="s">
        <v>112</v>
      </c>
      <c r="K13" s="32" t="s">
        <v>112</v>
      </c>
      <c r="L13" s="32" t="s">
        <v>112</v>
      </c>
      <c r="M13" s="31"/>
      <c r="N13" s="32" t="s">
        <v>111</v>
      </c>
      <c r="O13" s="32" t="s">
        <v>111</v>
      </c>
      <c r="P13" s="32" t="s">
        <v>111</v>
      </c>
      <c r="Q13" s="32" t="s">
        <v>111</v>
      </c>
      <c r="R13" s="76"/>
    </row>
    <row r="14" spans="1:18" x14ac:dyDescent="0.3">
      <c r="A14" s="59"/>
      <c r="B14" s="27" t="s">
        <v>27</v>
      </c>
      <c r="C14" s="32" t="s">
        <v>112</v>
      </c>
      <c r="D14" s="32" t="s">
        <v>114</v>
      </c>
      <c r="E14" s="32" t="s">
        <v>111</v>
      </c>
      <c r="F14" s="28"/>
      <c r="G14" s="32" t="s">
        <v>110</v>
      </c>
      <c r="H14" s="32" t="s">
        <v>111</v>
      </c>
      <c r="I14" s="30"/>
      <c r="J14" s="32" t="s">
        <v>114</v>
      </c>
      <c r="K14" s="32" t="s">
        <v>114</v>
      </c>
      <c r="L14" s="32" t="s">
        <v>111</v>
      </c>
      <c r="M14" s="31"/>
      <c r="N14" s="32" t="s">
        <v>111</v>
      </c>
      <c r="O14" s="32" t="s">
        <v>111</v>
      </c>
      <c r="P14" s="32" t="s">
        <v>111</v>
      </c>
      <c r="Q14" s="32" t="s">
        <v>114</v>
      </c>
      <c r="R14" s="76"/>
    </row>
    <row r="15" spans="1:18" x14ac:dyDescent="0.3">
      <c r="A15" s="22"/>
      <c r="B15" s="22"/>
      <c r="C15" s="36"/>
      <c r="D15" s="36"/>
      <c r="E15" s="36"/>
      <c r="F15" s="28"/>
      <c r="G15" s="36"/>
      <c r="H15" s="36"/>
      <c r="I15" s="34"/>
      <c r="J15" s="36"/>
      <c r="K15" s="36"/>
      <c r="L15" s="36"/>
      <c r="M15" s="36"/>
      <c r="N15" s="36"/>
      <c r="O15" s="36"/>
      <c r="P15" s="36"/>
      <c r="Q15" s="36"/>
      <c r="R15" s="78"/>
    </row>
    <row r="16" spans="1:18" ht="43.2" x14ac:dyDescent="0.3">
      <c r="A16" s="59" t="s">
        <v>31</v>
      </c>
      <c r="B16" s="25" t="s">
        <v>32</v>
      </c>
      <c r="C16" s="32" t="s">
        <v>186</v>
      </c>
      <c r="D16" s="32"/>
      <c r="E16" s="32"/>
      <c r="F16" s="28"/>
      <c r="G16" s="35" t="s">
        <v>187</v>
      </c>
      <c r="H16" s="32"/>
      <c r="I16" s="30"/>
      <c r="J16" s="35" t="s">
        <v>187</v>
      </c>
      <c r="K16" s="32"/>
      <c r="L16" s="32"/>
      <c r="M16" s="31"/>
      <c r="N16" s="35" t="s">
        <v>187</v>
      </c>
      <c r="O16" s="32"/>
      <c r="P16" s="32"/>
      <c r="Q16" s="32"/>
      <c r="R16" s="76"/>
    </row>
    <row r="17" spans="1:18" x14ac:dyDescent="0.3">
      <c r="A17" s="59"/>
      <c r="B17" s="25" t="s">
        <v>34</v>
      </c>
      <c r="C17" s="32" t="s">
        <v>112</v>
      </c>
      <c r="D17" s="32"/>
      <c r="E17" s="32"/>
      <c r="F17" s="28"/>
      <c r="G17" s="32" t="s">
        <v>112</v>
      </c>
      <c r="H17" s="32"/>
      <c r="I17" s="30"/>
      <c r="J17" s="32" t="s">
        <v>110</v>
      </c>
      <c r="K17" s="32"/>
      <c r="L17" s="32"/>
      <c r="M17" s="31"/>
      <c r="N17" s="32" t="s">
        <v>110</v>
      </c>
      <c r="O17" s="32"/>
      <c r="P17" s="32"/>
      <c r="Q17" s="32"/>
      <c r="R17" s="76"/>
    </row>
    <row r="18" spans="1:18" x14ac:dyDescent="0.3">
      <c r="A18" s="59"/>
      <c r="B18" s="25" t="s">
        <v>36</v>
      </c>
      <c r="C18" s="32" t="s">
        <v>110</v>
      </c>
      <c r="D18" s="32"/>
      <c r="E18" s="32"/>
      <c r="F18" s="28"/>
      <c r="G18" s="32" t="s">
        <v>110</v>
      </c>
      <c r="H18" s="32"/>
      <c r="I18" s="30"/>
      <c r="J18" s="32" t="s">
        <v>110</v>
      </c>
      <c r="K18" s="32"/>
      <c r="L18" s="32"/>
      <c r="M18" s="31"/>
      <c r="N18" s="32" t="s">
        <v>110</v>
      </c>
      <c r="O18" s="32"/>
      <c r="P18" s="32"/>
      <c r="Q18" s="32"/>
      <c r="R18" s="76"/>
    </row>
    <row r="19" spans="1:18" x14ac:dyDescent="0.3">
      <c r="A19" s="59"/>
      <c r="B19" s="25" t="s">
        <v>41</v>
      </c>
      <c r="C19" s="32" t="s">
        <v>188</v>
      </c>
      <c r="D19" s="32"/>
      <c r="E19" s="32"/>
      <c r="F19" s="28"/>
      <c r="G19" s="32" t="s">
        <v>188</v>
      </c>
      <c r="H19" s="32"/>
      <c r="I19" s="30"/>
      <c r="J19" s="32" t="s">
        <v>192</v>
      </c>
      <c r="K19" s="32"/>
      <c r="L19" s="32"/>
      <c r="M19" s="31"/>
      <c r="N19" s="32" t="s">
        <v>192</v>
      </c>
      <c r="O19" s="32"/>
      <c r="P19" s="32"/>
      <c r="Q19" s="32"/>
      <c r="R19" s="76"/>
    </row>
    <row r="20" spans="1:18" x14ac:dyDescent="0.3">
      <c r="A20" s="59"/>
      <c r="B20" s="25" t="s">
        <v>44</v>
      </c>
      <c r="C20" s="32" t="s">
        <v>189</v>
      </c>
      <c r="D20" s="32"/>
      <c r="E20" s="32"/>
      <c r="F20" s="28"/>
      <c r="G20" s="32" t="s">
        <v>189</v>
      </c>
      <c r="H20" s="32"/>
      <c r="I20" s="30"/>
      <c r="J20" s="32" t="s">
        <v>193</v>
      </c>
      <c r="K20" s="32"/>
      <c r="L20" s="32"/>
      <c r="M20" s="31"/>
      <c r="N20" s="32" t="s">
        <v>193</v>
      </c>
      <c r="O20" s="32"/>
      <c r="P20" s="32"/>
      <c r="Q20" s="32"/>
      <c r="R20" s="76"/>
    </row>
    <row r="21" spans="1:18" x14ac:dyDescent="0.3">
      <c r="A21" s="59"/>
      <c r="B21" s="25" t="s">
        <v>42</v>
      </c>
      <c r="C21" s="32" t="s">
        <v>163</v>
      </c>
      <c r="D21" s="32"/>
      <c r="E21" s="32"/>
      <c r="F21" s="28"/>
      <c r="G21" s="32" t="s">
        <v>163</v>
      </c>
      <c r="H21" s="32"/>
      <c r="I21" s="30"/>
      <c r="J21" s="32" t="s">
        <v>115</v>
      </c>
      <c r="K21" s="32"/>
      <c r="L21" s="32"/>
      <c r="M21" s="31"/>
      <c r="N21" s="32" t="s">
        <v>115</v>
      </c>
      <c r="O21" s="32"/>
      <c r="P21" s="32"/>
      <c r="Q21" s="32"/>
      <c r="R21" s="76"/>
    </row>
    <row r="22" spans="1:18" x14ac:dyDescent="0.3">
      <c r="A22" s="59"/>
      <c r="B22" s="25" t="s">
        <v>48</v>
      </c>
      <c r="C22" s="32" t="s">
        <v>111</v>
      </c>
      <c r="D22" s="32"/>
      <c r="E22" s="32"/>
      <c r="F22" s="28"/>
      <c r="G22" s="32" t="s">
        <v>111</v>
      </c>
      <c r="H22" s="32"/>
      <c r="I22" s="30"/>
      <c r="J22" s="32" t="s">
        <v>114</v>
      </c>
      <c r="K22" s="32"/>
      <c r="L22" s="32"/>
      <c r="M22" s="31"/>
      <c r="N22" s="32" t="s">
        <v>114</v>
      </c>
      <c r="O22" s="32"/>
      <c r="P22" s="32"/>
      <c r="Q22" s="32"/>
      <c r="R22" s="76"/>
    </row>
    <row r="23" spans="1:18" x14ac:dyDescent="0.3">
      <c r="A23" s="59"/>
      <c r="B23" s="25" t="s">
        <v>49</v>
      </c>
      <c r="C23" s="32" t="s">
        <v>191</v>
      </c>
      <c r="D23" s="32"/>
      <c r="E23" s="32"/>
      <c r="F23" s="28"/>
      <c r="G23" s="32" t="s">
        <v>191</v>
      </c>
      <c r="H23" s="32"/>
      <c r="I23" s="30"/>
      <c r="J23" s="32" t="s">
        <v>50</v>
      </c>
      <c r="K23" s="32"/>
      <c r="L23" s="32"/>
      <c r="M23" s="31"/>
      <c r="N23" s="32" t="s">
        <v>191</v>
      </c>
      <c r="O23" s="32"/>
      <c r="P23" s="32"/>
      <c r="Q23" s="32"/>
      <c r="R23" s="76"/>
    </row>
    <row r="24" spans="1:18" x14ac:dyDescent="0.3">
      <c r="A24" s="59"/>
      <c r="B24" s="27" t="s">
        <v>27</v>
      </c>
      <c r="C24" s="32" t="s">
        <v>112</v>
      </c>
      <c r="D24" s="32"/>
      <c r="E24" s="32"/>
      <c r="F24" s="28"/>
      <c r="G24" s="32" t="s">
        <v>112</v>
      </c>
      <c r="H24" s="32"/>
      <c r="I24" s="30"/>
      <c r="J24" s="32" t="s">
        <v>110</v>
      </c>
      <c r="K24" s="32"/>
      <c r="L24" s="32"/>
      <c r="M24" s="31"/>
      <c r="N24" s="32" t="s">
        <v>110</v>
      </c>
      <c r="O24" s="32"/>
      <c r="P24" s="32"/>
      <c r="Q24" s="32"/>
      <c r="R24" s="76"/>
    </row>
    <row r="25" spans="1:18" x14ac:dyDescent="0.3">
      <c r="A25" s="22"/>
      <c r="B25" s="22"/>
      <c r="C25" s="36"/>
      <c r="D25" s="36"/>
      <c r="E25" s="36"/>
      <c r="F25" s="28"/>
      <c r="G25" s="36"/>
      <c r="H25" s="36"/>
      <c r="I25" s="34"/>
      <c r="J25" s="36"/>
      <c r="K25" s="36"/>
      <c r="L25" s="36"/>
      <c r="M25" s="36"/>
      <c r="N25" s="36"/>
      <c r="O25" s="36"/>
      <c r="P25" s="36"/>
      <c r="Q25" s="36"/>
      <c r="R25" s="78"/>
    </row>
    <row r="26" spans="1:18" x14ac:dyDescent="0.3">
      <c r="A26" s="59" t="s">
        <v>217</v>
      </c>
      <c r="B26" s="25" t="s">
        <v>51</v>
      </c>
      <c r="C26" s="32" t="s">
        <v>181</v>
      </c>
      <c r="D26" s="32"/>
      <c r="E26" s="32"/>
      <c r="F26" s="28"/>
      <c r="G26" s="32" t="s">
        <v>181</v>
      </c>
      <c r="H26" s="32"/>
      <c r="I26" s="30"/>
      <c r="J26" s="32" t="s">
        <v>183</v>
      </c>
      <c r="K26" s="32"/>
      <c r="L26" s="32"/>
      <c r="M26" s="31"/>
      <c r="N26" s="32" t="s">
        <v>183</v>
      </c>
      <c r="O26" s="32"/>
      <c r="P26" s="32"/>
      <c r="Q26" s="32"/>
      <c r="R26" s="76"/>
    </row>
    <row r="27" spans="1:18" x14ac:dyDescent="0.3">
      <c r="A27" s="59"/>
      <c r="B27" s="25" t="s">
        <v>53</v>
      </c>
      <c r="C27" s="32" t="s">
        <v>184</v>
      </c>
      <c r="D27" s="32"/>
      <c r="E27" s="32"/>
      <c r="F27" s="28"/>
      <c r="G27" s="32" t="s">
        <v>184</v>
      </c>
      <c r="H27" s="32"/>
      <c r="I27" s="30"/>
      <c r="J27" s="32" t="s">
        <v>184</v>
      </c>
      <c r="K27" s="32"/>
      <c r="L27" s="32"/>
      <c r="M27" s="31"/>
      <c r="N27" s="32" t="s">
        <v>184</v>
      </c>
      <c r="O27" s="32"/>
      <c r="P27" s="32"/>
      <c r="Q27" s="32"/>
      <c r="R27" s="76"/>
    </row>
    <row r="28" spans="1:18" x14ac:dyDescent="0.3">
      <c r="A28" s="59"/>
      <c r="B28" s="25" t="s">
        <v>56</v>
      </c>
      <c r="C28" s="32" t="s">
        <v>185</v>
      </c>
      <c r="D28" s="32"/>
      <c r="E28" s="32"/>
      <c r="F28" s="28"/>
      <c r="G28" s="32" t="s">
        <v>185</v>
      </c>
      <c r="H28" s="32"/>
      <c r="I28" s="30"/>
      <c r="J28" s="32" t="s">
        <v>185</v>
      </c>
      <c r="K28" s="32"/>
      <c r="L28" s="32"/>
      <c r="M28" s="31"/>
      <c r="N28" s="32" t="s">
        <v>185</v>
      </c>
      <c r="O28" s="32"/>
      <c r="P28" s="32"/>
      <c r="Q28" s="32"/>
      <c r="R28" s="76"/>
    </row>
    <row r="29" spans="1:18" x14ac:dyDescent="0.3">
      <c r="A29" s="59"/>
      <c r="B29" s="27" t="s">
        <v>27</v>
      </c>
      <c r="C29" s="32" t="s">
        <v>110</v>
      </c>
      <c r="D29" s="32"/>
      <c r="E29" s="32"/>
      <c r="F29" s="28"/>
      <c r="G29" s="32" t="s">
        <v>112</v>
      </c>
      <c r="H29" s="32"/>
      <c r="I29" s="30"/>
      <c r="J29" s="32" t="s">
        <v>114</v>
      </c>
      <c r="K29" s="32"/>
      <c r="L29" s="32"/>
      <c r="M29" s="31"/>
      <c r="N29" s="32" t="s">
        <v>114</v>
      </c>
      <c r="O29" s="32"/>
      <c r="P29" s="32"/>
      <c r="Q29" s="32"/>
      <c r="R29" s="76"/>
    </row>
    <row r="30" spans="1:18" x14ac:dyDescent="0.3">
      <c r="A30" s="22"/>
      <c r="B30" s="22"/>
      <c r="C30" s="36"/>
      <c r="D30" s="36"/>
      <c r="E30" s="36"/>
      <c r="F30" s="28"/>
      <c r="G30" s="36"/>
      <c r="H30" s="36"/>
      <c r="I30" s="34"/>
      <c r="J30" s="36"/>
      <c r="K30" s="36"/>
      <c r="L30" s="36"/>
      <c r="M30" s="36"/>
      <c r="N30" s="36"/>
      <c r="O30" s="36"/>
      <c r="P30" s="36"/>
      <c r="Q30" s="36"/>
      <c r="R30" s="78"/>
    </row>
    <row r="31" spans="1:18" x14ac:dyDescent="0.3">
      <c r="A31" s="60" t="s">
        <v>59</v>
      </c>
      <c r="B31" s="25" t="s">
        <v>161</v>
      </c>
      <c r="C31" s="32" t="s">
        <v>163</v>
      </c>
      <c r="D31" s="32" t="s">
        <v>115</v>
      </c>
      <c r="E31" s="32"/>
      <c r="F31" s="31"/>
      <c r="G31" s="32" t="s">
        <v>163</v>
      </c>
      <c r="H31" s="32" t="s">
        <v>115</v>
      </c>
      <c r="I31" s="32"/>
      <c r="J31" s="32" t="s">
        <v>115</v>
      </c>
      <c r="K31" s="32"/>
      <c r="L31" s="32"/>
      <c r="M31" s="32"/>
      <c r="N31" s="32" t="s">
        <v>115</v>
      </c>
      <c r="O31" s="32"/>
      <c r="P31" s="32"/>
      <c r="Q31" s="32"/>
      <c r="R31" s="79"/>
    </row>
    <row r="32" spans="1:18" ht="14.4" customHeight="1" x14ac:dyDescent="0.3">
      <c r="A32" s="59"/>
      <c r="B32" s="25" t="s">
        <v>62</v>
      </c>
      <c r="C32" s="32" t="s">
        <v>164</v>
      </c>
      <c r="D32" s="32" t="s">
        <v>110</v>
      </c>
      <c r="E32" s="32"/>
      <c r="F32" s="28"/>
      <c r="G32" s="32" t="s">
        <v>164</v>
      </c>
      <c r="H32" s="32" t="s">
        <v>110</v>
      </c>
      <c r="I32" s="45"/>
      <c r="J32" s="32" t="s">
        <v>114</v>
      </c>
      <c r="K32" s="32"/>
      <c r="L32" s="32"/>
      <c r="M32" s="32"/>
      <c r="N32" s="32" t="s">
        <v>114</v>
      </c>
      <c r="O32" s="32"/>
      <c r="P32" s="32"/>
      <c r="Q32" s="32"/>
      <c r="R32" s="79"/>
    </row>
    <row r="33" spans="1:18" x14ac:dyDescent="0.3">
      <c r="A33" s="59"/>
      <c r="B33" s="25" t="s">
        <v>61</v>
      </c>
      <c r="C33" s="32" t="s">
        <v>163</v>
      </c>
      <c r="D33" s="32" t="s">
        <v>115</v>
      </c>
      <c r="E33" s="32"/>
      <c r="F33" s="28"/>
      <c r="G33" s="32" t="s">
        <v>163</v>
      </c>
      <c r="H33" s="32" t="s">
        <v>115</v>
      </c>
      <c r="I33" s="45"/>
      <c r="J33" s="32" t="s">
        <v>115</v>
      </c>
      <c r="K33" s="32"/>
      <c r="L33" s="32"/>
      <c r="M33" s="32"/>
      <c r="N33" s="32" t="s">
        <v>115</v>
      </c>
      <c r="O33" s="32"/>
      <c r="P33" s="32"/>
      <c r="Q33" s="32"/>
      <c r="R33" s="79"/>
    </row>
    <row r="34" spans="1:18" x14ac:dyDescent="0.3">
      <c r="A34" s="59"/>
      <c r="B34" s="25" t="s">
        <v>64</v>
      </c>
      <c r="C34" s="32" t="s">
        <v>163</v>
      </c>
      <c r="D34" s="32" t="s">
        <v>163</v>
      </c>
      <c r="E34" s="32"/>
      <c r="F34" s="28"/>
      <c r="G34" s="32" t="s">
        <v>163</v>
      </c>
      <c r="H34" s="32" t="s">
        <v>163</v>
      </c>
      <c r="I34" s="45"/>
      <c r="J34" s="32" t="s">
        <v>163</v>
      </c>
      <c r="K34" s="32"/>
      <c r="L34" s="32"/>
      <c r="M34" s="32"/>
      <c r="N34" s="32" t="s">
        <v>163</v>
      </c>
      <c r="O34" s="32"/>
      <c r="P34" s="32"/>
      <c r="Q34" s="32"/>
      <c r="R34" s="79"/>
    </row>
    <row r="35" spans="1:18" x14ac:dyDescent="0.3">
      <c r="A35" s="59"/>
      <c r="B35" s="25" t="s">
        <v>66</v>
      </c>
      <c r="C35" s="32" t="s">
        <v>169</v>
      </c>
      <c r="D35" s="32" t="s">
        <v>170</v>
      </c>
      <c r="E35" s="32"/>
      <c r="F35" s="28"/>
      <c r="G35" s="32" t="s">
        <v>169</v>
      </c>
      <c r="H35" s="32" t="s">
        <v>170</v>
      </c>
      <c r="I35" s="45"/>
      <c r="J35" s="32" t="s">
        <v>170</v>
      </c>
      <c r="K35" s="32"/>
      <c r="L35" s="32"/>
      <c r="M35" s="32"/>
      <c r="N35" s="32" t="s">
        <v>170</v>
      </c>
      <c r="O35" s="32"/>
      <c r="P35" s="32"/>
      <c r="Q35" s="32"/>
      <c r="R35" s="79"/>
    </row>
    <row r="36" spans="1:18" x14ac:dyDescent="0.3">
      <c r="A36" s="59"/>
      <c r="B36" s="25" t="s">
        <v>69</v>
      </c>
      <c r="C36" s="32" t="s">
        <v>169</v>
      </c>
      <c r="D36" s="32" t="s">
        <v>110</v>
      </c>
      <c r="E36" s="32"/>
      <c r="F36" s="28"/>
      <c r="G36" s="32" t="s">
        <v>169</v>
      </c>
      <c r="H36" s="32" t="s">
        <v>110</v>
      </c>
      <c r="I36" s="45"/>
      <c r="J36" s="32" t="s">
        <v>110</v>
      </c>
      <c r="K36" s="32"/>
      <c r="L36" s="32"/>
      <c r="M36" s="32"/>
      <c r="N36" s="32" t="s">
        <v>114</v>
      </c>
      <c r="O36" s="32"/>
      <c r="P36" s="32"/>
      <c r="Q36" s="32"/>
      <c r="R36" s="79"/>
    </row>
    <row r="37" spans="1:18" x14ac:dyDescent="0.3">
      <c r="A37" s="59"/>
      <c r="B37" s="25" t="s">
        <v>71</v>
      </c>
      <c r="C37" s="32" t="s">
        <v>169</v>
      </c>
      <c r="D37" s="32" t="s">
        <v>112</v>
      </c>
      <c r="E37" s="32"/>
      <c r="F37" s="28"/>
      <c r="G37" s="32" t="s">
        <v>169</v>
      </c>
      <c r="H37" s="32" t="s">
        <v>112</v>
      </c>
      <c r="I37" s="45"/>
      <c r="J37" s="32" t="s">
        <v>110</v>
      </c>
      <c r="K37" s="32"/>
      <c r="L37" s="32"/>
      <c r="M37" s="32"/>
      <c r="N37" s="32" t="s">
        <v>110</v>
      </c>
      <c r="O37" s="32"/>
      <c r="P37" s="32"/>
      <c r="Q37" s="32"/>
      <c r="R37" s="79"/>
    </row>
    <row r="38" spans="1:18" x14ac:dyDescent="0.3">
      <c r="A38" s="59"/>
      <c r="B38" s="27" t="s">
        <v>27</v>
      </c>
      <c r="C38" s="32" t="s">
        <v>169</v>
      </c>
      <c r="D38" s="32" t="s">
        <v>111</v>
      </c>
      <c r="E38" s="32"/>
      <c r="F38" s="28"/>
      <c r="G38" s="32" t="s">
        <v>169</v>
      </c>
      <c r="H38" s="32" t="s">
        <v>111</v>
      </c>
      <c r="I38" s="45"/>
      <c r="J38" s="32" t="s">
        <v>110</v>
      </c>
      <c r="K38" s="32"/>
      <c r="L38" s="32"/>
      <c r="M38" s="32"/>
      <c r="N38" s="32" t="s">
        <v>114</v>
      </c>
      <c r="O38" s="32"/>
      <c r="P38" s="32"/>
      <c r="Q38" s="32"/>
      <c r="R38" s="79"/>
    </row>
    <row r="39" spans="1:18" x14ac:dyDescent="0.3">
      <c r="A39" s="22"/>
      <c r="B39" s="22"/>
      <c r="C39" s="36"/>
      <c r="D39" s="36"/>
      <c r="E39" s="36"/>
      <c r="F39" s="28"/>
      <c r="G39" s="36"/>
      <c r="H39" s="36"/>
      <c r="I39" s="34"/>
      <c r="J39" s="36"/>
      <c r="K39" s="36"/>
      <c r="L39" s="36"/>
      <c r="M39" s="36"/>
      <c r="N39" s="36"/>
      <c r="O39" s="36"/>
      <c r="P39" s="36"/>
      <c r="Q39" s="36"/>
      <c r="R39" s="78"/>
    </row>
    <row r="40" spans="1:18" ht="19.95" customHeight="1" x14ac:dyDescent="0.3">
      <c r="A40" s="59" t="s">
        <v>74</v>
      </c>
      <c r="B40" s="25" t="s">
        <v>76</v>
      </c>
      <c r="C40" s="32" t="s">
        <v>114</v>
      </c>
      <c r="D40" s="32"/>
      <c r="E40" s="32"/>
      <c r="F40" s="28"/>
      <c r="G40" s="32" t="s">
        <v>114</v>
      </c>
      <c r="H40" s="32"/>
      <c r="I40" s="30"/>
      <c r="J40" s="32" t="s">
        <v>112</v>
      </c>
      <c r="K40" s="32"/>
      <c r="L40" s="32"/>
      <c r="M40" s="31"/>
      <c r="N40" s="32" t="s">
        <v>110</v>
      </c>
      <c r="O40" s="32"/>
      <c r="P40" s="32"/>
      <c r="Q40" s="32"/>
      <c r="R40" s="76"/>
    </row>
    <row r="41" spans="1:18" ht="19.95" customHeight="1" x14ac:dyDescent="0.3">
      <c r="A41" s="59"/>
      <c r="B41" s="25" t="s">
        <v>78</v>
      </c>
      <c r="C41" s="32" t="s">
        <v>172</v>
      </c>
      <c r="D41" s="32"/>
      <c r="E41" s="32"/>
      <c r="F41" s="28"/>
      <c r="G41" s="32" t="s">
        <v>172</v>
      </c>
      <c r="H41" s="32"/>
      <c r="I41" s="30"/>
      <c r="J41" s="32" t="s">
        <v>175</v>
      </c>
      <c r="K41" s="32"/>
      <c r="L41" s="32"/>
      <c r="M41" s="31"/>
      <c r="N41" s="32" t="s">
        <v>175</v>
      </c>
      <c r="O41" s="32"/>
      <c r="P41" s="32"/>
      <c r="Q41" s="32"/>
      <c r="R41" s="76"/>
    </row>
    <row r="42" spans="1:18" ht="19.95" customHeight="1" x14ac:dyDescent="0.3">
      <c r="A42" s="59"/>
      <c r="B42" s="25" t="s">
        <v>98</v>
      </c>
      <c r="C42" s="32" t="s">
        <v>115</v>
      </c>
      <c r="D42" s="32"/>
      <c r="E42" s="32"/>
      <c r="F42" s="28"/>
      <c r="G42" s="32" t="s">
        <v>115</v>
      </c>
      <c r="H42" s="32"/>
      <c r="I42" s="30"/>
      <c r="J42" s="32" t="s">
        <v>115</v>
      </c>
      <c r="K42" s="32"/>
      <c r="L42" s="32"/>
      <c r="M42" s="31"/>
      <c r="N42" s="32" t="s">
        <v>115</v>
      </c>
      <c r="O42" s="32"/>
      <c r="P42" s="32"/>
      <c r="Q42" s="32"/>
      <c r="R42" s="76"/>
    </row>
    <row r="43" spans="1:18" ht="19.95" customHeight="1" x14ac:dyDescent="0.3">
      <c r="A43" s="59"/>
      <c r="B43" s="27" t="s">
        <v>27</v>
      </c>
      <c r="C43" s="32" t="s">
        <v>114</v>
      </c>
      <c r="D43" s="32"/>
      <c r="E43" s="32"/>
      <c r="F43" s="28"/>
      <c r="G43" s="32" t="s">
        <v>114</v>
      </c>
      <c r="H43" s="32"/>
      <c r="I43" s="30"/>
      <c r="J43" s="32" t="s">
        <v>112</v>
      </c>
      <c r="K43" s="32"/>
      <c r="L43" s="32"/>
      <c r="M43" s="31"/>
      <c r="N43" s="32" t="s">
        <v>110</v>
      </c>
      <c r="O43" s="32"/>
      <c r="P43" s="32"/>
      <c r="Q43" s="32"/>
      <c r="R43" s="76"/>
    </row>
    <row r="44" spans="1:18" x14ac:dyDescent="0.3">
      <c r="A44" s="22"/>
      <c r="B44" s="22"/>
      <c r="C44" s="36"/>
      <c r="D44" s="36"/>
      <c r="E44" s="36"/>
      <c r="F44" s="28"/>
      <c r="G44" s="36"/>
      <c r="H44" s="36"/>
      <c r="I44" s="34"/>
      <c r="J44" s="36"/>
      <c r="K44" s="36"/>
      <c r="L44" s="36"/>
      <c r="M44" s="36"/>
      <c r="N44" s="36"/>
      <c r="O44" s="36"/>
      <c r="P44" s="36"/>
      <c r="Q44" s="36"/>
      <c r="R44" s="78"/>
    </row>
    <row r="45" spans="1:18" x14ac:dyDescent="0.3">
      <c r="A45" s="61" t="s">
        <v>82</v>
      </c>
      <c r="B45" s="41" t="s">
        <v>99</v>
      </c>
      <c r="C45" s="42"/>
      <c r="D45" s="42"/>
      <c r="E45" s="42"/>
      <c r="F45" s="28"/>
      <c r="G45" s="42"/>
      <c r="H45" s="42"/>
      <c r="I45" s="43"/>
      <c r="J45" s="42"/>
      <c r="K45" s="42"/>
      <c r="L45" s="42"/>
      <c r="M45" s="42"/>
      <c r="N45" s="42"/>
      <c r="O45" s="42"/>
      <c r="P45" s="42"/>
      <c r="Q45" s="42"/>
      <c r="R45" s="80"/>
    </row>
    <row r="46" spans="1:18" x14ac:dyDescent="0.3">
      <c r="A46" s="61"/>
      <c r="B46" s="41" t="s">
        <v>100</v>
      </c>
      <c r="C46" s="42"/>
      <c r="D46" s="42"/>
      <c r="E46" s="42"/>
      <c r="F46" s="28"/>
      <c r="G46" s="42"/>
      <c r="H46" s="42"/>
      <c r="I46" s="43"/>
      <c r="J46" s="42"/>
      <c r="K46" s="42"/>
      <c r="L46" s="42"/>
      <c r="M46" s="42"/>
      <c r="N46" s="42"/>
      <c r="O46" s="42"/>
      <c r="P46" s="42"/>
      <c r="Q46" s="42"/>
      <c r="R46" s="80"/>
    </row>
    <row r="47" spans="1:18" x14ac:dyDescent="0.3">
      <c r="A47" s="61"/>
      <c r="B47" s="41" t="s">
        <v>102</v>
      </c>
      <c r="C47" s="42"/>
      <c r="D47" s="42"/>
      <c r="E47" s="42"/>
      <c r="F47" s="28"/>
      <c r="G47" s="42"/>
      <c r="H47" s="42"/>
      <c r="I47" s="43"/>
      <c r="J47" s="42"/>
      <c r="K47" s="42"/>
      <c r="L47" s="42"/>
      <c r="M47" s="42"/>
      <c r="N47" s="42"/>
      <c r="O47" s="42"/>
      <c r="P47" s="42"/>
      <c r="Q47" s="42"/>
      <c r="R47" s="80"/>
    </row>
    <row r="48" spans="1:18" x14ac:dyDescent="0.3">
      <c r="A48" s="61"/>
      <c r="B48" s="41" t="s">
        <v>103</v>
      </c>
      <c r="C48" s="42"/>
      <c r="D48" s="42"/>
      <c r="E48" s="42"/>
      <c r="F48" s="28"/>
      <c r="G48" s="42"/>
      <c r="H48" s="42"/>
      <c r="I48" s="43"/>
      <c r="J48" s="42"/>
      <c r="K48" s="42"/>
      <c r="L48" s="42"/>
      <c r="M48" s="42"/>
      <c r="N48" s="42"/>
      <c r="O48" s="42"/>
      <c r="P48" s="42"/>
      <c r="Q48" s="42"/>
      <c r="R48" s="80"/>
    </row>
    <row r="49" spans="1:18" x14ac:dyDescent="0.3">
      <c r="A49" s="61"/>
      <c r="B49" s="41" t="s">
        <v>101</v>
      </c>
      <c r="C49" s="42"/>
      <c r="D49" s="42"/>
      <c r="E49" s="42"/>
      <c r="F49" s="28"/>
      <c r="G49" s="42"/>
      <c r="H49" s="42"/>
      <c r="I49" s="43"/>
      <c r="J49" s="42"/>
      <c r="K49" s="42"/>
      <c r="L49" s="42"/>
      <c r="M49" s="42"/>
      <c r="N49" s="42"/>
      <c r="O49" s="42"/>
      <c r="P49" s="42"/>
      <c r="Q49" s="42"/>
      <c r="R49" s="80"/>
    </row>
    <row r="50" spans="1:18" x14ac:dyDescent="0.3">
      <c r="A50" s="61"/>
      <c r="B50" s="44" t="s">
        <v>27</v>
      </c>
      <c r="C50" s="42"/>
      <c r="D50" s="42"/>
      <c r="E50" s="42"/>
      <c r="F50" s="28"/>
      <c r="G50" s="42"/>
      <c r="H50" s="42"/>
      <c r="I50" s="43"/>
      <c r="J50" s="42"/>
      <c r="K50" s="42"/>
      <c r="L50" s="42"/>
      <c r="M50" s="42"/>
      <c r="N50" s="42"/>
      <c r="O50" s="42"/>
      <c r="P50" s="42"/>
      <c r="Q50" s="42"/>
      <c r="R50" s="80"/>
    </row>
    <row r="51" spans="1:18" x14ac:dyDescent="0.3">
      <c r="A51" s="22"/>
      <c r="B51" s="22"/>
      <c r="C51" s="36"/>
      <c r="D51" s="36"/>
      <c r="E51" s="36"/>
      <c r="F51" s="28"/>
      <c r="G51" s="36"/>
      <c r="H51" s="36"/>
      <c r="I51" s="34"/>
      <c r="J51" s="36"/>
      <c r="K51" s="36"/>
      <c r="L51" s="36"/>
      <c r="M51" s="36"/>
      <c r="N51" s="36"/>
      <c r="O51" s="36"/>
      <c r="P51" s="36"/>
      <c r="Q51" s="36"/>
      <c r="R51" s="78"/>
    </row>
    <row r="52" spans="1:18" x14ac:dyDescent="0.3">
      <c r="A52" s="59" t="s">
        <v>89</v>
      </c>
      <c r="B52" s="25" t="s">
        <v>104</v>
      </c>
      <c r="C52" s="32" t="s">
        <v>112</v>
      </c>
      <c r="D52" s="32"/>
      <c r="E52" s="32"/>
      <c r="F52" s="28"/>
      <c r="G52" s="32" t="s">
        <v>112</v>
      </c>
      <c r="H52" s="32"/>
      <c r="I52" s="30"/>
      <c r="J52" s="32" t="s">
        <v>112</v>
      </c>
      <c r="K52" s="32"/>
      <c r="L52" s="32"/>
      <c r="M52" s="31"/>
      <c r="N52" s="32" t="s">
        <v>110</v>
      </c>
      <c r="O52" s="32"/>
      <c r="P52" s="32"/>
      <c r="Q52" s="32"/>
      <c r="R52" s="76"/>
    </row>
    <row r="53" spans="1:18" x14ac:dyDescent="0.3">
      <c r="A53" s="59"/>
      <c r="B53" s="25" t="s">
        <v>105</v>
      </c>
      <c r="C53" s="32" t="s">
        <v>115</v>
      </c>
      <c r="D53" s="32"/>
      <c r="E53" s="32"/>
      <c r="F53" s="28"/>
      <c r="G53" s="32" t="s">
        <v>115</v>
      </c>
      <c r="H53" s="32"/>
      <c r="I53" s="30"/>
      <c r="J53" s="32" t="s">
        <v>115</v>
      </c>
      <c r="K53" s="32"/>
      <c r="L53" s="32"/>
      <c r="M53" s="31"/>
      <c r="N53" s="32" t="s">
        <v>115</v>
      </c>
      <c r="O53" s="32"/>
      <c r="P53" s="32"/>
      <c r="Q53" s="32"/>
      <c r="R53" s="76"/>
    </row>
    <row r="54" spans="1:18" x14ac:dyDescent="0.3">
      <c r="A54" s="59"/>
      <c r="B54" s="25" t="s">
        <v>106</v>
      </c>
      <c r="C54" s="32" t="s">
        <v>177</v>
      </c>
      <c r="D54" s="32"/>
      <c r="E54" s="32"/>
      <c r="F54" s="28"/>
      <c r="G54" s="32" t="s">
        <v>177</v>
      </c>
      <c r="H54" s="32"/>
      <c r="I54" s="30"/>
      <c r="J54" s="32" t="s">
        <v>177</v>
      </c>
      <c r="K54" s="32"/>
      <c r="L54" s="32"/>
      <c r="M54" s="31"/>
      <c r="N54" s="32" t="s">
        <v>177</v>
      </c>
      <c r="O54" s="32"/>
      <c r="P54" s="32"/>
      <c r="Q54" s="32"/>
      <c r="R54" s="76"/>
    </row>
    <row r="55" spans="1:18" x14ac:dyDescent="0.3">
      <c r="A55" s="59"/>
      <c r="B55" s="25" t="s">
        <v>107</v>
      </c>
      <c r="C55" s="32" t="s">
        <v>178</v>
      </c>
      <c r="D55" s="32"/>
      <c r="E55" s="32"/>
      <c r="F55" s="28"/>
      <c r="G55" s="32" t="s">
        <v>178</v>
      </c>
      <c r="H55" s="32"/>
      <c r="I55" s="30"/>
      <c r="J55" s="32" t="s">
        <v>178</v>
      </c>
      <c r="K55" s="32"/>
      <c r="L55" s="32"/>
      <c r="M55" s="31"/>
      <c r="N55" s="32" t="s">
        <v>178</v>
      </c>
      <c r="O55" s="32"/>
      <c r="P55" s="32"/>
      <c r="Q55" s="32"/>
      <c r="R55" s="76"/>
    </row>
    <row r="56" spans="1:18" x14ac:dyDescent="0.3">
      <c r="A56" s="59"/>
      <c r="B56" s="27" t="s">
        <v>27</v>
      </c>
      <c r="C56" s="32" t="s">
        <v>112</v>
      </c>
      <c r="D56" s="32"/>
      <c r="E56" s="32"/>
      <c r="F56" s="28"/>
      <c r="G56" s="32" t="s">
        <v>112</v>
      </c>
      <c r="H56" s="32"/>
      <c r="I56" s="30"/>
      <c r="J56" s="32" t="s">
        <v>112</v>
      </c>
      <c r="K56" s="32"/>
      <c r="L56" s="32"/>
      <c r="M56" s="31"/>
      <c r="N56" s="32" t="s">
        <v>110</v>
      </c>
      <c r="O56" s="32"/>
      <c r="P56" s="32"/>
      <c r="Q56" s="32"/>
      <c r="R56" s="76"/>
    </row>
    <row r="57" spans="1:18" x14ac:dyDescent="0.3">
      <c r="A57" s="22"/>
      <c r="B57" s="22"/>
      <c r="C57" s="36"/>
      <c r="D57" s="36"/>
      <c r="E57" s="36"/>
      <c r="F57" s="28"/>
      <c r="G57" s="36"/>
      <c r="H57" s="36"/>
      <c r="I57" s="34"/>
      <c r="J57" s="36"/>
      <c r="K57" s="36"/>
      <c r="L57" s="36"/>
      <c r="M57" s="36"/>
      <c r="N57" s="36"/>
      <c r="O57" s="36"/>
      <c r="P57" s="36"/>
      <c r="Q57" s="36"/>
      <c r="R57" s="78"/>
    </row>
    <row r="58" spans="1:18" ht="34.799999999999997" customHeight="1" x14ac:dyDescent="0.3">
      <c r="A58" s="59" t="s">
        <v>96</v>
      </c>
      <c r="B58" s="25" t="s">
        <v>96</v>
      </c>
      <c r="C58" s="32" t="s">
        <v>112</v>
      </c>
      <c r="D58" s="32"/>
      <c r="E58" s="32"/>
      <c r="F58" s="28"/>
      <c r="G58" s="32" t="s">
        <v>114</v>
      </c>
      <c r="H58" s="32"/>
      <c r="I58" s="30"/>
      <c r="J58" s="32" t="s">
        <v>137</v>
      </c>
      <c r="K58" s="32"/>
      <c r="L58" s="32"/>
      <c r="M58" s="31"/>
      <c r="N58" s="32" t="s">
        <v>111</v>
      </c>
      <c r="O58" s="32"/>
      <c r="P58" s="32"/>
      <c r="Q58" s="32"/>
      <c r="R58" s="76"/>
    </row>
    <row r="59" spans="1:18" ht="34.950000000000003" customHeight="1" x14ac:dyDescent="0.3">
      <c r="A59" s="59"/>
      <c r="B59" s="27" t="s">
        <v>27</v>
      </c>
      <c r="C59" s="32" t="s">
        <v>112</v>
      </c>
      <c r="D59" s="32"/>
      <c r="E59" s="32"/>
      <c r="F59" s="28"/>
      <c r="G59" s="32" t="s">
        <v>114</v>
      </c>
      <c r="H59" s="32"/>
      <c r="I59" s="30"/>
      <c r="J59" s="32" t="s">
        <v>137</v>
      </c>
      <c r="K59" s="32"/>
      <c r="L59" s="32"/>
      <c r="M59" s="31"/>
      <c r="N59" s="32" t="s">
        <v>111</v>
      </c>
      <c r="O59" s="32"/>
      <c r="P59" s="32"/>
      <c r="Q59" s="32"/>
      <c r="R59" s="76"/>
    </row>
    <row r="60" spans="1:18" x14ac:dyDescent="0.3">
      <c r="A60" s="39"/>
      <c r="B60" s="39"/>
      <c r="C60" s="39"/>
      <c r="D60" s="39"/>
      <c r="E60" s="39"/>
      <c r="F60" s="19"/>
      <c r="G60" s="39"/>
      <c r="H60" s="39"/>
      <c r="I60" s="40"/>
      <c r="J60" s="39"/>
      <c r="K60" s="39"/>
      <c r="L60" s="39"/>
      <c r="M60" s="39"/>
      <c r="N60" s="39"/>
      <c r="O60" s="39"/>
      <c r="P60" s="39"/>
      <c r="Q60" s="39"/>
      <c r="R60" s="39"/>
    </row>
    <row r="65" spans="2:2" x14ac:dyDescent="0.3">
      <c r="B65" s="72"/>
    </row>
    <row r="66" spans="2:2" x14ac:dyDescent="0.3">
      <c r="B66" s="72"/>
    </row>
    <row r="67" spans="2:2" x14ac:dyDescent="0.3">
      <c r="B67" s="72"/>
    </row>
    <row r="68" spans="2:2" x14ac:dyDescent="0.3">
      <c r="B68" s="72"/>
    </row>
  </sheetData>
  <mergeCells count="13">
    <mergeCell ref="A16:A24"/>
    <mergeCell ref="A26:A29"/>
    <mergeCell ref="A40:A43"/>
    <mergeCell ref="N1:Q1"/>
    <mergeCell ref="C1:E1"/>
    <mergeCell ref="A4:A14"/>
    <mergeCell ref="G1:H1"/>
    <mergeCell ref="J1:K1"/>
    <mergeCell ref="B65:B68"/>
    <mergeCell ref="A52:A56"/>
    <mergeCell ref="A31:A38"/>
    <mergeCell ref="A45:A50"/>
    <mergeCell ref="A58:A59"/>
  </mergeCells>
  <pageMargins left="0.7" right="0.7" top="0.75" bottom="0.75" header="0.3" footer="0.3"/>
  <pageSetup fitToWidth="0" fitToHeight="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677EF-2027-45AD-9AFB-781EA5BA1375}">
  <dimension ref="A1:R37"/>
  <sheetViews>
    <sheetView zoomScale="50" zoomScaleNormal="50" workbookViewId="0">
      <pane xSplit="2" ySplit="1" topLeftCell="C2" activePane="bottomRight" state="frozen"/>
      <selection pane="topRight" activeCell="C1" sqref="C1"/>
      <selection pane="bottomLeft" activeCell="A2" sqref="A2"/>
      <selection pane="bottomRight" activeCell="E12" sqref="E12"/>
    </sheetView>
  </sheetViews>
  <sheetFormatPr defaultRowHeight="14.4" x14ac:dyDescent="0.3"/>
  <cols>
    <col min="1" max="1" width="2.88671875" style="7" bestFit="1" customWidth="1"/>
    <col min="2" max="2" width="10.33203125" style="7" bestFit="1" customWidth="1"/>
    <col min="3" max="3" width="10.21875" style="7" bestFit="1" customWidth="1"/>
    <col min="4" max="4" width="61.5546875" style="7" bestFit="1" customWidth="1"/>
    <col min="5" max="5" width="100.109375" style="7" bestFit="1" customWidth="1"/>
    <col min="6" max="6" width="2.88671875" style="22" customWidth="1"/>
    <col min="7" max="7" width="10.21875" style="7" bestFit="1" customWidth="1"/>
    <col min="8" max="8" width="23.44140625" style="7" bestFit="1" customWidth="1"/>
    <col min="9" max="9" width="88.33203125" style="7" customWidth="1"/>
    <col min="10" max="10" width="3.44140625" style="22" customWidth="1"/>
    <col min="11" max="11" width="10.21875" style="7" bestFit="1" customWidth="1"/>
    <col min="12" max="12" width="33.33203125" style="7" customWidth="1"/>
    <col min="13" max="13" width="72.33203125" style="7" bestFit="1" customWidth="1"/>
    <col min="14" max="14" width="3.88671875" style="22" customWidth="1"/>
    <col min="15" max="15" width="8.5546875" style="7" bestFit="1" customWidth="1"/>
    <col min="16" max="16" width="40.33203125" style="7" customWidth="1"/>
    <col min="17" max="17" width="95.44140625" style="7" customWidth="1"/>
    <col min="18" max="18" width="3.88671875" style="22" customWidth="1"/>
    <col min="19" max="16384" width="8.88671875" style="68"/>
  </cols>
  <sheetData>
    <row r="1" spans="1:17" x14ac:dyDescent="0.3">
      <c r="C1" s="66" t="s">
        <v>109</v>
      </c>
      <c r="D1" s="67"/>
      <c r="E1" s="67"/>
      <c r="G1" s="66" t="s">
        <v>135</v>
      </c>
      <c r="H1" s="66"/>
      <c r="I1" s="66"/>
      <c r="K1" s="66" t="s">
        <v>141</v>
      </c>
      <c r="L1" s="66"/>
      <c r="M1" s="66"/>
      <c r="O1" s="66" t="s">
        <v>144</v>
      </c>
      <c r="P1" s="66"/>
      <c r="Q1" s="66"/>
    </row>
    <row r="2" spans="1:17" x14ac:dyDescent="0.3">
      <c r="C2" s="17" t="s">
        <v>139</v>
      </c>
      <c r="D2" s="17" t="s">
        <v>119</v>
      </c>
      <c r="E2" s="18" t="s">
        <v>29</v>
      </c>
      <c r="G2" s="17" t="s">
        <v>139</v>
      </c>
      <c r="H2" s="17" t="s">
        <v>119</v>
      </c>
      <c r="I2" s="18" t="s">
        <v>29</v>
      </c>
      <c r="K2" s="17" t="s">
        <v>139</v>
      </c>
      <c r="L2" s="17" t="s">
        <v>119</v>
      </c>
      <c r="M2" s="18" t="s">
        <v>29</v>
      </c>
      <c r="O2" s="17" t="s">
        <v>139</v>
      </c>
      <c r="P2" s="17" t="s">
        <v>119</v>
      </c>
      <c r="Q2" s="18" t="s">
        <v>29</v>
      </c>
    </row>
    <row r="3" spans="1:17" ht="100.8" x14ac:dyDescent="0.3">
      <c r="A3" s="65" t="s">
        <v>5</v>
      </c>
      <c r="B3" s="7" t="s">
        <v>26</v>
      </c>
      <c r="C3" s="7" t="str">
        <f>Evaluation!C14</f>
        <v>Low</v>
      </c>
      <c r="D3" s="7" t="s">
        <v>73</v>
      </c>
      <c r="E3" s="3" t="s">
        <v>195</v>
      </c>
      <c r="G3" s="7" t="str">
        <f>Evaluation!G14</f>
        <v>Medium</v>
      </c>
      <c r="H3" s="7" t="s">
        <v>140</v>
      </c>
      <c r="I3" s="20" t="s">
        <v>201</v>
      </c>
      <c r="K3" s="7" t="str">
        <f>Evaluation!J14</f>
        <v>High</v>
      </c>
      <c r="L3" s="7" t="s">
        <v>143</v>
      </c>
      <c r="M3" s="3" t="s">
        <v>203</v>
      </c>
      <c r="O3" s="7" t="str">
        <f>Evaluation!N14</f>
        <v>Very High</v>
      </c>
      <c r="P3" s="3" t="s">
        <v>160</v>
      </c>
      <c r="Q3" s="3" t="s">
        <v>207</v>
      </c>
    </row>
    <row r="4" spans="1:17" ht="57.6" x14ac:dyDescent="0.3">
      <c r="A4" s="65"/>
      <c r="B4" s="7" t="s">
        <v>30</v>
      </c>
      <c r="C4" s="7" t="str">
        <f>Evaluation!D14</f>
        <v>High</v>
      </c>
      <c r="D4" s="7" t="s">
        <v>132</v>
      </c>
      <c r="E4" s="20" t="s">
        <v>196</v>
      </c>
      <c r="G4" s="7" t="s">
        <v>118</v>
      </c>
      <c r="H4" s="7" t="s">
        <v>118</v>
      </c>
      <c r="I4" s="7" t="s">
        <v>118</v>
      </c>
      <c r="K4" s="7" t="str">
        <f>Evaluation!K14</f>
        <v>High</v>
      </c>
      <c r="L4" s="7" t="s">
        <v>159</v>
      </c>
      <c r="M4" s="7" t="s">
        <v>204</v>
      </c>
      <c r="O4" s="7" t="str">
        <f>Evaluation!O14</f>
        <v>Very High</v>
      </c>
      <c r="P4" s="7" t="s">
        <v>159</v>
      </c>
      <c r="Q4" s="3" t="s">
        <v>208</v>
      </c>
    </row>
    <row r="5" spans="1:17" ht="57.6" x14ac:dyDescent="0.3">
      <c r="A5" s="65"/>
      <c r="B5" s="7" t="s">
        <v>108</v>
      </c>
      <c r="C5" s="7" t="str">
        <f>Evaluation!E14</f>
        <v>Very High</v>
      </c>
      <c r="D5" s="7" t="s">
        <v>118</v>
      </c>
      <c r="E5" s="20" t="s">
        <v>197</v>
      </c>
      <c r="G5" s="7" t="str">
        <f>Evaluation!H14</f>
        <v>Very High</v>
      </c>
      <c r="H5" s="7" t="s">
        <v>118</v>
      </c>
      <c r="I5" s="7" t="s">
        <v>118</v>
      </c>
      <c r="K5" s="7" t="str">
        <f>Evaluation!L14</f>
        <v>Very High</v>
      </c>
      <c r="L5" s="7" t="s">
        <v>118</v>
      </c>
      <c r="M5" s="7" t="s">
        <v>118</v>
      </c>
      <c r="O5" s="7" t="str">
        <f>Evaluation!P14</f>
        <v>Very High</v>
      </c>
      <c r="P5" s="7" t="s">
        <v>118</v>
      </c>
      <c r="Q5" s="7" t="s">
        <v>118</v>
      </c>
    </row>
    <row r="6" spans="1:17" ht="28.8" x14ac:dyDescent="0.3">
      <c r="A6" s="65"/>
      <c r="B6" s="7" t="s">
        <v>138</v>
      </c>
      <c r="C6" s="7" t="s">
        <v>118</v>
      </c>
      <c r="D6" s="7" t="s">
        <v>118</v>
      </c>
      <c r="E6" s="7" t="s">
        <v>118</v>
      </c>
      <c r="G6" s="7" t="s">
        <v>118</v>
      </c>
      <c r="H6" s="7" t="s">
        <v>118</v>
      </c>
      <c r="I6" s="7" t="s">
        <v>118</v>
      </c>
      <c r="K6" s="7" t="s">
        <v>118</v>
      </c>
      <c r="L6" s="7" t="s">
        <v>118</v>
      </c>
      <c r="M6" s="7" t="s">
        <v>118</v>
      </c>
      <c r="O6" s="7" t="str">
        <f>Evaluation!Q14</f>
        <v>High</v>
      </c>
      <c r="P6" s="7" t="s">
        <v>132</v>
      </c>
      <c r="Q6" s="3" t="s">
        <v>209</v>
      </c>
    </row>
    <row r="7" spans="1:17" x14ac:dyDescent="0.3">
      <c r="A7" s="21"/>
      <c r="B7" s="22"/>
      <c r="C7" s="22"/>
      <c r="D7" s="22"/>
      <c r="E7" s="22"/>
      <c r="G7" s="22"/>
      <c r="H7" s="22"/>
      <c r="I7" s="22"/>
      <c r="K7" s="22"/>
      <c r="L7" s="22"/>
      <c r="M7" s="22"/>
      <c r="O7" s="22"/>
      <c r="P7" s="22"/>
      <c r="Q7" s="22"/>
    </row>
    <row r="8" spans="1:17" ht="19.95" customHeight="1" x14ac:dyDescent="0.3">
      <c r="A8" s="65" t="s">
        <v>31</v>
      </c>
      <c r="B8" s="7" t="s">
        <v>26</v>
      </c>
    </row>
    <row r="9" spans="1:17" ht="19.95" customHeight="1" x14ac:dyDescent="0.3">
      <c r="A9" s="65"/>
      <c r="B9" s="7" t="s">
        <v>30</v>
      </c>
    </row>
    <row r="10" spans="1:17" ht="19.95" customHeight="1" x14ac:dyDescent="0.3">
      <c r="A10" s="65"/>
      <c r="B10" s="7" t="s">
        <v>108</v>
      </c>
    </row>
    <row r="11" spans="1:17" ht="19.95" customHeight="1" x14ac:dyDescent="0.3">
      <c r="A11" s="65"/>
      <c r="B11" s="7" t="s">
        <v>138</v>
      </c>
    </row>
    <row r="12" spans="1:17" x14ac:dyDescent="0.3">
      <c r="A12" s="22"/>
      <c r="B12" s="22"/>
      <c r="C12" s="22"/>
      <c r="D12" s="22"/>
      <c r="E12" s="22"/>
      <c r="G12" s="22"/>
      <c r="H12" s="22"/>
      <c r="I12" s="22"/>
      <c r="K12" s="22"/>
      <c r="L12" s="22"/>
      <c r="M12" s="22"/>
      <c r="O12" s="22"/>
      <c r="P12" s="22"/>
      <c r="Q12" s="22"/>
    </row>
    <row r="13" spans="1:17" ht="28.8" x14ac:dyDescent="0.3">
      <c r="A13" s="65" t="s">
        <v>217</v>
      </c>
      <c r="B13" s="7" t="s">
        <v>26</v>
      </c>
      <c r="Q13" s="3" t="s">
        <v>214</v>
      </c>
    </row>
    <row r="14" spans="1:17" x14ac:dyDescent="0.3">
      <c r="A14" s="65"/>
      <c r="B14" s="7" t="s">
        <v>30</v>
      </c>
    </row>
    <row r="15" spans="1:17" x14ac:dyDescent="0.3">
      <c r="A15" s="65"/>
      <c r="B15" s="7" t="s">
        <v>108</v>
      </c>
    </row>
    <row r="16" spans="1:17" x14ac:dyDescent="0.3">
      <c r="A16" s="65"/>
      <c r="B16" s="7" t="s">
        <v>138</v>
      </c>
    </row>
    <row r="17" spans="1:17" x14ac:dyDescent="0.3">
      <c r="A17" s="22"/>
      <c r="B17" s="22"/>
      <c r="C17" s="22"/>
      <c r="D17" s="22"/>
      <c r="E17" s="22"/>
      <c r="G17" s="22"/>
      <c r="H17" s="22"/>
      <c r="I17" s="22"/>
      <c r="K17" s="22"/>
      <c r="L17" s="22"/>
      <c r="M17" s="22"/>
      <c r="O17" s="22"/>
      <c r="P17" s="22"/>
      <c r="Q17" s="22"/>
    </row>
    <row r="18" spans="1:17" ht="115.2" x14ac:dyDescent="0.3">
      <c r="A18" s="65" t="s">
        <v>74</v>
      </c>
      <c r="B18" s="7" t="s">
        <v>26</v>
      </c>
      <c r="C18" s="7">
        <f>Evaluation!D43</f>
        <v>0</v>
      </c>
      <c r="E18" s="3" t="s">
        <v>198</v>
      </c>
      <c r="G18" s="7" t="str">
        <f>Evaluation!G43</f>
        <v>High</v>
      </c>
      <c r="H18" s="3" t="s">
        <v>174</v>
      </c>
      <c r="I18" s="3" t="s">
        <v>202</v>
      </c>
      <c r="K18" s="7" t="str">
        <f>Evaluation!J43</f>
        <v>Low</v>
      </c>
      <c r="L18" s="3" t="s">
        <v>174</v>
      </c>
      <c r="M18" s="3" t="s">
        <v>205</v>
      </c>
      <c r="O18" s="7" t="str">
        <f>Evaluation!N43</f>
        <v>Medium</v>
      </c>
      <c r="P18" s="3" t="s">
        <v>174</v>
      </c>
      <c r="Q18" s="3" t="s">
        <v>210</v>
      </c>
    </row>
    <row r="19" spans="1:17" ht="28.8" x14ac:dyDescent="0.3">
      <c r="A19" s="65"/>
      <c r="B19" s="7" t="s">
        <v>30</v>
      </c>
      <c r="D19" s="3" t="s">
        <v>174</v>
      </c>
    </row>
    <row r="20" spans="1:17" x14ac:dyDescent="0.3">
      <c r="A20" s="65"/>
      <c r="B20" s="7" t="s">
        <v>108</v>
      </c>
    </row>
    <row r="21" spans="1:17" x14ac:dyDescent="0.3">
      <c r="A21" s="65"/>
      <c r="B21" s="7" t="s">
        <v>138</v>
      </c>
    </row>
    <row r="22" spans="1:17" x14ac:dyDescent="0.3">
      <c r="A22" s="22"/>
      <c r="B22" s="22"/>
      <c r="C22" s="22"/>
      <c r="D22" s="22"/>
      <c r="E22" s="22"/>
      <c r="G22" s="22"/>
      <c r="H22" s="22"/>
      <c r="I22" s="22"/>
      <c r="K22" s="22"/>
      <c r="L22" s="22"/>
      <c r="M22" s="22"/>
      <c r="O22" s="22"/>
      <c r="P22" s="22"/>
      <c r="Q22" s="22"/>
    </row>
    <row r="23" spans="1:17" ht="216" x14ac:dyDescent="0.3">
      <c r="A23" s="65" t="s">
        <v>82</v>
      </c>
      <c r="B23" s="69" t="s">
        <v>26</v>
      </c>
      <c r="C23" s="69"/>
      <c r="D23" s="70"/>
      <c r="E23" s="71" t="s">
        <v>176</v>
      </c>
      <c r="G23" s="69"/>
      <c r="H23" s="69"/>
      <c r="I23" s="69"/>
      <c r="K23" s="69"/>
      <c r="L23" s="69"/>
      <c r="M23" s="70" t="s">
        <v>206</v>
      </c>
      <c r="O23" s="69"/>
      <c r="P23" s="69"/>
      <c r="Q23" s="70" t="s">
        <v>211</v>
      </c>
    </row>
    <row r="24" spans="1:17" ht="19.95" customHeight="1" x14ac:dyDescent="0.3">
      <c r="A24" s="65"/>
      <c r="B24" s="69" t="s">
        <v>30</v>
      </c>
      <c r="C24" s="69"/>
      <c r="D24" s="69"/>
      <c r="E24" s="69"/>
      <c r="G24" s="69"/>
      <c r="H24" s="69"/>
      <c r="I24" s="69"/>
      <c r="K24" s="69"/>
      <c r="L24" s="69"/>
      <c r="M24" s="69"/>
      <c r="O24" s="69"/>
      <c r="P24" s="69"/>
      <c r="Q24" s="69"/>
    </row>
    <row r="25" spans="1:17" ht="19.95" customHeight="1" x14ac:dyDescent="0.3">
      <c r="A25" s="65"/>
      <c r="B25" s="69" t="s">
        <v>108</v>
      </c>
      <c r="C25" s="69"/>
      <c r="D25" s="69"/>
      <c r="E25" s="69"/>
      <c r="G25" s="69"/>
      <c r="H25" s="69"/>
      <c r="I25" s="69"/>
      <c r="K25" s="69"/>
      <c r="L25" s="69"/>
      <c r="M25" s="69"/>
      <c r="O25" s="69"/>
      <c r="P25" s="69"/>
      <c r="Q25" s="69"/>
    </row>
    <row r="26" spans="1:17" ht="19.95" customHeight="1" x14ac:dyDescent="0.3">
      <c r="A26" s="65"/>
      <c r="B26" s="69" t="s">
        <v>138</v>
      </c>
      <c r="C26" s="69"/>
      <c r="D26" s="69"/>
      <c r="E26" s="69"/>
      <c r="G26" s="69"/>
      <c r="H26" s="69"/>
      <c r="I26" s="69"/>
      <c r="K26" s="69"/>
      <c r="L26" s="69"/>
      <c r="M26" s="69"/>
      <c r="O26" s="69"/>
      <c r="P26" s="69"/>
      <c r="Q26" s="69"/>
    </row>
    <row r="27" spans="1:17" x14ac:dyDescent="0.3">
      <c r="A27" s="22"/>
      <c r="B27" s="22"/>
      <c r="C27" s="22"/>
      <c r="D27" s="22"/>
      <c r="E27" s="22"/>
      <c r="G27" s="22"/>
      <c r="H27" s="22"/>
      <c r="I27" s="22"/>
      <c r="K27" s="22"/>
      <c r="L27" s="22"/>
      <c r="M27" s="22"/>
      <c r="O27" s="22"/>
      <c r="P27" s="22"/>
      <c r="Q27" s="22"/>
    </row>
    <row r="28" spans="1:17" ht="403.2" x14ac:dyDescent="0.3">
      <c r="A28" s="65" t="s">
        <v>89</v>
      </c>
      <c r="B28" s="7" t="s">
        <v>26</v>
      </c>
      <c r="E28" s="3" t="s">
        <v>199</v>
      </c>
      <c r="I28" s="7" t="s">
        <v>216</v>
      </c>
      <c r="M28" s="3" t="s">
        <v>179</v>
      </c>
      <c r="Q28" s="3" t="s">
        <v>212</v>
      </c>
    </row>
    <row r="29" spans="1:17" x14ac:dyDescent="0.3">
      <c r="A29" s="65"/>
      <c r="B29" s="7" t="s">
        <v>30</v>
      </c>
    </row>
    <row r="30" spans="1:17" x14ac:dyDescent="0.3">
      <c r="A30" s="65"/>
      <c r="B30" s="7" t="s">
        <v>108</v>
      </c>
    </row>
    <row r="31" spans="1:17" x14ac:dyDescent="0.3">
      <c r="A31" s="65"/>
      <c r="B31" s="7" t="s">
        <v>138</v>
      </c>
    </row>
    <row r="32" spans="1:17" x14ac:dyDescent="0.3">
      <c r="A32" s="22"/>
      <c r="B32" s="22"/>
      <c r="C32" s="22"/>
      <c r="D32" s="22"/>
      <c r="E32" s="22"/>
      <c r="G32" s="22"/>
      <c r="H32" s="22"/>
      <c r="I32" s="22"/>
      <c r="K32" s="22"/>
      <c r="L32" s="22"/>
      <c r="M32" s="22"/>
      <c r="O32" s="22"/>
      <c r="P32" s="22"/>
      <c r="Q32" s="22"/>
    </row>
    <row r="33" spans="1:18" ht="129.6" x14ac:dyDescent="0.3">
      <c r="A33" s="65" t="s">
        <v>96</v>
      </c>
      <c r="B33" s="7" t="s">
        <v>26</v>
      </c>
      <c r="E33" s="3" t="s">
        <v>200</v>
      </c>
      <c r="I33" s="3" t="s">
        <v>215</v>
      </c>
      <c r="M33" s="7" t="s">
        <v>180</v>
      </c>
      <c r="Q33" s="3" t="s">
        <v>213</v>
      </c>
    </row>
    <row r="34" spans="1:18" x14ac:dyDescent="0.3">
      <c r="A34" s="65"/>
      <c r="B34" s="7" t="s">
        <v>30</v>
      </c>
    </row>
    <row r="35" spans="1:18" x14ac:dyDescent="0.3">
      <c r="A35" s="65"/>
      <c r="B35" s="7" t="s">
        <v>108</v>
      </c>
    </row>
    <row r="36" spans="1:18" x14ac:dyDescent="0.3">
      <c r="A36" s="65"/>
      <c r="B36" s="7" t="s">
        <v>138</v>
      </c>
    </row>
    <row r="37" spans="1:18" x14ac:dyDescent="0.3">
      <c r="A37" s="39"/>
      <c r="B37" s="39"/>
      <c r="C37" s="39"/>
      <c r="D37" s="39"/>
      <c r="E37" s="39"/>
      <c r="F37" s="39"/>
      <c r="G37" s="39"/>
      <c r="H37" s="39"/>
      <c r="I37" s="39"/>
      <c r="J37" s="39"/>
      <c r="K37" s="39"/>
      <c r="L37" s="39"/>
      <c r="M37" s="39"/>
      <c r="N37" s="39"/>
      <c r="O37" s="39"/>
      <c r="P37" s="39"/>
      <c r="Q37" s="39"/>
      <c r="R37" s="39"/>
    </row>
  </sheetData>
  <mergeCells count="11">
    <mergeCell ref="K1:M1"/>
    <mergeCell ref="C1:E1"/>
    <mergeCell ref="A3:A6"/>
    <mergeCell ref="G1:I1"/>
    <mergeCell ref="O1:Q1"/>
    <mergeCell ref="A28:A31"/>
    <mergeCell ref="A33:A36"/>
    <mergeCell ref="A8:A11"/>
    <mergeCell ref="A13:A16"/>
    <mergeCell ref="A18:A21"/>
    <mergeCell ref="A23:A26"/>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781AD-0D53-4CDC-AB9B-42F87E9C2415}">
  <dimension ref="A1"/>
  <sheetViews>
    <sheetView topLeftCell="A4" workbookViewId="0">
      <selection activeCell="E24" sqref="E24"/>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 Me</vt:lpstr>
      <vt:lpstr>Metrics and Sub-Metrics</vt:lpstr>
      <vt:lpstr>Constraints</vt:lpstr>
      <vt:lpstr>Evaluation</vt:lpstr>
      <vt:lpstr>Explanation</vt:lpstr>
      <vt:lpstr>Result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Mehdi Foroughi</dc:creator>
  <cp:lastModifiedBy>Mehdi Foroughi</cp:lastModifiedBy>
  <cp:lastPrinted>2024-05-14T17:11:35Z</cp:lastPrinted>
  <dcterms:created xsi:type="dcterms:W3CDTF">2024-05-01T13:15:30Z</dcterms:created>
  <dcterms:modified xsi:type="dcterms:W3CDTF">2024-09-16T16:12:39Z</dcterms:modified>
</cp:coreProperties>
</file>