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24926bd5b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4687e67e947d4a56f8e86ce75017c.psmdcp" Id="R3606a8ee33f3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J4" i="2"/>
  <x:c r="N4" i="2"/>
  <x:c r="J5" i="2"/>
  <x:c r="N5" i="2"/>
  <x:c r="J6" i="2"/>
  <x:c r="N6" i="2"/>
  <x:c r="J7" i="2"/>
  <x:c r="N7" i="2"/>
  <x:c r="J8" i="2"/>
  <x:c r="N8" i="2"/>
  <x:c r="J9" i="2"/>
  <x:c r="N9" i="2"/>
  <x:c r="J10" i="2"/>
  <x:c r="N10" i="2"/>
  <x:c r="L11" i="2"/>
  <x:c r="M11" i="2"/>
  <x:c r="N11" i="2"/>
  <x:c r="J12" i="2"/>
  <x:c r="N12" i="2"/>
  <x:c r="J13" i="2"/>
  <x:c r="N13" i="2"/>
  <x:c r="J14" i="2"/>
  <x:c r="N14" i="2"/>
  <x:c r="L15" i="2"/>
  <x:c r="M15" i="2"/>
  <x:c r="N15" i="2"/>
  <x:c r="J16" i="2"/>
  <x:c r="N16" i="2"/>
  <x:c r="L17" i="2"/>
  <x:c r="M17" i="2"/>
  <x:c r="N17" i="2"/>
  <x:c r="J18" i="2"/>
  <x:c r="N18" i="2"/>
  <x:c r="J19" i="2"/>
  <x:c r="N19" i="2"/>
  <x:c r="J20" i="2"/>
  <x:c r="N20" i="2"/>
  <x:c r="J21" i="2"/>
  <x:c r="N21" i="2"/>
  <x:c r="L22" i="2"/>
  <x:c r="M22" i="2"/>
  <x:c r="N22" i="2"/>
  <x:c r="J23" i="2"/>
  <x:c r="N23" i="2"/>
  <x:c r="L24" i="2"/>
  <x:c r="M24" i="2"/>
  <x:c r="N24" i="2"/>
  <x:c r="J25" i="2"/>
  <x:c r="N25" i="2"/>
  <x:c r="L26" i="2"/>
  <x:c r="M26" i="2"/>
  <x:c r="N26" i="2"/>
  <x:c r="J27" i="2"/>
  <x:c r="N27" i="2"/>
  <x:c r="L28" i="2"/>
  <x:c r="M28" i="2"/>
  <x:c r="N28" i="2"/>
  <x:c r="J29" i="2"/>
  <x:c r="N29" i="2"/>
  <x:c r="L30" i="2"/>
  <x:c r="M30" i="2"/>
  <x:c r="N30" i="2"/>
  <x:c r="J31" i="2"/>
  <x:c r="N31" i="2"/>
  <x:c r="J32" i="2"/>
  <x:c r="N32" i="2"/>
  <x:c r="L33" i="2"/>
  <x:c r="M33" i="2"/>
  <x:c r="N33" i="2"/>
  <x:c r="J34" i="2"/>
  <x:c r="N34" i="2"/>
  <x:c r="J35" i="2"/>
  <x:c r="N35" i="2"/>
  <x:c r="L36" i="2"/>
  <x:c r="M36" i="2"/>
  <x:c r="N36" i="2"/>
  <x:c r="J37" i="2"/>
  <x:c r="N37" i="2"/>
  <x:c r="J38" i="2"/>
  <x:c r="N38" i="2"/>
  <x:c r="L39" i="2"/>
  <x:c r="M39" i="2"/>
  <x:c r="N39" i="2"/>
  <x:c r="J40" i="2"/>
  <x:c r="N40" i="2"/>
  <x:c r="J41" i="2"/>
  <x:c r="N41" i="2"/>
  <x:c r="L42" i="2"/>
  <x:c r="M42" i="2"/>
  <x:c r="N42" i="2"/>
  <x:c r="J43" i="2"/>
  <x:c r="N43" i="2"/>
  <x:c r="L44" i="2"/>
  <x:c r="M44" i="2"/>
  <x:c r="N44" i="2"/>
  <x:c r="J45" i="2"/>
  <x:c r="N45" i="2"/>
  <x:c r="J46" i="2"/>
  <x:c r="N46" i="2"/>
  <x:c r="J47" i="2"/>
  <x:c r="N47" i="2"/>
  <x:c r="L48" i="2"/>
  <x:c r="M48" i="2"/>
  <x:c r="N48" i="2"/>
  <x:c r="J49" i="2"/>
  <x:c r="N49" i="2"/>
  <x:c r="J50" i="2"/>
  <x:c r="N50" i="2"/>
  <x:c r="L51" i="2"/>
  <x:c r="M51" i="2"/>
  <x:c r="N51" i="2"/>
  <x:c r="J52" i="2"/>
  <x:c r="N52" i="2"/>
  <x:c r="L53" i="2"/>
  <x:c r="M53" i="2"/>
  <x:c r="N53" i="2"/>
  <x:c r="J54" i="2"/>
  <x:c r="N54" i="2"/>
  <x:c r="L55" i="2"/>
  <x:c r="M55" i="2"/>
  <x:c r="N55" i="2"/>
  <x:c r="J56" i="2"/>
  <x:c r="N56" i="2"/>
  <x:c r="J57" i="2"/>
  <x:c r="N57" i="2"/>
  <x:c r="L58" i="2"/>
  <x:c r="M58" i="2"/>
  <x:c r="N58" i="2"/>
  <x:c r="J59" i="2"/>
  <x:c r="N59" i="2"/>
  <x:c r="L60" i="2"/>
  <x:c r="M60" i="2"/>
  <x:c r="N60" i="2"/>
  <x:c r="J61" i="2"/>
  <x:c r="N61" i="2"/>
  <x:c r="J62" i="2"/>
  <x:c r="N62" i="2"/>
  <x:c r="L63" i="2"/>
  <x:c r="M63" i="2"/>
  <x:c r="N63" i="2"/>
  <x:c r="J64" i="2"/>
  <x:c r="N64" i="2"/>
  <x:c r="J65" i="2"/>
  <x:c r="N65" i="2"/>
  <x:c r="L66" i="2"/>
  <x:c r="M66" i="2"/>
  <x:c r="N66" i="2"/>
  <x:c r="J67" i="2"/>
  <x:c r="N67" i="2"/>
  <x:c r="L68" i="2"/>
  <x:c r="M68" i="2"/>
  <x:c r="N68" i="2"/>
  <x:c r="J69" i="2"/>
  <x:c r="N69" i="2"/>
  <x:c r="L70" i="2"/>
  <x:c r="M70" i="2"/>
  <x:c r="N70" i="2"/>
  <x:c r="J71" i="2"/>
  <x:c r="N71" i="2"/>
  <x:c r="L72" i="2"/>
  <x:c r="M72" i="2"/>
  <x:c r="N72" i="2"/>
  <x:c r="J73" i="2"/>
  <x:c r="N73" i="2"/>
  <x:c r="J74" i="2"/>
  <x:c r="N74" i="2"/>
  <x:c r="L75" i="2"/>
  <x:c r="M75" i="2"/>
  <x:c r="N75" i="2"/>
  <x:c r="J76" i="2"/>
  <x:c r="N76" i="2"/>
  <x:c r="L77" i="2"/>
  <x:c r="M77" i="2"/>
  <x:c r="N77" i="2"/>
  <x:c r="J78" i="2"/>
  <x:c r="N78" i="2"/>
  <x:c r="J79" i="2"/>
  <x:c r="N79" i="2"/>
  <x:c r="J80" i="2"/>
  <x:c r="N80" i="2"/>
  <x:c r="J81" i="2"/>
  <x:c r="N81" i="2"/>
  <x:c r="L82" i="2"/>
  <x:c r="M82" i="2"/>
  <x:c r="N82" i="2"/>
  <x:c r="J83" i="2"/>
  <x:c r="N83" i="2"/>
  <x:c r="L84" i="2"/>
  <x:c r="M84" i="2"/>
  <x:c r="N84" i="2"/>
  <x:c r="J85" i="2"/>
  <x:c r="N85" i="2"/>
  <x:c r="J86" i="2"/>
  <x:c r="N86" i="2"/>
  <x:c r="L87" i="2"/>
  <x:c r="M87" i="2"/>
  <x:c r="N87" i="2"/>
  <x:c r="J88" i="2"/>
  <x:c r="N88" i="2"/>
  <x:c r="J89" i="2"/>
  <x:c r="N89" i="2"/>
  <x:c r="L90" i="2"/>
  <x:c r="M90" i="2"/>
  <x:c r="N90" i="2"/>
  <x:c r="J91" i="2"/>
  <x:c r="N91" i="2"/>
  <x:c r="J92" i="2"/>
  <x:c r="N92" i="2"/>
  <x:c r="L93" i="2"/>
  <x:c r="M93" i="2"/>
  <x:c r="N93" i="2"/>
  <x:c r="J94" i="2"/>
  <x:c r="N94" i="2"/>
  <x:c r="L95" i="2"/>
  <x:c r="M95" i="2"/>
  <x:c r="N95" i="2"/>
  <x:c r="J96" i="2"/>
  <x:c r="N96" i="2"/>
  <x:c r="J97" i="2"/>
  <x:c r="N97" i="2"/>
  <x:c r="J98" i="2"/>
  <x:c r="N98" i="2"/>
  <x:c r="J99" i="2"/>
  <x:c r="N99" i="2"/>
  <x:c r="J100" i="2"/>
  <x:c r="N100" i="2"/>
  <x:c r="L101" i="2"/>
  <x:c r="M101" i="2"/>
  <x:c r="N101" i="2"/>
  <x:c r="J102" i="2"/>
  <x:c r="N102" i="2"/>
  <x:c r="L103" i="2"/>
  <x:c r="M103" i="2"/>
  <x:c r="N103" i="2"/>
  <x:c r="J104" i="2"/>
  <x:c r="N104" i="2"/>
  <x:c r="L105" i="2"/>
  <x:c r="M105" i="2"/>
  <x:c r="N105" i="2"/>
  <x:c r="J106" i="2"/>
  <x:c r="N106" i="2"/>
  <x:c r="L107" i="2"/>
  <x:c r="M107" i="2"/>
  <x:c r="N107" i="2"/>
  <x:c r="J108" i="2"/>
  <x:c r="N108" i="2"/>
  <x:c r="L109" i="2"/>
  <x:c r="M109" i="2"/>
  <x:c r="N109" i="2"/>
  <x:c r="J110" i="2"/>
  <x:c r="N110" i="2"/>
  <x:c r="J111" i="2"/>
  <x:c r="N111" i="2"/>
  <x:c r="L112" i="2"/>
  <x:c r="M112" i="2"/>
  <x:c r="N112" i="2"/>
  <x:c r="J113" i="2"/>
  <x:c r="N113" i="2"/>
  <x:c r="L114" i="2"/>
  <x:c r="M114" i="2"/>
  <x:c r="N114" i="2"/>
  <x:c r="J115" i="2"/>
  <x:c r="N115" i="2"/>
  <x:c r="L116" i="2"/>
  <x:c r="M116" i="2"/>
  <x:c r="N116" i="2"/>
  <x:c r="J117" i="2"/>
  <x:c r="N117" i="2"/>
  <x:c r="J118" i="2"/>
  <x:c r="N118" i="2"/>
  <x:c r="J119" i="2"/>
  <x:c r="N119" i="2"/>
  <x:c r="L120" i="2"/>
  <x:c r="M120" i="2"/>
  <x:c r="N120" i="2"/>
  <x:c r="J121" i="2"/>
  <x:c r="N121" i="2"/>
  <x:c r="J122" i="2"/>
  <x:c r="N122" i="2"/>
  <x:c r="J123" i="2"/>
  <x:c r="N123" i="2"/>
  <x:c r="L124" i="2"/>
  <x:c r="M124" i="2"/>
  <x:c r="N124" i="2"/>
  <x:c r="J125" i="2"/>
  <x:c r="N125" i="2"/>
  <x:c r="J126" i="2"/>
  <x:c r="N126" i="2"/>
  <x:c r="L127" i="2"/>
  <x:c r="M127" i="2"/>
  <x:c r="N127" i="2"/>
  <x:c r="J128" i="2"/>
  <x:c r="N128" i="2"/>
  <x:c r="L129" i="2"/>
  <x:c r="M129" i="2"/>
  <x:c r="N129" i="2"/>
  <x:c r="J130" i="2"/>
  <x:c r="N130" i="2"/>
  <x:c r="L131" i="2"/>
  <x:c r="M131" i="2"/>
  <x:c r="N131" i="2"/>
  <x:c r="J132" i="2"/>
  <x:c r="N132" i="2"/>
  <x:c r="J133" i="2"/>
  <x:c r="N133" i="2"/>
  <x:c r="L134" i="2"/>
  <x:c r="M134" i="2"/>
  <x:c r="N134" i="2"/>
  <x:c r="J135" i="2"/>
  <x:c r="N135" i="2"/>
  <x:c r="L136" i="2"/>
  <x:c r="M136" i="2"/>
  <x:c r="N136" i="2"/>
  <x:c r="J137" i="2"/>
  <x:c r="N137" i="2"/>
  <x:c r="L138" i="2"/>
  <x:c r="M138" i="2"/>
  <x:c r="N138" i="2"/>
  <x:c r="J139" i="2"/>
  <x:c r="N139" i="2"/>
  <x:c r="L140" i="2"/>
  <x:c r="M140" i="2"/>
  <x:c r="N140" i="2"/>
  <x:c r="J141" i="2"/>
  <x:c r="N141" i="2"/>
  <x:c r="J142" i="2"/>
  <x:c r="N142" i="2"/>
  <x:c r="J143" i="2"/>
  <x:c r="N143" i="2"/>
  <x:c r="L144" i="2"/>
  <x:c r="M144" i="2"/>
  <x:c r="N144" i="2"/>
  <x:c r="J145" i="2"/>
  <x:c r="N145" i="2"/>
  <x:c r="L146" i="2"/>
  <x:c r="M146" i="2"/>
  <x:c r="N146" i="2"/>
  <x:c r="J147" i="2"/>
  <x:c r="N147" i="2"/>
  <x:c r="L148" i="2"/>
  <x:c r="M148" i="2"/>
  <x:c r="N148" i="2"/>
  <x:c r="J149" i="2"/>
  <x:c r="N149" i="2"/>
  <x:c r="J150" i="2"/>
  <x:c r="N150" i="2"/>
  <x:c r="J151" i="2"/>
  <x:c r="N151" i="2"/>
  <x:c r="L152" i="2"/>
  <x:c r="M152" i="2"/>
  <x:c r="N152" i="2"/>
  <x:c r="J153" i="2"/>
  <x:c r="N153" i="2"/>
  <x:c r="L154" i="2"/>
  <x:c r="M154" i="2"/>
  <x:c r="N154" i="2"/>
  <x:c r="J155" i="2"/>
  <x:c r="N155" i="2"/>
  <x:c r="L156" i="2"/>
  <x:c r="M156" i="2"/>
  <x:c r="N156" i="2"/>
  <x:c r="J157" i="2"/>
  <x:c r="N157" i="2"/>
  <x:c r="L158" i="2"/>
  <x:c r="M158" i="2"/>
  <x:c r="N158" i="2"/>
  <x:c r="L159" i="2"/>
  <x:c r="M159" i="2"/>
  <x:c r="N159" i="2"/>
</x:calcChain>
</file>

<file path=xl/sharedStrings.xml><?xml version="1.0" encoding="utf-8"?>
<x:sst xmlns:x="http://schemas.openxmlformats.org/spreadsheetml/2006/main" count="135" uniqueCount="135">
  <x:si>
    <x:t>ANTIQUE ART EXPORTS PVT LTD.</x:t>
  </x:si>
  <x:si>
    <x:t>DYER LEDGER</x:t>
  </x:si>
  <x:si>
    <x:t>Indent No.</x:t>
  </x:si>
  <x:si>
    <x:t>Indent Date</x:t>
  </x:si>
  <x:si>
    <x:t>Dyer Name</x:t>
  </x:si>
  <x:si>
    <x:t>Item Name</x:t>
  </x:si>
  <x:si>
    <x:t>Shade Name</x:t>
  </x:si>
  <x:si>
    <x:t>Iss Qty</x:t>
  </x:si>
  <x:si>
    <x:t>Rec Qty</x:t>
  </x:si>
  <x:si>
    <x:t>Undyed Qty</x:t>
  </x:si>
  <x:si>
    <x:t>Loss Qty</x:t>
  </x:si>
  <x:si>
    <x:t>Pend. Qty</x:t>
  </x:si>
  <x:si>
    <x:t>Rate</x:t>
  </x:si>
  <x:si>
    <x:t>Amount</x:t>
  </x:si>
  <x:si>
    <x:t>Debit Amt</x:t>
  </x:si>
  <x:si>
    <x:t>Total Amt</x:t>
  </x:si>
  <x:si>
    <x:t>Bill No</x:t>
  </x:si>
  <x:si>
    <x:t>S-1531</x:t>
  </x:si>
  <x:si>
    <x:t>DURGA DYEING HOUSE</x:t>
  </x:si>
  <x:si>
    <x:t>4 PLY VISCOSE YARN</x:t>
  </x:si>
  <x:si>
    <x:t>AJ-04</x:t>
  </x:si>
  <x:si>
    <x:t>BEIGE-03</x:t>
  </x:si>
  <x:si>
    <x:t>BL-08</x:t>
  </x:si>
  <x:si>
    <x:t>I-190</x:t>
  </x:si>
  <x:si>
    <x:t>J-002</x:t>
  </x:si>
  <x:si>
    <x:t>J-025</x:t>
  </x:si>
  <x:si>
    <x:t>J-123</x:t>
  </x:si>
  <x:si>
    <x:t>Total</x:t>
  </x:si>
  <x:si>
    <x:t>S-1551</x:t>
  </x:si>
  <x:si>
    <x:t>430</x:t>
  </x:si>
  <x:si>
    <x:t>CT-09</x:t>
  </x:si>
  <x:si>
    <x:t>L-02</x:t>
  </x:si>
  <x:si>
    <x:t>D-2015</x:t>
  </x:si>
  <x:si>
    <x:t>S-1570</x:t>
  </x:si>
  <x:si>
    <x:t>3D-02</x:t>
  </x:si>
  <x:si>
    <x:t>BM-09</x:t>
  </x:si>
  <x:si>
    <x:t>BM-12</x:t>
  </x:si>
  <x:si>
    <x:t>BR-02</x:t>
  </x:si>
  <x:si>
    <x:t>D-2050</x:t>
  </x:si>
  <x:si>
    <x:t>TAUPE-1</x:t>
  </x:si>
  <x:si>
    <x:t>431-A</x:t>
  </x:si>
  <x:si>
    <x:t>S-1600</x:t>
  </x:si>
  <x:si>
    <x:t>D-2066</x:t>
  </x:si>
  <x:si>
    <x:t>7 PLY VISCOSE</x:t>
  </x:si>
  <x:si>
    <x:t>VAZ-61</x:t>
  </x:si>
  <x:si>
    <x:t>D-2067</x:t>
  </x:si>
  <x:si>
    <x:t>4 PLY TENCEL</x:t>
  </x:si>
  <x:si>
    <x:t>LINEN</x:t>
  </x:si>
  <x:si>
    <x:t>D-2075</x:t>
  </x:si>
  <x:si>
    <x:t>VBG-15</x:t>
  </x:si>
  <x:si>
    <x:t>VBG-17</x:t>
  </x:si>
  <x:si>
    <x:t>D-2076</x:t>
  </x:si>
  <x:si>
    <x:t>7 PLY TENCEL</x:t>
  </x:si>
  <x:si>
    <x:t>VGR-77</x:t>
  </x:si>
  <x:si>
    <x:t>VOR-24</x:t>
  </x:si>
  <x:si>
    <x:t>D-2083</x:t>
  </x:si>
  <x:si>
    <x:t>VBG-13</x:t>
  </x:si>
  <x:si>
    <x:t>VVR-53</x:t>
  </x:si>
  <x:si>
    <x:t>D-2089</x:t>
  </x:si>
  <x:si>
    <x:t>SILVER 7</x:t>
  </x:si>
  <x:si>
    <x:t>SILVER-1</x:t>
  </x:si>
  <x:si>
    <x:t>D-2090</x:t>
  </x:si>
  <x:si>
    <x:t>BEIGE-2</x:t>
  </x:si>
  <x:si>
    <x:t>S-1642</x:t>
  </x:si>
  <x:si>
    <x:t>AJ-01</x:t>
  </x:si>
  <x:si>
    <x:t>BM-05</x:t>
  </x:si>
  <x:si>
    <x:t>D-2094</x:t>
  </x:si>
  <x:si>
    <x:t>S-1671</x:t>
  </x:si>
  <x:si>
    <x:t>S-1673</x:t>
  </x:si>
  <x:si>
    <x:t>S-1675</x:t>
  </x:si>
  <x:si>
    <x:t>L-34</x:t>
  </x:si>
  <x:si>
    <x:t>501</x:t>
  </x:si>
  <x:si>
    <x:t>REFLESSI-C</x:t>
  </x:si>
  <x:si>
    <x:t>D-2104</x:t>
  </x:si>
  <x:si>
    <x:t>L-17</x:t>
  </x:si>
  <x:si>
    <x:t>D-2106</x:t>
  </x:si>
  <x:si>
    <x:t>L-16</x:t>
  </x:si>
  <x:si>
    <x:t>D-2107</x:t>
  </x:si>
  <x:si>
    <x:t>507</x:t>
  </x:si>
  <x:si>
    <x:t>D-2108</x:t>
  </x:si>
  <x:si>
    <x:t>9577</x:t>
  </x:si>
  <x:si>
    <x:t>D-2109</x:t>
  </x:si>
  <x:si>
    <x:t>D-2110</x:t>
  </x:si>
  <x:si>
    <x:t>D-2113</x:t>
  </x:si>
  <x:si>
    <x:t>S-1710</x:t>
  </x:si>
  <x:si>
    <x:t>BLACK</x:t>
  </x:si>
  <x:si>
    <x:t>D-2115</x:t>
  </x:si>
  <x:si>
    <x:t>S-1716</x:t>
  </x:si>
  <x:si>
    <x:t>D-2117</x:t>
  </x:si>
  <x:si>
    <x:t>D-2123</x:t>
  </x:si>
  <x:si>
    <x:t>SILVER</x:t>
  </x:si>
  <x:si>
    <x:t>S-1754</x:t>
  </x:si>
  <x:si>
    <x:t>D-002</x:t>
  </x:si>
  <x:si>
    <x:t>6 PLY TENCEL</x:t>
  </x:si>
  <x:si>
    <x:t>AS PER SAMPLE</x:t>
  </x:si>
  <x:si>
    <x:t>S-1795</x:t>
  </x:si>
  <x:si>
    <x:t>D-2126</x:t>
  </x:si>
  <x:si>
    <x:t>D-2129</x:t>
  </x:si>
  <x:si>
    <x:t>VGR-75</x:t>
  </x:si>
  <x:si>
    <x:t>D-2132</x:t>
  </x:si>
  <x:si>
    <x:t>VRS-92</x:t>
  </x:si>
  <x:si>
    <x:t>D-2134</x:t>
  </x:si>
  <x:si>
    <x:t>3J-11</x:t>
  </x:si>
  <x:si>
    <x:t>D-2136</x:t>
  </x:si>
  <x:si>
    <x:t>VBG-19</x:t>
  </x:si>
  <x:si>
    <x:t>S-1810</x:t>
  </x:si>
  <x:si>
    <x:t>100% 05/02 NM BAMBOO YARN HANKS</x:t>
  </x:si>
  <x:si>
    <x:t>AB-12</x:t>
  </x:si>
  <x:si>
    <x:t>BM-02</x:t>
  </x:si>
  <x:si>
    <x:t>S-1815</x:t>
  </x:si>
  <x:si>
    <x:t>S-1839</x:t>
  </x:si>
  <x:si>
    <x:t>S-1878</x:t>
  </x:si>
  <x:si>
    <x:t>S-1881</x:t>
  </x:si>
  <x:si>
    <x:t>S-1931</x:t>
  </x:si>
  <x:si>
    <x:t>BB-02</x:t>
  </x:si>
  <x:si>
    <x:t>D-2160</x:t>
  </x:si>
  <x:si>
    <x:t>D-2161</x:t>
  </x:si>
  <x:si>
    <x:t>S-1945</x:t>
  </x:si>
  <x:si>
    <x:t>S-1948</x:t>
  </x:si>
  <x:si>
    <x:t>6 PLY VISCOSE</x:t>
  </x:si>
  <x:si>
    <x:t>GREY</x:t>
  </x:si>
  <x:si>
    <x:t>S-1957</x:t>
  </x:si>
  <x:si>
    <x:t>RUST</x:t>
  </x:si>
  <x:si>
    <x:t>D-2166</x:t>
  </x:si>
  <x:si>
    <x:t>VBG-14</x:t>
  </x:si>
  <x:si>
    <x:t>S-1966</x:t>
  </x:si>
  <x:si>
    <x:t>S-1970</x:t>
  </x:si>
  <x:si>
    <x:t>S-1974</x:t>
  </x:si>
  <x:si>
    <x:t>S-1980</x:t>
  </x:si>
  <x:si>
    <x:t>BM-04</x:t>
  </x:si>
  <x:si>
    <x:t>S-1988</x:t>
  </x:si>
  <x:si>
    <x:t>D-2182</x:t>
  </x:si>
  <x:si>
    <x:t>BLUE(D139)</x:t>
  </x:si>
  <x:si>
    <x:t>D-2183</x:t>
  </x:si>
  <x:si>
    <x:t>G.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</x:si>
</x:sst>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59"/>
  <x:sheetViews>
    <x:sheetView workbookViewId="0"/>
  </x:sheetViews>
  <x:sheetFormatPr defaultRowHeight="15"/>
  <x:cols>
    <x:col min="1" max="1" width="11.090625000000001" style="0" customWidth="1"/>
    <x:col min="2" max="2" width="12.160625" style="0" customWidth="1"/>
    <x:col min="3" max="3" width="21.650625" style="0" customWidth="1"/>
    <x:col min="4" max="4" width="35.800625000000004" style="0" customWidth="1"/>
    <x:col min="5" max="5" width="15.160625" style="0" customWidth="1"/>
    <x:col min="6" max="6" width="7.7006250000000005" style="0" customWidth="1"/>
    <x:col min="7" max="7" width="9.800625" style="0" customWidth="1"/>
    <x:col min="8" max="8" width="12.260625000000001" style="0" customWidth="1"/>
    <x:col min="9" max="9" width="9.1506250000000016" style="0" customWidth="1"/>
    <x:col min="10" max="10" width="22.730625" style="0" customWidth="1"/>
    <x:col min="11" max="11" width="8.650625" style="0" customWidth="1"/>
    <x:col min="12" max="12" width="13.020625" style="0" customWidth="1"/>
    <x:col min="13" max="13" width="10.750625" style="0" customWidth="1"/>
    <x:col min="14" max="14" width="13.020625" style="0" customWidth="1"/>
    <x:col min="15" max="15" width="7.5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</x:row>
    <x:row r="4" spans="1:15">
      <x:c r="A4" s="3" t="s">
        <x:v>17</x:v>
      </x:c>
      <x:c r="B4" s="4">
        <x:v>44169</x:v>
      </x:c>
      <x:c r="C4" s="3" t="s">
        <x:v>18</x:v>
      </x:c>
      <x:c r="D4" s="3" t="s">
        <x:v>19</x:v>
      </x:c>
      <x:c r="E4" s="3" t="s">
        <x:v>20</x:v>
      </x:c>
      <x:c r="F4" s="3" t="n">
        <x:v>251.9</x:v>
      </x:c>
      <x:c r="G4" s="3" t="n">
        <x:v>251.9</x:v>
      </x:c>
      <x:c r="H4" s="3" t="n">
        <x:v>0</x:v>
      </x:c>
      <x:c r="I4" s="3" t="n">
        <x:v>0</x:v>
      </x:c>
      <x:c r="J4" s="3">
        <x:f>F4-(G4+H4+I4)</x:f>
      </x:c>
      <x:c r="K4" s="3" t="n">
        <x:v>34</x:v>
      </x:c>
      <x:c r="L4" s="3" t="n">
        <x:v>8564.6</x:v>
      </x:c>
      <x:c r="M4" s="3" t="n">
        <x:v>0</x:v>
      </x:c>
      <x:c r="N4" s="3">
        <x:f>L4-M4</x:f>
      </x:c>
      <x:c r="O4" s="3" t="s"/>
    </x:row>
    <x:row r="5" spans="1:15">
      <x:c r="A5" s="3" t="s">
        <x:v>17</x:v>
      </x:c>
      <x:c r="B5" s="4">
        <x:v>44169</x:v>
      </x:c>
      <x:c r="C5" s="3" t="s">
        <x:v>18</x:v>
      </x:c>
      <x:c r="D5" s="3" t="s">
        <x:v>19</x:v>
      </x:c>
      <x:c r="E5" s="3" t="s">
        <x:v>21</x:v>
      </x:c>
      <x:c r="F5" s="3" t="n">
        <x:v>207.3</x:v>
      </x:c>
      <x:c r="G5" s="3" t="n">
        <x:v>207.3</x:v>
      </x:c>
      <x:c r="H5" s="3" t="n">
        <x:v>0</x:v>
      </x:c>
      <x:c r="I5" s="3" t="n">
        <x:v>0</x:v>
      </x:c>
      <x:c r="J5" s="3">
        <x:f>F5-(G5+H5+I5)</x:f>
      </x:c>
      <x:c r="K5" s="3" t="n">
        <x:v>34</x:v>
      </x:c>
      <x:c r="L5" s="3" t="n">
        <x:v>7048.2</x:v>
      </x:c>
      <x:c r="M5" s="3" t="n">
        <x:v>0</x:v>
      </x:c>
      <x:c r="N5" s="3">
        <x:f>L5-M5</x:f>
      </x:c>
      <x:c r="O5" s="3" t="s"/>
    </x:row>
    <x:row r="6" spans="1:15">
      <x:c r="A6" s="3" t="s">
        <x:v>17</x:v>
      </x:c>
      <x:c r="B6" s="4">
        <x:v>44169</x:v>
      </x:c>
      <x:c r="C6" s="3" t="s">
        <x:v>18</x:v>
      </x:c>
      <x:c r="D6" s="3" t="s">
        <x:v>19</x:v>
      </x:c>
      <x:c r="E6" s="3" t="s">
        <x:v>22</x:v>
      </x:c>
      <x:c r="F6" s="3" t="n">
        <x:v>200</x:v>
      </x:c>
      <x:c r="G6" s="3" t="n">
        <x:v>195</x:v>
      </x:c>
      <x:c r="H6" s="3" t="n">
        <x:v>0</x:v>
      </x:c>
      <x:c r="I6" s="3" t="n">
        <x:v>0</x:v>
      </x:c>
      <x:c r="J6" s="3">
        <x:f>F6-(G6+H6+I6)</x:f>
      </x:c>
      <x:c r="K6" s="3" t="n">
        <x:v>34</x:v>
      </x:c>
      <x:c r="L6" s="3" t="n">
        <x:v>6630</x:v>
      </x:c>
      <x:c r="M6" s="3" t="n">
        <x:v>0</x:v>
      </x:c>
      <x:c r="N6" s="3">
        <x:f>L6-M6</x:f>
      </x:c>
      <x:c r="O6" s="3" t="s"/>
    </x:row>
    <x:row r="7" spans="1:15">
      <x:c r="A7" s="3" t="s">
        <x:v>17</x:v>
      </x:c>
      <x:c r="B7" s="4">
        <x:v>44169</x:v>
      </x:c>
      <x:c r="C7" s="3" t="s">
        <x:v>18</x:v>
      </x:c>
      <x:c r="D7" s="3" t="s">
        <x:v>19</x:v>
      </x:c>
      <x:c r="E7" s="3" t="s">
        <x:v>23</x:v>
      </x:c>
      <x:c r="F7" s="3" t="n">
        <x:v>100</x:v>
      </x:c>
      <x:c r="G7" s="3" t="n">
        <x:v>91</x:v>
      </x:c>
      <x:c r="H7" s="3" t="n">
        <x:v>0</x:v>
      </x:c>
      <x:c r="I7" s="3" t="n">
        <x:v>0</x:v>
      </x:c>
      <x:c r="J7" s="3">
        <x:f>F7-(G7+H7+I7)</x:f>
      </x:c>
      <x:c r="K7" s="3" t="n">
        <x:v>34</x:v>
      </x:c>
      <x:c r="L7" s="3" t="n">
        <x:v>3094</x:v>
      </x:c>
      <x:c r="M7" s="3" t="n">
        <x:v>0</x:v>
      </x:c>
      <x:c r="N7" s="3">
        <x:f>L7-M7</x:f>
      </x:c>
      <x:c r="O7" s="3" t="s"/>
    </x:row>
    <x:row r="8" spans="1:15">
      <x:c r="A8" s="3" t="s">
        <x:v>17</x:v>
      </x:c>
      <x:c r="B8" s="4">
        <x:v>44169</x:v>
      </x:c>
      <x:c r="C8" s="3" t="s">
        <x:v>18</x:v>
      </x:c>
      <x:c r="D8" s="3" t="s">
        <x:v>19</x:v>
      </x:c>
      <x:c r="E8" s="3" t="s">
        <x:v>24</x:v>
      </x:c>
      <x:c r="F8" s="3" t="n">
        <x:v>100</x:v>
      </x:c>
      <x:c r="G8" s="3" t="n">
        <x:v>100</x:v>
      </x:c>
      <x:c r="H8" s="3" t="n">
        <x:v>0</x:v>
      </x:c>
      <x:c r="I8" s="3" t="n">
        <x:v>0</x:v>
      </x:c>
      <x:c r="J8" s="3">
        <x:f>F8-(G8+H8+I8)</x:f>
      </x:c>
      <x:c r="K8" s="3" t="n">
        <x:v>34</x:v>
      </x:c>
      <x:c r="L8" s="3" t="n">
        <x:v>3400</x:v>
      </x:c>
      <x:c r="M8" s="3" t="n">
        <x:v>0</x:v>
      </x:c>
      <x:c r="N8" s="3">
        <x:f>L8-M8</x:f>
      </x:c>
      <x:c r="O8" s="3" t="s"/>
    </x:row>
    <x:row r="9" spans="1:15">
      <x:c r="A9" s="3" t="s">
        <x:v>17</x:v>
      </x:c>
      <x:c r="B9" s="4">
        <x:v>44169</x:v>
      </x:c>
      <x:c r="C9" s="3" t="s">
        <x:v>18</x:v>
      </x:c>
      <x:c r="D9" s="3" t="s">
        <x:v>19</x:v>
      </x:c>
      <x:c r="E9" s="3" t="s">
        <x:v>25</x:v>
      </x:c>
      <x:c r="F9" s="3" t="n">
        <x:v>100</x:v>
      </x:c>
      <x:c r="G9" s="3" t="n">
        <x:v>100</x:v>
      </x:c>
      <x:c r="H9" s="3" t="n">
        <x:v>0</x:v>
      </x:c>
      <x:c r="I9" s="3" t="n">
        <x:v>0</x:v>
      </x:c>
      <x:c r="J9" s="3">
        <x:f>F9-(G9+H9+I9)</x:f>
      </x:c>
      <x:c r="K9" s="3" t="n">
        <x:v>34</x:v>
      </x:c>
      <x:c r="L9" s="3" t="n">
        <x:v>3400</x:v>
      </x:c>
      <x:c r="M9" s="3" t="n">
        <x:v>0</x:v>
      </x:c>
      <x:c r="N9" s="3">
        <x:f>L9-M9</x:f>
      </x:c>
      <x:c r="O9" s="3" t="s"/>
    </x:row>
    <x:row r="10" spans="1:15">
      <x:c r="A10" s="3" t="s">
        <x:v>17</x:v>
      </x:c>
      <x:c r="B10" s="4">
        <x:v>44169</x:v>
      </x:c>
      <x:c r="C10" s="3" t="s">
        <x:v>18</x:v>
      </x:c>
      <x:c r="D10" s="3" t="s">
        <x:v>19</x:v>
      </x:c>
      <x:c r="E10" s="3" t="s">
        <x:v>26</x:v>
      </x:c>
      <x:c r="F10" s="3" t="n">
        <x:v>250</x:v>
      </x:c>
      <x:c r="G10" s="3" t="n">
        <x:v>238</x:v>
      </x:c>
      <x:c r="H10" s="3" t="n">
        <x:v>0</x:v>
      </x:c>
      <x:c r="I10" s="3" t="n">
        <x:v>0</x:v>
      </x:c>
      <x:c r="J10" s="3">
        <x:f>F10-(G10+H10+I10)</x:f>
      </x:c>
      <x:c r="K10" s="3" t="n">
        <x:v>34</x:v>
      </x:c>
      <x:c r="L10" s="3" t="n">
        <x:v>8092</x:v>
      </x:c>
      <x:c r="M10" s="3" t="n">
        <x:v>0</x:v>
      </x:c>
      <x:c r="N10" s="3">
        <x:f>L10-M10</x:f>
      </x:c>
      <x:c r="O10" s="3" t="s"/>
    </x:row>
    <x:row r="11" spans="1:15">
      <x:c r="A11" s="3" t="s"/>
      <x:c r="B11" s="3" t="s"/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2" t="s">
        <x:v>27</x:v>
      </x:c>
      <x:c r="L11" s="2">
        <x:f>SUM(L4:L10)</x:f>
      </x:c>
      <x:c r="M11" s="2">
        <x:f>SUM(M4:M10)+0</x:f>
      </x:c>
      <x:c r="N11" s="2">
        <x:f>L11-M11</x:f>
      </x:c>
      <x:c r="O11" s="3" t="s"/>
    </x:row>
    <x:row r="12" spans="1:15">
      <x:c r="A12" s="3" t="s">
        <x:v>28</x:v>
      </x:c>
      <x:c r="B12" s="4">
        <x:v>44182</x:v>
      </x:c>
      <x:c r="C12" s="3" t="s">
        <x:v>18</x:v>
      </x:c>
      <x:c r="D12" s="3" t="s">
        <x:v>19</x:v>
      </x:c>
      <x:c r="E12" s="3" t="s">
        <x:v>22</x:v>
      </x:c>
      <x:c r="F12" s="3" t="n">
        <x:v>260</x:v>
      </x:c>
      <x:c r="G12" s="3" t="n">
        <x:v>259.7</x:v>
      </x:c>
      <x:c r="H12" s="3" t="n">
        <x:v>0</x:v>
      </x:c>
      <x:c r="I12" s="3" t="n">
        <x:v>0</x:v>
      </x:c>
      <x:c r="J12" s="3">
        <x:f>F12-(G12+H12+I12)</x:f>
      </x:c>
      <x:c r="K12" s="3" t="n">
        <x:v>34</x:v>
      </x:c>
      <x:c r="L12" s="3" t="n">
        <x:v>8829.8</x:v>
      </x:c>
      <x:c r="M12" s="3" t="n">
        <x:v>0</x:v>
      </x:c>
      <x:c r="N12" s="3">
        <x:f>L12-M12</x:f>
      </x:c>
      <x:c r="O12" s="3" t="s">
        <x:v>29</x:v>
      </x:c>
    </x:row>
    <x:row r="13" spans="1:15">
      <x:c r="A13" s="3" t="s">
        <x:v>28</x:v>
      </x:c>
      <x:c r="B13" s="4">
        <x:v>44182</x:v>
      </x:c>
      <x:c r="C13" s="3" t="s">
        <x:v>18</x:v>
      </x:c>
      <x:c r="D13" s="3" t="s">
        <x:v>19</x:v>
      </x:c>
      <x:c r="E13" s="3" t="s">
        <x:v>30</x:v>
      </x:c>
      <x:c r="F13" s="3" t="n">
        <x:v>100</x:v>
      </x:c>
      <x:c r="G13" s="3" t="n">
        <x:v>100</x:v>
      </x:c>
      <x:c r="H13" s="3" t="n">
        <x:v>0</x:v>
      </x:c>
      <x:c r="I13" s="3" t="n">
        <x:v>0</x:v>
      </x:c>
      <x:c r="J13" s="3">
        <x:f>F13-(G13+H13+I13)</x:f>
      </x:c>
      <x:c r="K13" s="3" t="n">
        <x:v>34</x:v>
      </x:c>
      <x:c r="L13" s="3" t="n">
        <x:v>3400</x:v>
      </x:c>
      <x:c r="M13" s="3" t="n">
        <x:v>0</x:v>
      </x:c>
      <x:c r="N13" s="3">
        <x:f>L13-M13</x:f>
      </x:c>
      <x:c r="O13" s="3" t="s">
        <x:v>29</x:v>
      </x:c>
    </x:row>
    <x:row r="14" spans="1:15">
      <x:c r="A14" s="3" t="s">
        <x:v>28</x:v>
      </x:c>
      <x:c r="B14" s="4">
        <x:v>44182</x:v>
      </x:c>
      <x:c r="C14" s="3" t="s">
        <x:v>18</x:v>
      </x:c>
      <x:c r="D14" s="3" t="s">
        <x:v>19</x:v>
      </x:c>
      <x:c r="E14" s="3" t="s">
        <x:v>31</x:v>
      </x:c>
      <x:c r="F14" s="3" t="n">
        <x:v>100</x:v>
      </x:c>
      <x:c r="G14" s="3" t="n">
        <x:v>98.5</x:v>
      </x:c>
      <x:c r="H14" s="3" t="n">
        <x:v>0</x:v>
      </x:c>
      <x:c r="I14" s="3" t="n">
        <x:v>0</x:v>
      </x:c>
      <x:c r="J14" s="3">
        <x:f>F14-(G14+H14+I14)</x:f>
      </x:c>
      <x:c r="K14" s="3" t="n">
        <x:v>34</x:v>
      </x:c>
      <x:c r="L14" s="3" t="n">
        <x:v>3349</x:v>
      </x:c>
      <x:c r="M14" s="3" t="n">
        <x:v>0</x:v>
      </x:c>
      <x:c r="N14" s="3">
        <x:f>L14-M14</x:f>
      </x:c>
      <x:c r="O14" s="3" t="s">
        <x:v>29</x:v>
      </x:c>
    </x:row>
    <x:row r="15" spans="1:15">
      <x:c r="A15" s="3" t="s"/>
      <x:c r="B15" s="3" t="s"/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2" t="s">
        <x:v>27</x:v>
      </x:c>
      <x:c r="L15" s="2">
        <x:f>SUM(L12:L14)</x:f>
      </x:c>
      <x:c r="M15" s="2">
        <x:f>SUM(M12:M14)+84848</x:f>
      </x:c>
      <x:c r="N15" s="2">
        <x:f>L15-M15</x:f>
      </x:c>
      <x:c r="O15" s="3" t="s"/>
    </x:row>
    <x:row r="16" spans="1:15">
      <x:c r="A16" s="3" t="s">
        <x:v>32</x:v>
      </x:c>
      <x:c r="B16" s="4">
        <x:v>44182</x:v>
      </x:c>
      <x:c r="C16" s="3" t="s">
        <x:v>18</x:v>
      </x:c>
      <x:c r="D16" s="3" t="s">
        <x:v>19</x:v>
      </x:c>
      <x:c r="E16" s="3" t="s">
        <x:v>21</x:v>
      </x:c>
      <x:c r="F16" s="3" t="n">
        <x:v>440</x:v>
      </x:c>
      <x:c r="G16" s="3" t="n">
        <x:v>440</x:v>
      </x:c>
      <x:c r="H16" s="3" t="n">
        <x:v>0</x:v>
      </x:c>
      <x:c r="I16" s="3" t="n">
        <x:v>0</x:v>
      </x:c>
      <x:c r="J16" s="3">
        <x:f>F16-(G16+H16+I16)</x:f>
      </x:c>
      <x:c r="K16" s="3" t="n">
        <x:v>34</x:v>
      </x:c>
      <x:c r="L16" s="3" t="n">
        <x:v>14960</x:v>
      </x:c>
      <x:c r="M16" s="3" t="n">
        <x:v>0</x:v>
      </x:c>
      <x:c r="N16" s="3">
        <x:f>L16-M16</x:f>
      </x:c>
      <x:c r="O16" s="3" t="s"/>
    </x:row>
    <x:row r="17" spans="1:15">
      <x:c r="A17" s="3" t="s"/>
      <x:c r="B17" s="3" t="s"/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2" t="s">
        <x:v>27</x:v>
      </x:c>
      <x:c r="L17" s="2">
        <x:f>SUM(L16:L16)</x:f>
      </x:c>
      <x:c r="M17" s="2">
        <x:f>SUM(M16:M16)+0</x:f>
      </x:c>
      <x:c r="N17" s="2">
        <x:f>L17-M17</x:f>
      </x:c>
      <x:c r="O17" s="3" t="s"/>
    </x:row>
    <x:row r="18" spans="1:15">
      <x:c r="A18" s="3" t="s">
        <x:v>33</x:v>
      </x:c>
      <x:c r="B18" s="4">
        <x:v>44203</x:v>
      </x:c>
      <x:c r="C18" s="3" t="s">
        <x:v>18</x:v>
      </x:c>
      <x:c r="D18" s="3" t="s">
        <x:v>19</x:v>
      </x:c>
      <x:c r="E18" s="3" t="s">
        <x:v>34</x:v>
      </x:c>
      <x:c r="F18" s="3" t="n">
        <x:v>177.7</x:v>
      </x:c>
      <x:c r="G18" s="3" t="n">
        <x:v>177.7</x:v>
      </x:c>
      <x:c r="H18" s="3" t="n">
        <x:v>0</x:v>
      </x:c>
      <x:c r="I18" s="3" t="n">
        <x:v>0</x:v>
      </x:c>
      <x:c r="J18" s="3">
        <x:f>F18-(G18+H18+I18)</x:f>
      </x:c>
      <x:c r="K18" s="3" t="n">
        <x:v>34</x:v>
      </x:c>
      <x:c r="L18" s="3" t="n">
        <x:v>6041.8</x:v>
      </x:c>
      <x:c r="M18" s="3" t="n">
        <x:v>0</x:v>
      </x:c>
      <x:c r="N18" s="3">
        <x:f>L18-M18</x:f>
      </x:c>
      <x:c r="O18" s="3" t="s"/>
    </x:row>
    <x:row r="19" spans="1:15">
      <x:c r="A19" s="3" t="s">
        <x:v>33</x:v>
      </x:c>
      <x:c r="B19" s="4">
        <x:v>44203</x:v>
      </x:c>
      <x:c r="C19" s="3" t="s">
        <x:v>18</x:v>
      </x:c>
      <x:c r="D19" s="3" t="s">
        <x:v>19</x:v>
      </x:c>
      <x:c r="E19" s="3" t="s">
        <x:v>35</x:v>
      </x:c>
      <x:c r="F19" s="3" t="n">
        <x:v>100</x:v>
      </x:c>
      <x:c r="G19" s="3" t="n">
        <x:v>99.6</x:v>
      </x:c>
      <x:c r="H19" s="3" t="n">
        <x:v>0</x:v>
      </x:c>
      <x:c r="I19" s="3" t="n">
        <x:v>0</x:v>
      </x:c>
      <x:c r="J19" s="3">
        <x:f>F19-(G19+H19+I19)</x:f>
      </x:c>
      <x:c r="K19" s="3" t="n">
        <x:v>34</x:v>
      </x:c>
      <x:c r="L19" s="3" t="n">
        <x:v>3386.4</x:v>
      </x:c>
      <x:c r="M19" s="3" t="n">
        <x:v>0</x:v>
      </x:c>
      <x:c r="N19" s="3">
        <x:f>L19-M19</x:f>
      </x:c>
      <x:c r="O19" s="3" t="s"/>
    </x:row>
    <x:row r="20" spans="1:15">
      <x:c r="A20" s="3" t="s">
        <x:v>33</x:v>
      </x:c>
      <x:c r="B20" s="4">
        <x:v>44203</x:v>
      </x:c>
      <x:c r="C20" s="3" t="s">
        <x:v>18</x:v>
      </x:c>
      <x:c r="D20" s="3" t="s">
        <x:v>19</x:v>
      </x:c>
      <x:c r="E20" s="3" t="s">
        <x:v>36</x:v>
      </x:c>
      <x:c r="F20" s="3" t="n">
        <x:v>198.1</x:v>
      </x:c>
      <x:c r="G20" s="3" t="n">
        <x:v>197.1</x:v>
      </x:c>
      <x:c r="H20" s="3" t="n">
        <x:v>0</x:v>
      </x:c>
      <x:c r="I20" s="3" t="n">
        <x:v>0</x:v>
      </x:c>
      <x:c r="J20" s="3">
        <x:f>F20-(G20+H20+I20)</x:f>
      </x:c>
      <x:c r="K20" s="3" t="n">
        <x:v>34</x:v>
      </x:c>
      <x:c r="L20" s="3" t="n">
        <x:v>6701.4</x:v>
      </x:c>
      <x:c r="M20" s="3" t="n">
        <x:v>0</x:v>
      </x:c>
      <x:c r="N20" s="3">
        <x:f>L20-M20</x:f>
      </x:c>
      <x:c r="O20" s="3" t="s"/>
    </x:row>
    <x:row r="21" spans="1:15">
      <x:c r="A21" s="3" t="s">
        <x:v>33</x:v>
      </x:c>
      <x:c r="B21" s="4">
        <x:v>44203</x:v>
      </x:c>
      <x:c r="C21" s="3" t="s">
        <x:v>18</x:v>
      </x:c>
      <x:c r="D21" s="3" t="s">
        <x:v>19</x:v>
      </x:c>
      <x:c r="E21" s="3" t="s">
        <x:v>37</x:v>
      </x:c>
      <x:c r="F21" s="3" t="n">
        <x:v>100</x:v>
      </x:c>
      <x:c r="G21" s="3" t="n">
        <x:v>100</x:v>
      </x:c>
      <x:c r="H21" s="3" t="n">
        <x:v>0</x:v>
      </x:c>
      <x:c r="I21" s="3" t="n">
        <x:v>0</x:v>
      </x:c>
      <x:c r="J21" s="3">
        <x:f>F21-(G21+H21+I21)</x:f>
      </x:c>
      <x:c r="K21" s="3" t="n">
        <x:v>34</x:v>
      </x:c>
      <x:c r="L21" s="3" t="n">
        <x:v>3400</x:v>
      </x:c>
      <x:c r="M21" s="3" t="n">
        <x:v>0</x:v>
      </x:c>
      <x:c r="N21" s="3">
        <x:f>L21-M21</x:f>
      </x:c>
      <x:c r="O21" s="3" t="s"/>
    </x:row>
    <x:row r="22" spans="1:15">
      <x:c r="A22" s="3" t="s"/>
      <x:c r="B22" s="3" t="s"/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2" t="s">
        <x:v>27</x:v>
      </x:c>
      <x:c r="L22" s="2">
        <x:f>SUM(L18:L21)</x:f>
      </x:c>
      <x:c r="M22" s="2">
        <x:f>SUM(M18:M21)+0</x:f>
      </x:c>
      <x:c r="N22" s="2">
        <x:f>L22-M22</x:f>
      </x:c>
      <x:c r="O22" s="3" t="s"/>
    </x:row>
    <x:row r="23" spans="1:15">
      <x:c r="A23" s="3" t="s">
        <x:v>38</x:v>
      </x:c>
      <x:c r="B23" s="4">
        <x:v>44214</x:v>
      </x:c>
      <x:c r="C23" s="3" t="s">
        <x:v>18</x:v>
      </x:c>
      <x:c r="D23" s="3" t="s">
        <x:v>19</x:v>
      </x:c>
      <x:c r="E23" s="3" t="s">
        <x:v>39</x:v>
      </x:c>
      <x:c r="F23" s="3" t="n">
        <x:v>1260</x:v>
      </x:c>
      <x:c r="G23" s="3" t="n">
        <x:v>1260</x:v>
      </x:c>
      <x:c r="H23" s="3" t="n">
        <x:v>0</x:v>
      </x:c>
      <x:c r="I23" s="3" t="n">
        <x:v>0</x:v>
      </x:c>
      <x:c r="J23" s="3">
        <x:f>F23-(G23+H23+I23)</x:f>
      </x:c>
      <x:c r="K23" s="3" t="n">
        <x:v>34</x:v>
      </x:c>
      <x:c r="L23" s="3" t="n">
        <x:v>42840</x:v>
      </x:c>
      <x:c r="M23" s="3" t="n">
        <x:v>0</x:v>
      </x:c>
      <x:c r="N23" s="3">
        <x:f>L23-M23</x:f>
      </x:c>
      <x:c r="O23" s="3" t="s">
        <x:v>40</x:v>
      </x:c>
    </x:row>
    <x:row r="24" spans="1:15">
      <x:c r="A24" s="3" t="s"/>
      <x:c r="B24" s="3" t="s"/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2" t="s">
        <x:v>27</x:v>
      </x:c>
      <x:c r="L24" s="2">
        <x:f>SUM(L23:L23)</x:f>
      </x:c>
      <x:c r="M24" s="2">
        <x:f>SUM(M23:M23)+0</x:f>
      </x:c>
      <x:c r="N24" s="2">
        <x:f>L24-M24</x:f>
      </x:c>
      <x:c r="O24" s="3" t="s"/>
    </x:row>
    <x:row r="25" spans="1:15">
      <x:c r="A25" s="3" t="s">
        <x:v>41</x:v>
      </x:c>
      <x:c r="B25" s="4">
        <x:v>44221</x:v>
      </x:c>
      <x:c r="C25" s="3" t="s">
        <x:v>18</x:v>
      </x:c>
      <x:c r="D25" s="3" t="s">
        <x:v>19</x:v>
      </x:c>
      <x:c r="E25" s="3" t="s">
        <x:v>37</x:v>
      </x:c>
      <x:c r="F25" s="3" t="n">
        <x:v>100</x:v>
      </x:c>
      <x:c r="G25" s="3" t="n">
        <x:v>100</x:v>
      </x:c>
      <x:c r="H25" s="3" t="n">
        <x:v>0</x:v>
      </x:c>
      <x:c r="I25" s="3" t="n">
        <x:v>0</x:v>
      </x:c>
      <x:c r="J25" s="3">
        <x:f>F25-(G25+H25+I25)</x:f>
      </x:c>
      <x:c r="K25" s="3" t="n">
        <x:v>34</x:v>
      </x:c>
      <x:c r="L25" s="3" t="n">
        <x:v>3400</x:v>
      </x:c>
      <x:c r="M25" s="3" t="n">
        <x:v>0</x:v>
      </x:c>
      <x:c r="N25" s="3">
        <x:f>L25-M25</x:f>
      </x:c>
      <x:c r="O25" s="3" t="s"/>
    </x:row>
    <x:row r="26" spans="1:15">
      <x:c r="A26" s="3" t="s"/>
      <x:c r="B26" s="3" t="s"/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2" t="s">
        <x:v>27</x:v>
      </x:c>
      <x:c r="L26" s="2">
        <x:f>SUM(L25:L25)</x:f>
      </x:c>
      <x:c r="M26" s="2">
        <x:f>SUM(M25:M25)+0</x:f>
      </x:c>
      <x:c r="N26" s="2">
        <x:f>L26-M26</x:f>
      </x:c>
      <x:c r="O26" s="3" t="s"/>
    </x:row>
    <x:row r="27" spans="1:15">
      <x:c r="A27" s="3" t="s">
        <x:v>42</x:v>
      </x:c>
      <x:c r="B27" s="4">
        <x:v>44221</x:v>
      </x:c>
      <x:c r="C27" s="3" t="s">
        <x:v>18</x:v>
      </x:c>
      <x:c r="D27" s="3" t="s">
        <x:v>43</x:v>
      </x:c>
      <x:c r="E27" s="3" t="s">
        <x:v>44</x:v>
      </x:c>
      <x:c r="F27" s="3" t="n">
        <x:v>120</x:v>
      </x:c>
      <x:c r="G27" s="3" t="n">
        <x:v>120</x:v>
      </x:c>
      <x:c r="H27" s="3" t="n">
        <x:v>0</x:v>
      </x:c>
      <x:c r="I27" s="3" t="n">
        <x:v>0</x:v>
      </x:c>
      <x:c r="J27" s="3">
        <x:f>F27-(G27+H27+I27)</x:f>
      </x:c>
      <x:c r="K27" s="3" t="n">
        <x:v>34</x:v>
      </x:c>
      <x:c r="L27" s="3" t="n">
        <x:v>4080</x:v>
      </x:c>
      <x:c r="M27" s="3" t="n">
        <x:v>0</x:v>
      </x:c>
      <x:c r="N27" s="3">
        <x:f>L27-M27</x:f>
      </x:c>
      <x:c r="O27" s="3" t="s"/>
    </x:row>
    <x:row r="28" spans="1:15">
      <x:c r="A28" s="3" t="s"/>
      <x:c r="B28" s="3" t="s"/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2" t="s">
        <x:v>27</x:v>
      </x:c>
      <x:c r="L28" s="2">
        <x:f>SUM(L27:L27)</x:f>
      </x:c>
      <x:c r="M28" s="2">
        <x:f>SUM(M27:M27)+0</x:f>
      </x:c>
      <x:c r="N28" s="2">
        <x:f>L28-M28</x:f>
      </x:c>
      <x:c r="O28" s="3" t="s"/>
    </x:row>
    <x:row r="29" spans="1:15">
      <x:c r="A29" s="3" t="s">
        <x:v>45</x:v>
      </x:c>
      <x:c r="B29" s="4">
        <x:v>44221</x:v>
      </x:c>
      <x:c r="C29" s="3" t="s">
        <x:v>18</x:v>
      </x:c>
      <x:c r="D29" s="3" t="s">
        <x:v>46</x:v>
      </x:c>
      <x:c r="E29" s="3" t="s">
        <x:v>47</x:v>
      </x:c>
      <x:c r="F29" s="3" t="n">
        <x:v>105</x:v>
      </x:c>
      <x:c r="G29" s="3" t="n">
        <x:v>102.2</x:v>
      </x:c>
      <x:c r="H29" s="3" t="n">
        <x:v>0</x:v>
      </x:c>
      <x:c r="I29" s="3" t="n">
        <x:v>0</x:v>
      </x:c>
      <x:c r="J29" s="3">
        <x:f>F29-(G29+H29+I29)</x:f>
      </x:c>
      <x:c r="K29" s="3" t="n">
        <x:v>34</x:v>
      </x:c>
      <x:c r="L29" s="3" t="n">
        <x:v>3474.8</x:v>
      </x:c>
      <x:c r="M29" s="3" t="n">
        <x:v>0</x:v>
      </x:c>
      <x:c r="N29" s="3">
        <x:f>L29-M29</x:f>
      </x:c>
      <x:c r="O29" s="3" t="s"/>
    </x:row>
    <x:row r="30" spans="1:15">
      <x:c r="A30" s="3" t="s"/>
      <x:c r="B30" s="3" t="s"/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2" t="s">
        <x:v>27</x:v>
      </x:c>
      <x:c r="L30" s="2">
        <x:f>SUM(L29:L29)</x:f>
      </x:c>
      <x:c r="M30" s="2">
        <x:f>SUM(M29:M29)+0</x:f>
      </x:c>
      <x:c r="N30" s="2">
        <x:f>L30-M30</x:f>
      </x:c>
      <x:c r="O30" s="3" t="s"/>
    </x:row>
    <x:row r="31" spans="1:15">
      <x:c r="A31" s="3" t="s">
        <x:v>48</x:v>
      </x:c>
      <x:c r="B31" s="4">
        <x:v>44228</x:v>
      </x:c>
      <x:c r="C31" s="3" t="s">
        <x:v>18</x:v>
      </x:c>
      <x:c r="D31" s="3" t="s">
        <x:v>43</x:v>
      </x:c>
      <x:c r="E31" s="3" t="s">
        <x:v>49</x:v>
      </x:c>
      <x:c r="F31" s="3" t="n">
        <x:v>70</x:v>
      </x:c>
      <x:c r="G31" s="3" t="n">
        <x:v>70</x:v>
      </x:c>
      <x:c r="H31" s="3" t="n">
        <x:v>0</x:v>
      </x:c>
      <x:c r="I31" s="3" t="n">
        <x:v>0</x:v>
      </x:c>
      <x:c r="J31" s="3">
        <x:f>F31-(G31+H31+I31)</x:f>
      </x:c>
      <x:c r="K31" s="3" t="n">
        <x:v>34</x:v>
      </x:c>
      <x:c r="L31" s="3" t="n">
        <x:v>2380</x:v>
      </x:c>
      <x:c r="M31" s="3" t="n">
        <x:v>0</x:v>
      </x:c>
      <x:c r="N31" s="3">
        <x:f>L31-M31</x:f>
      </x:c>
      <x:c r="O31" s="3" t="s"/>
    </x:row>
    <x:row r="32" spans="1:15">
      <x:c r="A32" s="3" t="s">
        <x:v>48</x:v>
      </x:c>
      <x:c r="B32" s="4">
        <x:v>44228</x:v>
      </x:c>
      <x:c r="C32" s="3" t="s">
        <x:v>18</x:v>
      </x:c>
      <x:c r="D32" s="3" t="s">
        <x:v>43</x:v>
      </x:c>
      <x:c r="E32" s="3" t="s">
        <x:v>50</x:v>
      </x:c>
      <x:c r="F32" s="3" t="n">
        <x:v>120</x:v>
      </x:c>
      <x:c r="G32" s="3" t="n">
        <x:v>120</x:v>
      </x:c>
      <x:c r="H32" s="3" t="n">
        <x:v>0</x:v>
      </x:c>
      <x:c r="I32" s="3" t="n">
        <x:v>0</x:v>
      </x:c>
      <x:c r="J32" s="3">
        <x:f>F32-(G32+H32+I32)</x:f>
      </x:c>
      <x:c r="K32" s="3" t="n">
        <x:v>34</x:v>
      </x:c>
      <x:c r="L32" s="3" t="n">
        <x:v>4080</x:v>
      </x:c>
      <x:c r="M32" s="3" t="n">
        <x:v>0</x:v>
      </x:c>
      <x:c r="N32" s="3">
        <x:f>L32-M32</x:f>
      </x:c>
      <x:c r="O32" s="3" t="s"/>
    </x:row>
    <x:row r="33" spans="1:15">
      <x:c r="A33" s="3" t="s"/>
      <x:c r="B33" s="3" t="s"/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2" t="s">
        <x:v>27</x:v>
      </x:c>
      <x:c r="L33" s="2">
        <x:f>SUM(L31:L32)</x:f>
      </x:c>
      <x:c r="M33" s="2">
        <x:f>SUM(M31:M32)+0</x:f>
      </x:c>
      <x:c r="N33" s="2">
        <x:f>L33-M33</x:f>
      </x:c>
      <x:c r="O33" s="3" t="s"/>
    </x:row>
    <x:row r="34" spans="1:15">
      <x:c r="A34" s="3" t="s">
        <x:v>51</x:v>
      </x:c>
      <x:c r="B34" s="4">
        <x:v>44228</x:v>
      </x:c>
      <x:c r="C34" s="3" t="s">
        <x:v>18</x:v>
      </x:c>
      <x:c r="D34" s="3" t="s">
        <x:v>52</x:v>
      </x:c>
      <x:c r="E34" s="3" t="s">
        <x:v>53</x:v>
      </x:c>
      <x:c r="F34" s="3" t="n">
        <x:v>533.2</x:v>
      </x:c>
      <x:c r="G34" s="3" t="n">
        <x:v>533.2</x:v>
      </x:c>
      <x:c r="H34" s="3" t="n">
        <x:v>0</x:v>
      </x:c>
      <x:c r="I34" s="3" t="n">
        <x:v>0</x:v>
      </x:c>
      <x:c r="J34" s="3">
        <x:f>F34-(G34+H34+I34)</x:f>
      </x:c>
      <x:c r="K34" s="3" t="n">
        <x:v>34</x:v>
      </x:c>
      <x:c r="L34" s="3" t="n">
        <x:v>18128.8</x:v>
      </x:c>
      <x:c r="M34" s="3" t="n">
        <x:v>0</x:v>
      </x:c>
      <x:c r="N34" s="3">
        <x:f>L34-M34</x:f>
      </x:c>
      <x:c r="O34" s="3" t="s"/>
    </x:row>
    <x:row r="35" spans="1:15">
      <x:c r="A35" s="3" t="s">
        <x:v>51</x:v>
      </x:c>
      <x:c r="B35" s="4">
        <x:v>44228</x:v>
      </x:c>
      <x:c r="C35" s="3" t="s">
        <x:v>18</x:v>
      </x:c>
      <x:c r="D35" s="3" t="s">
        <x:v>43</x:v>
      </x:c>
      <x:c r="E35" s="3" t="s">
        <x:v>54</x:v>
      </x:c>
      <x:c r="F35" s="3" t="n">
        <x:v>50</x:v>
      </x:c>
      <x:c r="G35" s="3" t="n">
        <x:v>50</x:v>
      </x:c>
      <x:c r="H35" s="3" t="n">
        <x:v>0</x:v>
      </x:c>
      <x:c r="I35" s="3" t="n">
        <x:v>0</x:v>
      </x:c>
      <x:c r="J35" s="3">
        <x:f>F35-(G35+H35+I35)</x:f>
      </x:c>
      <x:c r="K35" s="3" t="n">
        <x:v>34</x:v>
      </x:c>
      <x:c r="L35" s="3" t="n">
        <x:v>1700</x:v>
      </x:c>
      <x:c r="M35" s="3" t="n">
        <x:v>0</x:v>
      </x:c>
      <x:c r="N35" s="3">
        <x:f>L35-M35</x:f>
      </x:c>
      <x:c r="O35" s="3" t="s"/>
    </x:row>
    <x:row r="36" spans="1:15">
      <x:c r="A36" s="3" t="s"/>
      <x:c r="B36" s="3" t="s"/>
      <x:c r="C36" s="3" t="s"/>
      <x:c r="D36" s="3" t="s"/>
      <x:c r="E36" s="3" t="s"/>
      <x:c r="F36" s="3" t="s"/>
      <x:c r="G36" s="3" t="s"/>
      <x:c r="H36" s="3" t="s"/>
      <x:c r="I36" s="3" t="s"/>
      <x:c r="J36" s="3" t="s"/>
      <x:c r="K36" s="2" t="s">
        <x:v>27</x:v>
      </x:c>
      <x:c r="L36" s="2">
        <x:f>SUM(L34:L35)</x:f>
      </x:c>
      <x:c r="M36" s="2">
        <x:f>SUM(M34:M35)+0</x:f>
      </x:c>
      <x:c r="N36" s="2">
        <x:f>L36-M36</x:f>
      </x:c>
      <x:c r="O36" s="3" t="s"/>
    </x:row>
    <x:row r="37" spans="1:15">
      <x:c r="A37" s="3" t="s">
        <x:v>55</x:v>
      </x:c>
      <x:c r="B37" s="4">
        <x:v>44235</x:v>
      </x:c>
      <x:c r="C37" s="3" t="s">
        <x:v>18</x:v>
      </x:c>
      <x:c r="D37" s="3" t="s">
        <x:v>43</x:v>
      </x:c>
      <x:c r="E37" s="3" t="s">
        <x:v>56</x:v>
      </x:c>
      <x:c r="F37" s="3" t="n">
        <x:v>115</x:v>
      </x:c>
      <x:c r="G37" s="3" t="n">
        <x:v>112.2</x:v>
      </x:c>
      <x:c r="H37" s="3" t="n">
        <x:v>0</x:v>
      </x:c>
      <x:c r="I37" s="3" t="n">
        <x:v>0</x:v>
      </x:c>
      <x:c r="J37" s="3">
        <x:f>F37-(G37+H37+I37)</x:f>
      </x:c>
      <x:c r="K37" s="3" t="n">
        <x:v>34</x:v>
      </x:c>
      <x:c r="L37" s="3" t="n">
        <x:v>3814.8</x:v>
      </x:c>
      <x:c r="M37" s="3" t="n">
        <x:v>0</x:v>
      </x:c>
      <x:c r="N37" s="3">
        <x:f>L37-M37</x:f>
      </x:c>
      <x:c r="O37" s="3" t="s"/>
    </x:row>
    <x:row r="38" spans="1:15">
      <x:c r="A38" s="3" t="s">
        <x:v>55</x:v>
      </x:c>
      <x:c r="B38" s="4">
        <x:v>44235</x:v>
      </x:c>
      <x:c r="C38" s="3" t="s">
        <x:v>18</x:v>
      </x:c>
      <x:c r="D38" s="3" t="s">
        <x:v>43</x:v>
      </x:c>
      <x:c r="E38" s="3" t="s">
        <x:v>57</x:v>
      </x:c>
      <x:c r="F38" s="3" t="n">
        <x:v>60</x:v>
      </x:c>
      <x:c r="G38" s="3" t="n">
        <x:v>59</x:v>
      </x:c>
      <x:c r="H38" s="3" t="n">
        <x:v>0</x:v>
      </x:c>
      <x:c r="I38" s="3" t="n">
        <x:v>0</x:v>
      </x:c>
      <x:c r="J38" s="3">
        <x:f>F38-(G38+H38+I38)</x:f>
      </x:c>
      <x:c r="K38" s="3" t="n">
        <x:v>34</x:v>
      </x:c>
      <x:c r="L38" s="3" t="n">
        <x:v>2006</x:v>
      </x:c>
      <x:c r="M38" s="3" t="n">
        <x:v>0</x:v>
      </x:c>
      <x:c r="N38" s="3">
        <x:f>L38-M38</x:f>
      </x:c>
      <x:c r="O38" s="3" t="s"/>
    </x:row>
    <x:row r="39" spans="1:15">
      <x:c r="A39" s="3" t="s"/>
      <x:c r="B39" s="3" t="s"/>
      <x:c r="C39" s="3" t="s"/>
      <x:c r="D39" s="3" t="s"/>
      <x:c r="E39" s="3" t="s"/>
      <x:c r="F39" s="3" t="s"/>
      <x:c r="G39" s="3" t="s"/>
      <x:c r="H39" s="3" t="s"/>
      <x:c r="I39" s="3" t="s"/>
      <x:c r="J39" s="3" t="s"/>
      <x:c r="K39" s="2" t="s">
        <x:v>27</x:v>
      </x:c>
      <x:c r="L39" s="2">
        <x:f>SUM(L37:L38)</x:f>
      </x:c>
      <x:c r="M39" s="2">
        <x:f>SUM(M37:M38)+0</x:f>
      </x:c>
      <x:c r="N39" s="2">
        <x:f>L39-M39</x:f>
      </x:c>
      <x:c r="O39" s="3" t="s"/>
    </x:row>
    <x:row r="40" spans="1:15">
      <x:c r="A40" s="3" t="s">
        <x:v>58</x:v>
      </x:c>
      <x:c r="B40" s="4">
        <x:v>44238</x:v>
      </x:c>
      <x:c r="C40" s="3" t="s">
        <x:v>18</x:v>
      </x:c>
      <x:c r="D40" s="3" t="s">
        <x:v>19</x:v>
      </x:c>
      <x:c r="E40" s="3" t="s">
        <x:v>59</x:v>
      </x:c>
      <x:c r="F40" s="3" t="n">
        <x:v>450</x:v>
      </x:c>
      <x:c r="G40" s="3" t="n">
        <x:v>450</x:v>
      </x:c>
      <x:c r="H40" s="3" t="n">
        <x:v>0</x:v>
      </x:c>
      <x:c r="I40" s="3" t="n">
        <x:v>0</x:v>
      </x:c>
      <x:c r="J40" s="3">
        <x:f>F40-(G40+H40+I40)</x:f>
      </x:c>
      <x:c r="K40" s="3" t="n">
        <x:v>34</x:v>
      </x:c>
      <x:c r="L40" s="3" t="n">
        <x:v>15300</x:v>
      </x:c>
      <x:c r="M40" s="3" t="n">
        <x:v>0</x:v>
      </x:c>
      <x:c r="N40" s="3">
        <x:f>L40-M40</x:f>
      </x:c>
      <x:c r="O40" s="3" t="s"/>
    </x:row>
    <x:row r="41" spans="1:15">
      <x:c r="A41" s="3" t="s">
        <x:v>58</x:v>
      </x:c>
      <x:c r="B41" s="4">
        <x:v>44238</x:v>
      </x:c>
      <x:c r="C41" s="3" t="s">
        <x:v>18</x:v>
      </x:c>
      <x:c r="D41" s="3" t="s">
        <x:v>19</x:v>
      </x:c>
      <x:c r="E41" s="3" t="s">
        <x:v>60</x:v>
      </x:c>
      <x:c r="F41" s="3" t="n">
        <x:v>1000</x:v>
      </x:c>
      <x:c r="G41" s="3" t="n">
        <x:v>985.8</x:v>
      </x:c>
      <x:c r="H41" s="3" t="n">
        <x:v>0</x:v>
      </x:c>
      <x:c r="I41" s="3" t="n">
        <x:v>0</x:v>
      </x:c>
      <x:c r="J41" s="3">
        <x:f>F41-(G41+H41+I41)</x:f>
      </x:c>
      <x:c r="K41" s="3" t="n">
        <x:v>34</x:v>
      </x:c>
      <x:c r="L41" s="3" t="n">
        <x:v>33517.2</x:v>
      </x:c>
      <x:c r="M41" s="3" t="n">
        <x:v>0</x:v>
      </x:c>
      <x:c r="N41" s="3">
        <x:f>L41-M41</x:f>
      </x:c>
      <x:c r="O41" s="3" t="s"/>
    </x:row>
    <x:row r="42" spans="1:15">
      <x:c r="A42" s="3" t="s"/>
      <x:c r="B42" s="3" t="s"/>
      <x:c r="C42" s="3" t="s"/>
      <x:c r="D42" s="3" t="s"/>
      <x:c r="E42" s="3" t="s"/>
      <x:c r="F42" s="3" t="s"/>
      <x:c r="G42" s="3" t="s"/>
      <x:c r="H42" s="3" t="s"/>
      <x:c r="I42" s="3" t="s"/>
      <x:c r="J42" s="3" t="s"/>
      <x:c r="K42" s="2" t="s">
        <x:v>27</x:v>
      </x:c>
      <x:c r="L42" s="2">
        <x:f>SUM(L40:L41)</x:f>
      </x:c>
      <x:c r="M42" s="2">
        <x:f>SUM(M40:M41)+0</x:f>
      </x:c>
      <x:c r="N42" s="2">
        <x:f>L42-M42</x:f>
      </x:c>
      <x:c r="O42" s="3" t="s"/>
    </x:row>
    <x:row r="43" spans="1:15">
      <x:c r="A43" s="3" t="s">
        <x:v>61</x:v>
      </x:c>
      <x:c r="B43" s="4">
        <x:v>44239</x:v>
      </x:c>
      <x:c r="C43" s="3" t="s">
        <x:v>18</x:v>
      </x:c>
      <x:c r="D43" s="3" t="s">
        <x:v>19</x:v>
      </x:c>
      <x:c r="E43" s="3" t="s">
        <x:v>62</x:v>
      </x:c>
      <x:c r="F43" s="3" t="n">
        <x:v>1230</x:v>
      </x:c>
      <x:c r="G43" s="3" t="n">
        <x:v>1230</x:v>
      </x:c>
      <x:c r="H43" s="3" t="n">
        <x:v>0</x:v>
      </x:c>
      <x:c r="I43" s="3" t="n">
        <x:v>0</x:v>
      </x:c>
      <x:c r="J43" s="3">
        <x:f>F43-(G43+H43+I43)</x:f>
      </x:c>
      <x:c r="K43" s="3" t="n">
        <x:v>34</x:v>
      </x:c>
      <x:c r="L43" s="3" t="n">
        <x:v>41820</x:v>
      </x:c>
      <x:c r="M43" s="3" t="n">
        <x:v>0</x:v>
      </x:c>
      <x:c r="N43" s="3">
        <x:f>L43-M43</x:f>
      </x:c>
      <x:c r="O43" s="3" t="s"/>
    </x:row>
    <x:row r="44" spans="1:15">
      <x:c r="A44" s="3" t="s"/>
      <x:c r="B44" s="3" t="s"/>
      <x:c r="C44" s="3" t="s"/>
      <x:c r="D44" s="3" t="s"/>
      <x:c r="E44" s="3" t="s"/>
      <x:c r="F44" s="3" t="s"/>
      <x:c r="G44" s="3" t="s"/>
      <x:c r="H44" s="3" t="s"/>
      <x:c r="I44" s="3" t="s"/>
      <x:c r="J44" s="3" t="s"/>
      <x:c r="K44" s="2" t="s">
        <x:v>27</x:v>
      </x:c>
      <x:c r="L44" s="2">
        <x:f>SUM(L43:L43)</x:f>
      </x:c>
      <x:c r="M44" s="2">
        <x:f>SUM(M43:M43)+0</x:f>
      </x:c>
      <x:c r="N44" s="2">
        <x:f>L44-M44</x:f>
      </x:c>
      <x:c r="O44" s="3" t="s"/>
    </x:row>
    <x:row r="45" spans="1:15">
      <x:c r="A45" s="3" t="s">
        <x:v>63</x:v>
      </x:c>
      <x:c r="B45" s="4">
        <x:v>44242</x:v>
      </x:c>
      <x:c r="C45" s="3" t="s">
        <x:v>18</x:v>
      </x:c>
      <x:c r="D45" s="3" t="s">
        <x:v>19</x:v>
      </x:c>
      <x:c r="E45" s="3" t="s">
        <x:v>64</x:v>
      </x:c>
      <x:c r="F45" s="3" t="n">
        <x:v>100</x:v>
      </x:c>
      <x:c r="G45" s="3" t="n">
        <x:v>100</x:v>
      </x:c>
      <x:c r="H45" s="3" t="n">
        <x:v>0</x:v>
      </x:c>
      <x:c r="I45" s="3" t="n">
        <x:v>0</x:v>
      </x:c>
      <x:c r="J45" s="3">
        <x:f>F45-(G45+H45+I45)</x:f>
      </x:c>
      <x:c r="K45" s="3" t="n">
        <x:v>34</x:v>
      </x:c>
      <x:c r="L45" s="3" t="n">
        <x:v>3400</x:v>
      </x:c>
      <x:c r="M45" s="3" t="n">
        <x:v>0</x:v>
      </x:c>
      <x:c r="N45" s="3">
        <x:f>L45-M45</x:f>
      </x:c>
      <x:c r="O45" s="3" t="s"/>
    </x:row>
    <x:row r="46" spans="1:15">
      <x:c r="A46" s="3" t="s">
        <x:v>63</x:v>
      </x:c>
      <x:c r="B46" s="4">
        <x:v>44242</x:v>
      </x:c>
      <x:c r="C46" s="3" t="s">
        <x:v>18</x:v>
      </x:c>
      <x:c r="D46" s="3" t="s">
        <x:v>19</x:v>
      </x:c>
      <x:c r="E46" s="3" t="s">
        <x:v>22</x:v>
      </x:c>
      <x:c r="F46" s="3" t="n">
        <x:v>600</x:v>
      </x:c>
      <x:c r="G46" s="3" t="n">
        <x:v>600</x:v>
      </x:c>
      <x:c r="H46" s="3" t="n">
        <x:v>0</x:v>
      </x:c>
      <x:c r="I46" s="3" t="n">
        <x:v>0</x:v>
      </x:c>
      <x:c r="J46" s="3">
        <x:f>F46-(G46+H46+I46)</x:f>
      </x:c>
      <x:c r="K46" s="3" t="n">
        <x:v>34</x:v>
      </x:c>
      <x:c r="L46" s="3" t="n">
        <x:v>20400</x:v>
      </x:c>
      <x:c r="M46" s="3" t="n">
        <x:v>0</x:v>
      </x:c>
      <x:c r="N46" s="3">
        <x:f>L46-M46</x:f>
      </x:c>
      <x:c r="O46" s="3" t="s"/>
    </x:row>
    <x:row r="47" spans="1:15">
      <x:c r="A47" s="3" t="s">
        <x:v>63</x:v>
      </x:c>
      <x:c r="B47" s="4">
        <x:v>44242</x:v>
      </x:c>
      <x:c r="C47" s="3" t="s">
        <x:v>18</x:v>
      </x:c>
      <x:c r="D47" s="3" t="s">
        <x:v>19</x:v>
      </x:c>
      <x:c r="E47" s="3" t="s">
        <x:v>65</x:v>
      </x:c>
      <x:c r="F47" s="3" t="n">
        <x:v>270</x:v>
      </x:c>
      <x:c r="G47" s="3" t="n">
        <x:v>270</x:v>
      </x:c>
      <x:c r="H47" s="3" t="n">
        <x:v>0</x:v>
      </x:c>
      <x:c r="I47" s="3" t="n">
        <x:v>0</x:v>
      </x:c>
      <x:c r="J47" s="3">
        <x:f>F47-(G47+H47+I47)</x:f>
      </x:c>
      <x:c r="K47" s="3" t="n">
        <x:v>34</x:v>
      </x:c>
      <x:c r="L47" s="3" t="n">
        <x:v>9180</x:v>
      </x:c>
      <x:c r="M47" s="3" t="n">
        <x:v>0</x:v>
      </x:c>
      <x:c r="N47" s="3">
        <x:f>L47-M47</x:f>
      </x:c>
      <x:c r="O47" s="3" t="s"/>
    </x:row>
    <x:row r="48" spans="1:15">
      <x:c r="A48" s="3" t="s"/>
      <x:c r="B48" s="3" t="s"/>
      <x:c r="C48" s="3" t="s"/>
      <x:c r="D48" s="3" t="s"/>
      <x:c r="E48" s="3" t="s"/>
      <x:c r="F48" s="3" t="s"/>
      <x:c r="G48" s="3" t="s"/>
      <x:c r="H48" s="3" t="s"/>
      <x:c r="I48" s="3" t="s"/>
      <x:c r="J48" s="3" t="s"/>
      <x:c r="K48" s="2" t="s">
        <x:v>27</x:v>
      </x:c>
      <x:c r="L48" s="2">
        <x:f>SUM(L45:L47)</x:f>
      </x:c>
      <x:c r="M48" s="2">
        <x:f>SUM(M45:M47)+0</x:f>
      </x:c>
      <x:c r="N48" s="2">
        <x:f>L48-M48</x:f>
      </x:c>
      <x:c r="O48" s="3" t="s"/>
    </x:row>
    <x:row r="49" spans="1:15">
      <x:c r="A49" s="3" t="s">
        <x:v>66</x:v>
      </x:c>
      <x:c r="B49" s="4">
        <x:v>44245</x:v>
      </x:c>
      <x:c r="C49" s="3" t="s">
        <x:v>18</x:v>
      </x:c>
      <x:c r="D49" s="3" t="s">
        <x:v>19</x:v>
      </x:c>
      <x:c r="E49" s="3" t="s">
        <x:v>60</x:v>
      </x:c>
      <x:c r="F49" s="3" t="n">
        <x:v>360</x:v>
      </x:c>
      <x:c r="G49" s="3" t="n">
        <x:v>0</x:v>
      </x:c>
      <x:c r="H49" s="3" t="n">
        <x:v>8</x:v>
      </x:c>
      <x:c r="I49" s="3" t="n">
        <x:v>0</x:v>
      </x:c>
      <x:c r="J49" s="3">
        <x:f>F49-(G49+H49+I49)</x:f>
      </x:c>
      <x:c r="K49" s="3" t="n">
        <x:v>0</x:v>
      </x:c>
      <x:c r="L49" s="3" t="n">
        <x:v>0</x:v>
      </x:c>
      <x:c r="M49" s="3" t="n">
        <x:v>0</x:v>
      </x:c>
      <x:c r="N49" s="3">
        <x:f>L49-M49</x:f>
      </x:c>
      <x:c r="O49" s="3" t="s"/>
    </x:row>
    <x:row r="50" spans="1:15">
      <x:c r="A50" s="3" t="s">
        <x:v>66</x:v>
      </x:c>
      <x:c r="B50" s="4">
        <x:v>44245</x:v>
      </x:c>
      <x:c r="C50" s="3" t="s">
        <x:v>18</x:v>
      </x:c>
      <x:c r="D50" s="3" t="s">
        <x:v>19</x:v>
      </x:c>
      <x:c r="E50" s="3" t="s">
        <x:v>60</x:v>
      </x:c>
      <x:c r="F50" s="3" t="n">
        <x:v>360</x:v>
      </x:c>
      <x:c r="G50" s="3" t="n">
        <x:v>345.8</x:v>
      </x:c>
      <x:c r="H50" s="3" t="n">
        <x:v>0</x:v>
      </x:c>
      <x:c r="I50" s="3" t="n">
        <x:v>0</x:v>
      </x:c>
      <x:c r="J50" s="3">
        <x:f>J49-(G50+H50+I50)</x:f>
      </x:c>
      <x:c r="K50" s="3" t="n">
        <x:v>34</x:v>
      </x:c>
      <x:c r="L50" s="3" t="n">
        <x:v>11757.2</x:v>
      </x:c>
      <x:c r="M50" s="3" t="n">
        <x:v>0</x:v>
      </x:c>
      <x:c r="N50" s="3">
        <x:f>L50-M50</x:f>
      </x:c>
      <x:c r="O50" s="3" t="s"/>
    </x:row>
    <x:row r="51" spans="1:15">
      <x:c r="A51" s="3" t="s"/>
      <x:c r="B51" s="3" t="s"/>
      <x:c r="C51" s="3" t="s"/>
      <x:c r="D51" s="3" t="s"/>
      <x:c r="E51" s="3" t="s"/>
      <x:c r="F51" s="3" t="s"/>
      <x:c r="G51" s="3" t="s"/>
      <x:c r="H51" s="3" t="s"/>
      <x:c r="I51" s="3" t="s"/>
      <x:c r="J51" s="3" t="s"/>
      <x:c r="K51" s="2" t="s">
        <x:v>27</x:v>
      </x:c>
      <x:c r="L51" s="2">
        <x:f>SUM(L49:L50)</x:f>
      </x:c>
      <x:c r="M51" s="2">
        <x:f>SUM(M49:M50)+0</x:f>
      </x:c>
      <x:c r="N51" s="2">
        <x:f>L51-M51</x:f>
      </x:c>
      <x:c r="O51" s="3" t="s"/>
    </x:row>
    <x:row r="52" spans="1:15">
      <x:c r="A52" s="3" t="s">
        <x:v>67</x:v>
      </x:c>
      <x:c r="B52" s="4">
        <x:v>44254</x:v>
      </x:c>
      <x:c r="C52" s="3" t="s">
        <x:v>18</x:v>
      </x:c>
      <x:c r="D52" s="3" t="s">
        <x:v>19</x:v>
      </x:c>
      <x:c r="E52" s="3" t="s">
        <x:v>31</x:v>
      </x:c>
      <x:c r="F52" s="3" t="n">
        <x:v>1599.7</x:v>
      </x:c>
      <x:c r="G52" s="3" t="n">
        <x:v>1569.5</x:v>
      </x:c>
      <x:c r="H52" s="3" t="n">
        <x:v>0</x:v>
      </x:c>
      <x:c r="I52" s="3" t="n">
        <x:v>0</x:v>
      </x:c>
      <x:c r="J52" s="3">
        <x:f>F52-(G52+H52+I52)</x:f>
      </x:c>
      <x:c r="K52" s="3" t="n">
        <x:v>35</x:v>
      </x:c>
      <x:c r="L52" s="3" t="n">
        <x:v>54932.5</x:v>
      </x:c>
      <x:c r="M52" s="3" t="n">
        <x:v>0</x:v>
      </x:c>
      <x:c r="N52" s="3">
        <x:f>L52-M52</x:f>
      </x:c>
      <x:c r="O52" s="3" t="s"/>
    </x:row>
    <x:row r="53" spans="1:15">
      <x:c r="A53" s="3" t="s"/>
      <x:c r="B53" s="3" t="s"/>
      <x:c r="C53" s="3" t="s"/>
      <x:c r="D53" s="3" t="s"/>
      <x:c r="E53" s="3" t="s"/>
      <x:c r="F53" s="3" t="s"/>
      <x:c r="G53" s="3" t="s"/>
      <x:c r="H53" s="3" t="s"/>
      <x:c r="I53" s="3" t="s"/>
      <x:c r="J53" s="3" t="s"/>
      <x:c r="K53" s="2" t="s">
        <x:v>27</x:v>
      </x:c>
      <x:c r="L53" s="2">
        <x:f>SUM(L52:L52)</x:f>
      </x:c>
      <x:c r="M53" s="2">
        <x:f>SUM(M52:M52)+0</x:f>
      </x:c>
      <x:c r="N53" s="2">
        <x:f>L53-M53</x:f>
      </x:c>
      <x:c r="O53" s="3" t="s"/>
    </x:row>
    <x:row r="54" spans="1:15">
      <x:c r="A54" s="3" t="s">
        <x:v>68</x:v>
      </x:c>
      <x:c r="B54" s="4">
        <x:v>44254</x:v>
      </x:c>
      <x:c r="C54" s="3" t="s">
        <x:v>18</x:v>
      </x:c>
      <x:c r="D54" s="3" t="s">
        <x:v>19</x:v>
      </x:c>
      <x:c r="E54" s="3" t="s">
        <x:v>31</x:v>
      </x:c>
      <x:c r="F54" s="3" t="n">
        <x:v>1834.2</x:v>
      </x:c>
      <x:c r="G54" s="3" t="n">
        <x:v>1801.3</x:v>
      </x:c>
      <x:c r="H54" s="3" t="n">
        <x:v>0</x:v>
      </x:c>
      <x:c r="I54" s="3" t="n">
        <x:v>0</x:v>
      </x:c>
      <x:c r="J54" s="3">
        <x:f>F54-(G54+H54+I54)</x:f>
      </x:c>
      <x:c r="K54" s="3" t="n">
        <x:v>35</x:v>
      </x:c>
      <x:c r="L54" s="3" t="n">
        <x:v>63045.5</x:v>
      </x:c>
      <x:c r="M54" s="3" t="n">
        <x:v>0</x:v>
      </x:c>
      <x:c r="N54" s="3">
        <x:f>L54-M54</x:f>
      </x:c>
      <x:c r="O54" s="3" t="s"/>
    </x:row>
    <x:row r="55" spans="1:15">
      <x:c r="A55" s="3" t="s"/>
      <x:c r="B55" s="3" t="s"/>
      <x:c r="C55" s="3" t="s"/>
      <x:c r="D55" s="3" t="s"/>
      <x:c r="E55" s="3" t="s"/>
      <x:c r="F55" s="3" t="s"/>
      <x:c r="G55" s="3" t="s"/>
      <x:c r="H55" s="3" t="s"/>
      <x:c r="I55" s="3" t="s"/>
      <x:c r="J55" s="3" t="s"/>
      <x:c r="K55" s="2" t="s">
        <x:v>27</x:v>
      </x:c>
      <x:c r="L55" s="2">
        <x:f>SUM(L54:L54)</x:f>
      </x:c>
      <x:c r="M55" s="2">
        <x:f>SUM(M54:M54)+0</x:f>
      </x:c>
      <x:c r="N55" s="2">
        <x:f>L55-M55</x:f>
      </x:c>
      <x:c r="O55" s="3" t="s"/>
    </x:row>
    <x:row r="56" spans="1:15">
      <x:c r="A56" s="3" t="s">
        <x:v>69</x:v>
      </x:c>
      <x:c r="B56" s="4">
        <x:v>44256</x:v>
      </x:c>
      <x:c r="C56" s="3" t="s">
        <x:v>18</x:v>
      </x:c>
      <x:c r="D56" s="3" t="s">
        <x:v>19</x:v>
      </x:c>
      <x:c r="E56" s="3" t="s">
        <x:v>70</x:v>
      </x:c>
      <x:c r="F56" s="3" t="n">
        <x:v>450</x:v>
      </x:c>
      <x:c r="G56" s="3" t="n">
        <x:v>429.6</x:v>
      </x:c>
      <x:c r="H56" s="3" t="n">
        <x:v>20</x:v>
      </x:c>
      <x:c r="I56" s="3" t="n">
        <x:v>0</x:v>
      </x:c>
      <x:c r="J56" s="3">
        <x:f>F56-(G56+H56+I56)</x:f>
      </x:c>
      <x:c r="K56" s="3" t="n">
        <x:v>35</x:v>
      </x:c>
      <x:c r="L56" s="3" t="n">
        <x:v>15036</x:v>
      </x:c>
      <x:c r="M56" s="3" t="n">
        <x:v>0</x:v>
      </x:c>
      <x:c r="N56" s="3">
        <x:f>L56-M56</x:f>
      </x:c>
      <x:c r="O56" s="3" t="s">
        <x:v>71</x:v>
      </x:c>
    </x:row>
    <x:row r="57" spans="1:15">
      <x:c r="A57" s="3" t="s">
        <x:v>69</x:v>
      </x:c>
      <x:c r="B57" s="4">
        <x:v>44256</x:v>
      </x:c>
      <x:c r="C57" s="3" t="s">
        <x:v>18</x:v>
      </x:c>
      <x:c r="D57" s="3" t="s">
        <x:v>19</x:v>
      </x:c>
      <x:c r="E57" s="3" t="s">
        <x:v>72</x:v>
      </x:c>
      <x:c r="F57" s="3" t="n">
        <x:v>350.7</x:v>
      </x:c>
      <x:c r="G57" s="3" t="n">
        <x:v>337</x:v>
      </x:c>
      <x:c r="H57" s="3" t="n">
        <x:v>0</x:v>
      </x:c>
      <x:c r="I57" s="3" t="n">
        <x:v>0</x:v>
      </x:c>
      <x:c r="J57" s="3">
        <x:f>F57-(G57+H57+I57)</x:f>
      </x:c>
      <x:c r="K57" s="3" t="n">
        <x:v>35</x:v>
      </x:c>
      <x:c r="L57" s="3" t="n">
        <x:v>11795</x:v>
      </x:c>
      <x:c r="M57" s="3" t="n">
        <x:v>0</x:v>
      </x:c>
      <x:c r="N57" s="3">
        <x:f>L57-M57</x:f>
      </x:c>
      <x:c r="O57" s="3" t="s">
        <x:v>71</x:v>
      </x:c>
    </x:row>
    <x:row r="58" spans="1:15">
      <x:c r="A58" s="3" t="s"/>
      <x:c r="B58" s="3" t="s"/>
      <x:c r="C58" s="3" t="s"/>
      <x:c r="D58" s="3" t="s"/>
      <x:c r="E58" s="3" t="s"/>
      <x:c r="F58" s="3" t="s"/>
      <x:c r="G58" s="3" t="s"/>
      <x:c r="H58" s="3" t="s"/>
      <x:c r="I58" s="3" t="s"/>
      <x:c r="J58" s="3" t="s"/>
      <x:c r="K58" s="2" t="s">
        <x:v>27</x:v>
      </x:c>
      <x:c r="L58" s="2">
        <x:f>SUM(L56:L57)</x:f>
      </x:c>
      <x:c r="M58" s="2">
        <x:f>SUM(M56:M57)+0</x:f>
      </x:c>
      <x:c r="N58" s="2">
        <x:f>L58-M58</x:f>
      </x:c>
      <x:c r="O58" s="3" t="s"/>
    </x:row>
    <x:row r="59" spans="1:15">
      <x:c r="A59" s="3" t="s">
        <x:v>73</x:v>
      </x:c>
      <x:c r="B59" s="4">
        <x:v>44258</x:v>
      </x:c>
      <x:c r="C59" s="3" t="s">
        <x:v>18</x:v>
      </x:c>
      <x:c r="D59" s="3" t="s">
        <x:v>19</x:v>
      </x:c>
      <x:c r="E59" s="3" t="s">
        <x:v>74</x:v>
      </x:c>
      <x:c r="F59" s="3" t="n">
        <x:v>1800</x:v>
      </x:c>
      <x:c r="G59" s="3" t="n">
        <x:v>1770.3</x:v>
      </x:c>
      <x:c r="H59" s="3" t="n">
        <x:v>0</x:v>
      </x:c>
      <x:c r="I59" s="3" t="n">
        <x:v>0</x:v>
      </x:c>
      <x:c r="J59" s="3">
        <x:f>F59-(G59+H59+I59)</x:f>
      </x:c>
      <x:c r="K59" s="3" t="n">
        <x:v>35</x:v>
      </x:c>
      <x:c r="L59" s="3" t="n">
        <x:v>61960.5</x:v>
      </x:c>
      <x:c r="M59" s="3" t="n">
        <x:v>0</x:v>
      </x:c>
      <x:c r="N59" s="3">
        <x:f>L59-M59</x:f>
      </x:c>
      <x:c r="O59" s="3" t="s"/>
    </x:row>
    <x:row r="60" spans="1:15">
      <x:c r="A60" s="3" t="s"/>
      <x:c r="B60" s="3" t="s"/>
      <x:c r="C60" s="3" t="s"/>
      <x:c r="D60" s="3" t="s"/>
      <x:c r="E60" s="3" t="s"/>
      <x:c r="F60" s="3" t="s"/>
      <x:c r="G60" s="3" t="s"/>
      <x:c r="H60" s="3" t="s"/>
      <x:c r="I60" s="3" t="s"/>
      <x:c r="J60" s="3" t="s"/>
      <x:c r="K60" s="2" t="s">
        <x:v>27</x:v>
      </x:c>
      <x:c r="L60" s="2">
        <x:f>SUM(L59:L59)</x:f>
      </x:c>
      <x:c r="M60" s="2">
        <x:f>SUM(M59:M59)+0</x:f>
      </x:c>
      <x:c r="N60" s="2">
        <x:f>L60-M60</x:f>
      </x:c>
      <x:c r="O60" s="3" t="s"/>
    </x:row>
    <x:row r="61" spans="1:15">
      <x:c r="A61" s="3" t="s">
        <x:v>75</x:v>
      </x:c>
      <x:c r="B61" s="4">
        <x:v>44258</x:v>
      </x:c>
      <x:c r="C61" s="3" t="s">
        <x:v>18</x:v>
      </x:c>
      <x:c r="D61" s="3" t="s">
        <x:v>19</x:v>
      </x:c>
      <x:c r="E61" s="3" t="s">
        <x:v>76</x:v>
      </x:c>
      <x:c r="F61" s="3" t="n">
        <x:v>1450</x:v>
      </x:c>
      <x:c r="G61" s="3" t="n">
        <x:v>1431.8</x:v>
      </x:c>
      <x:c r="H61" s="3" t="n">
        <x:v>0</x:v>
      </x:c>
      <x:c r="I61" s="3" t="n">
        <x:v>0</x:v>
      </x:c>
      <x:c r="J61" s="3">
        <x:f>F61-(G61+H61+I61)</x:f>
      </x:c>
      <x:c r="K61" s="3" t="n">
        <x:v>35</x:v>
      </x:c>
      <x:c r="L61" s="3" t="n">
        <x:v>50113</x:v>
      </x:c>
      <x:c r="M61" s="3" t="n">
        <x:v>0</x:v>
      </x:c>
      <x:c r="N61" s="3">
        <x:f>L61-M61</x:f>
      </x:c>
      <x:c r="O61" s="3" t="s"/>
    </x:row>
    <x:row r="62" spans="1:15">
      <x:c r="A62" s="3" t="s">
        <x:v>75</x:v>
      </x:c>
      <x:c r="B62" s="4">
        <x:v>44258</x:v>
      </x:c>
      <x:c r="C62" s="3" t="s">
        <x:v>18</x:v>
      </x:c>
      <x:c r="D62" s="3" t="s">
        <x:v>19</x:v>
      </x:c>
      <x:c r="E62" s="3" t="s">
        <x:v>74</x:v>
      </x:c>
      <x:c r="F62" s="3" t="n">
        <x:v>350</x:v>
      </x:c>
      <x:c r="G62" s="3" t="n">
        <x:v>350</x:v>
      </x:c>
      <x:c r="H62" s="3" t="n">
        <x:v>0</x:v>
      </x:c>
      <x:c r="I62" s="3" t="n">
        <x:v>0</x:v>
      </x:c>
      <x:c r="J62" s="3">
        <x:f>F62-(G62+H62+I62)</x:f>
      </x:c>
      <x:c r="K62" s="3" t="n">
        <x:v>35</x:v>
      </x:c>
      <x:c r="L62" s="3" t="n">
        <x:v>12250</x:v>
      </x:c>
      <x:c r="M62" s="3" t="n">
        <x:v>0</x:v>
      </x:c>
      <x:c r="N62" s="3">
        <x:f>L62-M62</x:f>
      </x:c>
      <x:c r="O62" s="3" t="s"/>
    </x:row>
    <x:row r="63" spans="1:15">
      <x:c r="A63" s="3" t="s"/>
      <x:c r="B63" s="3" t="s"/>
      <x:c r="C63" s="3" t="s"/>
      <x:c r="D63" s="3" t="s"/>
      <x:c r="E63" s="3" t="s"/>
      <x:c r="F63" s="3" t="s"/>
      <x:c r="G63" s="3" t="s"/>
      <x:c r="H63" s="3" t="s"/>
      <x:c r="I63" s="3" t="s"/>
      <x:c r="J63" s="3" t="s"/>
      <x:c r="K63" s="2" t="s">
        <x:v>27</x:v>
      </x:c>
      <x:c r="L63" s="2">
        <x:f>SUM(L61:L62)</x:f>
      </x:c>
      <x:c r="M63" s="2">
        <x:f>SUM(M61:M62)+0</x:f>
      </x:c>
      <x:c r="N63" s="2">
        <x:f>L63-M63</x:f>
      </x:c>
      <x:c r="O63" s="3" t="s"/>
    </x:row>
    <x:row r="64" spans="1:15">
      <x:c r="A64" s="3" t="s">
        <x:v>77</x:v>
      </x:c>
      <x:c r="B64" s="4">
        <x:v>44258</x:v>
      </x:c>
      <x:c r="C64" s="3" t="s">
        <x:v>18</x:v>
      </x:c>
      <x:c r="D64" s="3" t="s">
        <x:v>19</x:v>
      </x:c>
      <x:c r="E64" s="3" t="s">
        <x:v>76</x:v>
      </x:c>
      <x:c r="F64" s="3" t="n">
        <x:v>1850</x:v>
      </x:c>
      <x:c r="G64" s="3" t="n">
        <x:v>0</x:v>
      </x:c>
      <x:c r="H64" s="3" t="n">
        <x:v>22</x:v>
      </x:c>
      <x:c r="I64" s="3" t="n">
        <x:v>0</x:v>
      </x:c>
      <x:c r="J64" s="3">
        <x:f>F64-(G64+H64+I64)</x:f>
      </x:c>
      <x:c r="K64" s="3" t="n">
        <x:v>0</x:v>
      </x:c>
      <x:c r="L64" s="3" t="n">
        <x:v>0</x:v>
      </x:c>
      <x:c r="M64" s="3" t="n">
        <x:v>0</x:v>
      </x:c>
      <x:c r="N64" s="3">
        <x:f>L64-M64</x:f>
      </x:c>
      <x:c r="O64" s="3" t="s">
        <x:v>78</x:v>
      </x:c>
    </x:row>
    <x:row r="65" spans="1:15">
      <x:c r="A65" s="3" t="s">
        <x:v>77</x:v>
      </x:c>
      <x:c r="B65" s="4">
        <x:v>44258</x:v>
      </x:c>
      <x:c r="C65" s="3" t="s">
        <x:v>18</x:v>
      </x:c>
      <x:c r="D65" s="3" t="s">
        <x:v>19</x:v>
      </x:c>
      <x:c r="E65" s="3" t="s">
        <x:v>76</x:v>
      </x:c>
      <x:c r="F65" s="3" t="n">
        <x:v>1850</x:v>
      </x:c>
      <x:c r="G65" s="3" t="n">
        <x:v>1792.6</x:v>
      </x:c>
      <x:c r="H65" s="3" t="n">
        <x:v>0</x:v>
      </x:c>
      <x:c r="I65" s="3" t="n">
        <x:v>0</x:v>
      </x:c>
      <x:c r="J65" s="3">
        <x:f>J64-(G65+H65+I65)</x:f>
      </x:c>
      <x:c r="K65" s="3" t="n">
        <x:v>35</x:v>
      </x:c>
      <x:c r="L65" s="3" t="n">
        <x:v>62741</x:v>
      </x:c>
      <x:c r="M65" s="3" t="n">
        <x:v>0</x:v>
      </x:c>
      <x:c r="N65" s="3">
        <x:f>L65-M65</x:f>
      </x:c>
      <x:c r="O65" s="3" t="s">
        <x:v>78</x:v>
      </x:c>
    </x:row>
    <x:row r="66" spans="1:15">
      <x:c r="A66" s="3" t="s"/>
      <x:c r="B66" s="3" t="s"/>
      <x:c r="C66" s="3" t="s"/>
      <x:c r="D66" s="3" t="s"/>
      <x:c r="E66" s="3" t="s"/>
      <x:c r="F66" s="3" t="s"/>
      <x:c r="G66" s="3" t="s"/>
      <x:c r="H66" s="3" t="s"/>
      <x:c r="I66" s="3" t="s"/>
      <x:c r="J66" s="3" t="s"/>
      <x:c r="K66" s="2" t="s">
        <x:v>27</x:v>
      </x:c>
      <x:c r="L66" s="2">
        <x:f>SUM(L64:L65)</x:f>
      </x:c>
      <x:c r="M66" s="2">
        <x:f>SUM(M64:M65)+0</x:f>
      </x:c>
      <x:c r="N66" s="2">
        <x:f>L66-M66</x:f>
      </x:c>
      <x:c r="O66" s="3" t="s"/>
    </x:row>
    <x:row r="67" spans="1:15">
      <x:c r="A67" s="3" t="s">
        <x:v>79</x:v>
      </x:c>
      <x:c r="B67" s="4">
        <x:v>44259</x:v>
      </x:c>
      <x:c r="C67" s="3" t="s">
        <x:v>18</x:v>
      </x:c>
      <x:c r="D67" s="3" t="s">
        <x:v>19</x:v>
      </x:c>
      <x:c r="E67" s="3" t="s">
        <x:v>80</x:v>
      </x:c>
      <x:c r="F67" s="3" t="n">
        <x:v>1800</x:v>
      </x:c>
      <x:c r="G67" s="3" t="n">
        <x:v>1789.9</x:v>
      </x:c>
      <x:c r="H67" s="3" t="n">
        <x:v>0</x:v>
      </x:c>
      <x:c r="I67" s="3" t="n">
        <x:v>0</x:v>
      </x:c>
      <x:c r="J67" s="3">
        <x:f>F67-(G67+H67+I67)</x:f>
      </x:c>
      <x:c r="K67" s="3" t="n">
        <x:v>35</x:v>
      </x:c>
      <x:c r="L67" s="3" t="n">
        <x:v>62646.5</x:v>
      </x:c>
      <x:c r="M67" s="3" t="n">
        <x:v>0</x:v>
      </x:c>
      <x:c r="N67" s="3">
        <x:f>L67-M67</x:f>
      </x:c>
      <x:c r="O67" s="3" t="s"/>
    </x:row>
    <x:row r="68" spans="1:15">
      <x:c r="A68" s="3" t="s"/>
      <x:c r="B68" s="3" t="s"/>
      <x:c r="C68" s="3" t="s"/>
      <x:c r="D68" s="3" t="s"/>
      <x:c r="E68" s="3" t="s"/>
      <x:c r="F68" s="3" t="s"/>
      <x:c r="G68" s="3" t="s"/>
      <x:c r="H68" s="3" t="s"/>
      <x:c r="I68" s="3" t="s"/>
      <x:c r="J68" s="3" t="s"/>
      <x:c r="K68" s="2" t="s">
        <x:v>27</x:v>
      </x:c>
      <x:c r="L68" s="2">
        <x:f>SUM(L67:L67)</x:f>
      </x:c>
      <x:c r="M68" s="2">
        <x:f>SUM(M67:M67)+0</x:f>
      </x:c>
      <x:c r="N68" s="2">
        <x:f>L68-M68</x:f>
      </x:c>
      <x:c r="O68" s="3" t="s"/>
    </x:row>
    <x:row r="69" spans="1:15">
      <x:c r="A69" s="3" t="s">
        <x:v>81</x:v>
      </x:c>
      <x:c r="B69" s="4">
        <x:v>44259</x:v>
      </x:c>
      <x:c r="C69" s="3" t="s">
        <x:v>18</x:v>
      </x:c>
      <x:c r="D69" s="3" t="s">
        <x:v>19</x:v>
      </x:c>
      <x:c r="E69" s="3" t="s">
        <x:v>80</x:v>
      </x:c>
      <x:c r="F69" s="3" t="n">
        <x:v>1650</x:v>
      </x:c>
      <x:c r="G69" s="3" t="n">
        <x:v>1645.3</x:v>
      </x:c>
      <x:c r="H69" s="3" t="n">
        <x:v>0</x:v>
      </x:c>
      <x:c r="I69" s="3" t="n">
        <x:v>0</x:v>
      </x:c>
      <x:c r="J69" s="3">
        <x:f>F69-(G69+H69+I69)</x:f>
      </x:c>
      <x:c r="K69" s="3" t="n">
        <x:v>35</x:v>
      </x:c>
      <x:c r="L69" s="3" t="n">
        <x:v>57585.5</x:v>
      </x:c>
      <x:c r="M69" s="3" t="n">
        <x:v>0</x:v>
      </x:c>
      <x:c r="N69" s="3">
        <x:f>L69-M69</x:f>
      </x:c>
      <x:c r="O69" s="3" t="s"/>
    </x:row>
    <x:row r="70" spans="1:15">
      <x:c r="A70" s="3" t="s"/>
      <x:c r="B70" s="3" t="s"/>
      <x:c r="C70" s="3" t="s"/>
      <x:c r="D70" s="3" t="s"/>
      <x:c r="E70" s="3" t="s"/>
      <x:c r="F70" s="3" t="s"/>
      <x:c r="G70" s="3" t="s"/>
      <x:c r="H70" s="3" t="s"/>
      <x:c r="I70" s="3" t="s"/>
      <x:c r="J70" s="3" t="s"/>
      <x:c r="K70" s="2" t="s">
        <x:v>27</x:v>
      </x:c>
      <x:c r="L70" s="2">
        <x:f>SUM(L69:L69)</x:f>
      </x:c>
      <x:c r="M70" s="2">
        <x:f>SUM(M69:M69)+0</x:f>
      </x:c>
      <x:c r="N70" s="2">
        <x:f>L70-M70</x:f>
      </x:c>
      <x:c r="O70" s="3" t="s"/>
    </x:row>
    <x:row r="71" spans="1:15">
      <x:c r="A71" s="3" t="s">
        <x:v>82</x:v>
      </x:c>
      <x:c r="B71" s="4">
        <x:v>44260</x:v>
      </x:c>
      <x:c r="C71" s="3" t="s">
        <x:v>18</x:v>
      </x:c>
      <x:c r="D71" s="3" t="s">
        <x:v>19</x:v>
      </x:c>
      <x:c r="E71" s="3" t="s">
        <x:v>80</x:v>
      </x:c>
      <x:c r="F71" s="3" t="n">
        <x:v>473.2</x:v>
      </x:c>
      <x:c r="G71" s="3" t="n">
        <x:v>473.1</x:v>
      </x:c>
      <x:c r="H71" s="3" t="n">
        <x:v>0</x:v>
      </x:c>
      <x:c r="I71" s="3" t="n">
        <x:v>0</x:v>
      </x:c>
      <x:c r="J71" s="3">
        <x:f>F71-(G71+H71+I71)</x:f>
      </x:c>
      <x:c r="K71" s="3" t="n">
        <x:v>35</x:v>
      </x:c>
      <x:c r="L71" s="3" t="n">
        <x:v>16558.5</x:v>
      </x:c>
      <x:c r="M71" s="3" t="n">
        <x:v>0</x:v>
      </x:c>
      <x:c r="N71" s="3">
        <x:f>L71-M71</x:f>
      </x:c>
      <x:c r="O71" s="3" t="s"/>
    </x:row>
    <x:row r="72" spans="1:15">
      <x:c r="A72" s="3" t="s"/>
      <x:c r="B72" s="3" t="s"/>
      <x:c r="C72" s="3" t="s"/>
      <x:c r="D72" s="3" t="s"/>
      <x:c r="E72" s="3" t="s"/>
      <x:c r="F72" s="3" t="s"/>
      <x:c r="G72" s="3" t="s"/>
      <x:c r="H72" s="3" t="s"/>
      <x:c r="I72" s="3" t="s"/>
      <x:c r="J72" s="3" t="s"/>
      <x:c r="K72" s="2" t="s">
        <x:v>27</x:v>
      </x:c>
      <x:c r="L72" s="2">
        <x:f>SUM(L71:L71)</x:f>
      </x:c>
      <x:c r="M72" s="2">
        <x:f>SUM(M71:M71)+0</x:f>
      </x:c>
      <x:c r="N72" s="2">
        <x:f>L72-M72</x:f>
      </x:c>
      <x:c r="O72" s="3" t="s"/>
    </x:row>
    <x:row r="73" spans="1:15">
      <x:c r="A73" s="3" t="s">
        <x:v>83</x:v>
      </x:c>
      <x:c r="B73" s="4">
        <x:v>44266</x:v>
      </x:c>
      <x:c r="C73" s="3" t="s">
        <x:v>18</x:v>
      </x:c>
      <x:c r="D73" s="3" t="s">
        <x:v>19</x:v>
      </x:c>
      <x:c r="E73" s="3" t="s">
        <x:v>34</x:v>
      </x:c>
      <x:c r="F73" s="3" t="n">
        <x:v>598</x:v>
      </x:c>
      <x:c r="G73" s="3" t="n">
        <x:v>598</x:v>
      </x:c>
      <x:c r="H73" s="3" t="n">
        <x:v>0</x:v>
      </x:c>
      <x:c r="I73" s="3" t="n">
        <x:v>0</x:v>
      </x:c>
      <x:c r="J73" s="3">
        <x:f>F73-(G73+H73+I73)</x:f>
      </x:c>
      <x:c r="K73" s="3" t="n">
        <x:v>35</x:v>
      </x:c>
      <x:c r="L73" s="3" t="n">
        <x:v>20930</x:v>
      </x:c>
      <x:c r="M73" s="3" t="n">
        <x:v>0</x:v>
      </x:c>
      <x:c r="N73" s="3">
        <x:f>L73-M73</x:f>
      </x:c>
      <x:c r="O73" s="3" t="s"/>
    </x:row>
    <x:row r="74" spans="1:15">
      <x:c r="A74" s="3" t="s">
        <x:v>83</x:v>
      </x:c>
      <x:c r="B74" s="4">
        <x:v>44266</x:v>
      </x:c>
      <x:c r="C74" s="3" t="s">
        <x:v>18</x:v>
      </x:c>
      <x:c r="D74" s="3" t="s">
        <x:v>19</x:v>
      </x:c>
      <x:c r="E74" s="3" t="s">
        <x:v>36</x:v>
      </x:c>
      <x:c r="F74" s="3" t="n">
        <x:v>1202</x:v>
      </x:c>
      <x:c r="G74" s="3" t="n">
        <x:v>1196</x:v>
      </x:c>
      <x:c r="H74" s="3" t="n">
        <x:v>0</x:v>
      </x:c>
      <x:c r="I74" s="3" t="n">
        <x:v>0</x:v>
      </x:c>
      <x:c r="J74" s="3">
        <x:f>F74-(G74+H74+I74)</x:f>
      </x:c>
      <x:c r="K74" s="3" t="n">
        <x:v>35</x:v>
      </x:c>
      <x:c r="L74" s="3" t="n">
        <x:v>41860</x:v>
      </x:c>
      <x:c r="M74" s="3" t="n">
        <x:v>0</x:v>
      </x:c>
      <x:c r="N74" s="3">
        <x:f>L74-M74</x:f>
      </x:c>
      <x:c r="O74" s="3" t="s"/>
    </x:row>
    <x:row r="75" spans="1:15">
      <x:c r="A75" s="3" t="s"/>
      <x:c r="B75" s="3" t="s"/>
      <x:c r="C75" s="3" t="s"/>
      <x:c r="D75" s="3" t="s"/>
      <x:c r="E75" s="3" t="s"/>
      <x:c r="F75" s="3" t="s"/>
      <x:c r="G75" s="3" t="s"/>
      <x:c r="H75" s="3" t="s"/>
      <x:c r="I75" s="3" t="s"/>
      <x:c r="J75" s="3" t="s"/>
      <x:c r="K75" s="2" t="s">
        <x:v>27</x:v>
      </x:c>
      <x:c r="L75" s="2">
        <x:f>SUM(L73:L74)</x:f>
      </x:c>
      <x:c r="M75" s="2">
        <x:f>SUM(M73:M74)+0</x:f>
      </x:c>
      <x:c r="N75" s="2">
        <x:f>L75-M75</x:f>
      </x:c>
      <x:c r="O75" s="3" t="s"/>
    </x:row>
    <x:row r="76" spans="1:15">
      <x:c r="A76" s="3" t="s">
        <x:v>84</x:v>
      </x:c>
      <x:c r="B76" s="4">
        <x:v>44270</x:v>
      </x:c>
      <x:c r="C76" s="3" t="s">
        <x:v>18</x:v>
      </x:c>
      <x:c r="D76" s="3" t="s">
        <x:v>19</x:v>
      </x:c>
      <x:c r="E76" s="3" t="s">
        <x:v>85</x:v>
      </x:c>
      <x:c r="F76" s="3" t="n">
        <x:v>200</x:v>
      </x:c>
      <x:c r="G76" s="3" t="n">
        <x:v>199</x:v>
      </x:c>
      <x:c r="H76" s="3" t="n">
        <x:v>0</x:v>
      </x:c>
      <x:c r="I76" s="3" t="n">
        <x:v>0</x:v>
      </x:c>
      <x:c r="J76" s="3">
        <x:f>F76-(G76+H76+I76)</x:f>
      </x:c>
      <x:c r="K76" s="3" t="n">
        <x:v>60</x:v>
      </x:c>
      <x:c r="L76" s="3" t="n">
        <x:v>11940</x:v>
      </x:c>
      <x:c r="M76" s="3" t="n">
        <x:v>0</x:v>
      </x:c>
      <x:c r="N76" s="3">
        <x:f>L76-M76</x:f>
      </x:c>
      <x:c r="O76" s="3" t="s"/>
    </x:row>
    <x:row r="77" spans="1:15">
      <x:c r="A77" s="3" t="s"/>
      <x:c r="B77" s="3" t="s"/>
      <x:c r="C77" s="3" t="s"/>
      <x:c r="D77" s="3" t="s"/>
      <x:c r="E77" s="3" t="s"/>
      <x:c r="F77" s="3" t="s"/>
      <x:c r="G77" s="3" t="s"/>
      <x:c r="H77" s="3" t="s"/>
      <x:c r="I77" s="3" t="s"/>
      <x:c r="J77" s="3" t="s"/>
      <x:c r="K77" s="2" t="s">
        <x:v>27</x:v>
      </x:c>
      <x:c r="L77" s="2">
        <x:f>SUM(L76:L76)</x:f>
      </x:c>
      <x:c r="M77" s="2">
        <x:f>SUM(M76:M76)+0</x:f>
      </x:c>
      <x:c r="N77" s="2">
        <x:f>L77-M77</x:f>
      </x:c>
      <x:c r="O77" s="3" t="s"/>
    </x:row>
    <x:row r="78" spans="1:15">
      <x:c r="A78" s="3" t="s">
        <x:v>86</x:v>
      </x:c>
      <x:c r="B78" s="4">
        <x:v>44270</x:v>
      </x:c>
      <x:c r="C78" s="3" t="s">
        <x:v>18</x:v>
      </x:c>
      <x:c r="D78" s="3" t="s">
        <x:v>19</x:v>
      </x:c>
      <x:c r="E78" s="3" t="s">
        <x:v>20</x:v>
      </x:c>
      <x:c r="F78" s="3" t="n">
        <x:v>810</x:v>
      </x:c>
      <x:c r="G78" s="3" t="n">
        <x:v>799.0001</x:v>
      </x:c>
      <x:c r="H78" s="3" t="n">
        <x:v>0</x:v>
      </x:c>
      <x:c r="I78" s="3" t="n">
        <x:v>11</x:v>
      </x:c>
      <x:c r="J78" s="3">
        <x:f>F78-(G78+H78+I78)</x:f>
      </x:c>
      <x:c r="K78" s="3" t="n">
        <x:v>35</x:v>
      </x:c>
      <x:c r="L78" s="3" t="n">
        <x:v>28350.0035</x:v>
      </x:c>
      <x:c r="M78" s="3" t="n">
        <x:v>0</x:v>
      </x:c>
      <x:c r="N78" s="3">
        <x:f>L78-M78</x:f>
      </x:c>
      <x:c r="O78" s="3" t="s"/>
    </x:row>
    <x:row r="79" spans="1:15">
      <x:c r="A79" s="3" t="s">
        <x:v>86</x:v>
      </x:c>
      <x:c r="B79" s="4">
        <x:v>44270</x:v>
      </x:c>
      <x:c r="C79" s="3" t="s">
        <x:v>18</x:v>
      </x:c>
      <x:c r="D79" s="3" t="s">
        <x:v>19</x:v>
      </x:c>
      <x:c r="E79" s="3" t="s">
        <x:v>30</x:v>
      </x:c>
      <x:c r="F79" s="3" t="n">
        <x:v>107</x:v>
      </x:c>
      <x:c r="G79" s="3" t="n">
        <x:v>107</x:v>
      </x:c>
      <x:c r="H79" s="3" t="n">
        <x:v>0</x:v>
      </x:c>
      <x:c r="I79" s="3" t="n">
        <x:v>0</x:v>
      </x:c>
      <x:c r="J79" s="3">
        <x:f>F79-(G79+H79+I79)</x:f>
      </x:c>
      <x:c r="K79" s="3" t="n">
        <x:v>35</x:v>
      </x:c>
      <x:c r="L79" s="3" t="n">
        <x:v>3745</x:v>
      </x:c>
      <x:c r="M79" s="3" t="n">
        <x:v>0</x:v>
      </x:c>
      <x:c r="N79" s="3">
        <x:f>L79-M79</x:f>
      </x:c>
      <x:c r="O79" s="3" t="s"/>
    </x:row>
    <x:row r="80" spans="1:15">
      <x:c r="A80" s="3" t="s">
        <x:v>86</x:v>
      </x:c>
      <x:c r="B80" s="4">
        <x:v>44270</x:v>
      </x:c>
      <x:c r="C80" s="3" t="s">
        <x:v>18</x:v>
      </x:c>
      <x:c r="D80" s="3" t="s">
        <x:v>19</x:v>
      </x:c>
      <x:c r="E80" s="3" t="s">
        <x:v>24</x:v>
      </x:c>
      <x:c r="F80" s="3" t="n">
        <x:v>106</x:v>
      </x:c>
      <x:c r="G80" s="3" t="n">
        <x:v>107</x:v>
      </x:c>
      <x:c r="H80" s="3" t="n">
        <x:v>0</x:v>
      </x:c>
      <x:c r="I80" s="3" t="n">
        <x:v>0</x:v>
      </x:c>
      <x:c r="J80" s="3">
        <x:f>F80-(G80+H80+I80)</x:f>
      </x:c>
      <x:c r="K80" s="3" t="n">
        <x:v>35</x:v>
      </x:c>
      <x:c r="L80" s="3" t="n">
        <x:v>3745</x:v>
      </x:c>
      <x:c r="M80" s="3" t="n">
        <x:v>0</x:v>
      </x:c>
      <x:c r="N80" s="3">
        <x:f>L80-M80</x:f>
      </x:c>
      <x:c r="O80" s="3" t="s"/>
    </x:row>
    <x:row r="81" spans="1:15">
      <x:c r="A81" s="3" t="s">
        <x:v>86</x:v>
      </x:c>
      <x:c r="B81" s="4">
        <x:v>44270</x:v>
      </x:c>
      <x:c r="C81" s="3" t="s">
        <x:v>18</x:v>
      </x:c>
      <x:c r="D81" s="3" t="s">
        <x:v>19</x:v>
      </x:c>
      <x:c r="E81" s="3" t="s">
        <x:v>25</x:v>
      </x:c>
      <x:c r="F81" s="3" t="n">
        <x:v>135</x:v>
      </x:c>
      <x:c r="G81" s="3" t="n">
        <x:v>130.7</x:v>
      </x:c>
      <x:c r="H81" s="3" t="n">
        <x:v>0</x:v>
      </x:c>
      <x:c r="I81" s="3" t="n">
        <x:v>0</x:v>
      </x:c>
      <x:c r="J81" s="3">
        <x:f>F81-(G81+H81+I81)</x:f>
      </x:c>
      <x:c r="K81" s="3" t="n">
        <x:v>35</x:v>
      </x:c>
      <x:c r="L81" s="3" t="n">
        <x:v>4574.5</x:v>
      </x:c>
      <x:c r="M81" s="3" t="n">
        <x:v>0</x:v>
      </x:c>
      <x:c r="N81" s="3">
        <x:f>L81-M81</x:f>
      </x:c>
      <x:c r="O81" s="3" t="s"/>
    </x:row>
    <x:row r="82" spans="1:15">
      <x:c r="A82" s="3" t="s"/>
      <x:c r="B82" s="3" t="s"/>
      <x:c r="C82" s="3" t="s"/>
      <x:c r="D82" s="3" t="s"/>
      <x:c r="E82" s="3" t="s"/>
      <x:c r="F82" s="3" t="s"/>
      <x:c r="G82" s="3" t="s"/>
      <x:c r="H82" s="3" t="s"/>
      <x:c r="I82" s="3" t="s"/>
      <x:c r="J82" s="3" t="s"/>
      <x:c r="K82" s="2" t="s">
        <x:v>27</x:v>
      </x:c>
      <x:c r="L82" s="2">
        <x:f>SUM(L78:L81)</x:f>
      </x:c>
      <x:c r="M82" s="2">
        <x:f>SUM(M78:M81)+0</x:f>
      </x:c>
      <x:c r="N82" s="2">
        <x:f>L82-M82</x:f>
      </x:c>
      <x:c r="O82" s="3" t="s"/>
    </x:row>
    <x:row r="83" spans="1:15">
      <x:c r="A83" s="3" t="s">
        <x:v>87</x:v>
      </x:c>
      <x:c r="B83" s="4">
        <x:v>44272</x:v>
      </x:c>
      <x:c r="C83" s="3" t="s">
        <x:v>18</x:v>
      </x:c>
      <x:c r="D83" s="3" t="s">
        <x:v>19</x:v>
      </x:c>
      <x:c r="E83" s="3" t="s">
        <x:v>20</x:v>
      </x:c>
      <x:c r="F83" s="3" t="n">
        <x:v>351.2</x:v>
      </x:c>
      <x:c r="G83" s="3" t="n">
        <x:v>351.2</x:v>
      </x:c>
      <x:c r="H83" s="3" t="n">
        <x:v>0</x:v>
      </x:c>
      <x:c r="I83" s="3" t="n">
        <x:v>0</x:v>
      </x:c>
      <x:c r="J83" s="3">
        <x:f>F83-(G83+H83+I83)</x:f>
      </x:c>
      <x:c r="K83" s="3" t="n">
        <x:v>35</x:v>
      </x:c>
      <x:c r="L83" s="3" t="n">
        <x:v>12292</x:v>
      </x:c>
      <x:c r="M83" s="3" t="n">
        <x:v>0</x:v>
      </x:c>
      <x:c r="N83" s="3">
        <x:f>L83-M83</x:f>
      </x:c>
      <x:c r="O83" s="3" t="s"/>
    </x:row>
    <x:row r="84" spans="1:15">
      <x:c r="A84" s="3" t="s"/>
      <x:c r="B84" s="3" t="s"/>
      <x:c r="C84" s="3" t="s"/>
      <x:c r="D84" s="3" t="s"/>
      <x:c r="E84" s="3" t="s"/>
      <x:c r="F84" s="3" t="s"/>
      <x:c r="G84" s="3" t="s"/>
      <x:c r="H84" s="3" t="s"/>
      <x:c r="I84" s="3" t="s"/>
      <x:c r="J84" s="3" t="s"/>
      <x:c r="K84" s="2" t="s">
        <x:v>27</x:v>
      </x:c>
      <x:c r="L84" s="2">
        <x:f>SUM(L83:L83)</x:f>
      </x:c>
      <x:c r="M84" s="2">
        <x:f>SUM(M83:M83)+0</x:f>
      </x:c>
      <x:c r="N84" s="2">
        <x:f>L84-M84</x:f>
      </x:c>
      <x:c r="O84" s="3" t="s"/>
    </x:row>
    <x:row r="85" spans="1:15">
      <x:c r="A85" s="3" t="s">
        <x:v>88</x:v>
      </x:c>
      <x:c r="B85" s="4">
        <x:v>44272</x:v>
      </x:c>
      <x:c r="C85" s="3" t="s">
        <x:v>18</x:v>
      </x:c>
      <x:c r="D85" s="3" t="s">
        <x:v>19</x:v>
      </x:c>
      <x:c r="E85" s="3" t="s">
        <x:v>21</x:v>
      </x:c>
      <x:c r="F85" s="3" t="n">
        <x:v>515</x:v>
      </x:c>
      <x:c r="G85" s="3" t="n">
        <x:v>515</x:v>
      </x:c>
      <x:c r="H85" s="3" t="n">
        <x:v>0</x:v>
      </x:c>
      <x:c r="I85" s="3" t="n">
        <x:v>0</x:v>
      </x:c>
      <x:c r="J85" s="3">
        <x:f>F85-(G85+H85+I85)</x:f>
      </x:c>
      <x:c r="K85" s="3" t="n">
        <x:v>35</x:v>
      </x:c>
      <x:c r="L85" s="3" t="n">
        <x:v>18025</x:v>
      </x:c>
      <x:c r="M85" s="3" t="n">
        <x:v>0</x:v>
      </x:c>
      <x:c r="N85" s="3">
        <x:f>L85-M85</x:f>
      </x:c>
      <x:c r="O85" s="3" t="s"/>
    </x:row>
    <x:row r="86" spans="1:15">
      <x:c r="A86" s="3" t="s">
        <x:v>88</x:v>
      </x:c>
      <x:c r="B86" s="4">
        <x:v>44272</x:v>
      </x:c>
      <x:c r="C86" s="3" t="s">
        <x:v>18</x:v>
      </x:c>
      <x:c r="D86" s="3" t="s">
        <x:v>19</x:v>
      </x:c>
      <x:c r="E86" s="3" t="s">
        <x:v>23</x:v>
      </x:c>
      <x:c r="F86" s="3" t="n">
        <x:v>135</x:v>
      </x:c>
      <x:c r="G86" s="3" t="n">
        <x:v>135</x:v>
      </x:c>
      <x:c r="H86" s="3" t="n">
        <x:v>0</x:v>
      </x:c>
      <x:c r="I86" s="3" t="n">
        <x:v>0</x:v>
      </x:c>
      <x:c r="J86" s="3">
        <x:f>F86-(G86+H86+I86)</x:f>
      </x:c>
      <x:c r="K86" s="3" t="n">
        <x:v>35</x:v>
      </x:c>
      <x:c r="L86" s="3" t="n">
        <x:v>4725</x:v>
      </x:c>
      <x:c r="M86" s="3" t="n">
        <x:v>0</x:v>
      </x:c>
      <x:c r="N86" s="3">
        <x:f>L86-M86</x:f>
      </x:c>
      <x:c r="O86" s="3" t="s"/>
    </x:row>
    <x:row r="87" spans="1:15">
      <x:c r="A87" s="3" t="s"/>
      <x:c r="B87" s="3" t="s"/>
      <x:c r="C87" s="3" t="s"/>
      <x:c r="D87" s="3" t="s"/>
      <x:c r="E87" s="3" t="s"/>
      <x:c r="F87" s="3" t="s"/>
      <x:c r="G87" s="3" t="s"/>
      <x:c r="H87" s="3" t="s"/>
      <x:c r="I87" s="3" t="s"/>
      <x:c r="J87" s="3" t="s"/>
      <x:c r="K87" s="2" t="s">
        <x:v>27</x:v>
      </x:c>
      <x:c r="L87" s="2">
        <x:f>SUM(L85:L86)</x:f>
      </x:c>
      <x:c r="M87" s="2">
        <x:f>SUM(M85:M86)+0</x:f>
      </x:c>
      <x:c r="N87" s="2">
        <x:f>L87-M87</x:f>
      </x:c>
      <x:c r="O87" s="3" t="s"/>
    </x:row>
    <x:row r="88" spans="1:15">
      <x:c r="A88" s="3" t="s">
        <x:v>89</x:v>
      </x:c>
      <x:c r="B88" s="4">
        <x:v>44278</x:v>
      </x:c>
      <x:c r="C88" s="3" t="s">
        <x:v>18</x:v>
      </x:c>
      <x:c r="D88" s="3" t="s">
        <x:v>19</x:v>
      </x:c>
      <x:c r="E88" s="3" t="s">
        <x:v>62</x:v>
      </x:c>
      <x:c r="F88" s="3" t="n">
        <x:v>446.1</x:v>
      </x:c>
      <x:c r="G88" s="3" t="n">
        <x:v>437.0001</x:v>
      </x:c>
      <x:c r="H88" s="3" t="n">
        <x:v>0</x:v>
      </x:c>
      <x:c r="I88" s="3" t="n">
        <x:v>6</x:v>
      </x:c>
      <x:c r="J88" s="3">
        <x:f>F88-(G88+H88+I88)</x:f>
      </x:c>
      <x:c r="K88" s="3" t="n">
        <x:v>35</x:v>
      </x:c>
      <x:c r="L88" s="3" t="n">
        <x:v>15505.0035</x:v>
      </x:c>
      <x:c r="M88" s="3" t="n">
        <x:v>0</x:v>
      </x:c>
      <x:c r="N88" s="3">
        <x:f>L88-M88</x:f>
      </x:c>
      <x:c r="O88" s="3" t="s"/>
    </x:row>
    <x:row r="89" spans="1:15">
      <x:c r="A89" s="3" t="s">
        <x:v>89</x:v>
      </x:c>
      <x:c r="B89" s="4">
        <x:v>44278</x:v>
      </x:c>
      <x:c r="C89" s="3" t="s">
        <x:v>18</x:v>
      </x:c>
      <x:c r="D89" s="3" t="s">
        <x:v>19</x:v>
      </x:c>
      <x:c r="E89" s="3" t="s">
        <x:v>90</x:v>
      </x:c>
      <x:c r="F89" s="3" t="n">
        <x:v>550</x:v>
      </x:c>
      <x:c r="G89" s="3" t="n">
        <x:v>546.6</x:v>
      </x:c>
      <x:c r="H89" s="3" t="n">
        <x:v>0</x:v>
      </x:c>
      <x:c r="I89" s="3" t="n">
        <x:v>0</x:v>
      </x:c>
      <x:c r="J89" s="3">
        <x:f>F89-(G89+H89+I89)</x:f>
      </x:c>
      <x:c r="K89" s="3" t="n">
        <x:v>35</x:v>
      </x:c>
      <x:c r="L89" s="3" t="n">
        <x:v>19131</x:v>
      </x:c>
      <x:c r="M89" s="3" t="n">
        <x:v>0</x:v>
      </x:c>
      <x:c r="N89" s="3">
        <x:f>L89-M89</x:f>
      </x:c>
      <x:c r="O89" s="3" t="s"/>
    </x:row>
    <x:row r="90" spans="1:15">
      <x:c r="A90" s="3" t="s"/>
      <x:c r="B90" s="3" t="s"/>
      <x:c r="C90" s="3" t="s"/>
      <x:c r="D90" s="3" t="s"/>
      <x:c r="E90" s="3" t="s"/>
      <x:c r="F90" s="3" t="s"/>
      <x:c r="G90" s="3" t="s"/>
      <x:c r="H90" s="3" t="s"/>
      <x:c r="I90" s="3" t="s"/>
      <x:c r="J90" s="3" t="s"/>
      <x:c r="K90" s="2" t="s">
        <x:v>27</x:v>
      </x:c>
      <x:c r="L90" s="2">
        <x:f>SUM(L88:L89)</x:f>
      </x:c>
      <x:c r="M90" s="2">
        <x:f>SUM(M88:M89)+0</x:f>
      </x:c>
      <x:c r="N90" s="2">
        <x:f>L90-M90</x:f>
      </x:c>
      <x:c r="O90" s="3" t="s"/>
    </x:row>
    <x:row r="91" spans="1:15">
      <x:c r="A91" s="3" t="s">
        <x:v>91</x:v>
      </x:c>
      <x:c r="B91" s="4">
        <x:v>44285</x:v>
      </x:c>
      <x:c r="C91" s="3" t="s">
        <x:v>18</x:v>
      </x:c>
      <x:c r="D91" s="3" t="s">
        <x:v>19</x:v>
      </x:c>
      <x:c r="E91" s="3" t="s">
        <x:v>92</x:v>
      </x:c>
      <x:c r="F91" s="3" t="n">
        <x:v>50</x:v>
      </x:c>
      <x:c r="G91" s="3" t="n">
        <x:v>49.6</x:v>
      </x:c>
      <x:c r="H91" s="3" t="n">
        <x:v>0</x:v>
      </x:c>
      <x:c r="I91" s="3" t="n">
        <x:v>0</x:v>
      </x:c>
      <x:c r="J91" s="3">
        <x:f>F91-(G91+H91+I91)</x:f>
      </x:c>
      <x:c r="K91" s="3" t="n">
        <x:v>35</x:v>
      </x:c>
      <x:c r="L91" s="3" t="n">
        <x:v>1736</x:v>
      </x:c>
      <x:c r="M91" s="3" t="n">
        <x:v>0</x:v>
      </x:c>
      <x:c r="N91" s="3">
        <x:f>L91-M91</x:f>
      </x:c>
      <x:c r="O91" s="3" t="s"/>
    </x:row>
    <x:row r="92" spans="1:15">
      <x:c r="A92" s="3" t="s">
        <x:v>91</x:v>
      </x:c>
      <x:c r="B92" s="4">
        <x:v>44285</x:v>
      </x:c>
      <x:c r="C92" s="3" t="s">
        <x:v>18</x:v>
      </x:c>
      <x:c r="D92" s="3" t="s">
        <x:v>93</x:v>
      </x:c>
      <x:c r="E92" s="3" t="s">
        <x:v>94</x:v>
      </x:c>
      <x:c r="F92" s="3" t="n">
        <x:v>35</x:v>
      </x:c>
      <x:c r="G92" s="3" t="n">
        <x:v>0</x:v>
      </x:c>
      <x:c r="H92" s="3" t="n">
        <x:v>35</x:v>
      </x:c>
      <x:c r="I92" s="3" t="n">
        <x:v>0</x:v>
      </x:c>
      <x:c r="J92" s="3">
        <x:f>F92-(G92+H92+I92)</x:f>
      </x:c>
      <x:c r="K92" s="3" t="n">
        <x:v>35</x:v>
      </x:c>
      <x:c r="L92" s="3" t="n">
        <x:v>0</x:v>
      </x:c>
      <x:c r="M92" s="3" t="n">
        <x:v>0</x:v>
      </x:c>
      <x:c r="N92" s="3">
        <x:f>L92-M92</x:f>
      </x:c>
      <x:c r="O92" s="3" t="s"/>
    </x:row>
    <x:row r="93" spans="1:15">
      <x:c r="A93" s="3" t="s"/>
      <x:c r="B93" s="3" t="s"/>
      <x:c r="C93" s="3" t="s"/>
      <x:c r="D93" s="3" t="s"/>
      <x:c r="E93" s="3" t="s"/>
      <x:c r="F93" s="3" t="s"/>
      <x:c r="G93" s="3" t="s"/>
      <x:c r="H93" s="3" t="s"/>
      <x:c r="I93" s="3" t="s"/>
      <x:c r="J93" s="3" t="s"/>
      <x:c r="K93" s="2" t="s">
        <x:v>27</x:v>
      </x:c>
      <x:c r="L93" s="2">
        <x:f>SUM(L91:L92)</x:f>
      </x:c>
      <x:c r="M93" s="2">
        <x:f>SUM(M91:M92)+0</x:f>
      </x:c>
      <x:c r="N93" s="2">
        <x:f>L93-M93</x:f>
      </x:c>
      <x:c r="O93" s="3" t="s"/>
    </x:row>
    <x:row r="94" spans="1:15">
      <x:c r="A94" s="3" t="s">
        <x:v>95</x:v>
      </x:c>
      <x:c r="B94" s="4">
        <x:v>44302</x:v>
      </x:c>
      <x:c r="C94" s="3" t="s">
        <x:v>18</x:v>
      </x:c>
      <x:c r="D94" s="3" t="s">
        <x:v>19</x:v>
      </x:c>
      <x:c r="E94" s="3" t="s">
        <x:v>22</x:v>
      </x:c>
      <x:c r="F94" s="3" t="n">
        <x:v>250</x:v>
      </x:c>
      <x:c r="G94" s="3" t="n">
        <x:v>246.9</x:v>
      </x:c>
      <x:c r="H94" s="3" t="n">
        <x:v>0</x:v>
      </x:c>
      <x:c r="I94" s="3" t="n">
        <x:v>0</x:v>
      </x:c>
      <x:c r="J94" s="3">
        <x:f>F94-(G94+H94+I94)</x:f>
      </x:c>
      <x:c r="K94" s="3" t="n">
        <x:v>35</x:v>
      </x:c>
      <x:c r="L94" s="3" t="n">
        <x:v>8641.5</x:v>
      </x:c>
      <x:c r="M94" s="3" t="n">
        <x:v>0</x:v>
      </x:c>
      <x:c r="N94" s="3">
        <x:f>L94-M94</x:f>
      </x:c>
      <x:c r="O94" s="3" t="s"/>
    </x:row>
    <x:row r="95" spans="1:15">
      <x:c r="A95" s="3" t="s"/>
      <x:c r="B95" s="3" t="s"/>
      <x:c r="C95" s="3" t="s"/>
      <x:c r="D95" s="3" t="s"/>
      <x:c r="E95" s="3" t="s"/>
      <x:c r="F95" s="3" t="s"/>
      <x:c r="G95" s="3" t="s"/>
      <x:c r="H95" s="3" t="s"/>
      <x:c r="I95" s="3" t="s"/>
      <x:c r="J95" s="3" t="s"/>
      <x:c r="K95" s="2" t="s">
        <x:v>27</x:v>
      </x:c>
      <x:c r="L95" s="2">
        <x:f>SUM(L94:L94)</x:f>
      </x:c>
      <x:c r="M95" s="2">
        <x:f>SUM(M94:M94)+0</x:f>
      </x:c>
      <x:c r="N95" s="2">
        <x:f>L95-M95</x:f>
      </x:c>
      <x:c r="O95" s="3" t="s"/>
    </x:row>
    <x:row r="96" spans="1:15">
      <x:c r="A96" s="3" t="s">
        <x:v>96</x:v>
      </x:c>
      <x:c r="B96" s="4">
        <x:v>44302</x:v>
      </x:c>
      <x:c r="C96" s="3" t="s">
        <x:v>18</x:v>
      </x:c>
      <x:c r="D96" s="3" t="s">
        <x:v>19</x:v>
      </x:c>
      <x:c r="E96" s="3" t="s">
        <x:v>34</x:v>
      </x:c>
      <x:c r="F96" s="3" t="n">
        <x:v>370.7</x:v>
      </x:c>
      <x:c r="G96" s="3" t="n">
        <x:v>370</x:v>
      </x:c>
      <x:c r="H96" s="3" t="n">
        <x:v>0</x:v>
      </x:c>
      <x:c r="I96" s="3" t="n">
        <x:v>0</x:v>
      </x:c>
      <x:c r="J96" s="3">
        <x:f>F96-(G96+H96+I96)</x:f>
      </x:c>
      <x:c r="K96" s="3" t="n">
        <x:v>35</x:v>
      </x:c>
      <x:c r="L96" s="3" t="n">
        <x:v>12950</x:v>
      </x:c>
      <x:c r="M96" s="3" t="n">
        <x:v>0</x:v>
      </x:c>
      <x:c r="N96" s="3">
        <x:f>L96-M96</x:f>
      </x:c>
      <x:c r="O96" s="3" t="s"/>
    </x:row>
    <x:row r="97" spans="1:15">
      <x:c r="A97" s="3" t="s">
        <x:v>96</x:v>
      </x:c>
      <x:c r="B97" s="4">
        <x:v>44302</x:v>
      </x:c>
      <x:c r="C97" s="3" t="s">
        <x:v>18</x:v>
      </x:c>
      <x:c r="D97" s="3" t="s">
        <x:v>19</x:v>
      </x:c>
      <x:c r="E97" s="3" t="s">
        <x:v>64</x:v>
      </x:c>
      <x:c r="F97" s="3" t="n">
        <x:v>160</x:v>
      </x:c>
      <x:c r="G97" s="3" t="n">
        <x:v>160</x:v>
      </x:c>
      <x:c r="H97" s="3" t="n">
        <x:v>0</x:v>
      </x:c>
      <x:c r="I97" s="3" t="n">
        <x:v>0</x:v>
      </x:c>
      <x:c r="J97" s="3">
        <x:f>F97-(G97+H97+I97)</x:f>
      </x:c>
      <x:c r="K97" s="3" t="n">
        <x:v>35</x:v>
      </x:c>
      <x:c r="L97" s="3" t="n">
        <x:v>5600</x:v>
      </x:c>
      <x:c r="M97" s="3" t="n">
        <x:v>0</x:v>
      </x:c>
      <x:c r="N97" s="3">
        <x:f>L97-M97</x:f>
      </x:c>
      <x:c r="O97" s="3" t="s"/>
    </x:row>
    <x:row r="98" spans="1:15">
      <x:c r="A98" s="3" t="s">
        <x:v>96</x:v>
      </x:c>
      <x:c r="B98" s="4">
        <x:v>44302</x:v>
      </x:c>
      <x:c r="C98" s="3" t="s">
        <x:v>18</x:v>
      </x:c>
      <x:c r="D98" s="3" t="s">
        <x:v>19</x:v>
      </x:c>
      <x:c r="E98" s="3" t="s">
        <x:v>20</x:v>
      </x:c>
      <x:c r="F98" s="3" t="n">
        <x:v>346</x:v>
      </x:c>
      <x:c r="G98" s="3" t="n">
        <x:v>346</x:v>
      </x:c>
      <x:c r="H98" s="3" t="n">
        <x:v>0</x:v>
      </x:c>
      <x:c r="I98" s="3" t="n">
        <x:v>0</x:v>
      </x:c>
      <x:c r="J98" s="3">
        <x:f>F98-(G98+H98+I98)</x:f>
      </x:c>
      <x:c r="K98" s="3" t="n">
        <x:v>35</x:v>
      </x:c>
      <x:c r="L98" s="3" t="n">
        <x:v>12110</x:v>
      </x:c>
      <x:c r="M98" s="3" t="n">
        <x:v>0</x:v>
      </x:c>
      <x:c r="N98" s="3">
        <x:f>L98-M98</x:f>
      </x:c>
      <x:c r="O98" s="3" t="s"/>
    </x:row>
    <x:row r="99" spans="1:15">
      <x:c r="A99" s="3" t="s">
        <x:v>96</x:v>
      </x:c>
      <x:c r="B99" s="4">
        <x:v>44302</x:v>
      </x:c>
      <x:c r="C99" s="3" t="s">
        <x:v>18</x:v>
      </x:c>
      <x:c r="D99" s="3" t="s">
        <x:v>19</x:v>
      </x:c>
      <x:c r="E99" s="3" t="s">
        <x:v>21</x:v>
      </x:c>
      <x:c r="F99" s="3" t="n">
        <x:v>421.3</x:v>
      </x:c>
      <x:c r="G99" s="3" t="n">
        <x:v>412</x:v>
      </x:c>
      <x:c r="H99" s="3" t="n">
        <x:v>0</x:v>
      </x:c>
      <x:c r="I99" s="3" t="n">
        <x:v>0</x:v>
      </x:c>
      <x:c r="J99" s="3">
        <x:f>F99-(G99+H99+I99)</x:f>
      </x:c>
      <x:c r="K99" s="3" t="n">
        <x:v>35</x:v>
      </x:c>
      <x:c r="L99" s="3" t="n">
        <x:v>14420</x:v>
      </x:c>
      <x:c r="M99" s="3" t="n">
        <x:v>0</x:v>
      </x:c>
      <x:c r="N99" s="3">
        <x:f>L99-M99</x:f>
      </x:c>
      <x:c r="O99" s="3" t="s"/>
    </x:row>
    <x:row r="100" spans="1:15">
      <x:c r="A100" s="3" t="s">
        <x:v>96</x:v>
      </x:c>
      <x:c r="B100" s="4">
        <x:v>44302</x:v>
      </x:c>
      <x:c r="C100" s="3" t="s">
        <x:v>18</x:v>
      </x:c>
      <x:c r="D100" s="3" t="s">
        <x:v>19</x:v>
      </x:c>
      <x:c r="E100" s="3" t="s">
        <x:v>65</x:v>
      </x:c>
      <x:c r="F100" s="3" t="n">
        <x:v>52</x:v>
      </x:c>
      <x:c r="G100" s="3" t="n">
        <x:v>50.2</x:v>
      </x:c>
      <x:c r="H100" s="3" t="n">
        <x:v>0</x:v>
      </x:c>
      <x:c r="I100" s="3" t="n">
        <x:v>0</x:v>
      </x:c>
      <x:c r="J100" s="3">
        <x:f>F100-(G100+H100+I100)</x:f>
      </x:c>
      <x:c r="K100" s="3" t="n">
        <x:v>35</x:v>
      </x:c>
      <x:c r="L100" s="3" t="n">
        <x:v>1757</x:v>
      </x:c>
      <x:c r="M100" s="3" t="n">
        <x:v>0</x:v>
      </x:c>
      <x:c r="N100" s="3">
        <x:f>L100-M100</x:f>
      </x:c>
      <x:c r="O100" s="3" t="s"/>
    </x:row>
    <x:row r="101" spans="1:15">
      <x:c r="A101" s="3" t="s"/>
      <x:c r="B101" s="3" t="s"/>
      <x:c r="C101" s="3" t="s"/>
      <x:c r="D101" s="3" t="s"/>
      <x:c r="E101" s="3" t="s"/>
      <x:c r="F101" s="3" t="s"/>
      <x:c r="G101" s="3" t="s"/>
      <x:c r="H101" s="3" t="s"/>
      <x:c r="I101" s="3" t="s"/>
      <x:c r="J101" s="3" t="s"/>
      <x:c r="K101" s="2" t="s">
        <x:v>27</x:v>
      </x:c>
      <x:c r="L101" s="2">
        <x:f>SUM(L96:L100)</x:f>
      </x:c>
      <x:c r="M101" s="2">
        <x:f>SUM(M96:M100)+0</x:f>
      </x:c>
      <x:c r="N101" s="2">
        <x:f>L101-M101</x:f>
      </x:c>
      <x:c r="O101" s="3" t="s"/>
    </x:row>
    <x:row r="102" spans="1:15">
      <x:c r="A102" s="3" t="s">
        <x:v>97</x:v>
      </x:c>
      <x:c r="B102" s="4">
        <x:v>44304</x:v>
      </x:c>
      <x:c r="C102" s="3" t="s">
        <x:v>18</x:v>
      </x:c>
      <x:c r="D102" s="3" t="s">
        <x:v>52</x:v>
      </x:c>
      <x:c r="E102" s="3" t="s">
        <x:v>98</x:v>
      </x:c>
      <x:c r="F102" s="3" t="n">
        <x:v>50</x:v>
      </x:c>
      <x:c r="G102" s="3" t="n">
        <x:v>49</x:v>
      </x:c>
      <x:c r="H102" s="3" t="n">
        <x:v>0</x:v>
      </x:c>
      <x:c r="I102" s="3" t="n">
        <x:v>0</x:v>
      </x:c>
      <x:c r="J102" s="3">
        <x:f>F102-(G102+H102+I102)</x:f>
      </x:c>
      <x:c r="K102" s="3" t="n">
        <x:v>35</x:v>
      </x:c>
      <x:c r="L102" s="3" t="n">
        <x:v>1715</x:v>
      </x:c>
      <x:c r="M102" s="3" t="n">
        <x:v>0</x:v>
      </x:c>
      <x:c r="N102" s="3">
        <x:f>L102-M102</x:f>
      </x:c>
      <x:c r="O102" s="3" t="s"/>
    </x:row>
    <x:row r="103" spans="1:15">
      <x:c r="A103" s="3" t="s"/>
      <x:c r="B103" s="3" t="s"/>
      <x:c r="C103" s="3" t="s"/>
      <x:c r="D103" s="3" t="s"/>
      <x:c r="E103" s="3" t="s"/>
      <x:c r="F103" s="3" t="s"/>
      <x:c r="G103" s="3" t="s"/>
      <x:c r="H103" s="3" t="s"/>
      <x:c r="I103" s="3" t="s"/>
      <x:c r="J103" s="3" t="s"/>
      <x:c r="K103" s="2" t="s">
        <x:v>27</x:v>
      </x:c>
      <x:c r="L103" s="2">
        <x:f>SUM(L102:L102)</x:f>
      </x:c>
      <x:c r="M103" s="2">
        <x:f>SUM(M102:M102)+0</x:f>
      </x:c>
      <x:c r="N103" s="2">
        <x:f>L103-M103</x:f>
      </x:c>
      <x:c r="O103" s="3" t="s"/>
    </x:row>
    <x:row r="104" spans="1:15">
      <x:c r="A104" s="3" t="s">
        <x:v>99</x:v>
      </x:c>
      <x:c r="B104" s="4">
        <x:v>44304</x:v>
      </x:c>
      <x:c r="C104" s="3" t="s">
        <x:v>18</x:v>
      </x:c>
      <x:c r="D104" s="3" t="s">
        <x:v>46</x:v>
      </x:c>
      <x:c r="E104" s="3" t="s">
        <x:v>100</x:v>
      </x:c>
      <x:c r="F104" s="3" t="n">
        <x:v>90</x:v>
      </x:c>
      <x:c r="G104" s="3" t="n">
        <x:v>90</x:v>
      </x:c>
      <x:c r="H104" s="3" t="n">
        <x:v>0</x:v>
      </x:c>
      <x:c r="I104" s="3" t="n">
        <x:v>0</x:v>
      </x:c>
      <x:c r="J104" s="3">
        <x:f>F104-(G104+H104+I104)</x:f>
      </x:c>
      <x:c r="K104" s="3" t="n">
        <x:v>35</x:v>
      </x:c>
      <x:c r="L104" s="3" t="n">
        <x:v>3150</x:v>
      </x:c>
      <x:c r="M104" s="3" t="n">
        <x:v>0</x:v>
      </x:c>
      <x:c r="N104" s="3">
        <x:f>L104-M104</x:f>
      </x:c>
      <x:c r="O104" s="3" t="s"/>
    </x:row>
    <x:row r="105" spans="1:15">
      <x:c r="A105" s="3" t="s"/>
      <x:c r="B105" s="3" t="s"/>
      <x:c r="C105" s="3" t="s"/>
      <x:c r="D105" s="3" t="s"/>
      <x:c r="E105" s="3" t="s"/>
      <x:c r="F105" s="3" t="s"/>
      <x:c r="G105" s="3" t="s"/>
      <x:c r="H105" s="3" t="s"/>
      <x:c r="I105" s="3" t="s"/>
      <x:c r="J105" s="3" t="s"/>
      <x:c r="K105" s="2" t="s">
        <x:v>27</x:v>
      </x:c>
      <x:c r="L105" s="2">
        <x:f>SUM(L104:L104)</x:f>
      </x:c>
      <x:c r="M105" s="2">
        <x:f>SUM(M104:M104)+0</x:f>
      </x:c>
      <x:c r="N105" s="2">
        <x:f>L105-M105</x:f>
      </x:c>
      <x:c r="O105" s="3" t="s"/>
    </x:row>
    <x:row r="106" spans="1:15">
      <x:c r="A106" s="3" t="s">
        <x:v>101</x:v>
      </x:c>
      <x:c r="B106" s="4">
        <x:v>44304</x:v>
      </x:c>
      <x:c r="C106" s="3" t="s">
        <x:v>18</x:v>
      </x:c>
      <x:c r="D106" s="3" t="s">
        <x:v>19</x:v>
      </x:c>
      <x:c r="E106" s="3" t="s">
        <x:v>102</x:v>
      </x:c>
      <x:c r="F106" s="3" t="n">
        <x:v>54.4</x:v>
      </x:c>
      <x:c r="G106" s="3" t="n">
        <x:v>54.4</x:v>
      </x:c>
      <x:c r="H106" s="3" t="n">
        <x:v>0</x:v>
      </x:c>
      <x:c r="I106" s="3" t="n">
        <x:v>0</x:v>
      </x:c>
      <x:c r="J106" s="3">
        <x:f>F106-(G106+H106+I106)</x:f>
      </x:c>
      <x:c r="K106" s="3" t="n">
        <x:v>35</x:v>
      </x:c>
      <x:c r="L106" s="3" t="n">
        <x:v>1904</x:v>
      </x:c>
      <x:c r="M106" s="3" t="n">
        <x:v>0</x:v>
      </x:c>
      <x:c r="N106" s="3">
        <x:f>L106-M106</x:f>
      </x:c>
      <x:c r="O106" s="3" t="s"/>
    </x:row>
    <x:row r="107" spans="1:15">
      <x:c r="A107" s="3" t="s"/>
      <x:c r="B107" s="3" t="s"/>
      <x:c r="C107" s="3" t="s"/>
      <x:c r="D107" s="3" t="s"/>
      <x:c r="E107" s="3" t="s"/>
      <x:c r="F107" s="3" t="s"/>
      <x:c r="G107" s="3" t="s"/>
      <x:c r="H107" s="3" t="s"/>
      <x:c r="I107" s="3" t="s"/>
      <x:c r="J107" s="3" t="s"/>
      <x:c r="K107" s="2" t="s">
        <x:v>27</x:v>
      </x:c>
      <x:c r="L107" s="2">
        <x:f>SUM(L106:L106)</x:f>
      </x:c>
      <x:c r="M107" s="2">
        <x:f>SUM(M106:M106)+0</x:f>
      </x:c>
      <x:c r="N107" s="2">
        <x:f>L107-M107</x:f>
      </x:c>
      <x:c r="O107" s="3" t="s"/>
    </x:row>
    <x:row r="108" spans="1:15">
      <x:c r="A108" s="3" t="s">
        <x:v>103</x:v>
      </x:c>
      <x:c r="B108" s="4">
        <x:v>44304</x:v>
      </x:c>
      <x:c r="C108" s="3" t="s">
        <x:v>18</x:v>
      </x:c>
      <x:c r="D108" s="3" t="s">
        <x:v>46</x:v>
      </x:c>
      <x:c r="E108" s="3" t="s">
        <x:v>104</x:v>
      </x:c>
      <x:c r="F108" s="3" t="n">
        <x:v>65</x:v>
      </x:c>
      <x:c r="G108" s="3" t="n">
        <x:v>61</x:v>
      </x:c>
      <x:c r="H108" s="3" t="n">
        <x:v>0</x:v>
      </x:c>
      <x:c r="I108" s="3" t="n">
        <x:v>0</x:v>
      </x:c>
      <x:c r="J108" s="3">
        <x:f>F108-(G108+H108+I108)</x:f>
      </x:c>
      <x:c r="K108" s="3" t="n">
        <x:v>35</x:v>
      </x:c>
      <x:c r="L108" s="3" t="n">
        <x:v>2135</x:v>
      </x:c>
      <x:c r="M108" s="3" t="n">
        <x:v>0</x:v>
      </x:c>
      <x:c r="N108" s="3">
        <x:f>L108-M108</x:f>
      </x:c>
      <x:c r="O108" s="3" t="s"/>
    </x:row>
    <x:row r="109" spans="1:15">
      <x:c r="A109" s="3" t="s"/>
      <x:c r="B109" s="3" t="s"/>
      <x:c r="C109" s="3" t="s"/>
      <x:c r="D109" s="3" t="s"/>
      <x:c r="E109" s="3" t="s"/>
      <x:c r="F109" s="3" t="s"/>
      <x:c r="G109" s="3" t="s"/>
      <x:c r="H109" s="3" t="s"/>
      <x:c r="I109" s="3" t="s"/>
      <x:c r="J109" s="3" t="s"/>
      <x:c r="K109" s="2" t="s">
        <x:v>27</x:v>
      </x:c>
      <x:c r="L109" s="2">
        <x:f>SUM(L108:L108)</x:f>
      </x:c>
      <x:c r="M109" s="2">
        <x:f>SUM(M108:M108)+0</x:f>
      </x:c>
      <x:c r="N109" s="2">
        <x:f>L109-M109</x:f>
      </x:c>
      <x:c r="O109" s="3" t="s"/>
    </x:row>
    <x:row r="110" spans="1:15">
      <x:c r="A110" s="3" t="s">
        <x:v>105</x:v>
      </x:c>
      <x:c r="B110" s="4">
        <x:v>44307</x:v>
      </x:c>
      <x:c r="C110" s="3" t="s">
        <x:v>18</x:v>
      </x:c>
      <x:c r="D110" s="3" t="s">
        <x:v>106</x:v>
      </x:c>
      <x:c r="E110" s="3" t="s">
        <x:v>107</x:v>
      </x:c>
      <x:c r="F110" s="3" t="n">
        <x:v>650</x:v>
      </x:c>
      <x:c r="G110" s="3" t="n">
        <x:v>650</x:v>
      </x:c>
      <x:c r="H110" s="3" t="n">
        <x:v>0</x:v>
      </x:c>
      <x:c r="I110" s="3" t="n">
        <x:v>0</x:v>
      </x:c>
      <x:c r="J110" s="3">
        <x:f>F110-(G110+H110+I110)</x:f>
      </x:c>
      <x:c r="K110" s="3" t="n">
        <x:v>35</x:v>
      </x:c>
      <x:c r="L110" s="3" t="n">
        <x:v>22750</x:v>
      </x:c>
      <x:c r="M110" s="3" t="n">
        <x:v>0</x:v>
      </x:c>
      <x:c r="N110" s="3">
        <x:f>L110-M110</x:f>
      </x:c>
      <x:c r="O110" s="3" t="s"/>
    </x:row>
    <x:row r="111" spans="1:15">
      <x:c r="A111" s="3" t="s">
        <x:v>105</x:v>
      </x:c>
      <x:c r="B111" s="4">
        <x:v>44307</x:v>
      </x:c>
      <x:c r="C111" s="3" t="s">
        <x:v>18</x:v>
      </x:c>
      <x:c r="D111" s="3" t="s">
        <x:v>106</x:v>
      </x:c>
      <x:c r="E111" s="3" t="s">
        <x:v>108</x:v>
      </x:c>
      <x:c r="F111" s="3" t="n">
        <x:v>281</x:v>
      </x:c>
      <x:c r="G111" s="3" t="n">
        <x:v>270</x:v>
      </x:c>
      <x:c r="H111" s="3" t="n">
        <x:v>0</x:v>
      </x:c>
      <x:c r="I111" s="3" t="n">
        <x:v>0</x:v>
      </x:c>
      <x:c r="J111" s="3">
        <x:f>F111-(G111+H111+I111)</x:f>
      </x:c>
      <x:c r="K111" s="3" t="n">
        <x:v>35</x:v>
      </x:c>
      <x:c r="L111" s="3" t="n">
        <x:v>9450</x:v>
      </x:c>
      <x:c r="M111" s="3" t="n">
        <x:v>0</x:v>
      </x:c>
      <x:c r="N111" s="3">
        <x:f>L111-M111</x:f>
      </x:c>
      <x:c r="O111" s="3" t="s"/>
    </x:row>
    <x:row r="112" spans="1:15">
      <x:c r="A112" s="3" t="s"/>
      <x:c r="B112" s="3" t="s"/>
      <x:c r="C112" s="3" t="s"/>
      <x:c r="D112" s="3" t="s"/>
      <x:c r="E112" s="3" t="s"/>
      <x:c r="F112" s="3" t="s"/>
      <x:c r="G112" s="3" t="s"/>
      <x:c r="H112" s="3" t="s"/>
      <x:c r="I112" s="3" t="s"/>
      <x:c r="J112" s="3" t="s"/>
      <x:c r="K112" s="2" t="s">
        <x:v>27</x:v>
      </x:c>
      <x:c r="L112" s="2">
        <x:f>SUM(L110:L111)</x:f>
      </x:c>
      <x:c r="M112" s="2">
        <x:f>SUM(M110:M111)+0</x:f>
      </x:c>
      <x:c r="N112" s="2">
        <x:f>L112-M112</x:f>
      </x:c>
      <x:c r="O112" s="3" t="s"/>
    </x:row>
    <x:row r="113" spans="1:15">
      <x:c r="A113" s="3" t="s">
        <x:v>109</x:v>
      </x:c>
      <x:c r="B113" s="4">
        <x:v>44309</x:v>
      </x:c>
      <x:c r="C113" s="3" t="s">
        <x:v>18</x:v>
      </x:c>
      <x:c r="D113" s="3" t="s">
        <x:v>19</x:v>
      </x:c>
      <x:c r="E113" s="3" t="s">
        <x:v>21</x:v>
      </x:c>
      <x:c r="F113" s="3" t="n">
        <x:v>50</x:v>
      </x:c>
      <x:c r="G113" s="3" t="n">
        <x:v>0</x:v>
      </x:c>
      <x:c r="H113" s="3" t="n">
        <x:v>0</x:v>
      </x:c>
      <x:c r="I113" s="3" t="n">
        <x:v>0</x:v>
      </x:c>
      <x:c r="J113" s="3">
        <x:f>F113-(G113+H113+I113)</x:f>
      </x:c>
      <x:c r="K113" s="3" t="n">
        <x:v>0</x:v>
      </x:c>
      <x:c r="L113" s="3" t="n">
        <x:v>0</x:v>
      </x:c>
      <x:c r="M113" s="3" t="n">
        <x:v>0</x:v>
      </x:c>
      <x:c r="N113" s="3">
        <x:f>L113-M113</x:f>
      </x:c>
      <x:c r="O113" s="3" t="s"/>
    </x:row>
    <x:row r="114" spans="1:15">
      <x:c r="A114" s="3" t="s"/>
      <x:c r="B114" s="3" t="s"/>
      <x:c r="C114" s="3" t="s"/>
      <x:c r="D114" s="3" t="s"/>
      <x:c r="E114" s="3" t="s"/>
      <x:c r="F114" s="3" t="s"/>
      <x:c r="G114" s="3" t="s"/>
      <x:c r="H114" s="3" t="s"/>
      <x:c r="I114" s="3" t="s"/>
      <x:c r="J114" s="3" t="s"/>
      <x:c r="K114" s="2" t="s">
        <x:v>27</x:v>
      </x:c>
      <x:c r="L114" s="2">
        <x:f>SUM(L113:L113)</x:f>
      </x:c>
      <x:c r="M114" s="2">
        <x:f>SUM(M113:M113)+0</x:f>
      </x:c>
      <x:c r="N114" s="2">
        <x:f>L114-M114</x:f>
      </x:c>
      <x:c r="O114" s="3" t="s"/>
    </x:row>
    <x:row r="115" spans="1:15">
      <x:c r="A115" s="3" t="s">
        <x:v>110</x:v>
      </x:c>
      <x:c r="B115" s="4">
        <x:v>44317</x:v>
      </x:c>
      <x:c r="C115" s="3" t="s">
        <x:v>18</x:v>
      </x:c>
      <x:c r="D115" s="3" t="s">
        <x:v>19</x:v>
      </x:c>
      <x:c r="E115" s="3" t="s">
        <x:v>90</x:v>
      </x:c>
      <x:c r="F115" s="3" t="n">
        <x:v>130</x:v>
      </x:c>
      <x:c r="G115" s="3" t="n">
        <x:v>130</x:v>
      </x:c>
      <x:c r="H115" s="3" t="n">
        <x:v>0</x:v>
      </x:c>
      <x:c r="I115" s="3" t="n">
        <x:v>0</x:v>
      </x:c>
      <x:c r="J115" s="3">
        <x:f>F115-(G115+H115+I115)</x:f>
      </x:c>
      <x:c r="K115" s="3" t="n">
        <x:v>35</x:v>
      </x:c>
      <x:c r="L115" s="3" t="n">
        <x:v>4550</x:v>
      </x:c>
      <x:c r="M115" s="3" t="n">
        <x:v>0</x:v>
      </x:c>
      <x:c r="N115" s="3">
        <x:f>L115-M115</x:f>
      </x:c>
      <x:c r="O115" s="3" t="s"/>
    </x:row>
    <x:row r="116" spans="1:15">
      <x:c r="A116" s="3" t="s"/>
      <x:c r="B116" s="3" t="s"/>
      <x:c r="C116" s="3" t="s"/>
      <x:c r="D116" s="3" t="s"/>
      <x:c r="E116" s="3" t="s"/>
      <x:c r="F116" s="3" t="s"/>
      <x:c r="G116" s="3" t="s"/>
      <x:c r="H116" s="3" t="s"/>
      <x:c r="I116" s="3" t="s"/>
      <x:c r="J116" s="3" t="s"/>
      <x:c r="K116" s="2" t="s">
        <x:v>27</x:v>
      </x:c>
      <x:c r="L116" s="2">
        <x:f>SUM(L115:L115)</x:f>
      </x:c>
      <x:c r="M116" s="2">
        <x:f>SUM(M115:M115)+0</x:f>
      </x:c>
      <x:c r="N116" s="2">
        <x:f>L116-M116</x:f>
      </x:c>
      <x:c r="O116" s="3" t="s"/>
    </x:row>
    <x:row r="117" spans="1:15">
      <x:c r="A117" s="3" t="s">
        <x:v>111</x:v>
      </x:c>
      <x:c r="B117" s="4">
        <x:v>44337</x:v>
      </x:c>
      <x:c r="C117" s="3" t="s">
        <x:v>18</x:v>
      </x:c>
      <x:c r="D117" s="3" t="s">
        <x:v>19</x:v>
      </x:c>
      <x:c r="E117" s="3" t="s">
        <x:v>36</x:v>
      </x:c>
      <x:c r="F117" s="3" t="n">
        <x:v>718</x:v>
      </x:c>
      <x:c r="G117" s="3" t="n">
        <x:v>703</x:v>
      </x:c>
      <x:c r="H117" s="3" t="n">
        <x:v>0</x:v>
      </x:c>
      <x:c r="I117" s="3" t="n">
        <x:v>0</x:v>
      </x:c>
      <x:c r="J117" s="3">
        <x:f>F117-(G117+H117+I117)</x:f>
      </x:c>
      <x:c r="K117" s="3" t="n">
        <x:v>35</x:v>
      </x:c>
      <x:c r="L117" s="3" t="n">
        <x:v>24605</x:v>
      </x:c>
      <x:c r="M117" s="3" t="n">
        <x:v>0</x:v>
      </x:c>
      <x:c r="N117" s="3">
        <x:f>L117-M117</x:f>
      </x:c>
      <x:c r="O117" s="3" t="s"/>
    </x:row>
    <x:row r="118" spans="1:15">
      <x:c r="A118" s="3" t="s">
        <x:v>111</x:v>
      </x:c>
      <x:c r="B118" s="4">
        <x:v>44337</x:v>
      </x:c>
      <x:c r="C118" s="3" t="s">
        <x:v>18</x:v>
      </x:c>
      <x:c r="D118" s="3" t="s">
        <x:v>19</x:v>
      </x:c>
      <x:c r="E118" s="3" t="s">
        <x:v>23</x:v>
      </x:c>
      <x:c r="F118" s="3" t="n">
        <x:v>300</x:v>
      </x:c>
      <x:c r="G118" s="3" t="n">
        <x:v>287</x:v>
      </x:c>
      <x:c r="H118" s="3" t="n">
        <x:v>0</x:v>
      </x:c>
      <x:c r="I118" s="3" t="n">
        <x:v>0</x:v>
      </x:c>
      <x:c r="J118" s="3">
        <x:f>F118-(G118+H118+I118)</x:f>
      </x:c>
      <x:c r="K118" s="3" t="n">
        <x:v>35</x:v>
      </x:c>
      <x:c r="L118" s="3" t="n">
        <x:v>10045</x:v>
      </x:c>
      <x:c r="M118" s="3" t="n">
        <x:v>0</x:v>
      </x:c>
      <x:c r="N118" s="3">
        <x:f>L118-M118</x:f>
      </x:c>
      <x:c r="O118" s="3" t="s"/>
    </x:row>
    <x:row r="119" spans="1:15">
      <x:c r="A119" s="3" t="s">
        <x:v>111</x:v>
      </x:c>
      <x:c r="B119" s="4">
        <x:v>44337</x:v>
      </x:c>
      <x:c r="C119" s="3" t="s">
        <x:v>18</x:v>
      </x:c>
      <x:c r="D119" s="3" t="s">
        <x:v>19</x:v>
      </x:c>
      <x:c r="E119" s="3" t="s">
        <x:v>72</x:v>
      </x:c>
      <x:c r="F119" s="3" t="n">
        <x:v>602</x:v>
      </x:c>
      <x:c r="G119" s="3" t="n">
        <x:v>602</x:v>
      </x:c>
      <x:c r="H119" s="3" t="n">
        <x:v>0</x:v>
      </x:c>
      <x:c r="I119" s="3" t="n">
        <x:v>0</x:v>
      </x:c>
      <x:c r="J119" s="3">
        <x:f>F119-(G119+H119+I119)</x:f>
      </x:c>
      <x:c r="K119" s="3" t="n">
        <x:v>35</x:v>
      </x:c>
      <x:c r="L119" s="3" t="n">
        <x:v>21070</x:v>
      </x:c>
      <x:c r="M119" s="3" t="n">
        <x:v>0</x:v>
      </x:c>
      <x:c r="N119" s="3">
        <x:f>L119-M119</x:f>
      </x:c>
      <x:c r="O119" s="3" t="s"/>
    </x:row>
    <x:row r="120" spans="1:15">
      <x:c r="A120" s="3" t="s"/>
      <x:c r="B120" s="3" t="s"/>
      <x:c r="C120" s="3" t="s"/>
      <x:c r="D120" s="3" t="s"/>
      <x:c r="E120" s="3" t="s"/>
      <x:c r="F120" s="3" t="s"/>
      <x:c r="G120" s="3" t="s"/>
      <x:c r="H120" s="3" t="s"/>
      <x:c r="I120" s="3" t="s"/>
      <x:c r="J120" s="3" t="s"/>
      <x:c r="K120" s="2" t="s">
        <x:v>27</x:v>
      </x:c>
      <x:c r="L120" s="2">
        <x:f>SUM(L117:L119)</x:f>
      </x:c>
      <x:c r="M120" s="2">
        <x:f>SUM(M117:M119)+0</x:f>
      </x:c>
      <x:c r="N120" s="2">
        <x:f>L120-M120</x:f>
      </x:c>
      <x:c r="O120" s="3" t="s"/>
    </x:row>
    <x:row r="121" spans="1:15">
      <x:c r="A121" s="3" t="s">
        <x:v>112</x:v>
      </x:c>
      <x:c r="B121" s="4">
        <x:v>44338</x:v>
      </x:c>
      <x:c r="C121" s="3" t="s">
        <x:v>18</x:v>
      </x:c>
      <x:c r="D121" s="3" t="s">
        <x:v>19</x:v>
      </x:c>
      <x:c r="E121" s="3" t="s">
        <x:v>37</x:v>
      </x:c>
      <x:c r="F121" s="3" t="n">
        <x:v>235</x:v>
      </x:c>
      <x:c r="G121" s="3" t="n">
        <x:v>230</x:v>
      </x:c>
      <x:c r="H121" s="3" t="n">
        <x:v>0</x:v>
      </x:c>
      <x:c r="I121" s="3" t="n">
        <x:v>0</x:v>
      </x:c>
      <x:c r="J121" s="3">
        <x:f>F121-(G121+H121+I121)</x:f>
      </x:c>
      <x:c r="K121" s="3" t="n">
        <x:v>35</x:v>
      </x:c>
      <x:c r="L121" s="3" t="n">
        <x:v>8050</x:v>
      </x:c>
      <x:c r="M121" s="3" t="n">
        <x:v>0</x:v>
      </x:c>
      <x:c r="N121" s="3">
        <x:f>L121-M121</x:f>
      </x:c>
      <x:c r="O121" s="3" t="s"/>
    </x:row>
    <x:row r="122" spans="1:15">
      <x:c r="A122" s="3" t="s">
        <x:v>112</x:v>
      </x:c>
      <x:c r="B122" s="4">
        <x:v>44338</x:v>
      </x:c>
      <x:c r="C122" s="3" t="s">
        <x:v>18</x:v>
      </x:c>
      <x:c r="D122" s="3" t="s">
        <x:v>19</x:v>
      </x:c>
      <x:c r="E122" s="3" t="s">
        <x:v>30</x:v>
      </x:c>
      <x:c r="F122" s="3" t="n">
        <x:v>50</x:v>
      </x:c>
      <x:c r="G122" s="3" t="n">
        <x:v>50</x:v>
      </x:c>
      <x:c r="H122" s="3" t="n">
        <x:v>0</x:v>
      </x:c>
      <x:c r="I122" s="3" t="n">
        <x:v>0</x:v>
      </x:c>
      <x:c r="J122" s="3">
        <x:f>F122-(G122+H122+I122)</x:f>
      </x:c>
      <x:c r="K122" s="3" t="n">
        <x:v>35</x:v>
      </x:c>
      <x:c r="L122" s="3" t="n">
        <x:v>1750</x:v>
      </x:c>
      <x:c r="M122" s="3" t="n">
        <x:v>0</x:v>
      </x:c>
      <x:c r="N122" s="3">
        <x:f>L122-M122</x:f>
      </x:c>
      <x:c r="O122" s="3" t="s"/>
    </x:row>
    <x:row r="123" spans="1:15">
      <x:c r="A123" s="3" t="s">
        <x:v>112</x:v>
      </x:c>
      <x:c r="B123" s="4">
        <x:v>44338</x:v>
      </x:c>
      <x:c r="C123" s="3" t="s">
        <x:v>18</x:v>
      </x:c>
      <x:c r="D123" s="3" t="s">
        <x:v>19</x:v>
      </x:c>
      <x:c r="E123" s="3" t="s">
        <x:v>72</x:v>
      </x:c>
      <x:c r="F123" s="3" t="n">
        <x:v>15</x:v>
      </x:c>
      <x:c r="G123" s="3" t="n">
        <x:v>15</x:v>
      </x:c>
      <x:c r="H123" s="3" t="n">
        <x:v>0</x:v>
      </x:c>
      <x:c r="I123" s="3" t="n">
        <x:v>0</x:v>
      </x:c>
      <x:c r="J123" s="3">
        <x:f>F123-(G123+H123+I123)</x:f>
      </x:c>
      <x:c r="K123" s="3" t="n">
        <x:v>35</x:v>
      </x:c>
      <x:c r="L123" s="3" t="n">
        <x:v>525</x:v>
      </x:c>
      <x:c r="M123" s="3" t="n">
        <x:v>0</x:v>
      </x:c>
      <x:c r="N123" s="3">
        <x:f>L123-M123</x:f>
      </x:c>
      <x:c r="O123" s="3" t="s"/>
    </x:row>
    <x:row r="124" spans="1:15">
      <x:c r="A124" s="3" t="s"/>
      <x:c r="B124" s="3" t="s"/>
      <x:c r="C124" s="3" t="s"/>
      <x:c r="D124" s="3" t="s"/>
      <x:c r="E124" s="3" t="s"/>
      <x:c r="F124" s="3" t="s"/>
      <x:c r="G124" s="3" t="s"/>
      <x:c r="H124" s="3" t="s"/>
      <x:c r="I124" s="3" t="s"/>
      <x:c r="J124" s="3" t="s"/>
      <x:c r="K124" s="2" t="s">
        <x:v>27</x:v>
      </x:c>
      <x:c r="L124" s="2">
        <x:f>SUM(L121:L123)</x:f>
      </x:c>
      <x:c r="M124" s="2">
        <x:f>SUM(M121:M123)+0</x:f>
      </x:c>
      <x:c r="N124" s="2">
        <x:f>L124-M124</x:f>
      </x:c>
      <x:c r="O124" s="3" t="s"/>
    </x:row>
    <x:row r="125" spans="1:15">
      <x:c r="A125" s="3" t="s">
        <x:v>113</x:v>
      </x:c>
      <x:c r="B125" s="4">
        <x:v>44356</x:v>
      </x:c>
      <x:c r="C125" s="3" t="s">
        <x:v>18</x:v>
      </x:c>
      <x:c r="D125" s="3" t="s">
        <x:v>106</x:v>
      </x:c>
      <x:c r="E125" s="3" t="s">
        <x:v>34</x:v>
      </x:c>
      <x:c r="F125" s="3" t="n">
        <x:v>59.6</x:v>
      </x:c>
      <x:c r="G125" s="3" t="n">
        <x:v>59.6</x:v>
      </x:c>
      <x:c r="H125" s="3" t="n">
        <x:v>0</x:v>
      </x:c>
      <x:c r="I125" s="3" t="n">
        <x:v>0</x:v>
      </x:c>
      <x:c r="J125" s="3">
        <x:f>F125-(G125+H125+I125)</x:f>
      </x:c>
      <x:c r="K125" s="3" t="n">
        <x:v>35</x:v>
      </x:c>
      <x:c r="L125" s="3" t="n">
        <x:v>2086</x:v>
      </x:c>
      <x:c r="M125" s="3" t="n">
        <x:v>0</x:v>
      </x:c>
      <x:c r="N125" s="3">
        <x:f>L125-M125</x:f>
      </x:c>
      <x:c r="O125" s="3" t="s"/>
    </x:row>
    <x:row r="126" spans="1:15">
      <x:c r="A126" s="3" t="s">
        <x:v>113</x:v>
      </x:c>
      <x:c r="B126" s="4">
        <x:v>44356</x:v>
      </x:c>
      <x:c r="C126" s="3" t="s">
        <x:v>18</x:v>
      </x:c>
      <x:c r="D126" s="3" t="s">
        <x:v>106</x:v>
      </x:c>
      <x:c r="E126" s="3" t="s">
        <x:v>114</x:v>
      </x:c>
      <x:c r="F126" s="3" t="n">
        <x:v>256</x:v>
      </x:c>
      <x:c r="G126" s="3" t="n">
        <x:v>0</x:v>
      </x:c>
      <x:c r="H126" s="3" t="n">
        <x:v>256</x:v>
      </x:c>
      <x:c r="I126" s="3" t="n">
        <x:v>0</x:v>
      </x:c>
      <x:c r="J126" s="3">
        <x:f>F126-(G126+H126+I126)</x:f>
      </x:c>
      <x:c r="K126" s="3" t="n">
        <x:v>35</x:v>
      </x:c>
      <x:c r="L126" s="3" t="n">
        <x:v>0</x:v>
      </x:c>
      <x:c r="M126" s="3" t="n">
        <x:v>0</x:v>
      </x:c>
      <x:c r="N126" s="3">
        <x:f>L126-M126</x:f>
      </x:c>
      <x:c r="O126" s="3" t="s"/>
    </x:row>
    <x:row r="127" spans="1:15">
      <x:c r="A127" s="3" t="s"/>
      <x:c r="B127" s="3" t="s"/>
      <x:c r="C127" s="3" t="s"/>
      <x:c r="D127" s="3" t="s"/>
      <x:c r="E127" s="3" t="s"/>
      <x:c r="F127" s="3" t="s"/>
      <x:c r="G127" s="3" t="s"/>
      <x:c r="H127" s="3" t="s"/>
      <x:c r="I127" s="3" t="s"/>
      <x:c r="J127" s="3" t="s"/>
      <x:c r="K127" s="2" t="s">
        <x:v>27</x:v>
      </x:c>
      <x:c r="L127" s="2">
        <x:f>SUM(L125:L126)</x:f>
      </x:c>
      <x:c r="M127" s="2">
        <x:f>SUM(M125:M126)+0</x:f>
      </x:c>
      <x:c r="N127" s="2">
        <x:f>L127-M127</x:f>
      </x:c>
      <x:c r="O127" s="3" t="s"/>
    </x:row>
    <x:row r="128" spans="1:15">
      <x:c r="A128" s="3" t="s">
        <x:v>115</x:v>
      </x:c>
      <x:c r="B128" s="4">
        <x:v>44356</x:v>
      </x:c>
      <x:c r="C128" s="3" t="s">
        <x:v>18</x:v>
      </x:c>
      <x:c r="D128" s="3" t="s">
        <x:v>19</x:v>
      </x:c>
      <x:c r="E128" s="3" t="s">
        <x:v>60</x:v>
      </x:c>
      <x:c r="F128" s="3" t="n">
        <x:v>751</x:v>
      </x:c>
      <x:c r="G128" s="3" t="n">
        <x:v>744.3</x:v>
      </x:c>
      <x:c r="H128" s="3" t="n">
        <x:v>0</x:v>
      </x:c>
      <x:c r="I128" s="3" t="n">
        <x:v>0</x:v>
      </x:c>
      <x:c r="J128" s="3">
        <x:f>F128-(G128+H128+I128)</x:f>
      </x:c>
      <x:c r="K128" s="3" t="n">
        <x:v>35</x:v>
      </x:c>
      <x:c r="L128" s="3" t="n">
        <x:v>26050.5</x:v>
      </x:c>
      <x:c r="M128" s="3" t="n">
        <x:v>0</x:v>
      </x:c>
      <x:c r="N128" s="3">
        <x:f>L128-M128</x:f>
      </x:c>
      <x:c r="O128" s="3" t="s"/>
    </x:row>
    <x:row r="129" spans="1:15">
      <x:c r="A129" s="3" t="s"/>
      <x:c r="B129" s="3" t="s"/>
      <x:c r="C129" s="3" t="s"/>
      <x:c r="D129" s="3" t="s"/>
      <x:c r="E129" s="3" t="s"/>
      <x:c r="F129" s="3" t="s"/>
      <x:c r="G129" s="3" t="s"/>
      <x:c r="H129" s="3" t="s"/>
      <x:c r="I129" s="3" t="s"/>
      <x:c r="J129" s="3" t="s"/>
      <x:c r="K129" s="2" t="s">
        <x:v>27</x:v>
      </x:c>
      <x:c r="L129" s="2">
        <x:f>SUM(L128:L128)</x:f>
      </x:c>
      <x:c r="M129" s="2">
        <x:f>SUM(M128:M128)+0</x:f>
      </x:c>
      <x:c r="N129" s="2">
        <x:f>L129-M129</x:f>
      </x:c>
      <x:c r="O129" s="3" t="s"/>
    </x:row>
    <x:row r="130" spans="1:15">
      <x:c r="A130" s="3" t="s">
        <x:v>116</x:v>
      </x:c>
      <x:c r="B130" s="4">
        <x:v>44357</x:v>
      </x:c>
      <x:c r="C130" s="3" t="s">
        <x:v>18</x:v>
      </x:c>
      <x:c r="D130" s="3" t="s">
        <x:v>19</x:v>
      </x:c>
      <x:c r="E130" s="3" t="s">
        <x:v>60</x:v>
      </x:c>
      <x:c r="F130" s="3" t="n">
        <x:v>1180</x:v>
      </x:c>
      <x:c r="G130" s="3" t="n">
        <x:v>742.2</x:v>
      </x:c>
      <x:c r="H130" s="3" t="n">
        <x:v>0</x:v>
      </x:c>
      <x:c r="I130" s="3" t="n">
        <x:v>0</x:v>
      </x:c>
      <x:c r="J130" s="3">
        <x:f>F130-(G130+H130+I130)</x:f>
      </x:c>
      <x:c r="K130" s="3" t="n">
        <x:v>35</x:v>
      </x:c>
      <x:c r="L130" s="3" t="n">
        <x:v>25977</x:v>
      </x:c>
      <x:c r="M130" s="3" t="n">
        <x:v>0</x:v>
      </x:c>
      <x:c r="N130" s="3">
        <x:f>L130-M130</x:f>
      </x:c>
      <x:c r="O130" s="3" t="s"/>
    </x:row>
    <x:row r="131" spans="1:15">
      <x:c r="A131" s="3" t="s"/>
      <x:c r="B131" s="3" t="s"/>
      <x:c r="C131" s="3" t="s"/>
      <x:c r="D131" s="3" t="s"/>
      <x:c r="E131" s="3" t="s"/>
      <x:c r="F131" s="3" t="s"/>
      <x:c r="G131" s="3" t="s"/>
      <x:c r="H131" s="3" t="s"/>
      <x:c r="I131" s="3" t="s"/>
      <x:c r="J131" s="3" t="s"/>
      <x:c r="K131" s="2" t="s">
        <x:v>27</x:v>
      </x:c>
      <x:c r="L131" s="2">
        <x:f>SUM(L130:L130)</x:f>
      </x:c>
      <x:c r="M131" s="2">
        <x:f>SUM(M130:M130)+0</x:f>
      </x:c>
      <x:c r="N131" s="2">
        <x:f>L131-M131</x:f>
      </x:c>
      <x:c r="O131" s="3" t="s"/>
    </x:row>
    <x:row r="132" spans="1:15">
      <x:c r="A132" s="3" t="s">
        <x:v>117</x:v>
      </x:c>
      <x:c r="B132" s="4">
        <x:v>44359</x:v>
      </x:c>
      <x:c r="C132" s="3" t="s">
        <x:v>18</x:v>
      </x:c>
      <x:c r="D132" s="3" t="s">
        <x:v>19</x:v>
      </x:c>
      <x:c r="E132" s="3" t="s">
        <x:v>20</x:v>
      </x:c>
      <x:c r="F132" s="3" t="n">
        <x:v>583</x:v>
      </x:c>
      <x:c r="G132" s="3" t="n">
        <x:v>580</x:v>
      </x:c>
      <x:c r="H132" s="3" t="n">
        <x:v>0</x:v>
      </x:c>
      <x:c r="I132" s="3" t="n">
        <x:v>0</x:v>
      </x:c>
      <x:c r="J132" s="3">
        <x:f>F132-(G132+H132+I132)</x:f>
      </x:c>
      <x:c r="K132" s="3" t="n">
        <x:v>35</x:v>
      </x:c>
      <x:c r="L132" s="3" t="n">
        <x:v>20300</x:v>
      </x:c>
      <x:c r="M132" s="3" t="n">
        <x:v>0</x:v>
      </x:c>
      <x:c r="N132" s="3">
        <x:f>L132-M132</x:f>
      </x:c>
      <x:c r="O132" s="3" t="s"/>
    </x:row>
    <x:row r="133" spans="1:15">
      <x:c r="A133" s="3" t="s">
        <x:v>117</x:v>
      </x:c>
      <x:c r="B133" s="4">
        <x:v>44359</x:v>
      </x:c>
      <x:c r="C133" s="3" t="s">
        <x:v>18</x:v>
      </x:c>
      <x:c r="D133" s="3" t="s">
        <x:v>19</x:v>
      </x:c>
      <x:c r="E133" s="3" t="s">
        <x:v>72</x:v>
      </x:c>
      <x:c r="F133" s="3" t="n">
        <x:v>600</x:v>
      </x:c>
      <x:c r="G133" s="3" t="n">
        <x:v>595</x:v>
      </x:c>
      <x:c r="H133" s="3" t="n">
        <x:v>0</x:v>
      </x:c>
      <x:c r="I133" s="3" t="n">
        <x:v>0</x:v>
      </x:c>
      <x:c r="J133" s="3">
        <x:f>F133-(G133+H133+I133)</x:f>
      </x:c>
      <x:c r="K133" s="3" t="n">
        <x:v>35</x:v>
      </x:c>
      <x:c r="L133" s="3" t="n">
        <x:v>20825</x:v>
      </x:c>
      <x:c r="M133" s="3" t="n">
        <x:v>0</x:v>
      </x:c>
      <x:c r="N133" s="3">
        <x:f>L133-M133</x:f>
      </x:c>
      <x:c r="O133" s="3" t="s"/>
    </x:row>
    <x:row r="134" spans="1:15">
      <x:c r="A134" s="3" t="s"/>
      <x:c r="B134" s="3" t="s"/>
      <x:c r="C134" s="3" t="s"/>
      <x:c r="D134" s="3" t="s"/>
      <x:c r="E134" s="3" t="s"/>
      <x:c r="F134" s="3" t="s"/>
      <x:c r="G134" s="3" t="s"/>
      <x:c r="H134" s="3" t="s"/>
      <x:c r="I134" s="3" t="s"/>
      <x:c r="J134" s="3" t="s"/>
      <x:c r="K134" s="2" t="s">
        <x:v>27</x:v>
      </x:c>
      <x:c r="L134" s="2">
        <x:f>SUM(L132:L133)</x:f>
      </x:c>
      <x:c r="M134" s="2">
        <x:f>SUM(M132:M133)+0</x:f>
      </x:c>
      <x:c r="N134" s="2">
        <x:f>L134-M134</x:f>
      </x:c>
      <x:c r="O134" s="3" t="s"/>
    </x:row>
    <x:row r="135" spans="1:15">
      <x:c r="A135" s="3" t="s">
        <x:v>118</x:v>
      </x:c>
      <x:c r="B135" s="4">
        <x:v>44359</x:v>
      </x:c>
      <x:c r="C135" s="3" t="s">
        <x:v>18</x:v>
      </x:c>
      <x:c r="D135" s="3" t="s">
        <x:v>119</x:v>
      </x:c>
      <x:c r="E135" s="3" t="s">
        <x:v>120</x:v>
      </x:c>
      <x:c r="F135" s="3" t="n">
        <x:v>40</x:v>
      </x:c>
      <x:c r="G135" s="3" t="n">
        <x:v>40</x:v>
      </x:c>
      <x:c r="H135" s="3" t="n">
        <x:v>0</x:v>
      </x:c>
      <x:c r="I135" s="3" t="n">
        <x:v>0</x:v>
      </x:c>
      <x:c r="J135" s="3">
        <x:f>F135-(G135+H135+I135)</x:f>
      </x:c>
      <x:c r="K135" s="3" t="n">
        <x:v>35</x:v>
      </x:c>
      <x:c r="L135" s="3" t="n">
        <x:v>1400</x:v>
      </x:c>
      <x:c r="M135" s="3" t="n">
        <x:v>0</x:v>
      </x:c>
      <x:c r="N135" s="3">
        <x:f>L135-M135</x:f>
      </x:c>
      <x:c r="O135" s="3" t="s"/>
    </x:row>
    <x:row r="136" spans="1:15">
      <x:c r="A136" s="3" t="s"/>
      <x:c r="B136" s="3" t="s"/>
      <x:c r="C136" s="3" t="s"/>
      <x:c r="D136" s="3" t="s"/>
      <x:c r="E136" s="3" t="s"/>
      <x:c r="F136" s="3" t="s"/>
      <x:c r="G136" s="3" t="s"/>
      <x:c r="H136" s="3" t="s"/>
      <x:c r="I136" s="3" t="s"/>
      <x:c r="J136" s="3" t="s"/>
      <x:c r="K136" s="2" t="s">
        <x:v>27</x:v>
      </x:c>
      <x:c r="L136" s="2">
        <x:f>SUM(L135:L135)</x:f>
      </x:c>
      <x:c r="M136" s="2">
        <x:f>SUM(M135:M135)+0</x:f>
      </x:c>
      <x:c r="N136" s="2">
        <x:f>L136-M136</x:f>
      </x:c>
      <x:c r="O136" s="3" t="s"/>
    </x:row>
    <x:row r="137" spans="1:15">
      <x:c r="A137" s="3" t="s">
        <x:v>121</x:v>
      </x:c>
      <x:c r="B137" s="4">
        <x:v>44363</x:v>
      </x:c>
      <x:c r="C137" s="3" t="s">
        <x:v>18</x:v>
      </x:c>
      <x:c r="D137" s="3" t="s">
        <x:v>119</x:v>
      </x:c>
      <x:c r="E137" s="3" t="s">
        <x:v>122</x:v>
      </x:c>
      <x:c r="F137" s="3" t="n">
        <x:v>17.2</x:v>
      </x:c>
      <x:c r="G137" s="3" t="n">
        <x:v>17.2</x:v>
      </x:c>
      <x:c r="H137" s="3" t="n">
        <x:v>0</x:v>
      </x:c>
      <x:c r="I137" s="3" t="n">
        <x:v>0</x:v>
      </x:c>
      <x:c r="J137" s="3">
        <x:f>F137-(G137+H137+I137)</x:f>
      </x:c>
      <x:c r="K137" s="3" t="n">
        <x:v>70</x:v>
      </x:c>
      <x:c r="L137" s="3" t="n">
        <x:v>1204</x:v>
      </x:c>
      <x:c r="M137" s="3" t="n">
        <x:v>0</x:v>
      </x:c>
      <x:c r="N137" s="3">
        <x:f>L137-M137</x:f>
      </x:c>
      <x:c r="O137" s="3" t="s"/>
    </x:row>
    <x:row r="138" spans="1:15">
      <x:c r="A138" s="3" t="s"/>
      <x:c r="B138" s="3" t="s"/>
      <x:c r="C138" s="3" t="s"/>
      <x:c r="D138" s="3" t="s"/>
      <x:c r="E138" s="3" t="s"/>
      <x:c r="F138" s="3" t="s"/>
      <x:c r="G138" s="3" t="s"/>
      <x:c r="H138" s="3" t="s"/>
      <x:c r="I138" s="3" t="s"/>
      <x:c r="J138" s="3" t="s"/>
      <x:c r="K138" s="2" t="s">
        <x:v>27</x:v>
      </x:c>
      <x:c r="L138" s="2">
        <x:f>SUM(L137:L137)</x:f>
      </x:c>
      <x:c r="M138" s="2">
        <x:f>SUM(M137:M137)+0</x:f>
      </x:c>
      <x:c r="N138" s="2">
        <x:f>L138-M138</x:f>
      </x:c>
      <x:c r="O138" s="3" t="s"/>
    </x:row>
    <x:row r="139" spans="1:15">
      <x:c r="A139" s="3" t="s">
        <x:v>123</x:v>
      </x:c>
      <x:c r="B139" s="4">
        <x:v>44363</x:v>
      </x:c>
      <x:c r="C139" s="3" t="s">
        <x:v>18</x:v>
      </x:c>
      <x:c r="D139" s="3" t="s">
        <x:v>52</x:v>
      </x:c>
      <x:c r="E139" s="3" t="s">
        <x:v>124</x:v>
      </x:c>
      <x:c r="F139" s="3" t="n">
        <x:v>67.9</x:v>
      </x:c>
      <x:c r="G139" s="3" t="n">
        <x:v>0</x:v>
      </x:c>
      <x:c r="H139" s="3" t="n">
        <x:v>67.9</x:v>
      </x:c>
      <x:c r="I139" s="3" t="n">
        <x:v>0</x:v>
      </x:c>
      <x:c r="J139" s="3">
        <x:f>F139-(G139+H139+I139)</x:f>
      </x:c>
      <x:c r="K139" s="3" t="n">
        <x:v>0</x:v>
      </x:c>
      <x:c r="L139" s="3" t="n">
        <x:v>0</x:v>
      </x:c>
      <x:c r="M139" s="3" t="n">
        <x:v>0</x:v>
      </x:c>
      <x:c r="N139" s="3">
        <x:f>L139-M139</x:f>
      </x:c>
      <x:c r="O139" s="3" t="s"/>
    </x:row>
    <x:row r="140" spans="1:15">
      <x:c r="A140" s="3" t="s"/>
      <x:c r="B140" s="3" t="s"/>
      <x:c r="C140" s="3" t="s"/>
      <x:c r="D140" s="3" t="s"/>
      <x:c r="E140" s="3" t="s"/>
      <x:c r="F140" s="3" t="s"/>
      <x:c r="G140" s="3" t="s"/>
      <x:c r="H140" s="3" t="s"/>
      <x:c r="I140" s="3" t="s"/>
      <x:c r="J140" s="3" t="s"/>
      <x:c r="K140" s="2" t="s">
        <x:v>27</x:v>
      </x:c>
      <x:c r="L140" s="2">
        <x:f>SUM(L139:L139)</x:f>
      </x:c>
      <x:c r="M140" s="2">
        <x:f>SUM(M139:M139)+0</x:f>
      </x:c>
      <x:c r="N140" s="2">
        <x:f>L140-M140</x:f>
      </x:c>
      <x:c r="O140" s="3" t="s"/>
    </x:row>
    <x:row r="141" spans="1:15">
      <x:c r="A141" s="3" t="s">
        <x:v>125</x:v>
      </x:c>
      <x:c r="B141" s="4">
        <x:v>44366</x:v>
      </x:c>
      <x:c r="C141" s="3" t="s">
        <x:v>18</x:v>
      </x:c>
      <x:c r="D141" s="3" t="s">
        <x:v>19</x:v>
      </x:c>
      <x:c r="E141" s="3" t="s">
        <x:v>36</x:v>
      </x:c>
      <x:c r="F141" s="3" t="n">
        <x:v>594.3</x:v>
      </x:c>
      <x:c r="G141" s="3" t="n">
        <x:v>0</x:v>
      </x:c>
      <x:c r="H141" s="3" t="n">
        <x:v>0</x:v>
      </x:c>
      <x:c r="I141" s="3" t="n">
        <x:v>0</x:v>
      </x:c>
      <x:c r="J141" s="3">
        <x:f>F141-(G141+H141+I141)</x:f>
      </x:c>
      <x:c r="K141" s="3" t="n">
        <x:v>0</x:v>
      </x:c>
      <x:c r="L141" s="3" t="n">
        <x:v>0</x:v>
      </x:c>
      <x:c r="M141" s="3" t="n">
        <x:v>0</x:v>
      </x:c>
      <x:c r="N141" s="3">
        <x:f>L141-M141</x:f>
      </x:c>
      <x:c r="O141" s="3" t="s"/>
    </x:row>
    <x:row r="142" spans="1:15">
      <x:c r="A142" s="3" t="s">
        <x:v>125</x:v>
      </x:c>
      <x:c r="B142" s="4">
        <x:v>44366</x:v>
      </x:c>
      <x:c r="C142" s="3" t="s">
        <x:v>18</x:v>
      </x:c>
      <x:c r="D142" s="3" t="s">
        <x:v>19</x:v>
      </x:c>
      <x:c r="E142" s="3" t="s">
        <x:v>37</x:v>
      </x:c>
      <x:c r="F142" s="3" t="n">
        <x:v>110.8</x:v>
      </x:c>
      <x:c r="G142" s="3" t="n">
        <x:v>107</x:v>
      </x:c>
      <x:c r="H142" s="3" t="n">
        <x:v>0</x:v>
      </x:c>
      <x:c r="I142" s="3" t="n">
        <x:v>0</x:v>
      </x:c>
      <x:c r="J142" s="3">
        <x:f>F142-(G142+H142+I142)</x:f>
      </x:c>
      <x:c r="K142" s="3" t="n">
        <x:v>35</x:v>
      </x:c>
      <x:c r="L142" s="3" t="n">
        <x:v>3745</x:v>
      </x:c>
      <x:c r="M142" s="3" t="n">
        <x:v>0</x:v>
      </x:c>
      <x:c r="N142" s="3">
        <x:f>L142-M142</x:f>
      </x:c>
      <x:c r="O142" s="3" t="s"/>
    </x:row>
    <x:row r="143" spans="1:15">
      <x:c r="A143" s="3" t="s">
        <x:v>125</x:v>
      </x:c>
      <x:c r="B143" s="4">
        <x:v>44366</x:v>
      </x:c>
      <x:c r="C143" s="3" t="s">
        <x:v>18</x:v>
      </x:c>
      <x:c r="D143" s="3" t="s">
        <x:v>19</x:v>
      </x:c>
      <x:c r="E143" s="3" t="s">
        <x:v>25</x:v>
      </x:c>
      <x:c r="F143" s="3" t="n">
        <x:v>289.5</x:v>
      </x:c>
      <x:c r="G143" s="3" t="n">
        <x:v>0</x:v>
      </x:c>
      <x:c r="H143" s="3" t="n">
        <x:v>0</x:v>
      </x:c>
      <x:c r="I143" s="3" t="n">
        <x:v>0</x:v>
      </x:c>
      <x:c r="J143" s="3">
        <x:f>F143-(G143+H143+I143)</x:f>
      </x:c>
      <x:c r="K143" s="3" t="n">
        <x:v>0</x:v>
      </x:c>
      <x:c r="L143" s="3" t="n">
        <x:v>0</x:v>
      </x:c>
      <x:c r="M143" s="3" t="n">
        <x:v>0</x:v>
      </x:c>
      <x:c r="N143" s="3">
        <x:f>L143-M143</x:f>
      </x:c>
      <x:c r="O143" s="3" t="s"/>
    </x:row>
    <x:row r="144" spans="1:15">
      <x:c r="A144" s="3" t="s"/>
      <x:c r="B144" s="3" t="s"/>
      <x:c r="C144" s="3" t="s"/>
      <x:c r="D144" s="3" t="s"/>
      <x:c r="E144" s="3" t="s"/>
      <x:c r="F144" s="3" t="s"/>
      <x:c r="G144" s="3" t="s"/>
      <x:c r="H144" s="3" t="s"/>
      <x:c r="I144" s="3" t="s"/>
      <x:c r="J144" s="3" t="s"/>
      <x:c r="K144" s="2" t="s">
        <x:v>27</x:v>
      </x:c>
      <x:c r="L144" s="2">
        <x:f>SUM(L141:L143)</x:f>
      </x:c>
      <x:c r="M144" s="2">
        <x:f>SUM(M141:M143)+0</x:f>
      </x:c>
      <x:c r="N144" s="2">
        <x:f>L144-M144</x:f>
      </x:c>
      <x:c r="O144" s="3" t="s"/>
    </x:row>
    <x:row r="145" spans="1:15">
      <x:c r="A145" s="3" t="s">
        <x:v>126</x:v>
      </x:c>
      <x:c r="B145" s="4">
        <x:v>44369</x:v>
      </x:c>
      <x:c r="C145" s="3" t="s">
        <x:v>18</x:v>
      </x:c>
      <x:c r="D145" s="3" t="s">
        <x:v>106</x:v>
      </x:c>
      <x:c r="E145" s="3" t="s">
        <x:v>35</x:v>
      </x:c>
      <x:c r="F145" s="3" t="n">
        <x:v>147.3</x:v>
      </x:c>
      <x:c r="G145" s="3" t="n">
        <x:v>120</x:v>
      </x:c>
      <x:c r="H145" s="3" t="n">
        <x:v>22</x:v>
      </x:c>
      <x:c r="I145" s="3" t="n">
        <x:v>0</x:v>
      </x:c>
      <x:c r="J145" s="3">
        <x:f>F145-(G145+H145+I145)</x:f>
      </x:c>
      <x:c r="K145" s="3" t="n">
        <x:v>35</x:v>
      </x:c>
      <x:c r="L145" s="3" t="n">
        <x:v>4200</x:v>
      </x:c>
      <x:c r="M145" s="3" t="n">
        <x:v>0</x:v>
      </x:c>
      <x:c r="N145" s="3">
        <x:f>L145-M145</x:f>
      </x:c>
      <x:c r="O145" s="3" t="s"/>
    </x:row>
    <x:row r="146" spans="1:15">
      <x:c r="A146" s="3" t="s"/>
      <x:c r="B146" s="3" t="s"/>
      <x:c r="C146" s="3" t="s"/>
      <x:c r="D146" s="3" t="s"/>
      <x:c r="E146" s="3" t="s"/>
      <x:c r="F146" s="3" t="s"/>
      <x:c r="G146" s="3" t="s"/>
      <x:c r="H146" s="3" t="s"/>
      <x:c r="I146" s="3" t="s"/>
      <x:c r="J146" s="3" t="s"/>
      <x:c r="K146" s="2" t="s">
        <x:v>27</x:v>
      </x:c>
      <x:c r="L146" s="2">
        <x:f>SUM(L145:L145)</x:f>
      </x:c>
      <x:c r="M146" s="2">
        <x:f>SUM(M145:M145)+0</x:f>
      </x:c>
      <x:c r="N146" s="2">
        <x:f>L146-M146</x:f>
      </x:c>
      <x:c r="O146" s="3" t="s"/>
    </x:row>
    <x:row r="147" spans="1:15">
      <x:c r="A147" s="3" t="s">
        <x:v>127</x:v>
      </x:c>
      <x:c r="B147" s="4">
        <x:v>44370</x:v>
      </x:c>
      <x:c r="C147" s="3" t="s">
        <x:v>18</x:v>
      </x:c>
      <x:c r="D147" s="3" t="s">
        <x:v>19</x:v>
      </x:c>
      <x:c r="E147" s="3" t="s">
        <x:v>26</x:v>
      </x:c>
      <x:c r="F147" s="3" t="n">
        <x:v>346</x:v>
      </x:c>
      <x:c r="G147" s="3" t="n">
        <x:v>263</x:v>
      </x:c>
      <x:c r="H147" s="3" t="n">
        <x:v>22</x:v>
      </x:c>
      <x:c r="I147" s="3" t="n">
        <x:v>0</x:v>
      </x:c>
      <x:c r="J147" s="3">
        <x:f>F147-(G147+H147+I147)</x:f>
      </x:c>
      <x:c r="K147" s="3" t="n">
        <x:v>35</x:v>
      </x:c>
      <x:c r="L147" s="3" t="n">
        <x:v>9205</x:v>
      </x:c>
      <x:c r="M147" s="3" t="n">
        <x:v>0</x:v>
      </x:c>
      <x:c r="N147" s="3">
        <x:f>L147-M147</x:f>
      </x:c>
      <x:c r="O147" s="3" t="s"/>
    </x:row>
    <x:row r="148" spans="1:15">
      <x:c r="A148" s="3" t="s"/>
      <x:c r="B148" s="3" t="s"/>
      <x:c r="C148" s="3" t="s"/>
      <x:c r="D148" s="3" t="s"/>
      <x:c r="E148" s="3" t="s"/>
      <x:c r="F148" s="3" t="s"/>
      <x:c r="G148" s="3" t="s"/>
      <x:c r="H148" s="3" t="s"/>
      <x:c r="I148" s="3" t="s"/>
      <x:c r="J148" s="3" t="s"/>
      <x:c r="K148" s="2" t="s">
        <x:v>27</x:v>
      </x:c>
      <x:c r="L148" s="2">
        <x:f>SUM(L147:L147)</x:f>
      </x:c>
      <x:c r="M148" s="2">
        <x:f>SUM(M147:M147)+0</x:f>
      </x:c>
      <x:c r="N148" s="2">
        <x:f>L148-M148</x:f>
      </x:c>
      <x:c r="O148" s="3" t="s"/>
    </x:row>
    <x:row r="149" spans="1:15">
      <x:c r="A149" s="3" t="s">
        <x:v>128</x:v>
      </x:c>
      <x:c r="B149" s="4">
        <x:v>44372</x:v>
      </x:c>
      <x:c r="C149" s="3" t="s">
        <x:v>18</x:v>
      </x:c>
      <x:c r="D149" s="3" t="s">
        <x:v>106</x:v>
      </x:c>
      <x:c r="E149" s="3" t="s">
        <x:v>20</x:v>
      </x:c>
      <x:c r="F149" s="3" t="n">
        <x:v>50</x:v>
      </x:c>
      <x:c r="G149" s="3" t="n">
        <x:v>0</x:v>
      </x:c>
      <x:c r="H149" s="3" t="n">
        <x:v>0</x:v>
      </x:c>
      <x:c r="I149" s="3" t="n">
        <x:v>0</x:v>
      </x:c>
      <x:c r="J149" s="3">
        <x:f>F149-(G149+H149+I149)</x:f>
      </x:c>
      <x:c r="K149" s="3" t="n">
        <x:v>0</x:v>
      </x:c>
      <x:c r="L149" s="3" t="n">
        <x:v>0</x:v>
      </x:c>
      <x:c r="M149" s="3" t="n">
        <x:v>0</x:v>
      </x:c>
      <x:c r="N149" s="3">
        <x:f>L149-M149</x:f>
      </x:c>
      <x:c r="O149" s="3" t="s"/>
    </x:row>
    <x:row r="150" spans="1:15">
      <x:c r="A150" s="3" t="s">
        <x:v>128</x:v>
      </x:c>
      <x:c r="B150" s="4">
        <x:v>44372</x:v>
      </x:c>
      <x:c r="C150" s="3" t="s">
        <x:v>18</x:v>
      </x:c>
      <x:c r="D150" s="3" t="s">
        <x:v>106</x:v>
      </x:c>
      <x:c r="E150" s="3" t="s">
        <x:v>108</x:v>
      </x:c>
      <x:c r="F150" s="3" t="n">
        <x:v>50</x:v>
      </x:c>
      <x:c r="G150" s="3" t="n">
        <x:v>50</x:v>
      </x:c>
      <x:c r="H150" s="3" t="n">
        <x:v>0</x:v>
      </x:c>
      <x:c r="I150" s="3" t="n">
        <x:v>0</x:v>
      </x:c>
      <x:c r="J150" s="3">
        <x:f>F150-(G150+H150+I150)</x:f>
      </x:c>
      <x:c r="K150" s="3" t="n">
        <x:v>35</x:v>
      </x:c>
      <x:c r="L150" s="3" t="n">
        <x:v>1750</x:v>
      </x:c>
      <x:c r="M150" s="3" t="n">
        <x:v>0</x:v>
      </x:c>
      <x:c r="N150" s="3">
        <x:f>L150-M150</x:f>
      </x:c>
      <x:c r="O150" s="3" t="s"/>
    </x:row>
    <x:row r="151" spans="1:15">
      <x:c r="A151" s="3" t="s">
        <x:v>128</x:v>
      </x:c>
      <x:c r="B151" s="4">
        <x:v>44372</x:v>
      </x:c>
      <x:c r="C151" s="3" t="s">
        <x:v>18</x:v>
      </x:c>
      <x:c r="D151" s="3" t="s">
        <x:v>106</x:v>
      </x:c>
      <x:c r="E151" s="3" t="s">
        <x:v>129</x:v>
      </x:c>
      <x:c r="F151" s="3" t="n">
        <x:v>50</x:v>
      </x:c>
      <x:c r="G151" s="3" t="n">
        <x:v>0</x:v>
      </x:c>
      <x:c r="H151" s="3" t="n">
        <x:v>0</x:v>
      </x:c>
      <x:c r="I151" s="3" t="n">
        <x:v>0</x:v>
      </x:c>
      <x:c r="J151" s="3">
        <x:f>F151-(G151+H151+I151)</x:f>
      </x:c>
      <x:c r="K151" s="3" t="n">
        <x:v>0</x:v>
      </x:c>
      <x:c r="L151" s="3" t="n">
        <x:v>0</x:v>
      </x:c>
      <x:c r="M151" s="3" t="n">
        <x:v>0</x:v>
      </x:c>
      <x:c r="N151" s="3">
        <x:f>L151-M151</x:f>
      </x:c>
      <x:c r="O151" s="3" t="s"/>
    </x:row>
    <x:row r="152" spans="1:15">
      <x:c r="A152" s="3" t="s"/>
      <x:c r="B152" s="3" t="s"/>
      <x:c r="C152" s="3" t="s"/>
      <x:c r="D152" s="3" t="s"/>
      <x:c r="E152" s="3" t="s"/>
      <x:c r="F152" s="3" t="s"/>
      <x:c r="G152" s="3" t="s"/>
      <x:c r="H152" s="3" t="s"/>
      <x:c r="I152" s="3" t="s"/>
      <x:c r="J152" s="3" t="s"/>
      <x:c r="K152" s="2" t="s">
        <x:v>27</x:v>
      </x:c>
      <x:c r="L152" s="2">
        <x:f>SUM(L149:L151)</x:f>
      </x:c>
      <x:c r="M152" s="2">
        <x:f>SUM(M149:M151)+0</x:f>
      </x:c>
      <x:c r="N152" s="2">
        <x:f>L152-M152</x:f>
      </x:c>
      <x:c r="O152" s="3" t="s"/>
    </x:row>
    <x:row r="153" spans="1:15">
      <x:c r="A153" s="3" t="s">
        <x:v>130</x:v>
      </x:c>
      <x:c r="B153" s="4">
        <x:v>44377</x:v>
      </x:c>
      <x:c r="C153" s="3" t="s">
        <x:v>18</x:v>
      </x:c>
      <x:c r="D153" s="3" t="s">
        <x:v>19</x:v>
      </x:c>
      <x:c r="E153" s="3" t="s">
        <x:v>20</x:v>
      </x:c>
      <x:c r="F153" s="3" t="n">
        <x:v>477</x:v>
      </x:c>
      <x:c r="G153" s="3" t="n">
        <x:v>0</x:v>
      </x:c>
      <x:c r="H153" s="3" t="n">
        <x:v>0</x:v>
      </x:c>
      <x:c r="I153" s="3" t="n">
        <x:v>0</x:v>
      </x:c>
      <x:c r="J153" s="3">
        <x:f>F153-(G153+H153+I153)</x:f>
      </x:c>
      <x:c r="K153" s="3" t="n">
        <x:v>0</x:v>
      </x:c>
      <x:c r="L153" s="3" t="n">
        <x:v>0</x:v>
      </x:c>
      <x:c r="M153" s="3" t="n">
        <x:v>0</x:v>
      </x:c>
      <x:c r="N153" s="3">
        <x:f>L153-M153</x:f>
      </x:c>
      <x:c r="O153" s="3" t="s"/>
    </x:row>
    <x:row r="154" spans="1:15">
      <x:c r="A154" s="3" t="s"/>
      <x:c r="B154" s="3" t="s"/>
      <x:c r="C154" s="3" t="s"/>
      <x:c r="D154" s="3" t="s"/>
      <x:c r="E154" s="3" t="s"/>
      <x:c r="F154" s="3" t="s"/>
      <x:c r="G154" s="3" t="s"/>
      <x:c r="H154" s="3" t="s"/>
      <x:c r="I154" s="3" t="s"/>
      <x:c r="J154" s="3" t="s"/>
      <x:c r="K154" s="2" t="s">
        <x:v>27</x:v>
      </x:c>
      <x:c r="L154" s="2">
        <x:f>SUM(L153:L153)</x:f>
      </x:c>
      <x:c r="M154" s="2">
        <x:f>SUM(M153:M153)+0</x:f>
      </x:c>
      <x:c r="N154" s="2">
        <x:f>L154-M154</x:f>
      </x:c>
      <x:c r="O154" s="3" t="s"/>
    </x:row>
    <x:row r="155" spans="1:15">
      <x:c r="A155" s="3" t="s">
        <x:v>131</x:v>
      </x:c>
      <x:c r="B155" s="4">
        <x:v>44383</x:v>
      </x:c>
      <x:c r="C155" s="3" t="s">
        <x:v>18</x:v>
      </x:c>
      <x:c r="D155" s="3" t="s">
        <x:v>19</x:v>
      </x:c>
      <x:c r="E155" s="3" t="s">
        <x:v>132</x:v>
      </x:c>
      <x:c r="F155" s="3" t="n">
        <x:v>1217.7</x:v>
      </x:c>
      <x:c r="G155" s="3" t="n">
        <x:v>0</x:v>
      </x:c>
      <x:c r="H155" s="3" t="n">
        <x:v>0</x:v>
      </x:c>
      <x:c r="I155" s="3" t="n">
        <x:v>0</x:v>
      </x:c>
      <x:c r="J155" s="3">
        <x:f>F155-(G155+H155+I155)</x:f>
      </x:c>
      <x:c r="K155" s="3" t="n">
        <x:v>0</x:v>
      </x:c>
      <x:c r="L155" s="3" t="n">
        <x:v>0</x:v>
      </x:c>
      <x:c r="M155" s="3" t="n">
        <x:v>0</x:v>
      </x:c>
      <x:c r="N155" s="3">
        <x:f>L155-M155</x:f>
      </x:c>
      <x:c r="O155" s="3" t="s"/>
    </x:row>
    <x:row r="156" spans="1:15">
      <x:c r="A156" s="3" t="s"/>
      <x:c r="B156" s="3" t="s"/>
      <x:c r="C156" s="3" t="s"/>
      <x:c r="D156" s="3" t="s"/>
      <x:c r="E156" s="3" t="s"/>
      <x:c r="F156" s="3" t="s"/>
      <x:c r="G156" s="3" t="s"/>
      <x:c r="H156" s="3" t="s"/>
      <x:c r="I156" s="3" t="s"/>
      <x:c r="J156" s="3" t="s"/>
      <x:c r="K156" s="2" t="s">
        <x:v>27</x:v>
      </x:c>
      <x:c r="L156" s="2">
        <x:f>SUM(L155:L155)</x:f>
      </x:c>
      <x:c r="M156" s="2">
        <x:f>SUM(M155:M155)+0</x:f>
      </x:c>
      <x:c r="N156" s="2">
        <x:f>L156-M156</x:f>
      </x:c>
      <x:c r="O156" s="3" t="s"/>
    </x:row>
    <x:row r="157" spans="1:15">
      <x:c r="A157" s="3" t="s">
        <x:v>133</x:v>
      </x:c>
      <x:c r="B157" s="4">
        <x:v>44383</x:v>
      </x:c>
      <x:c r="C157" s="3" t="s">
        <x:v>18</x:v>
      </x:c>
      <x:c r="D157" s="3" t="s">
        <x:v>19</x:v>
      </x:c>
      <x:c r="E157" s="3" t="s">
        <x:v>20</x:v>
      </x:c>
      <x:c r="F157" s="3" t="n">
        <x:v>194</x:v>
      </x:c>
      <x:c r="G157" s="3" t="n">
        <x:v>0</x:v>
      </x:c>
      <x:c r="H157" s="3" t="n">
        <x:v>0</x:v>
      </x:c>
      <x:c r="I157" s="3" t="n">
        <x:v>0</x:v>
      </x:c>
      <x:c r="J157" s="3">
        <x:f>F157-(G157+H157+I157)</x:f>
      </x:c>
      <x:c r="K157" s="3" t="n">
        <x:v>0</x:v>
      </x:c>
      <x:c r="L157" s="3" t="n">
        <x:v>0</x:v>
      </x:c>
      <x:c r="M157" s="3" t="n">
        <x:v>0</x:v>
      </x:c>
      <x:c r="N157" s="3">
        <x:f>L157-M157</x:f>
      </x:c>
      <x:c r="O157" s="3" t="s"/>
    </x:row>
    <x:row r="158" spans="1:15">
      <x:c r="A158" s="3" t="s"/>
      <x:c r="B158" s="3" t="s"/>
      <x:c r="C158" s="3" t="s"/>
      <x:c r="D158" s="3" t="s"/>
      <x:c r="E158" s="3" t="s"/>
      <x:c r="F158" s="3" t="s"/>
      <x:c r="G158" s="3" t="s"/>
      <x:c r="H158" s="3" t="s"/>
      <x:c r="I158" s="3" t="s"/>
      <x:c r="J158" s="3" t="s"/>
      <x:c r="K158" s="2" t="s">
        <x:v>27</x:v>
      </x:c>
      <x:c r="L158" s="2">
        <x:f>SUM(L157:L157)</x:f>
      </x:c>
      <x:c r="M158" s="2">
        <x:f>SUM(M157:M157)+0</x:f>
      </x:c>
      <x:c r="N158" s="2">
        <x:f>L158-M158</x:f>
      </x:c>
      <x:c r="O158" s="3" t="s"/>
    </x:row>
    <x:row r="159" spans="1:15">
      <x:c r="A159" s="3" t="s"/>
      <x:c r="B159" s="3" t="s"/>
      <x:c r="C159" s="3" t="s"/>
      <x:c r="D159" s="3" t="s"/>
      <x:c r="E159" s="3" t="s"/>
      <x:c r="F159" s="3" t="s"/>
      <x:c r="G159" s="3" t="s"/>
      <x:c r="H159" s="3" t="s"/>
      <x:c r="I159" s="3" t="s"/>
      <x:c r="J159" s="3" t="s"/>
      <x:c r="K159" s="2" t="s">
        <x:v>134</x:v>
      </x:c>
      <x:c r="L159" s="2">
        <x:f>SUM(L11+L15+L17+L22+L24+L26+L28+L30+L33+L36+L39+L42+L44+L48+L51+L53+L55+L58+L60+L63+L66+L68+L70+L72+L75+L77+L82+L84+L87+L90+L93+L95+L101+L103+L105+L107+L109+L112+L114+L116+L120+L124+L127+L129+L131+L134+L136+L138+L140+L144+L146+L148+L152+L154+L156+L158)</x:f>
      </x:c>
      <x:c r="M159" s="2">
        <x:f>SUM(M11+M15+M17+M22+M24+M26+M28+M30+M33+M36+M39+M42+M44+M48+M51+M53+M55+M58+M60+M63+M66+M68+M70+M72+M75+M77+M82+M84+M87+M90+M93+M95+M101+M103+M105+M107+M109+M112+M114+M116+M120+M124+M127+M129+M131+M134+M136+M138+M140+M144+M146+M148+M152+M154+M156+M158)</x:f>
      </x:c>
      <x:c r="N159" s="2">
        <x:f>SUM(N11+N15+N17+N22+N24+N26+N28+N30+N33+N36+N39+N42+N44+N48+N51+N53+N55+N58+N60+N63+N66+N68+N70+N72+N75+N77+N82+N84+N87+N90+N93+N95+N101+N103+N105+N107+N109+N112+N114+N116+N120+N124+N127+N129+N131+N134+N136+N138+N140+N144+N146+N148+N152+N154+N156+N158)</x:f>
      </x:c>
      <x:c r="O159" s="3" t="s"/>
    </x:row>
  </x:sheetData>
  <x:mergeCells count="2">
    <x:mergeCell ref="A1:O1"/>
    <x:mergeCell ref="A2:O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