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096c4117f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0faa5e52d41e487eaeff515d0ae48.psmdcp" Id="R34f2cc8c9718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2" i="2"/>
  <x:c r="M2" i="2"/>
  <x:c r="J3" i="2"/>
  <x:c r="M3" i="2"/>
  <x:c r="J4" i="2"/>
  <x:c r="M4" i="2"/>
  <x:c r="J5" i="2"/>
  <x:c r="M5" i="2"/>
  <x:c r="J6" i="2"/>
  <x:c r="M6" i="2"/>
  <x:c r="J7" i="2"/>
  <x:c r="M7" i="2"/>
  <x:c r="J8" i="2"/>
  <x:c r="M8" i="2"/>
  <x:c r="J9" i="2"/>
  <x:c r="M9" i="2"/>
  <x:c r="J10" i="2"/>
  <x:c r="M10" i="2"/>
  <x:c r="J11" i="2"/>
  <x:c r="M11" i="2"/>
  <x:c r="J12" i="2"/>
  <x:c r="M12" i="2"/>
  <x:c r="J13" i="2"/>
  <x:c r="M13" i="2"/>
  <x:c r="J14" i="2"/>
  <x:c r="M14" i="2"/>
  <x:c r="J15" i="2"/>
  <x:c r="M15" i="2"/>
  <x:c r="J16" i="2"/>
  <x:c r="M16" i="2"/>
  <x:c r="J17" i="2"/>
  <x:c r="M17" i="2"/>
  <x:c r="J18" i="2"/>
  <x:c r="M18" i="2"/>
  <x:c r="J19" i="2"/>
  <x:c r="M19" i="2"/>
  <x:c r="J20" i="2"/>
  <x:c r="M20" i="2"/>
  <x:c r="J21" i="2"/>
  <x:c r="M21" i="2"/>
</x:calcChain>
</file>

<file path=xl/sharedStrings.xml><?xml version="1.0" encoding="utf-8"?>
<x:sst xmlns:x="http://schemas.openxmlformats.org/spreadsheetml/2006/main" count="46" uniqueCount="46">
  <x:si>
    <x:t>B CODE</x:t>
  </x:si>
  <x:si>
    <x:t>BPO</x:t>
  </x:si>
  <x:si>
    <x:t>DELV DT.</x:t>
  </x:si>
  <x:si>
    <x:t>COUNT</x:t>
  </x:si>
  <x:si>
    <x:t>ORDER AREA(SQYD)</x:t>
  </x:si>
  <x:si>
    <x:t>SHADE NO</x:t>
  </x:si>
  <x:si>
    <x:t>LAGAT(SQYD)</x:t>
  </x:si>
  <x:si>
    <x:t>REQ QTY</x:t>
  </x:si>
  <x:si>
    <x:t>INDENT QTY</x:t>
  </x:si>
  <x:si>
    <x:t>REQ BAL QTY</x:t>
  </x:si>
  <x:si>
    <x:t>LOSS QTY</x:t>
  </x:si>
  <x:si>
    <x:t>REC QTY</x:t>
  </x:si>
  <x:si>
    <x:t>BAL TO REC</x:t>
  </x:si>
  <x:si>
    <x:t>DYER NAME</x:t>
  </x:si>
  <x:si>
    <x:t>VC-501</x:t>
  </x:si>
  <x:si>
    <x:t>DEMO-170322</x:t>
  </x:si>
  <x:si>
    <x:t>60 C NARMAL</x:t>
  </x:si>
  <x:si>
    <x:t>12606</x:t>
  </x:si>
  <x:si>
    <x:t>A.K.DYERS,</x:t>
  </x:si>
  <x:si>
    <x:t>12605</x:t>
  </x:si>
  <x:si>
    <x:t>12607</x:t>
  </x:si>
  <x:si>
    <x:t>VC-514</x:t>
  </x:si>
  <x:si>
    <x:t>7485</x:t>
  </x:si>
  <x:si>
    <x:t>19274</x:t>
  </x:si>
  <x:si>
    <x:t>9219</x:t>
  </x:si>
  <x:si>
    <x:t>8704</x:t>
  </x:si>
  <x:si>
    <x:t>9538</x:t>
  </x:si>
  <x:si>
    <x:t>9263</x:t>
  </x:si>
  <x:si>
    <x:t>9560</x:t>
  </x:si>
  <x:si>
    <x:t>9860</x:t>
  </x:si>
  <x:si>
    <x:t>9159</x:t>
  </x:si>
  <x:si>
    <x:t>VC-513</x:t>
  </x:si>
  <x:si>
    <x:t>18414</x:t>
  </x:si>
  <x:si>
    <x:t>2 PLY HT HEMP</x:t>
  </x:si>
  <x:si>
    <x:t>219</x:t>
  </x:si>
  <x:si>
    <x:t>ABHAY DYERS,</x:t>
  </x:si>
  <x:si>
    <x:t>30 C 1PLY</x:t>
  </x:si>
  <x:si>
    <x:t>8763</x:t>
  </x:si>
  <x:si>
    <x:t>18419</x:t>
  </x:si>
  <x:si>
    <x:t>14795</x:t>
  </x:si>
  <x:si>
    <x:t>14794</x:t>
  </x:si>
  <x:si>
    <x:t>14793</x:t>
  </x:si>
  <x:si>
    <x:t>14792</x:t>
  </x:si>
  <x:si>
    <x:t>14791</x:t>
  </x:si>
  <x:si>
    <x:t>14790</x:t>
  </x:si>
  <x:si>
    <x:t>14789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</x:si>
</x:sst>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cols>
    <x:col min="1" max="1" width="8.560625" style="0" customWidth="1"/>
    <x:col min="2" max="2" width="13.270625" style="0" customWidth="1"/>
    <x:col min="3" max="3" width="9.770625" style="0" customWidth="1"/>
    <x:col min="4" max="4" width="14.640625" style="0" customWidth="1"/>
    <x:col min="5" max="5" width="19.670625" style="0" customWidth="1"/>
    <x:col min="6" max="6" width="11.010625000000001" style="0" customWidth="1"/>
    <x:col min="7" max="7" width="13.840625000000001" style="0" customWidth="1"/>
    <x:col min="8" max="8" width="9.740625" style="0" customWidth="1"/>
    <x:col min="9" max="9" width="12.510625000000001" style="0" customWidth="1"/>
    <x:col min="10" max="10" width="18.520625" style="0" customWidth="1"/>
    <x:col min="11" max="11" width="10.630625" style="0" customWidth="1"/>
    <x:col min="12" max="12" width="9.640625" style="0" customWidth="1"/>
    <x:col min="13" max="13" width="17.190625" style="0" customWidth="1"/>
    <x:col min="14" max="14" width="14.490625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1" t="s">
        <x:v>13</x:v>
      </x:c>
    </x:row>
    <x:row r="2" spans="1:30">
      <x:c r="A2" s="3" t="s">
        <x:v>14</x:v>
      </x:c>
      <x:c r="B2" s="3" t="s">
        <x:v>15</x:v>
      </x:c>
      <x:c r="C2" s="4">
        <x:v>44650</x:v>
      </x:c>
      <x:c r="D2" s="3" t="s">
        <x:v>16</x:v>
      </x:c>
      <x:c r="E2" s="3" t="n">
        <x:v>1488.885</x:v>
      </x:c>
      <x:c r="F2" s="3" t="s">
        <x:v>17</x:v>
      </x:c>
      <x:c r="G2" s="3" t="n">
        <x:v>0.4</x:v>
      </x:c>
      <x:c r="H2" s="3" t="n">
        <x:v>595.554</x:v>
      </x:c>
      <x:c r="I2" s="3" t="n">
        <x:v>595.5</x:v>
      </x:c>
      <x:c r="J2" s="3">
        <x:f>H2-$I$2</x:f>
      </x:c>
      <x:c r="K2" s="3" t="n">
        <x:v>4</x:v>
      </x:c>
      <x:c r="L2" s="3" t="n">
        <x:v>200</x:v>
      </x:c>
      <x:c r="M2" s="3">
        <x:f>(I2-($L$2+$K$2))</x:f>
      </x:c>
      <x:c r="N2" s="3" t="s">
        <x:v>18</x:v>
      </x:c>
    </x:row>
    <x:row r="3" spans="1:30">
      <x:c r="A3" s="3" t="s">
        <x:v>14</x:v>
      </x:c>
      <x:c r="B3" s="3" t="s">
        <x:v>15</x:v>
      </x:c>
      <x:c r="C3" s="4">
        <x:v>44650</x:v>
      </x:c>
      <x:c r="D3" s="3" t="s">
        <x:v>16</x:v>
      </x:c>
      <x:c r="E3" s="3" t="n">
        <x:v>1488.885</x:v>
      </x:c>
      <x:c r="F3" s="3" t="s">
        <x:v>19</x:v>
      </x:c>
      <x:c r="G3" s="3" t="n">
        <x:v>0.4</x:v>
      </x:c>
      <x:c r="H3" s="3" t="n">
        <x:v>595.554</x:v>
      </x:c>
      <x:c r="I3" s="3" t="n">
        <x:v>595.6</x:v>
      </x:c>
      <x:c r="J3" s="3">
        <x:f>H3-$I$3</x:f>
      </x:c>
      <x:c r="K3" s="3" t="n">
        <x:v>3</x:v>
      </x:c>
      <x:c r="L3" s="3" t="n">
        <x:v>150</x:v>
      </x:c>
      <x:c r="M3" s="3">
        <x:f>(I3-($L$3+$K$3))</x:f>
      </x:c>
      <x:c r="N3" s="3" t="s">
        <x:v>18</x:v>
      </x:c>
    </x:row>
    <x:row r="4" spans="1:30">
      <x:c r="A4" s="3" t="s">
        <x:v>14</x:v>
      </x:c>
      <x:c r="B4" s="3" t="s">
        <x:v>15</x:v>
      </x:c>
      <x:c r="C4" s="4">
        <x:v>44650</x:v>
      </x:c>
      <x:c r="D4" s="3" t="s">
        <x:v>16</x:v>
      </x:c>
      <x:c r="E4" s="3" t="n">
        <x:v>1488.885</x:v>
      </x:c>
      <x:c r="F4" s="3" t="s">
        <x:v>20</x:v>
      </x:c>
      <x:c r="G4" s="3" t="n">
        <x:v>0.4</x:v>
      </x:c>
      <x:c r="H4" s="3" t="n">
        <x:v>595.554</x:v>
      </x:c>
      <x:c r="I4" s="3" t="n">
        <x:v>595.55</x:v>
      </x:c>
      <x:c r="J4" s="3">
        <x:f>H4-$I$4</x:f>
      </x:c>
      <x:c r="K4" s="3" t="n">
        <x:v>6</x:v>
      </x:c>
      <x:c r="L4" s="3" t="n">
        <x:v>300</x:v>
      </x:c>
      <x:c r="M4" s="3">
        <x:f>(I4-($L$4+$K$4))</x:f>
      </x:c>
      <x:c r="N4" s="3" t="s">
        <x:v>18</x:v>
      </x:c>
    </x:row>
    <x:row r="5" spans="1:30">
      <x:c r="A5" s="3" t="s">
        <x:v>21</x:v>
      </x:c>
      <x:c r="B5" s="3" t="s">
        <x:v>22</x:v>
      </x:c>
      <x:c r="C5" s="4">
        <x:v>44706</x:v>
      </x:c>
      <x:c r="D5" s="3" t="s">
        <x:v>16</x:v>
      </x:c>
      <x:c r="E5" s="3" t="n">
        <x:v>210.2784</x:v>
      </x:c>
      <x:c r="F5" s="3" t="s">
        <x:v>23</x:v>
      </x:c>
      <x:c r="G5" s="3" t="n">
        <x:v>0.738</x:v>
      </x:c>
      <x:c r="H5" s="3" t="n">
        <x:v>155.185</x:v>
      </x:c>
      <x:c r="I5" s="3" t="n">
        <x:v>0</x:v>
      </x:c>
      <x:c r="J5" s="3">
        <x:f>H5-$I$5</x:f>
      </x:c>
      <x:c r="K5" s="3" t="n">
        <x:v>0</x:v>
      </x:c>
      <x:c r="L5" s="3" t="n">
        <x:v>0</x:v>
      </x:c>
      <x:c r="M5" s="3">
        <x:f>(I5-($L$5+$K$5))</x:f>
      </x:c>
      <x:c r="N5" s="3" t="s"/>
    </x:row>
    <x:row r="6" spans="1:30">
      <x:c r="A6" s="3" t="s">
        <x:v>21</x:v>
      </x:c>
      <x:c r="B6" s="3" t="s">
        <x:v>22</x:v>
      </x:c>
      <x:c r="C6" s="4">
        <x:v>44706</x:v>
      </x:c>
      <x:c r="D6" s="3" t="s">
        <x:v>16</x:v>
      </x:c>
      <x:c r="E6" s="3" t="n">
        <x:v>210.2784</x:v>
      </x:c>
      <x:c r="F6" s="3" t="s">
        <x:v>24</x:v>
      </x:c>
      <x:c r="G6" s="3" t="n">
        <x:v>0.162</x:v>
      </x:c>
      <x:c r="H6" s="3" t="n">
        <x:v>34.065</x:v>
      </x:c>
      <x:c r="I6" s="3" t="n">
        <x:v>0</x:v>
      </x:c>
      <x:c r="J6" s="3">
        <x:f>H6-$I$6</x:f>
      </x:c>
      <x:c r="K6" s="3" t="n">
        <x:v>0</x:v>
      </x:c>
      <x:c r="L6" s="3" t="n">
        <x:v>0</x:v>
      </x:c>
      <x:c r="M6" s="3">
        <x:f>(I6-($L$6+$K$6))</x:f>
      </x:c>
      <x:c r="N6" s="3" t="s"/>
    </x:row>
    <x:row r="7" spans="1:30">
      <x:c r="A7" s="3" t="s">
        <x:v>21</x:v>
      </x:c>
      <x:c r="B7" s="3" t="s">
        <x:v>22</x:v>
      </x:c>
      <x:c r="C7" s="4">
        <x:v>44706</x:v>
      </x:c>
      <x:c r="D7" s="3" t="s">
        <x:v>16</x:v>
      </x:c>
      <x:c r="E7" s="3" t="n">
        <x:v>210.2784</x:v>
      </x:c>
      <x:c r="F7" s="3" t="s">
        <x:v>25</x:v>
      </x:c>
      <x:c r="G7" s="3" t="n">
        <x:v>0.144</x:v>
      </x:c>
      <x:c r="H7" s="3" t="n">
        <x:v>30.28</x:v>
      </x:c>
      <x:c r="I7" s="3" t="n">
        <x:v>0</x:v>
      </x:c>
      <x:c r="J7" s="3">
        <x:f>H7-$I$7</x:f>
      </x:c>
      <x:c r="K7" s="3" t="n">
        <x:v>0</x:v>
      </x:c>
      <x:c r="L7" s="3" t="n">
        <x:v>0</x:v>
      </x:c>
      <x:c r="M7" s="3">
        <x:f>(I7-($L$7+$K$7))</x:f>
      </x:c>
      <x:c r="N7" s="3" t="s"/>
    </x:row>
    <x:row r="8" spans="1:30">
      <x:c r="A8" s="3" t="s">
        <x:v>21</x:v>
      </x:c>
      <x:c r="B8" s="3" t="s">
        <x:v>22</x:v>
      </x:c>
      <x:c r="C8" s="4">
        <x:v>44706</x:v>
      </x:c>
      <x:c r="D8" s="3" t="s">
        <x:v>16</x:v>
      </x:c>
      <x:c r="E8" s="3" t="n">
        <x:v>210.2784</x:v>
      </x:c>
      <x:c r="F8" s="3" t="s">
        <x:v>26</x:v>
      </x:c>
      <x:c r="G8" s="3" t="n">
        <x:v>0.252</x:v>
      </x:c>
      <x:c r="H8" s="3" t="n">
        <x:v>52.99</x:v>
      </x:c>
      <x:c r="I8" s="3" t="n">
        <x:v>0</x:v>
      </x:c>
      <x:c r="J8" s="3">
        <x:f>H8-$I$8</x:f>
      </x:c>
      <x:c r="K8" s="3" t="n">
        <x:v>0</x:v>
      </x:c>
      <x:c r="L8" s="3" t="n">
        <x:v>0</x:v>
      </x:c>
      <x:c r="M8" s="3">
        <x:f>(I8-($L$8+$K$8))</x:f>
      </x:c>
      <x:c r="N8" s="3" t="s"/>
    </x:row>
    <x:row r="9" spans="1:30">
      <x:c r="A9" s="3" t="s">
        <x:v>21</x:v>
      </x:c>
      <x:c r="B9" s="3" t="s">
        <x:v>22</x:v>
      </x:c>
      <x:c r="C9" s="4">
        <x:v>44706</x:v>
      </x:c>
      <x:c r="D9" s="3" t="s">
        <x:v>16</x:v>
      </x:c>
      <x:c r="E9" s="3" t="n">
        <x:v>210.2784</x:v>
      </x:c>
      <x:c r="F9" s="3" t="s">
        <x:v>27</x:v>
      </x:c>
      <x:c r="G9" s="3" t="n">
        <x:v>0.144</x:v>
      </x:c>
      <x:c r="H9" s="3" t="n">
        <x:v>30.28</x:v>
      </x:c>
      <x:c r="I9" s="3" t="n">
        <x:v>0</x:v>
      </x:c>
      <x:c r="J9" s="3">
        <x:f>H9-$I$9</x:f>
      </x:c>
      <x:c r="K9" s="3" t="n">
        <x:v>0</x:v>
      </x:c>
      <x:c r="L9" s="3" t="n">
        <x:v>0</x:v>
      </x:c>
      <x:c r="M9" s="3">
        <x:f>(I9-($L$9+$K$9))</x:f>
      </x:c>
      <x:c r="N9" s="3" t="s"/>
    </x:row>
    <x:row r="10" spans="1:30">
      <x:c r="A10" s="3" t="s">
        <x:v>21</x:v>
      </x:c>
      <x:c r="B10" s="3" t="s">
        <x:v>22</x:v>
      </x:c>
      <x:c r="C10" s="4">
        <x:v>44706</x:v>
      </x:c>
      <x:c r="D10" s="3" t="s">
        <x:v>16</x:v>
      </x:c>
      <x:c r="E10" s="3" t="n">
        <x:v>210.2784</x:v>
      </x:c>
      <x:c r="F10" s="3" t="s">
        <x:v>28</x:v>
      </x:c>
      <x:c r="G10" s="3" t="n">
        <x:v>0.36</x:v>
      </x:c>
      <x:c r="H10" s="3" t="n">
        <x:v>75.7</x:v>
      </x:c>
      <x:c r="I10" s="3" t="n">
        <x:v>0</x:v>
      </x:c>
      <x:c r="J10" s="3">
        <x:f>H10-$I$10</x:f>
      </x:c>
      <x:c r="K10" s="3" t="n">
        <x:v>0</x:v>
      </x:c>
      <x:c r="L10" s="3" t="n">
        <x:v>0</x:v>
      </x:c>
      <x:c r="M10" s="3">
        <x:f>(I10-($L$10+$K$10))</x:f>
      </x:c>
      <x:c r="N10" s="3" t="s"/>
    </x:row>
    <x:row r="11" spans="1:30">
      <x:c r="A11" s="3" t="s">
        <x:v>21</x:v>
      </x:c>
      <x:c r="B11" s="3" t="s">
        <x:v>22</x:v>
      </x:c>
      <x:c r="C11" s="4">
        <x:v>44706</x:v>
      </x:c>
      <x:c r="D11" s="3" t="s">
        <x:v>16</x:v>
      </x:c>
      <x:c r="E11" s="3" t="n">
        <x:v>179.5006</x:v>
      </x:c>
      <x:c r="F11" s="3" t="s">
        <x:v>29</x:v>
      </x:c>
      <x:c r="G11" s="3" t="n">
        <x:v>0.768</x:v>
      </x:c>
      <x:c r="H11" s="3" t="n">
        <x:v>137.856</x:v>
      </x:c>
      <x:c r="I11" s="3" t="n">
        <x:v>0</x:v>
      </x:c>
      <x:c r="J11" s="3">
        <x:f>H11-$I$11</x:f>
      </x:c>
      <x:c r="K11" s="3" t="n">
        <x:v>0</x:v>
      </x:c>
      <x:c r="L11" s="3" t="n">
        <x:v>0</x:v>
      </x:c>
      <x:c r="M11" s="3">
        <x:f>(I11-($L$11+$K$11))</x:f>
      </x:c>
      <x:c r="N11" s="3" t="s"/>
    </x:row>
    <x:row r="12" spans="1:30">
      <x:c r="A12" s="3" t="s">
        <x:v>21</x:v>
      </x:c>
      <x:c r="B12" s="3" t="s">
        <x:v>22</x:v>
      </x:c>
      <x:c r="C12" s="4">
        <x:v>44706</x:v>
      </x:c>
      <x:c r="D12" s="3" t="s">
        <x:v>16</x:v>
      </x:c>
      <x:c r="E12" s="3" t="n">
        <x:v>179.5006</x:v>
      </x:c>
      <x:c r="F12" s="3" t="s">
        <x:v>30</x:v>
      </x:c>
      <x:c r="G12" s="3" t="n">
        <x:v>0.832</x:v>
      </x:c>
      <x:c r="H12" s="3" t="n">
        <x:v>149.344</x:v>
      </x:c>
      <x:c r="I12" s="3" t="n">
        <x:v>149.5</x:v>
      </x:c>
      <x:c r="J12" s="3">
        <x:f>H12-$I$12</x:f>
      </x:c>
      <x:c r="K12" s="3" t="n">
        <x:v>2.99</x:v>
      </x:c>
      <x:c r="L12" s="3" t="n">
        <x:v>149.5</x:v>
      </x:c>
      <x:c r="M12" s="3">
        <x:f>(I12-($L$12+$K$12))</x:f>
      </x:c>
      <x:c r="N12" s="3" t="s">
        <x:v>18</x:v>
      </x:c>
    </x:row>
    <x:row r="13" spans="1:30">
      <x:c r="A13" s="3" t="s">
        <x:v>31</x:v>
      </x:c>
      <x:c r="B13" s="3" t="s">
        <x:v>32</x:v>
      </x:c>
      <x:c r="C13" s="4">
        <x:v>44818</x:v>
      </x:c>
      <x:c r="D13" s="3" t="s">
        <x:v>33</x:v>
      </x:c>
      <x:c r="E13" s="3" t="n">
        <x:v>244.445</x:v>
      </x:c>
      <x:c r="F13" s="3" t="s">
        <x:v>34</x:v>
      </x:c>
      <x:c r="G13" s="3" t="n">
        <x:v>3</x:v>
      </x:c>
      <x:c r="H13" s="3" t="n">
        <x:v>733.335</x:v>
      </x:c>
      <x:c r="I13" s="3" t="n">
        <x:v>133</x:v>
      </x:c>
      <x:c r="J13" s="3">
        <x:f>H13-$I$13</x:f>
      </x:c>
      <x:c r="K13" s="3" t="n">
        <x:v>0</x:v>
      </x:c>
      <x:c r="L13" s="3" t="n">
        <x:v>0</x:v>
      </x:c>
      <x:c r="M13" s="3">
        <x:f>(I13-($L$13+$K$13))</x:f>
      </x:c>
      <x:c r="N13" s="3" t="s">
        <x:v>35</x:v>
      </x:c>
    </x:row>
    <x:row r="14" spans="1:30">
      <x:c r="A14" s="3" t="s">
        <x:v>31</x:v>
      </x:c>
      <x:c r="B14" s="3" t="s">
        <x:v>32</x:v>
      </x:c>
      <x:c r="C14" s="4">
        <x:v>44818</x:v>
      </x:c>
      <x:c r="D14" s="3" t="s">
        <x:v>36</x:v>
      </x:c>
      <x:c r="E14" s="3" t="n">
        <x:v>244.445</x:v>
      </x:c>
      <x:c r="F14" s="3" t="s">
        <x:v>37</x:v>
      </x:c>
      <x:c r="G14" s="3" t="n">
        <x:v>1</x:v>
      </x:c>
      <x:c r="H14" s="3" t="n">
        <x:v>244.445</x:v>
      </x:c>
      <x:c r="I14" s="3" t="n">
        <x:v>144</x:v>
      </x:c>
      <x:c r="J14" s="3">
        <x:f>H14-$I$14</x:f>
      </x:c>
      <x:c r="K14" s="3" t="n">
        <x:v>0</x:v>
      </x:c>
      <x:c r="L14" s="3" t="n">
        <x:v>0</x:v>
      </x:c>
      <x:c r="M14" s="3">
        <x:f>(I14-($L$14+$K$14))</x:f>
      </x:c>
      <x:c r="N14" s="3" t="s">
        <x:v>35</x:v>
      </x:c>
    </x:row>
    <x:row r="15" spans="1:30">
      <x:c r="A15" s="3" t="s">
        <x:v>31</x:v>
      </x:c>
      <x:c r="B15" s="3" t="s">
        <x:v>38</x:v>
      </x:c>
      <x:c r="C15" s="4">
        <x:v>44818</x:v>
      </x:c>
      <x:c r="D15" s="3" t="s">
        <x:v>16</x:v>
      </x:c>
      <x:c r="E15" s="3" t="n">
        <x:v>222.2225</x:v>
      </x:c>
      <x:c r="F15" s="3" t="s">
        <x:v>39</x:v>
      </x:c>
      <x:c r="G15" s="3" t="n">
        <x:v>0.132</x:v>
      </x:c>
      <x:c r="H15" s="3" t="n">
        <x:v>29.333</x:v>
      </x:c>
      <x:c r="I15" s="3" t="n">
        <x:v>0</x:v>
      </x:c>
      <x:c r="J15" s="3">
        <x:f>H15-$I$15</x:f>
      </x:c>
      <x:c r="K15" s="3" t="n">
        <x:v>0</x:v>
      </x:c>
      <x:c r="L15" s="3" t="n">
        <x:v>0</x:v>
      </x:c>
      <x:c r="M15" s="3">
        <x:f>(I15-($L$15+$K$15))</x:f>
      </x:c>
      <x:c r="N15" s="3" t="s"/>
    </x:row>
    <x:row r="16" spans="1:30">
      <x:c r="A16" s="3" t="s">
        <x:v>31</x:v>
      </x:c>
      <x:c r="B16" s="3" t="s">
        <x:v>38</x:v>
      </x:c>
      <x:c r="C16" s="4">
        <x:v>44818</x:v>
      </x:c>
      <x:c r="D16" s="3" t="s">
        <x:v>16</x:v>
      </x:c>
      <x:c r="E16" s="3" t="n">
        <x:v>222.2225</x:v>
      </x:c>
      <x:c r="F16" s="3" t="s">
        <x:v>40</x:v>
      </x:c>
      <x:c r="G16" s="3" t="n">
        <x:v>0.264</x:v>
      </x:c>
      <x:c r="H16" s="3" t="n">
        <x:v>58.667</x:v>
      </x:c>
      <x:c r="I16" s="3" t="n">
        <x:v>0</x:v>
      </x:c>
      <x:c r="J16" s="3">
        <x:f>H16-$I$16</x:f>
      </x:c>
      <x:c r="K16" s="3" t="n">
        <x:v>0</x:v>
      </x:c>
      <x:c r="L16" s="3" t="n">
        <x:v>0</x:v>
      </x:c>
      <x:c r="M16" s="3">
        <x:f>(I16-($L$16+$K$16))</x:f>
      </x:c>
      <x:c r="N16" s="3" t="s"/>
    </x:row>
    <x:row r="17" spans="1:30">
      <x:c r="A17" s="3" t="s">
        <x:v>31</x:v>
      </x:c>
      <x:c r="B17" s="3" t="s">
        <x:v>38</x:v>
      </x:c>
      <x:c r="C17" s="4">
        <x:v>44818</x:v>
      </x:c>
      <x:c r="D17" s="3" t="s">
        <x:v>16</x:v>
      </x:c>
      <x:c r="E17" s="3" t="n">
        <x:v>222.2225</x:v>
      </x:c>
      <x:c r="F17" s="3" t="s">
        <x:v>41</x:v>
      </x:c>
      <x:c r="G17" s="3" t="n">
        <x:v>0.048</x:v>
      </x:c>
      <x:c r="H17" s="3" t="n">
        <x:v>10.667</x:v>
      </x:c>
      <x:c r="I17" s="3" t="n">
        <x:v>0</x:v>
      </x:c>
      <x:c r="J17" s="3">
        <x:f>H17-$I$17</x:f>
      </x:c>
      <x:c r="K17" s="3" t="n">
        <x:v>0</x:v>
      </x:c>
      <x:c r="L17" s="3" t="n">
        <x:v>0</x:v>
      </x:c>
      <x:c r="M17" s="3">
        <x:f>(I17-($L$17+$K$17))</x:f>
      </x:c>
      <x:c r="N17" s="3" t="s"/>
    </x:row>
    <x:row r="18" spans="1:30">
      <x:c r="A18" s="3" t="s">
        <x:v>31</x:v>
      </x:c>
      <x:c r="B18" s="3" t="s">
        <x:v>38</x:v>
      </x:c>
      <x:c r="C18" s="4">
        <x:v>44818</x:v>
      </x:c>
      <x:c r="D18" s="3" t="s">
        <x:v>16</x:v>
      </x:c>
      <x:c r="E18" s="3" t="n">
        <x:v>222.2225</x:v>
      </x:c>
      <x:c r="F18" s="3" t="s">
        <x:v>42</x:v>
      </x:c>
      <x:c r="G18" s="3" t="n">
        <x:v>0.216</x:v>
      </x:c>
      <x:c r="H18" s="3" t="n">
        <x:v>48</x:v>
      </x:c>
      <x:c r="I18" s="3" t="n">
        <x:v>48</x:v>
      </x:c>
      <x:c r="J18" s="3">
        <x:f>H18-$I$18</x:f>
      </x:c>
      <x:c r="K18" s="3" t="n">
        <x:v>0</x:v>
      </x:c>
      <x:c r="L18" s="3" t="n">
        <x:v>0</x:v>
      </x:c>
      <x:c r="M18" s="3">
        <x:f>(I18-($L$18+$K$18))</x:f>
      </x:c>
      <x:c r="N18" s="3" t="s">
        <x:v>18</x:v>
      </x:c>
    </x:row>
    <x:row r="19" spans="1:30">
      <x:c r="A19" s="3" t="s">
        <x:v>31</x:v>
      </x:c>
      <x:c r="B19" s="3" t="s">
        <x:v>38</x:v>
      </x:c>
      <x:c r="C19" s="4">
        <x:v>44818</x:v>
      </x:c>
      <x:c r="D19" s="3" t="s">
        <x:v>16</x:v>
      </x:c>
      <x:c r="E19" s="3" t="n">
        <x:v>222.2225</x:v>
      </x:c>
      <x:c r="F19" s="3" t="s">
        <x:v>43</x:v>
      </x:c>
      <x:c r="G19" s="3" t="n">
        <x:v>0.144</x:v>
      </x:c>
      <x:c r="H19" s="3" t="n">
        <x:v>32</x:v>
      </x:c>
      <x:c r="I19" s="3" t="n">
        <x:v>32</x:v>
      </x:c>
      <x:c r="J19" s="3">
        <x:f>H19-$I$19</x:f>
      </x:c>
      <x:c r="K19" s="3" t="n">
        <x:v>0</x:v>
      </x:c>
      <x:c r="L19" s="3" t="n">
        <x:v>0</x:v>
      </x:c>
      <x:c r="M19" s="3">
        <x:f>(I19-($L$19+$K$19))</x:f>
      </x:c>
      <x:c r="N19" s="3" t="s">
        <x:v>18</x:v>
      </x:c>
    </x:row>
    <x:row r="20" spans="1:30">
      <x:c r="A20" s="3" t="s">
        <x:v>31</x:v>
      </x:c>
      <x:c r="B20" s="3" t="s">
        <x:v>38</x:v>
      </x:c>
      <x:c r="C20" s="4">
        <x:v>44818</x:v>
      </x:c>
      <x:c r="D20" s="3" t="s">
        <x:v>16</x:v>
      </x:c>
      <x:c r="E20" s="3" t="n">
        <x:v>222.2225</x:v>
      </x:c>
      <x:c r="F20" s="3" t="s">
        <x:v>44</x:v>
      </x:c>
      <x:c r="G20" s="3" t="n">
        <x:v>0.18</x:v>
      </x:c>
      <x:c r="H20" s="3" t="n">
        <x:v>40</x:v>
      </x:c>
      <x:c r="I20" s="3" t="n">
        <x:v>40</x:v>
      </x:c>
      <x:c r="J20" s="3">
        <x:f>H20-$I$20</x:f>
      </x:c>
      <x:c r="K20" s="3" t="n">
        <x:v>0</x:v>
      </x:c>
      <x:c r="L20" s="3" t="n">
        <x:v>0</x:v>
      </x:c>
      <x:c r="M20" s="3">
        <x:f>(I20-($L$20+$K$20))</x:f>
      </x:c>
      <x:c r="N20" s="3" t="s">
        <x:v>18</x:v>
      </x:c>
    </x:row>
    <x:row r="21" spans="1:30">
      <x:c r="A21" s="3" t="s">
        <x:v>31</x:v>
      </x:c>
      <x:c r="B21" s="3" t="s">
        <x:v>38</x:v>
      </x:c>
      <x:c r="C21" s="4">
        <x:v>44818</x:v>
      </x:c>
      <x:c r="D21" s="3" t="s">
        <x:v>16</x:v>
      </x:c>
      <x:c r="E21" s="3" t="n">
        <x:v>222.2225</x:v>
      </x:c>
      <x:c r="F21" s="3" t="s">
        <x:v>45</x:v>
      </x:c>
      <x:c r="G21" s="3" t="n">
        <x:v>0.216</x:v>
      </x:c>
      <x:c r="H21" s="3" t="n">
        <x:v>48</x:v>
      </x:c>
      <x:c r="I21" s="3" t="n">
        <x:v>48</x:v>
      </x:c>
      <x:c r="J21" s="3">
        <x:f>H21-$I$21</x:f>
      </x:c>
      <x:c r="K21" s="3" t="n">
        <x:v>0</x:v>
      </x:c>
      <x:c r="L21" s="3" t="n">
        <x:v>0</x:v>
      </x:c>
      <x:c r="M21" s="3">
        <x:f>(I21-($L$21+$K$21))</x:f>
      </x:c>
      <x:c r="N21" s="3" t="s">
        <x:v>18</x:v>
      </x:c>
    </x:row>
    <x:row r="22" spans="1:30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