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aker\Data\Excel\"/>
    </mc:Choice>
  </mc:AlternateContent>
  <xr:revisionPtr revIDLastSave="0" documentId="13_ncr:1_{F744D4BA-8262-492B-BFB6-6F5D2C797AD3}" xr6:coauthVersionLast="47" xr6:coauthVersionMax="47" xr10:uidLastSave="{00000000-0000-0000-0000-000000000000}"/>
  <bookViews>
    <workbookView xWindow="24" yWindow="336" windowWidth="23040" windowHeight="12120" xr2:uid="{13D14A3C-55B0-4DA4-976D-A5F33F6B25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9" i="1" l="1" a="1"/>
  <c r="Q69" i="1" s="1"/>
  <c r="Q6" i="1" a="1"/>
  <c r="Q6" i="1" s="1"/>
  <c r="M54" i="1"/>
  <c r="M117" i="1"/>
  <c r="M122" i="1"/>
  <c r="M121" i="1"/>
  <c r="M120" i="1"/>
  <c r="M119" i="1"/>
  <c r="M118" i="1"/>
  <c r="M116" i="1"/>
  <c r="M115" i="1"/>
  <c r="M114" i="1"/>
  <c r="M113" i="1"/>
  <c r="M112" i="1"/>
  <c r="M111" i="1"/>
  <c r="M48" i="1"/>
  <c r="M59" i="1"/>
  <c r="M58" i="1"/>
  <c r="M57" i="1"/>
  <c r="M56" i="1"/>
  <c r="M55" i="1"/>
  <c r="M53" i="1"/>
  <c r="M52" i="1"/>
  <c r="M51" i="1"/>
  <c r="M50" i="1"/>
  <c r="M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<sst xmlns="http://schemas.openxmlformats.org/spreadsheetml/2006/main" count="161" uniqueCount="13">
  <si>
    <t>Python</t>
  </si>
  <si>
    <t>Decimals</t>
  </si>
  <si>
    <t>Termer</t>
  </si>
  <si>
    <t>Time (ms)</t>
  </si>
  <si>
    <t>~0</t>
  </si>
  <si>
    <t>Number</t>
  </si>
  <si>
    <t>Monte-Carlo Method</t>
  </si>
  <si>
    <t>Euler (The Basel Problem)</t>
  </si>
  <si>
    <t>Leibniz-Gregory Series</t>
  </si>
  <si>
    <t>Machins' Formula</t>
  </si>
  <si>
    <t>Points</t>
  </si>
  <si>
    <t>C#</t>
  </si>
  <si>
    <t>Avvikelse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</si>
</sst>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0" xfId="0" applyFill="1"/>
    <xf numFmtId="0" fontId="0" fillId="9" borderId="0" xfId="0" applyFill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3" fontId="0" fillId="6" borderId="5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/>
    <xf numFmtId="0" fontId="0" fillId="10" borderId="6" xfId="0" applyFill="1" applyBorder="1"/>
    <xf numFmtId="0" fontId="0" fillId="10" borderId="9" xfId="0" applyFill="1" applyBorder="1"/>
    <xf numFmtId="0" fontId="0" fillId="7" borderId="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10" borderId="13" xfId="0" applyFill="1" applyBorder="1"/>
    <xf numFmtId="0" fontId="0" fillId="7" borderId="1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0" xfId="0" applyFont="1"/>
    <xf numFmtId="0" fontId="0" fillId="7" borderId="8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Konvergens av serierna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1452769047645868"/>
          <c:y val="0.12342758774586374"/>
          <c:w val="0.75226288773989092"/>
          <c:h val="0.59393457440336517"/>
        </c:manualLayout>
      </c:layout>
      <c:lineChart>
        <c:grouping val="standard"/>
        <c:varyColors val="0"/>
        <c:ser>
          <c:idx val="0"/>
          <c:order val="0"/>
          <c:tx>
            <c:v>Leibniz-Gregory serien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numRef>
              <c:f>Blad1!$B$6:$B$24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25</c:v>
                </c:pt>
                <c:pt idx="7">
                  <c:v>50</c:v>
                </c:pt>
                <c:pt idx="8">
                  <c:v>100</c:v>
                </c:pt>
                <c:pt idx="9">
                  <c:v>250</c:v>
                </c:pt>
                <c:pt idx="10">
                  <c:v>500</c:v>
                </c:pt>
                <c:pt idx="11">
                  <c:v>1000</c:v>
                </c:pt>
                <c:pt idx="12">
                  <c:v>2500</c:v>
                </c:pt>
                <c:pt idx="13">
                  <c:v>5000</c:v>
                </c:pt>
                <c:pt idx="14">
                  <c:v>7500</c:v>
                </c:pt>
                <c:pt idx="15" formatCode="#,##0">
                  <c:v>10000</c:v>
                </c:pt>
                <c:pt idx="16" formatCode="#,##0">
                  <c:v>15000</c:v>
                </c:pt>
                <c:pt idx="17" formatCode="#,##0">
                  <c:v>20000</c:v>
                </c:pt>
                <c:pt idx="18" formatCode="#,##0">
                  <c:v>25000</c:v>
                </c:pt>
              </c:numCache>
            </c:numRef>
          </c:cat>
          <c:val>
            <c:numRef>
              <c:f>Blad1!$D$6:$D$24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35-4198-95E9-7B1814399B0D}"/>
            </c:ext>
          </c:extLst>
        </c:ser>
        <c:ser>
          <c:idx val="1"/>
          <c:order val="1"/>
          <c:tx>
            <c:v>Euler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chemeClr val="accent2"/>
                </a:solidFill>
                <a:ln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853-48FB-931E-BB7179D63218}"/>
              </c:ext>
            </c:extLst>
          </c:dPt>
          <c:val>
            <c:numRef>
              <c:f>Blad1!$J$6:$J$24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435-4198-95E9-7B1814399B0D}"/>
            </c:ext>
          </c:extLst>
        </c:ser>
        <c:ser>
          <c:idx val="2"/>
          <c:order val="2"/>
          <c:tx>
            <c:v>Machins Formel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Blad1!$G$6:$G$11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435-4198-95E9-7B1814399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652480"/>
        <c:axId val="913650400"/>
      </c:lineChart>
      <c:catAx>
        <c:axId val="913652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Antal termer i serien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913650400"/>
        <c:crosses val="autoZero"/>
        <c:auto val="1"/>
        <c:lblAlgn val="ctr"/>
        <c:lblOffset val="100"/>
        <c:noMultiLvlLbl val="0"/>
      </c:catAx>
      <c:valAx>
        <c:axId val="913650400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Korrekta decimaler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9136524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779339814282872"/>
          <c:y val="0.90220998437948285"/>
          <c:w val="0.66256294143489569"/>
          <c:h val="5.6933596863145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34</xdr:row>
      <xdr:rowOff>38100</xdr:rowOff>
    </xdr:from>
    <xdr:to>
      <xdr:col>6</xdr:col>
      <xdr:colOff>289560</xdr:colOff>
      <xdr:row>53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4379B-D869-83DF-DBF4-70A27D7F0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340F-4B57-400A-9F63-0A95ADC51DB1}">
  <dimension ref="B2:S122"/>
  <sheetViews>
    <sheetView tabSelected="1" topLeftCell="A10" workbookViewId="0">
      <selection activeCell="D30" sqref="D30"/>
    </sheetView>
  </sheetViews>
  <sheetFormatPr defaultRowHeight="14.4" x14ac:dyDescent="0.3"/>
  <cols>
    <col min="3" max="3" width="17.21875" customWidth="1"/>
    <col min="4" max="4" width="17.33203125" customWidth="1"/>
    <col min="5" max="5" width="17.21875" customWidth="1"/>
    <col min="6" max="7" width="17.44140625" customWidth="1"/>
    <col min="8" max="8" width="17.33203125" customWidth="1"/>
    <col min="9" max="9" width="17.5546875" customWidth="1"/>
    <col min="10" max="10" width="17.21875" customWidth="1"/>
    <col min="11" max="11" width="17.5546875" customWidth="1"/>
    <col min="12" max="12" width="17.33203125" customWidth="1"/>
    <col min="13" max="13" width="9.44140625" customWidth="1"/>
    <col min="14" max="14" width="17.33203125" customWidth="1"/>
    <col min="15" max="15" width="17.6640625" customWidth="1"/>
    <col min="16" max="16" width="17.77734375" customWidth="1"/>
    <col min="17" max="17" width="17.88671875" customWidth="1"/>
    <col min="19" max="19" width="26.6640625" customWidth="1"/>
  </cols>
  <sheetData>
    <row r="2" spans="2:19" x14ac:dyDescent="0.3">
      <c r="B2" s="1"/>
      <c r="C2" s="1"/>
      <c r="D2" s="1"/>
      <c r="E2" s="1"/>
      <c r="F2" s="1"/>
      <c r="G2" s="1"/>
      <c r="H2" s="1" t="s">
        <v>0</v>
      </c>
      <c r="I2" s="1"/>
      <c r="J2" s="1"/>
      <c r="K2" s="1"/>
      <c r="M2" s="1"/>
      <c r="N2" s="1"/>
      <c r="O2" s="1" t="s">
        <v>0</v>
      </c>
      <c r="P2" s="1"/>
      <c r="Q2" s="1"/>
      <c r="S2" s="34">
        <v>3.14159265358979</v>
      </c>
    </row>
    <row r="3" spans="2:19" x14ac:dyDescent="0.3">
      <c r="B3" s="5"/>
      <c r="C3" s="3"/>
      <c r="D3" s="3" t="s">
        <v>8</v>
      </c>
      <c r="E3" s="3"/>
      <c r="F3" s="2"/>
      <c r="G3" s="2" t="s">
        <v>9</v>
      </c>
      <c r="H3" s="2"/>
      <c r="I3" s="4"/>
      <c r="J3" s="4" t="s">
        <v>7</v>
      </c>
      <c r="K3" s="4"/>
      <c r="M3" s="5"/>
      <c r="N3" s="15"/>
      <c r="O3" s="15" t="s">
        <v>6</v>
      </c>
      <c r="P3" s="15"/>
      <c r="Q3" s="15"/>
    </row>
    <row r="4" spans="2:19" ht="15" thickBot="1" x14ac:dyDescent="0.35">
      <c r="B4" s="6"/>
      <c r="C4" s="6"/>
      <c r="D4" s="6"/>
      <c r="E4" s="16"/>
      <c r="F4" s="16"/>
      <c r="G4" s="16"/>
      <c r="H4" s="16"/>
      <c r="I4" s="16"/>
      <c r="J4" s="16"/>
      <c r="K4" s="16"/>
      <c r="M4" s="6"/>
      <c r="N4" s="16"/>
      <c r="O4" s="16"/>
      <c r="P4" s="16"/>
      <c r="Q4" s="16"/>
    </row>
    <row r="5" spans="2:19" ht="15" thickBot="1" x14ac:dyDescent="0.35">
      <c r="B5" s="19" t="s">
        <v>2</v>
      </c>
      <c r="C5" s="9" t="s">
        <v>5</v>
      </c>
      <c r="D5" s="9" t="s">
        <v>1</v>
      </c>
      <c r="E5" s="10" t="s">
        <v>3</v>
      </c>
      <c r="F5" s="11" t="s">
        <v>5</v>
      </c>
      <c r="G5" s="17" t="s">
        <v>1</v>
      </c>
      <c r="H5" s="12" t="s">
        <v>3</v>
      </c>
      <c r="I5" s="14" t="s">
        <v>5</v>
      </c>
      <c r="J5" s="18" t="s">
        <v>1</v>
      </c>
      <c r="K5" s="18" t="s">
        <v>3</v>
      </c>
      <c r="M5" s="23" t="s">
        <v>10</v>
      </c>
      <c r="N5" s="20" t="s">
        <v>5</v>
      </c>
      <c r="O5" s="21" t="s">
        <v>1</v>
      </c>
      <c r="P5" s="21" t="s">
        <v>3</v>
      </c>
      <c r="Q5" s="33" t="s">
        <v>12</v>
      </c>
    </row>
    <row r="6" spans="2:19" ht="15" thickBot="1" x14ac:dyDescent="0.35">
      <c r="B6" s="7">
        <v>1</v>
      </c>
      <c r="C6" s="13">
        <v>4</v>
      </c>
      <c r="D6" s="9">
        <v>0</v>
      </c>
      <c r="E6" s="10" t="s">
        <v>4</v>
      </c>
      <c r="F6" s="11">
        <v>3.1832635983263602</v>
      </c>
      <c r="G6" s="17">
        <v>1</v>
      </c>
      <c r="H6" s="12" t="s">
        <v>4</v>
      </c>
      <c r="I6" s="14">
        <v>2.4494897427831699</v>
      </c>
      <c r="J6" s="18">
        <v>0</v>
      </c>
      <c r="K6" s="18" t="s">
        <v>4</v>
      </c>
      <c r="M6" s="23">
        <v>9</v>
      </c>
      <c r="N6" s="20">
        <v>3.1111111111111098</v>
      </c>
      <c r="O6" s="21">
        <v>1</v>
      </c>
      <c r="P6" s="21" t="s">
        <v>4</v>
      </c>
      <c r="Q6" s="33" cm="1">
        <f t="array" ref="Q6:Q59">(N6:N59/S2-1)*100</f>
        <v>-0.97025763170950352</v>
      </c>
    </row>
    <row r="7" spans="2:19" ht="15" thickBot="1" x14ac:dyDescent="0.35">
      <c r="B7" s="7">
        <v>2</v>
      </c>
      <c r="C7" s="13">
        <v>2.6666666666666599</v>
      </c>
      <c r="D7" s="9">
        <v>0</v>
      </c>
      <c r="E7" s="10" t="s">
        <v>4</v>
      </c>
      <c r="F7" s="11">
        <v>3.1405970293260599</v>
      </c>
      <c r="G7" s="17">
        <v>2</v>
      </c>
      <c r="H7" s="12" t="s">
        <v>4</v>
      </c>
      <c r="I7" s="14">
        <v>2.7386127875258302</v>
      </c>
      <c r="J7" s="18">
        <v>0</v>
      </c>
      <c r="K7" s="18" t="s">
        <v>4</v>
      </c>
      <c r="M7" s="7">
        <v>9</v>
      </c>
      <c r="N7" s="20">
        <v>3.55555555555555</v>
      </c>
      <c r="O7" s="21">
        <v>0</v>
      </c>
      <c r="P7" s="21" t="s">
        <v>4</v>
      </c>
      <c r="Q7" s="33">
        <v>13.176848420903298</v>
      </c>
    </row>
    <row r="8" spans="2:19" ht="15" thickBot="1" x14ac:dyDescent="0.35">
      <c r="B8" s="7">
        <v>3</v>
      </c>
      <c r="C8" s="13">
        <v>3.4666666666666601</v>
      </c>
      <c r="D8" s="9">
        <v>0</v>
      </c>
      <c r="E8" s="10" t="s">
        <v>4</v>
      </c>
      <c r="F8" s="11">
        <v>3.1416210293250302</v>
      </c>
      <c r="G8" s="17">
        <v>3</v>
      </c>
      <c r="H8" s="12" t="s">
        <v>4</v>
      </c>
      <c r="I8" s="14">
        <v>2.8577380332470401</v>
      </c>
      <c r="J8" s="18">
        <v>0</v>
      </c>
      <c r="K8" s="18" t="s">
        <v>4</v>
      </c>
      <c r="M8" s="7">
        <v>9</v>
      </c>
      <c r="N8" s="20">
        <v>3.1111111111111098</v>
      </c>
      <c r="O8" s="21">
        <v>1</v>
      </c>
      <c r="P8" s="21" t="s">
        <v>4</v>
      </c>
      <c r="Q8" s="33">
        <v>-0.97025763170950352</v>
      </c>
    </row>
    <row r="9" spans="2:19" ht="15" thickBot="1" x14ac:dyDescent="0.35">
      <c r="B9" s="7">
        <v>4</v>
      </c>
      <c r="C9" s="13">
        <v>2.8952380952380898</v>
      </c>
      <c r="D9" s="9">
        <v>0</v>
      </c>
      <c r="E9" s="10" t="s">
        <v>4</v>
      </c>
      <c r="F9" s="11">
        <v>3.1415917721821698</v>
      </c>
      <c r="G9" s="17">
        <v>5</v>
      </c>
      <c r="H9" s="12" t="s">
        <v>4</v>
      </c>
      <c r="I9" s="14">
        <v>2.9226129861250301</v>
      </c>
      <c r="J9" s="18">
        <v>0</v>
      </c>
      <c r="K9" s="18" t="s">
        <v>4</v>
      </c>
      <c r="M9" s="7">
        <v>25</v>
      </c>
      <c r="N9" s="20">
        <v>3.04</v>
      </c>
      <c r="O9" s="21">
        <v>0</v>
      </c>
      <c r="P9" s="21" t="s">
        <v>4</v>
      </c>
      <c r="Q9" s="33">
        <v>-3.2337946001275375</v>
      </c>
    </row>
    <row r="10" spans="2:19" ht="15" thickBot="1" x14ac:dyDescent="0.35">
      <c r="B10" s="7">
        <v>5</v>
      </c>
      <c r="C10" s="13">
        <v>3.3396825396825398</v>
      </c>
      <c r="D10" s="9">
        <v>0</v>
      </c>
      <c r="E10" s="10" t="s">
        <v>4</v>
      </c>
      <c r="F10" s="11">
        <v>3.14159268240439</v>
      </c>
      <c r="G10" s="17">
        <v>7</v>
      </c>
      <c r="H10" s="12" t="s">
        <v>4</v>
      </c>
      <c r="I10" s="14">
        <v>2.9633877010385699</v>
      </c>
      <c r="J10" s="18">
        <v>0</v>
      </c>
      <c r="K10" s="18" t="s">
        <v>4</v>
      </c>
      <c r="M10" s="7">
        <v>25</v>
      </c>
      <c r="N10" s="20">
        <v>3.68</v>
      </c>
      <c r="O10" s="21">
        <v>0</v>
      </c>
      <c r="P10" s="21" t="s">
        <v>4</v>
      </c>
      <c r="Q10" s="33">
        <v>17.138038115635101</v>
      </c>
    </row>
    <row r="11" spans="2:19" ht="15" thickBot="1" x14ac:dyDescent="0.35">
      <c r="B11" s="7">
        <v>10</v>
      </c>
      <c r="C11" s="13">
        <v>3.0418396189294001</v>
      </c>
      <c r="D11" s="9">
        <v>0</v>
      </c>
      <c r="E11" s="10" t="s">
        <v>4</v>
      </c>
      <c r="F11" s="11">
        <v>3.14159265358979</v>
      </c>
      <c r="G11" s="17">
        <v>14</v>
      </c>
      <c r="H11" s="12" t="s">
        <v>4</v>
      </c>
      <c r="I11" s="14">
        <v>3.0493616359820699</v>
      </c>
      <c r="J11" s="18">
        <v>0</v>
      </c>
      <c r="K11" s="18" t="s">
        <v>4</v>
      </c>
      <c r="M11" s="7">
        <v>25</v>
      </c>
      <c r="N11" s="20">
        <v>3.04</v>
      </c>
      <c r="O11" s="21">
        <v>0</v>
      </c>
      <c r="P11" s="21" t="s">
        <v>4</v>
      </c>
      <c r="Q11" s="33">
        <v>-3.2337946001275375</v>
      </c>
    </row>
    <row r="12" spans="2:19" ht="15" thickBot="1" x14ac:dyDescent="0.35">
      <c r="B12" s="7">
        <v>25</v>
      </c>
      <c r="C12" s="13">
        <v>3.1815766854350298</v>
      </c>
      <c r="D12" s="9">
        <v>1</v>
      </c>
      <c r="E12" s="10" t="s">
        <v>4</v>
      </c>
      <c r="F12" s="11"/>
      <c r="G12" s="17"/>
      <c r="H12" s="12"/>
      <c r="I12" s="14">
        <v>3.1039233917005702</v>
      </c>
      <c r="J12" s="18">
        <v>1</v>
      </c>
      <c r="K12" s="18" t="s">
        <v>4</v>
      </c>
      <c r="M12" s="7">
        <v>49</v>
      </c>
      <c r="N12" s="20">
        <v>3.2653061224489699</v>
      </c>
      <c r="O12" s="21">
        <v>0</v>
      </c>
      <c r="P12" s="21" t="s">
        <v>4</v>
      </c>
      <c r="Q12" s="33">
        <v>3.9379220191967601</v>
      </c>
    </row>
    <row r="13" spans="2:19" ht="15" thickBot="1" x14ac:dyDescent="0.35">
      <c r="B13" s="7">
        <v>50</v>
      </c>
      <c r="C13" s="13">
        <v>3.1215946525910101</v>
      </c>
      <c r="D13" s="9">
        <v>1</v>
      </c>
      <c r="E13" s="10" t="s">
        <v>4</v>
      </c>
      <c r="F13" s="11"/>
      <c r="G13" s="17"/>
      <c r="H13" s="12"/>
      <c r="I13" s="14">
        <v>3.1226265229337198</v>
      </c>
      <c r="J13" s="18">
        <v>1</v>
      </c>
      <c r="K13" s="18" t="s">
        <v>4</v>
      </c>
      <c r="M13" s="7">
        <v>49</v>
      </c>
      <c r="N13" s="20">
        <v>3.59183673469387</v>
      </c>
      <c r="O13" s="21">
        <v>0</v>
      </c>
      <c r="P13" s="21" t="s">
        <v>4</v>
      </c>
      <c r="Q13" s="33">
        <v>14.33171422111652</v>
      </c>
    </row>
    <row r="14" spans="2:19" ht="15" thickBot="1" x14ac:dyDescent="0.35">
      <c r="B14" s="7">
        <v>100</v>
      </c>
      <c r="C14" s="13">
        <v>3.1315929035585501</v>
      </c>
      <c r="D14" s="9">
        <v>1</v>
      </c>
      <c r="E14" s="10" t="s">
        <v>4</v>
      </c>
      <c r="F14" s="11"/>
      <c r="G14" s="17"/>
      <c r="H14" s="12"/>
      <c r="I14" s="14">
        <v>3.1320765318091</v>
      </c>
      <c r="J14" s="18">
        <v>1</v>
      </c>
      <c r="K14" s="18" t="s">
        <v>4</v>
      </c>
      <c r="M14" s="7">
        <v>49</v>
      </c>
      <c r="N14" s="20">
        <v>3.3469387755101998</v>
      </c>
      <c r="O14" s="21">
        <v>0</v>
      </c>
      <c r="P14" s="21" t="s">
        <v>4</v>
      </c>
      <c r="Q14" s="33">
        <v>6.5363700696768445</v>
      </c>
    </row>
    <row r="15" spans="2:19" ht="15" thickBot="1" x14ac:dyDescent="0.35">
      <c r="B15" s="7">
        <v>250</v>
      </c>
      <c r="C15" s="13">
        <v>3.1375926695894698</v>
      </c>
      <c r="D15" s="9">
        <v>1</v>
      </c>
      <c r="E15" s="10" t="s">
        <v>4</v>
      </c>
      <c r="F15" s="11"/>
      <c r="G15" s="17"/>
      <c r="H15" s="12"/>
      <c r="I15" s="14">
        <v>3.1377782485525501</v>
      </c>
      <c r="J15" s="18">
        <v>1</v>
      </c>
      <c r="K15" s="18" t="s">
        <v>4</v>
      </c>
      <c r="M15" s="7">
        <v>100</v>
      </c>
      <c r="N15" s="20">
        <v>3.36</v>
      </c>
      <c r="O15" s="21">
        <v>0</v>
      </c>
      <c r="P15" s="21" t="s">
        <v>4</v>
      </c>
      <c r="Q15" s="33">
        <v>6.9521217577537708</v>
      </c>
    </row>
    <row r="16" spans="2:19" ht="15" thickBot="1" x14ac:dyDescent="0.35">
      <c r="B16" s="7">
        <v>500</v>
      </c>
      <c r="C16" s="13">
        <v>3.1395926555897802</v>
      </c>
      <c r="D16" s="9">
        <v>1</v>
      </c>
      <c r="E16" s="10" t="s">
        <v>4</v>
      </c>
      <c r="F16" s="11"/>
      <c r="G16" s="17"/>
      <c r="H16" s="12"/>
      <c r="I16" s="14">
        <v>3.13968412313872</v>
      </c>
      <c r="J16" s="18">
        <v>1</v>
      </c>
      <c r="K16" s="18" t="s">
        <v>4</v>
      </c>
      <c r="M16" s="7">
        <v>100</v>
      </c>
      <c r="N16" s="20">
        <v>2.84</v>
      </c>
      <c r="O16" s="21">
        <v>0</v>
      </c>
      <c r="P16" s="21" t="s">
        <v>4</v>
      </c>
      <c r="Q16" s="33">
        <v>-9.5999923238033631</v>
      </c>
    </row>
    <row r="17" spans="2:17" ht="15" thickBot="1" x14ac:dyDescent="0.35">
      <c r="B17" s="7">
        <v>1000</v>
      </c>
      <c r="C17" s="13">
        <v>3.1405926538397901</v>
      </c>
      <c r="D17" s="9">
        <v>2</v>
      </c>
      <c r="E17" s="10" t="s">
        <v>4</v>
      </c>
      <c r="F17" s="11"/>
      <c r="G17" s="17"/>
      <c r="H17" s="12"/>
      <c r="I17" s="14">
        <v>3.1406380562059901</v>
      </c>
      <c r="J17" s="18">
        <v>2</v>
      </c>
      <c r="K17" s="18" t="s">
        <v>4</v>
      </c>
      <c r="M17" s="7">
        <v>100</v>
      </c>
      <c r="N17" s="20">
        <v>3.36</v>
      </c>
      <c r="O17" s="21">
        <v>0</v>
      </c>
      <c r="P17" s="21" t="s">
        <v>4</v>
      </c>
      <c r="Q17" s="33">
        <v>6.9521217577537708</v>
      </c>
    </row>
    <row r="18" spans="2:17" ht="15" thickBot="1" x14ac:dyDescent="0.35">
      <c r="B18" s="7">
        <v>2500</v>
      </c>
      <c r="C18" s="13">
        <v>3.1411926536057901</v>
      </c>
      <c r="D18" s="9">
        <v>3</v>
      </c>
      <c r="E18" s="10">
        <v>0.99730491638183505</v>
      </c>
      <c r="F18" s="11"/>
      <c r="G18" s="17"/>
      <c r="H18" s="12"/>
      <c r="I18" s="14">
        <v>3.1412107348959202</v>
      </c>
      <c r="J18" s="18">
        <v>3</v>
      </c>
      <c r="K18" s="18">
        <v>1.9948482513427701</v>
      </c>
      <c r="M18" s="7">
        <v>400</v>
      </c>
      <c r="N18" s="20">
        <v>3.1</v>
      </c>
      <c r="O18" s="21">
        <v>1</v>
      </c>
      <c r="P18" s="21" t="s">
        <v>4</v>
      </c>
      <c r="Q18" s="32">
        <v>-1.3239352830247908</v>
      </c>
    </row>
    <row r="19" spans="2:17" ht="15" thickBot="1" x14ac:dyDescent="0.35">
      <c r="B19" s="7">
        <v>5000</v>
      </c>
      <c r="C19" s="13">
        <v>3.1413926535917902</v>
      </c>
      <c r="D19" s="9">
        <v>3</v>
      </c>
      <c r="E19" s="10">
        <v>1.9941329956054601</v>
      </c>
      <c r="F19" s="11"/>
      <c r="G19" s="17"/>
      <c r="H19" s="12"/>
      <c r="I19" s="14">
        <v>3.1414016809509402</v>
      </c>
      <c r="J19" s="18">
        <v>3</v>
      </c>
      <c r="K19" s="18">
        <v>2.9931068420410099</v>
      </c>
      <c r="M19" s="7">
        <v>400</v>
      </c>
      <c r="N19" s="20">
        <v>3.16</v>
      </c>
      <c r="O19" s="21">
        <v>1</v>
      </c>
      <c r="P19" s="21" t="s">
        <v>4</v>
      </c>
      <c r="Q19" s="33">
        <v>0.5859240340779559</v>
      </c>
    </row>
    <row r="20" spans="2:17" ht="15" thickBot="1" x14ac:dyDescent="0.35">
      <c r="B20" s="7">
        <v>7500</v>
      </c>
      <c r="C20" s="13">
        <v>3.1414593202570398</v>
      </c>
      <c r="D20" s="9">
        <v>3</v>
      </c>
      <c r="E20" s="10">
        <v>1.9934177398681601</v>
      </c>
      <c r="F20" s="11"/>
      <c r="G20" s="17"/>
      <c r="H20" s="12"/>
      <c r="I20" s="14">
        <v>3.14146533554332</v>
      </c>
      <c r="J20" s="18">
        <v>3</v>
      </c>
      <c r="K20" s="18">
        <v>3.98993492126464</v>
      </c>
      <c r="M20" s="7">
        <v>400</v>
      </c>
      <c r="N20" s="20">
        <v>3.01</v>
      </c>
      <c r="O20" s="21">
        <v>0</v>
      </c>
      <c r="P20" s="21" t="s">
        <v>4</v>
      </c>
      <c r="Q20" s="33">
        <v>-4.1887242586789109</v>
      </c>
    </row>
    <row r="21" spans="2:17" ht="15" thickBot="1" x14ac:dyDescent="0.35">
      <c r="B21" s="22">
        <v>10000</v>
      </c>
      <c r="C21" s="13">
        <v>3.14149265359003</v>
      </c>
      <c r="D21" s="9">
        <v>3</v>
      </c>
      <c r="E21" s="10">
        <v>3.9870738983154199</v>
      </c>
      <c r="F21" s="11"/>
      <c r="G21" s="17"/>
      <c r="H21" s="12"/>
      <c r="I21" s="14">
        <v>3.1414971639472098</v>
      </c>
      <c r="J21" s="18">
        <v>3</v>
      </c>
      <c r="K21" s="18">
        <v>4.9881935119628897</v>
      </c>
      <c r="M21" s="7">
        <v>900</v>
      </c>
      <c r="N21" s="20">
        <v>3.1111111111111098</v>
      </c>
      <c r="O21" s="21">
        <v>1</v>
      </c>
      <c r="P21" s="21" t="s">
        <v>4</v>
      </c>
      <c r="Q21" s="33">
        <v>-0.97025763170950352</v>
      </c>
    </row>
    <row r="22" spans="2:17" ht="15" thickBot="1" x14ac:dyDescent="0.35">
      <c r="B22" s="22">
        <v>15000</v>
      </c>
      <c r="C22" s="13">
        <v>3.14152598692319</v>
      </c>
      <c r="D22" s="9">
        <v>4</v>
      </c>
      <c r="E22" s="10">
        <v>4.98890876770019</v>
      </c>
      <c r="F22" s="11"/>
      <c r="G22" s="17"/>
      <c r="H22" s="12"/>
      <c r="I22" s="14">
        <v>3.1415289930895698</v>
      </c>
      <c r="J22" s="18">
        <v>4</v>
      </c>
      <c r="K22" s="18">
        <v>6.9797039031982404</v>
      </c>
      <c r="M22" s="7">
        <v>900</v>
      </c>
      <c r="N22" s="20">
        <v>3.1333333333333302</v>
      </c>
      <c r="O22" s="21">
        <v>1</v>
      </c>
      <c r="P22" s="21" t="s">
        <v>4</v>
      </c>
      <c r="Q22" s="33">
        <v>-0.26290232907891786</v>
      </c>
    </row>
    <row r="23" spans="2:17" ht="15" thickBot="1" x14ac:dyDescent="0.35">
      <c r="B23" s="22">
        <v>20000</v>
      </c>
      <c r="C23" s="13">
        <v>3.1415426535898199</v>
      </c>
      <c r="D23" s="9">
        <v>4</v>
      </c>
      <c r="E23" s="10">
        <v>5.9847831726074201</v>
      </c>
      <c r="F23" s="11"/>
      <c r="G23" s="17"/>
      <c r="H23" s="12"/>
      <c r="I23" s="14">
        <v>3.14154490793769</v>
      </c>
      <c r="J23" s="18">
        <v>4</v>
      </c>
      <c r="K23" s="18">
        <v>8.9769363403320295</v>
      </c>
      <c r="M23" s="7">
        <v>900</v>
      </c>
      <c r="N23" s="20">
        <v>3.2133333333333298</v>
      </c>
      <c r="O23" s="21">
        <v>0</v>
      </c>
      <c r="P23" s="21" t="s">
        <v>4</v>
      </c>
      <c r="Q23" s="33">
        <v>2.2835767603913926</v>
      </c>
    </row>
    <row r="24" spans="2:17" ht="15" thickBot="1" x14ac:dyDescent="0.35">
      <c r="B24" s="22">
        <v>25000</v>
      </c>
      <c r="C24" s="13">
        <v>3.1415526535898</v>
      </c>
      <c r="D24" s="9">
        <v>4</v>
      </c>
      <c r="E24" s="10">
        <v>6.9968700408935502</v>
      </c>
      <c r="F24" s="11"/>
      <c r="G24" s="17"/>
      <c r="H24" s="12"/>
      <c r="I24" s="14">
        <v>3.1415544569351801</v>
      </c>
      <c r="J24" s="18">
        <v>4</v>
      </c>
      <c r="K24" s="18">
        <v>13.9639377593994</v>
      </c>
      <c r="M24" s="7">
        <v>2500</v>
      </c>
      <c r="N24" s="20">
        <v>3.1776</v>
      </c>
      <c r="O24" s="21">
        <v>1</v>
      </c>
      <c r="P24" s="21">
        <v>3.0219554901122998</v>
      </c>
      <c r="Q24" s="33">
        <v>1.1461494337614342</v>
      </c>
    </row>
    <row r="25" spans="2:17" ht="15" thickBot="1" x14ac:dyDescent="0.35">
      <c r="B25" s="7">
        <v>50000</v>
      </c>
      <c r="C25" s="13">
        <v>3.1415726535897801</v>
      </c>
      <c r="D25" s="9">
        <v>4</v>
      </c>
      <c r="E25" s="10">
        <v>8.9755058288574201</v>
      </c>
      <c r="F25" s="11"/>
      <c r="G25" s="17"/>
      <c r="H25" s="12"/>
      <c r="I25" s="14">
        <v>3.14157355512957</v>
      </c>
      <c r="J25" s="18">
        <v>4</v>
      </c>
      <c r="K25" s="18">
        <v>10.970115661621</v>
      </c>
      <c r="M25" s="7">
        <v>2500</v>
      </c>
      <c r="N25" s="20">
        <v>3.1840000000000002</v>
      </c>
      <c r="O25" s="21">
        <v>1</v>
      </c>
      <c r="P25" s="21">
        <v>2.5541782379150302</v>
      </c>
      <c r="Q25" s="33">
        <v>1.3498677609190546</v>
      </c>
    </row>
    <row r="26" spans="2:17" ht="15" thickBot="1" x14ac:dyDescent="0.35">
      <c r="B26" s="7">
        <v>75000</v>
      </c>
      <c r="C26" s="13">
        <v>3.1415793202564202</v>
      </c>
      <c r="D26" s="9">
        <v>4</v>
      </c>
      <c r="E26" s="10">
        <v>14.9974822998046</v>
      </c>
      <c r="F26" s="11"/>
      <c r="G26" s="17"/>
      <c r="H26" s="12"/>
      <c r="I26" s="14">
        <v>3.1415799212534399</v>
      </c>
      <c r="J26" s="18">
        <v>4</v>
      </c>
      <c r="K26" s="18">
        <v>16.953945159912099</v>
      </c>
      <c r="M26" s="7">
        <v>2500</v>
      </c>
      <c r="N26" s="20">
        <v>3.1472000000000002</v>
      </c>
      <c r="O26" s="21">
        <v>2</v>
      </c>
      <c r="P26" s="21">
        <v>0.99778175354003895</v>
      </c>
      <c r="Q26" s="33">
        <v>0.17848737976271511</v>
      </c>
    </row>
    <row r="27" spans="2:17" ht="15" thickBot="1" x14ac:dyDescent="0.35">
      <c r="B27" s="7">
        <v>100000</v>
      </c>
      <c r="C27" s="13">
        <v>3.14158265358971</v>
      </c>
      <c r="D27" s="9">
        <v>4</v>
      </c>
      <c r="E27" s="10">
        <v>22.938966751098601</v>
      </c>
      <c r="F27" s="11"/>
      <c r="G27" s="17"/>
      <c r="H27" s="12"/>
      <c r="I27" s="14">
        <v>3.1415831043264499</v>
      </c>
      <c r="J27" s="18">
        <v>4</v>
      </c>
      <c r="K27" s="18">
        <v>18.455266952514599</v>
      </c>
      <c r="M27" s="7">
        <v>4900</v>
      </c>
      <c r="N27" s="20">
        <v>3.11183673469387</v>
      </c>
      <c r="O27" s="21">
        <v>1</v>
      </c>
      <c r="P27" s="21">
        <v>4.35566902160644</v>
      </c>
      <c r="Q27" s="33">
        <v>-0.94716031570544201</v>
      </c>
    </row>
    <row r="28" spans="2:17" ht="15" thickBot="1" x14ac:dyDescent="0.35">
      <c r="B28" s="7">
        <v>150000</v>
      </c>
      <c r="C28" s="13">
        <v>3.14158598692307</v>
      </c>
      <c r="D28" s="9">
        <v>4</v>
      </c>
      <c r="E28" s="10">
        <v>42.492866516113203</v>
      </c>
      <c r="F28" s="11"/>
      <c r="G28" s="17"/>
      <c r="H28" s="12"/>
      <c r="I28" s="14">
        <v>3.1415862874068501</v>
      </c>
      <c r="J28" s="18">
        <v>4</v>
      </c>
      <c r="K28" s="18">
        <v>30.472755432128899</v>
      </c>
      <c r="M28" s="7">
        <v>4900</v>
      </c>
      <c r="N28" s="20">
        <v>3.1395918367346898</v>
      </c>
      <c r="O28" s="21">
        <v>1</v>
      </c>
      <c r="P28" s="21">
        <v>3.9923191070556601</v>
      </c>
      <c r="Q28" s="33">
        <v>-6.3687978542159573E-2</v>
      </c>
    </row>
    <row r="29" spans="2:17" ht="15" thickBot="1" x14ac:dyDescent="0.35">
      <c r="B29" s="7">
        <v>200000</v>
      </c>
      <c r="C29" s="13">
        <v>3.14158765358976</v>
      </c>
      <c r="D29" s="9">
        <v>4</v>
      </c>
      <c r="E29" s="10">
        <v>43.436527252197202</v>
      </c>
      <c r="F29" s="11"/>
      <c r="G29" s="17"/>
      <c r="H29" s="12"/>
      <c r="I29" s="14">
        <v>3.1415878789498199</v>
      </c>
      <c r="J29" s="18">
        <v>4</v>
      </c>
      <c r="K29" s="18">
        <v>35.931825637817298</v>
      </c>
      <c r="M29" s="7">
        <v>4900</v>
      </c>
      <c r="N29" s="20">
        <v>3.1167346938775502</v>
      </c>
      <c r="O29" s="21">
        <v>1</v>
      </c>
      <c r="P29" s="21">
        <v>4.0130615234375</v>
      </c>
      <c r="Q29" s="33">
        <v>-0.79125343267643089</v>
      </c>
    </row>
    <row r="30" spans="2:17" ht="15" thickBot="1" x14ac:dyDescent="0.35">
      <c r="B30" s="8">
        <v>250000</v>
      </c>
      <c r="C30" s="13">
        <v>3.1415886535897801</v>
      </c>
      <c r="D30" s="9">
        <v>4</v>
      </c>
      <c r="E30" s="10">
        <v>61.384439468383697</v>
      </c>
      <c r="F30" s="11"/>
      <c r="G30" s="17"/>
      <c r="H30" s="12"/>
      <c r="I30" s="14">
        <v>3.1415888338764901</v>
      </c>
      <c r="J30" s="18">
        <v>4</v>
      </c>
      <c r="K30" s="18">
        <v>53.368568420410099</v>
      </c>
      <c r="M30" s="7">
        <v>8100</v>
      </c>
      <c r="N30" s="20">
        <v>3.1402469135802402</v>
      </c>
      <c r="O30" s="21">
        <v>2</v>
      </c>
      <c r="P30" s="21">
        <v>8.2387924194335902</v>
      </c>
      <c r="Q30" s="33">
        <v>-4.2836234927279282E-2</v>
      </c>
    </row>
    <row r="31" spans="2:17" ht="15" thickBot="1" x14ac:dyDescent="0.35">
      <c r="M31" s="7">
        <v>8100</v>
      </c>
      <c r="N31" s="20">
        <v>3.1397530864197498</v>
      </c>
      <c r="O31" s="21">
        <v>1</v>
      </c>
      <c r="P31" s="21">
        <v>5.9840679168701101</v>
      </c>
      <c r="Q31" s="33">
        <v>-5.8555241652291645E-2</v>
      </c>
    </row>
    <row r="32" spans="2:17" ht="15" thickBot="1" x14ac:dyDescent="0.35">
      <c r="M32" s="7">
        <v>8100</v>
      </c>
      <c r="N32" s="20">
        <v>3.1451851851851802</v>
      </c>
      <c r="O32" s="21">
        <v>2</v>
      </c>
      <c r="P32" s="21">
        <v>7.2193145751953098</v>
      </c>
      <c r="Q32" s="33">
        <v>0.11435383232403229</v>
      </c>
    </row>
    <row r="33" spans="13:17" ht="15" thickBot="1" x14ac:dyDescent="0.35">
      <c r="M33" s="7">
        <v>10000</v>
      </c>
      <c r="N33" s="20">
        <v>3.1551999999999998</v>
      </c>
      <c r="O33" s="21">
        <v>1</v>
      </c>
      <c r="P33" s="21">
        <v>8.4955692291259695</v>
      </c>
      <c r="Q33" s="33">
        <v>0.4331352887097184</v>
      </c>
    </row>
    <row r="34" spans="13:17" ht="15" thickBot="1" x14ac:dyDescent="0.35">
      <c r="M34" s="7">
        <v>10000</v>
      </c>
      <c r="N34" s="20">
        <v>3.13</v>
      </c>
      <c r="O34" s="21">
        <v>1</v>
      </c>
      <c r="P34" s="21">
        <v>6.4904689788818297</v>
      </c>
      <c r="Q34" s="33">
        <v>-0.36900562447341745</v>
      </c>
    </row>
    <row r="35" spans="13:17" ht="15" thickBot="1" x14ac:dyDescent="0.35">
      <c r="M35" s="7">
        <v>10000</v>
      </c>
      <c r="N35" s="20">
        <v>3.1836000000000002</v>
      </c>
      <c r="O35" s="21">
        <v>1</v>
      </c>
      <c r="P35" s="21">
        <v>7.0939064025878897</v>
      </c>
      <c r="Q35" s="33">
        <v>1.3371353654717089</v>
      </c>
    </row>
    <row r="36" spans="13:17" ht="15" thickBot="1" x14ac:dyDescent="0.35">
      <c r="M36" s="22">
        <v>40000</v>
      </c>
      <c r="N36" s="20">
        <v>3.1347</v>
      </c>
      <c r="O36" s="21">
        <v>1</v>
      </c>
      <c r="P36" s="21">
        <v>28.826475143432599</v>
      </c>
      <c r="Q36" s="33">
        <v>-0.21939997796703858</v>
      </c>
    </row>
    <row r="37" spans="13:17" ht="15" thickBot="1" x14ac:dyDescent="0.35">
      <c r="M37" s="22">
        <v>40000</v>
      </c>
      <c r="N37" s="20">
        <v>3.1455000000000002</v>
      </c>
      <c r="O37" s="21">
        <v>2</v>
      </c>
      <c r="P37" s="21">
        <v>30.5802822113037</v>
      </c>
      <c r="Q37" s="33">
        <v>0.12437469911146248</v>
      </c>
    </row>
    <row r="38" spans="13:17" ht="15" thickBot="1" x14ac:dyDescent="0.35">
      <c r="M38" s="22">
        <v>40000</v>
      </c>
      <c r="N38" s="20">
        <v>3.1528999999999998</v>
      </c>
      <c r="O38" s="21">
        <v>1</v>
      </c>
      <c r="P38" s="21">
        <v>29.584169387817301</v>
      </c>
      <c r="Q38" s="33">
        <v>0.35992401488744719</v>
      </c>
    </row>
    <row r="39" spans="13:17" ht="15" thickBot="1" x14ac:dyDescent="0.35">
      <c r="M39" s="22">
        <v>90000</v>
      </c>
      <c r="N39" s="20">
        <v>3.1411111111111101</v>
      </c>
      <c r="O39" s="21">
        <v>3</v>
      </c>
      <c r="P39" s="21">
        <v>65.062284469604407</v>
      </c>
      <c r="Q39" s="33">
        <v>-1.532797315813017E-2</v>
      </c>
    </row>
    <row r="40" spans="13:17" ht="15" thickBot="1" x14ac:dyDescent="0.35">
      <c r="M40" s="22">
        <v>90000</v>
      </c>
      <c r="N40" s="20">
        <v>3.1458222222222201</v>
      </c>
      <c r="O40" s="21">
        <v>2</v>
      </c>
      <c r="P40" s="21">
        <v>67.251682281494098</v>
      </c>
      <c r="Q40" s="33">
        <v>0.13463135099953671</v>
      </c>
    </row>
    <row r="41" spans="13:17" ht="15" thickBot="1" x14ac:dyDescent="0.35">
      <c r="M41" s="22">
        <v>90000</v>
      </c>
      <c r="N41" s="20">
        <v>3.1415555555555499</v>
      </c>
      <c r="O41" s="21">
        <v>4</v>
      </c>
      <c r="P41" s="21">
        <v>62.9937648773193</v>
      </c>
      <c r="Q41" s="33">
        <v>-1.1808671056656728E-3</v>
      </c>
    </row>
    <row r="42" spans="13:17" ht="15" thickBot="1" x14ac:dyDescent="0.35">
      <c r="M42" s="22">
        <v>250000</v>
      </c>
      <c r="N42" s="20">
        <v>3.1429279999999999</v>
      </c>
      <c r="O42" s="21">
        <v>2</v>
      </c>
      <c r="P42" s="21">
        <v>186.13648414611799</v>
      </c>
      <c r="Q42" s="33">
        <v>4.2505396384995286E-2</v>
      </c>
    </row>
    <row r="43" spans="13:17" ht="15" thickBot="1" x14ac:dyDescent="0.35">
      <c r="M43" s="22">
        <v>250000</v>
      </c>
      <c r="N43" s="20">
        <v>3.1382400000000001</v>
      </c>
      <c r="O43" s="21">
        <v>1</v>
      </c>
      <c r="P43" s="21">
        <v>177.75392532348599</v>
      </c>
      <c r="Q43" s="33">
        <v>-0.10671827825796676</v>
      </c>
    </row>
    <row r="44" spans="13:17" ht="15" thickBot="1" x14ac:dyDescent="0.35">
      <c r="M44" s="22">
        <v>250000</v>
      </c>
      <c r="N44" s="20">
        <v>3.1453600000000002</v>
      </c>
      <c r="O44" s="21">
        <v>2</v>
      </c>
      <c r="P44" s="21">
        <v>173.38442802429199</v>
      </c>
      <c r="Q44" s="33">
        <v>0.11991836070488482</v>
      </c>
    </row>
    <row r="45" spans="13:17" ht="15" thickBot="1" x14ac:dyDescent="0.35">
      <c r="M45" s="22">
        <v>1000000</v>
      </c>
      <c r="N45" s="20">
        <v>3.1397520000000001</v>
      </c>
      <c r="O45" s="21">
        <v>1</v>
      </c>
      <c r="P45" s="21">
        <v>687.29758262634198</v>
      </c>
      <c r="Q45" s="33">
        <v>-5.8589823466981272E-2</v>
      </c>
    </row>
    <row r="46" spans="13:17" ht="15" thickBot="1" x14ac:dyDescent="0.35">
      <c r="M46" s="22">
        <v>1000000</v>
      </c>
      <c r="N46" s="20">
        <v>3.1421039999999998</v>
      </c>
      <c r="O46" s="21">
        <v>2</v>
      </c>
      <c r="P46" s="21">
        <v>711.21740341186501</v>
      </c>
      <c r="Q46" s="33">
        <v>1.6276661763425793E-2</v>
      </c>
    </row>
    <row r="47" spans="13:17" ht="15" thickBot="1" x14ac:dyDescent="0.35">
      <c r="M47" s="22">
        <v>1000000</v>
      </c>
      <c r="N47" s="20">
        <v>3.1410559999999998</v>
      </c>
      <c r="O47" s="21">
        <v>3</v>
      </c>
      <c r="P47" s="21">
        <v>690.53864479064896</v>
      </c>
      <c r="Q47" s="33">
        <v>-1.7082214308627997E-2</v>
      </c>
    </row>
    <row r="48" spans="13:17" ht="15" thickBot="1" x14ac:dyDescent="0.35">
      <c r="M48" s="24">
        <f>2500^2</f>
        <v>6250000</v>
      </c>
      <c r="N48" s="20">
        <v>3.1413356800000001</v>
      </c>
      <c r="O48" s="21">
        <v>3</v>
      </c>
      <c r="P48" s="21">
        <v>4419.9798107147199</v>
      </c>
      <c r="Q48" s="33">
        <v>-8.1797234118274886E-3</v>
      </c>
    </row>
    <row r="49" spans="13:17" ht="15" thickBot="1" x14ac:dyDescent="0.35">
      <c r="M49" s="24">
        <f>2500^2</f>
        <v>6250000</v>
      </c>
      <c r="N49" s="20">
        <v>3.1432166399999999</v>
      </c>
      <c r="O49" s="21">
        <v>2</v>
      </c>
      <c r="P49" s="21">
        <v>4371.5782165527298</v>
      </c>
      <c r="Q49" s="33">
        <v>5.1693092939797403E-2</v>
      </c>
    </row>
    <row r="50" spans="13:17" ht="15" thickBot="1" x14ac:dyDescent="0.35">
      <c r="M50" s="24">
        <f>2500^2</f>
        <v>6250000</v>
      </c>
      <c r="N50" s="20">
        <v>3.1435200000000001</v>
      </c>
      <c r="O50" s="21">
        <v>2</v>
      </c>
      <c r="P50" s="21">
        <v>4477.3871898651096</v>
      </c>
      <c r="Q50" s="33">
        <v>6.1349341647076727E-2</v>
      </c>
    </row>
    <row r="51" spans="13:17" ht="15" thickBot="1" x14ac:dyDescent="0.35">
      <c r="M51" s="24">
        <f>5000^2</f>
        <v>25000000</v>
      </c>
      <c r="N51" s="20">
        <v>3.1414516799999999</v>
      </c>
      <c r="O51" s="21">
        <v>3</v>
      </c>
      <c r="P51" s="21">
        <v>17756.990194320599</v>
      </c>
      <c r="Q51" s="33">
        <v>-4.4873287321056665E-3</v>
      </c>
    </row>
    <row r="52" spans="13:17" ht="15" thickBot="1" x14ac:dyDescent="0.35">
      <c r="M52" s="24">
        <f>5000^2</f>
        <v>25000000</v>
      </c>
      <c r="N52" s="35">
        <v>3.1412808000000001</v>
      </c>
      <c r="O52" s="28">
        <v>3</v>
      </c>
      <c r="P52" s="28">
        <v>17430.823564529401</v>
      </c>
      <c r="Q52" s="33">
        <v>-9.926608067201137E-3</v>
      </c>
    </row>
    <row r="53" spans="13:17" ht="15" thickBot="1" x14ac:dyDescent="0.35">
      <c r="M53" s="26">
        <f>5000^2</f>
        <v>25000000</v>
      </c>
      <c r="N53" s="20">
        <v>3.1416123200000001</v>
      </c>
      <c r="O53" s="21">
        <v>3</v>
      </c>
      <c r="P53" s="21">
        <v>17550.763607025099</v>
      </c>
      <c r="Q53" s="33">
        <v>6.2600127956891072E-4</v>
      </c>
    </row>
    <row r="54" spans="13:17" ht="15" thickBot="1" x14ac:dyDescent="0.35">
      <c r="M54" s="24">
        <f>10000^2</f>
        <v>100000000</v>
      </c>
      <c r="N54" s="36">
        <v>3.1416080800000001</v>
      </c>
      <c r="O54" s="29">
        <v>3</v>
      </c>
      <c r="P54" s="29">
        <v>72989.869832992496</v>
      </c>
      <c r="Q54" s="33">
        <v>4.9103788781756919E-4</v>
      </c>
    </row>
    <row r="55" spans="13:17" ht="15" thickBot="1" x14ac:dyDescent="0.35">
      <c r="M55" s="24">
        <f>10000^2</f>
        <v>100000000</v>
      </c>
      <c r="N55" s="20">
        <v>3.14150376</v>
      </c>
      <c r="O55" s="21">
        <v>3</v>
      </c>
      <c r="P55" s="21">
        <v>69242.495536804199</v>
      </c>
      <c r="Q55" s="33">
        <v>-2.8295708448533574E-3</v>
      </c>
    </row>
    <row r="56" spans="13:17" ht="15" thickBot="1" x14ac:dyDescent="0.35">
      <c r="M56" s="24">
        <f>10000^2</f>
        <v>100000000</v>
      </c>
      <c r="N56" s="20">
        <v>3.1412431199999999</v>
      </c>
      <c r="O56" s="21">
        <v>3</v>
      </c>
      <c r="P56" s="21">
        <v>69311.729192733706</v>
      </c>
      <c r="Q56" s="33">
        <v>-1.1125999718353263E-2</v>
      </c>
    </row>
    <row r="57" spans="13:17" ht="15" thickBot="1" x14ac:dyDescent="0.35">
      <c r="M57" s="24">
        <f>50000^2</f>
        <v>2500000000</v>
      </c>
      <c r="N57" s="20">
        <v>3.1415522720000002</v>
      </c>
      <c r="O57" s="21">
        <v>4</v>
      </c>
      <c r="P57" s="21">
        <v>2056894.0508365601</v>
      </c>
      <c r="Q57" s="33">
        <v>-1.2853859249872812E-3</v>
      </c>
    </row>
    <row r="58" spans="13:17" ht="15" thickBot="1" x14ac:dyDescent="0.35">
      <c r="M58" s="24">
        <f>50000^2</f>
        <v>2500000000</v>
      </c>
      <c r="N58" s="20">
        <v>3.1415904175999998</v>
      </c>
      <c r="O58" s="21">
        <v>5</v>
      </c>
      <c r="P58" s="21">
        <v>1866973.52671623</v>
      </c>
      <c r="Q58" s="33">
        <v>-7.1173765558985025E-5</v>
      </c>
    </row>
    <row r="59" spans="13:17" ht="15" thickBot="1" x14ac:dyDescent="0.35">
      <c r="M59" s="30">
        <f>50000^2</f>
        <v>2500000000</v>
      </c>
      <c r="N59" s="37">
        <v>3.1416295247999999</v>
      </c>
      <c r="O59" s="31">
        <v>3</v>
      </c>
      <c r="P59" s="31">
        <v>1872203.53937149</v>
      </c>
      <c r="Q59" s="33">
        <v>1.1736470725276504E-3</v>
      </c>
    </row>
    <row r="65" spans="2:17" x14ac:dyDescent="0.3">
      <c r="B65" s="1"/>
      <c r="C65" s="1"/>
      <c r="D65" s="1"/>
      <c r="E65" s="1"/>
      <c r="F65" s="1"/>
      <c r="G65" s="1"/>
      <c r="H65" s="1" t="s">
        <v>11</v>
      </c>
      <c r="I65" s="1"/>
      <c r="J65" s="1"/>
      <c r="K65" s="1"/>
      <c r="M65" s="1"/>
      <c r="N65" s="1"/>
      <c r="O65" s="1" t="s">
        <v>11</v>
      </c>
      <c r="P65" s="1"/>
      <c r="Q65" s="1"/>
    </row>
    <row r="66" spans="2:17" x14ac:dyDescent="0.3">
      <c r="B66" s="5"/>
      <c r="C66" s="3"/>
      <c r="D66" s="3" t="s">
        <v>8</v>
      </c>
      <c r="E66" s="3"/>
      <c r="F66" s="2"/>
      <c r="G66" s="2" t="s">
        <v>9</v>
      </c>
      <c r="H66" s="2"/>
      <c r="I66" s="4"/>
      <c r="J66" s="4" t="s">
        <v>7</v>
      </c>
      <c r="K66" s="4"/>
      <c r="M66" s="5"/>
      <c r="N66" s="15"/>
      <c r="O66" s="15" t="s">
        <v>6</v>
      </c>
      <c r="P66" s="15"/>
      <c r="Q66" s="15"/>
    </row>
    <row r="67" spans="2:17" ht="15" thickBot="1" x14ac:dyDescent="0.35">
      <c r="B67" s="6"/>
      <c r="C67" s="6"/>
      <c r="D67" s="6"/>
      <c r="E67" s="16"/>
      <c r="F67" s="16"/>
      <c r="G67" s="16"/>
      <c r="H67" s="16"/>
      <c r="I67" s="16"/>
      <c r="J67" s="16"/>
      <c r="K67" s="16"/>
      <c r="M67" s="6"/>
      <c r="N67" s="16"/>
      <c r="O67" s="16"/>
      <c r="P67" s="16"/>
      <c r="Q67" s="16"/>
    </row>
    <row r="68" spans="2:17" ht="15" thickBot="1" x14ac:dyDescent="0.35">
      <c r="B68" s="19" t="s">
        <v>2</v>
      </c>
      <c r="C68" s="9" t="s">
        <v>5</v>
      </c>
      <c r="D68" s="9" t="s">
        <v>1</v>
      </c>
      <c r="E68" s="10" t="s">
        <v>3</v>
      </c>
      <c r="F68" s="11" t="s">
        <v>5</v>
      </c>
      <c r="G68" s="17" t="s">
        <v>1</v>
      </c>
      <c r="H68" s="12" t="s">
        <v>3</v>
      </c>
      <c r="I68" s="14" t="s">
        <v>5</v>
      </c>
      <c r="J68" s="18" t="s">
        <v>1</v>
      </c>
      <c r="K68" s="18" t="s">
        <v>3</v>
      </c>
      <c r="M68" s="23" t="s">
        <v>10</v>
      </c>
      <c r="N68" s="20" t="s">
        <v>5</v>
      </c>
      <c r="O68" s="21" t="s">
        <v>1</v>
      </c>
      <c r="P68" s="21" t="s">
        <v>3</v>
      </c>
      <c r="Q68" s="33" t="s">
        <v>12</v>
      </c>
    </row>
    <row r="69" spans="2:17" ht="15" thickBot="1" x14ac:dyDescent="0.35">
      <c r="B69" s="7">
        <v>1</v>
      </c>
      <c r="C69" s="13">
        <v>4</v>
      </c>
      <c r="D69" s="9">
        <v>0</v>
      </c>
      <c r="E69" s="10" t="s">
        <v>4</v>
      </c>
      <c r="F69" s="11">
        <v>3.1832635983263602</v>
      </c>
      <c r="G69" s="17">
        <v>1</v>
      </c>
      <c r="H69" s="12" t="s">
        <v>4</v>
      </c>
      <c r="I69" s="14">
        <v>2.4494897427831801</v>
      </c>
      <c r="J69" s="18">
        <v>0</v>
      </c>
      <c r="K69" s="18" t="s">
        <v>4</v>
      </c>
      <c r="M69" s="23">
        <v>9</v>
      </c>
      <c r="N69" s="20">
        <v>4</v>
      </c>
      <c r="O69" s="20">
        <v>0</v>
      </c>
      <c r="P69" s="27" t="s">
        <v>4</v>
      </c>
      <c r="Q69" s="33" cm="1">
        <f t="array" ref="Q69:Q119">(N69:N119/S2-1)*100</f>
        <v>27.323954473516409</v>
      </c>
    </row>
    <row r="70" spans="2:17" ht="15" thickBot="1" x14ac:dyDescent="0.35">
      <c r="B70" s="7">
        <v>2</v>
      </c>
      <c r="C70" s="13">
        <v>2.6666666666666701</v>
      </c>
      <c r="D70" s="9">
        <v>0</v>
      </c>
      <c r="E70" s="10" t="s">
        <v>4</v>
      </c>
      <c r="F70" s="11">
        <v>3.1405970293260599</v>
      </c>
      <c r="G70" s="17">
        <v>2</v>
      </c>
      <c r="H70" s="12" t="s">
        <v>4</v>
      </c>
      <c r="I70" s="14">
        <v>2.7386127875258302</v>
      </c>
      <c r="J70" s="18">
        <v>0</v>
      </c>
      <c r="K70" s="18" t="s">
        <v>4</v>
      </c>
      <c r="M70" s="7">
        <v>9</v>
      </c>
      <c r="N70" s="20">
        <v>2.2222222222222201</v>
      </c>
      <c r="O70" s="20">
        <v>0</v>
      </c>
      <c r="P70" s="27" t="s">
        <v>4</v>
      </c>
      <c r="Q70" s="33">
        <v>-29.264469736935407</v>
      </c>
    </row>
    <row r="71" spans="2:17" ht="15" thickBot="1" x14ac:dyDescent="0.35">
      <c r="B71" s="7">
        <v>3</v>
      </c>
      <c r="C71" s="13">
        <v>3.4666666666666699</v>
      </c>
      <c r="D71" s="9">
        <v>0</v>
      </c>
      <c r="E71" s="10" t="s">
        <v>4</v>
      </c>
      <c r="F71" s="11">
        <v>3.1416210293250302</v>
      </c>
      <c r="G71" s="17">
        <v>3</v>
      </c>
      <c r="H71" s="12" t="s">
        <v>4</v>
      </c>
      <c r="I71" s="14">
        <v>2.8577380332470401</v>
      </c>
      <c r="J71" s="18">
        <v>0</v>
      </c>
      <c r="K71" s="18" t="s">
        <v>4</v>
      </c>
      <c r="M71" s="7">
        <v>9</v>
      </c>
      <c r="N71" s="20">
        <v>3.5555555555555598</v>
      </c>
      <c r="O71" s="20">
        <v>0</v>
      </c>
      <c r="P71" s="27" t="s">
        <v>4</v>
      </c>
      <c r="Q71" s="33">
        <v>13.176848420903609</v>
      </c>
    </row>
    <row r="72" spans="2:17" ht="15" thickBot="1" x14ac:dyDescent="0.35">
      <c r="B72" s="7">
        <v>4</v>
      </c>
      <c r="C72" s="13">
        <v>2.8952380952381001</v>
      </c>
      <c r="D72" s="9">
        <v>0</v>
      </c>
      <c r="E72" s="10" t="s">
        <v>4</v>
      </c>
      <c r="F72" s="11">
        <v>3.14159177218218</v>
      </c>
      <c r="G72" s="17">
        <v>5</v>
      </c>
      <c r="H72" s="12" t="s">
        <v>4</v>
      </c>
      <c r="I72" s="14">
        <v>2.9226129861249999</v>
      </c>
      <c r="J72" s="18">
        <v>0</v>
      </c>
      <c r="K72" s="18" t="s">
        <v>4</v>
      </c>
      <c r="M72" s="7">
        <v>25</v>
      </c>
      <c r="N72" s="20">
        <v>2.88</v>
      </c>
      <c r="O72" s="20">
        <v>0</v>
      </c>
      <c r="P72" s="27" t="s">
        <v>4</v>
      </c>
      <c r="Q72" s="33">
        <v>-8.3267527790681921</v>
      </c>
    </row>
    <row r="73" spans="2:17" ht="15" thickBot="1" x14ac:dyDescent="0.35">
      <c r="B73" s="7">
        <v>5</v>
      </c>
      <c r="C73" s="13">
        <v>3.3396825396825398</v>
      </c>
      <c r="D73" s="9">
        <v>0</v>
      </c>
      <c r="E73" s="10" t="s">
        <v>4</v>
      </c>
      <c r="F73" s="11">
        <v>3.1415926824043998</v>
      </c>
      <c r="G73" s="17">
        <v>7</v>
      </c>
      <c r="H73" s="12" t="s">
        <v>4</v>
      </c>
      <c r="I73" s="14">
        <v>2.9633877010385699</v>
      </c>
      <c r="J73" s="18">
        <v>0</v>
      </c>
      <c r="K73" s="18" t="s">
        <v>4</v>
      </c>
      <c r="M73" s="7">
        <v>25</v>
      </c>
      <c r="N73" s="20">
        <v>3.2</v>
      </c>
      <c r="O73" s="20">
        <v>0</v>
      </c>
      <c r="P73" s="27" t="s">
        <v>4</v>
      </c>
      <c r="Q73" s="33">
        <v>1.8591635788131278</v>
      </c>
    </row>
    <row r="74" spans="2:17" ht="15" thickBot="1" x14ac:dyDescent="0.35">
      <c r="B74" s="7">
        <v>10</v>
      </c>
      <c r="C74" s="13">
        <v>3.0418396189294001</v>
      </c>
      <c r="D74" s="9">
        <v>0</v>
      </c>
      <c r="E74" s="10" t="s">
        <v>4</v>
      </c>
      <c r="F74" s="11">
        <v>3.14159265358979</v>
      </c>
      <c r="G74" s="17">
        <v>14</v>
      </c>
      <c r="H74" s="12" t="s">
        <v>4</v>
      </c>
      <c r="I74" s="14">
        <v>3.0493616359820699</v>
      </c>
      <c r="J74" s="18">
        <v>0</v>
      </c>
      <c r="K74" s="18" t="s">
        <v>4</v>
      </c>
      <c r="M74" s="7">
        <v>25</v>
      </c>
      <c r="N74" s="20">
        <v>3.52</v>
      </c>
      <c r="O74" s="20">
        <v>0</v>
      </c>
      <c r="P74" s="27" t="s">
        <v>4</v>
      </c>
      <c r="Q74" s="33">
        <v>12.045079936694435</v>
      </c>
    </row>
    <row r="75" spans="2:17" ht="15" thickBot="1" x14ac:dyDescent="0.35">
      <c r="B75" s="7">
        <v>25</v>
      </c>
      <c r="C75" s="13">
        <v>3.1815766854350298</v>
      </c>
      <c r="D75" s="9">
        <v>1</v>
      </c>
      <c r="E75" s="10" t="s">
        <v>4</v>
      </c>
      <c r="F75" s="11"/>
      <c r="G75" s="17"/>
      <c r="H75" s="12"/>
      <c r="I75" s="14">
        <v>3.10392339170058</v>
      </c>
      <c r="J75" s="18">
        <v>1</v>
      </c>
      <c r="K75" s="18" t="s">
        <v>4</v>
      </c>
      <c r="M75" s="7">
        <v>49</v>
      </c>
      <c r="N75" s="20">
        <v>2.93877551020408</v>
      </c>
      <c r="O75" s="20">
        <v>0</v>
      </c>
      <c r="P75" s="27" t="s">
        <v>4</v>
      </c>
      <c r="Q75" s="33">
        <v>-6.4558701827227001</v>
      </c>
    </row>
    <row r="76" spans="2:17" ht="15" thickBot="1" x14ac:dyDescent="0.35">
      <c r="B76" s="7">
        <v>50</v>
      </c>
      <c r="C76" s="13">
        <v>3.1215946525910101</v>
      </c>
      <c r="D76" s="9">
        <v>1</v>
      </c>
      <c r="E76" s="10" t="s">
        <v>4</v>
      </c>
      <c r="F76" s="11"/>
      <c r="G76" s="17"/>
      <c r="H76" s="12"/>
      <c r="I76" s="14">
        <v>3.12262652293373</v>
      </c>
      <c r="J76" s="18">
        <v>1</v>
      </c>
      <c r="K76" s="18" t="s">
        <v>4</v>
      </c>
      <c r="M76" s="7">
        <v>49</v>
      </c>
      <c r="N76" s="20">
        <v>3.0204081632653099</v>
      </c>
      <c r="O76" s="20">
        <v>0</v>
      </c>
      <c r="P76" s="27" t="s">
        <v>4</v>
      </c>
      <c r="Q76" s="33">
        <v>-3.8574221322425939</v>
      </c>
    </row>
    <row r="77" spans="2:17" ht="15" thickBot="1" x14ac:dyDescent="0.35">
      <c r="B77" s="7">
        <v>100</v>
      </c>
      <c r="C77" s="13">
        <v>3.1315929035585501</v>
      </c>
      <c r="D77" s="9">
        <v>1</v>
      </c>
      <c r="E77" s="10" t="s">
        <v>4</v>
      </c>
      <c r="F77" s="11"/>
      <c r="G77" s="17"/>
      <c r="H77" s="12"/>
      <c r="I77" s="14">
        <v>3.1320765318091102</v>
      </c>
      <c r="J77" s="18">
        <v>1</v>
      </c>
      <c r="K77" s="18" t="s">
        <v>4</v>
      </c>
      <c r="M77" s="7">
        <v>49</v>
      </c>
      <c r="N77" s="20">
        <v>3.2653061224489801</v>
      </c>
      <c r="O77" s="20">
        <v>0</v>
      </c>
      <c r="P77" s="27" t="s">
        <v>4</v>
      </c>
      <c r="Q77" s="33">
        <v>3.937922019197071</v>
      </c>
    </row>
    <row r="78" spans="2:17" ht="15" thickBot="1" x14ac:dyDescent="0.35">
      <c r="B78" s="7">
        <v>250</v>
      </c>
      <c r="C78" s="13">
        <v>3.1375926695894698</v>
      </c>
      <c r="D78" s="9">
        <v>1</v>
      </c>
      <c r="E78" s="10" t="s">
        <v>4</v>
      </c>
      <c r="F78" s="11"/>
      <c r="G78" s="17"/>
      <c r="H78" s="12"/>
      <c r="I78" s="14">
        <v>3.1377782485525598</v>
      </c>
      <c r="J78" s="18">
        <v>1</v>
      </c>
      <c r="K78" s="18" t="s">
        <v>4</v>
      </c>
      <c r="M78" s="7">
        <v>100</v>
      </c>
      <c r="N78" s="20">
        <v>2.92</v>
      </c>
      <c r="O78" s="20">
        <v>0</v>
      </c>
      <c r="P78" s="27" t="s">
        <v>4</v>
      </c>
      <c r="Q78" s="33">
        <v>-7.0535132343330309</v>
      </c>
    </row>
    <row r="79" spans="2:17" ht="15" thickBot="1" x14ac:dyDescent="0.35">
      <c r="B79" s="7">
        <v>500</v>
      </c>
      <c r="C79" s="13">
        <v>3.1395926555897899</v>
      </c>
      <c r="D79" s="9">
        <v>1</v>
      </c>
      <c r="E79" s="10" t="s">
        <v>4</v>
      </c>
      <c r="F79" s="11"/>
      <c r="G79" s="17"/>
      <c r="H79" s="12"/>
      <c r="I79" s="14">
        <v>3.13968412313872</v>
      </c>
      <c r="J79" s="18">
        <v>1</v>
      </c>
      <c r="K79" s="18" t="s">
        <v>4</v>
      </c>
      <c r="M79" s="7">
        <v>100</v>
      </c>
      <c r="N79" s="20">
        <v>3.28</v>
      </c>
      <c r="O79" s="20">
        <v>0</v>
      </c>
      <c r="P79" s="27" t="s">
        <v>4</v>
      </c>
      <c r="Q79" s="33">
        <v>4.4056426682834493</v>
      </c>
    </row>
    <row r="80" spans="2:17" ht="15" thickBot="1" x14ac:dyDescent="0.35">
      <c r="B80" s="7">
        <v>1000</v>
      </c>
      <c r="C80" s="13">
        <v>3.1405926538397901</v>
      </c>
      <c r="D80" s="9">
        <v>2</v>
      </c>
      <c r="E80" s="10" t="s">
        <v>4</v>
      </c>
      <c r="F80" s="11"/>
      <c r="G80" s="17"/>
      <c r="H80" s="12"/>
      <c r="I80" s="14">
        <v>3.1406380562059901</v>
      </c>
      <c r="J80" s="18">
        <v>2</v>
      </c>
      <c r="K80" s="18" t="s">
        <v>4</v>
      </c>
      <c r="M80" s="7">
        <v>100</v>
      </c>
      <c r="N80" s="20">
        <v>3.2</v>
      </c>
      <c r="O80" s="20">
        <v>0</v>
      </c>
      <c r="P80" s="27" t="s">
        <v>4</v>
      </c>
      <c r="Q80" s="33">
        <v>1.8591635788131278</v>
      </c>
    </row>
    <row r="81" spans="2:17" ht="15" thickBot="1" x14ac:dyDescent="0.35">
      <c r="B81" s="7">
        <v>2500</v>
      </c>
      <c r="C81" s="13">
        <v>3.1411926536057901</v>
      </c>
      <c r="D81" s="9">
        <v>3</v>
      </c>
      <c r="E81" s="10" t="s">
        <v>4</v>
      </c>
      <c r="F81" s="11"/>
      <c r="G81" s="17"/>
      <c r="H81" s="12"/>
      <c r="I81" s="14">
        <v>3.1412107348959202</v>
      </c>
      <c r="J81" s="18">
        <v>3</v>
      </c>
      <c r="K81" s="18" t="s">
        <v>4</v>
      </c>
      <c r="M81" s="7">
        <v>400</v>
      </c>
      <c r="N81" s="20">
        <v>3.23</v>
      </c>
      <c r="O81" s="20">
        <v>0</v>
      </c>
      <c r="P81" s="27" t="s">
        <v>4</v>
      </c>
      <c r="Q81" s="32">
        <v>2.8140932373645011</v>
      </c>
    </row>
    <row r="82" spans="2:17" ht="15" thickBot="1" x14ac:dyDescent="0.35">
      <c r="B82" s="7">
        <v>5000</v>
      </c>
      <c r="C82" s="13">
        <v>3.1413926535917902</v>
      </c>
      <c r="D82" s="9">
        <v>3</v>
      </c>
      <c r="E82" s="10" t="s">
        <v>4</v>
      </c>
      <c r="F82" s="11"/>
      <c r="G82" s="17"/>
      <c r="H82" s="12"/>
      <c r="I82" s="14">
        <v>3.1414016809509402</v>
      </c>
      <c r="J82" s="18">
        <v>3</v>
      </c>
      <c r="K82" s="18" t="s">
        <v>4</v>
      </c>
      <c r="M82" s="7">
        <v>400</v>
      </c>
      <c r="N82" s="20">
        <v>3.14</v>
      </c>
      <c r="O82" s="20">
        <v>2</v>
      </c>
      <c r="P82" s="27" t="s">
        <v>4</v>
      </c>
      <c r="Q82" s="33">
        <v>-5.069573828961893E-2</v>
      </c>
    </row>
    <row r="83" spans="2:17" ht="15" thickBot="1" x14ac:dyDescent="0.35">
      <c r="B83" s="7">
        <v>7500</v>
      </c>
      <c r="C83" s="13">
        <v>3.14145932025705</v>
      </c>
      <c r="D83" s="9">
        <v>3</v>
      </c>
      <c r="E83" s="10" t="s">
        <v>4</v>
      </c>
      <c r="F83" s="11"/>
      <c r="G83" s="17"/>
      <c r="H83" s="12"/>
      <c r="I83" s="14">
        <v>3.14146533554332</v>
      </c>
      <c r="J83" s="18">
        <v>3</v>
      </c>
      <c r="K83" s="18" t="s">
        <v>4</v>
      </c>
      <c r="M83" s="7">
        <v>400</v>
      </c>
      <c r="N83" s="20">
        <v>3.34</v>
      </c>
      <c r="O83" s="20">
        <v>0</v>
      </c>
      <c r="P83" s="27" t="s">
        <v>4</v>
      </c>
      <c r="Q83" s="33">
        <v>6.315501985386196</v>
      </c>
    </row>
    <row r="84" spans="2:17" ht="15" thickBot="1" x14ac:dyDescent="0.35">
      <c r="B84" s="22">
        <v>10000</v>
      </c>
      <c r="C84" s="13">
        <v>3.14149265359003</v>
      </c>
      <c r="D84" s="9">
        <v>3</v>
      </c>
      <c r="E84" s="10" t="s">
        <v>4</v>
      </c>
      <c r="F84" s="11"/>
      <c r="G84" s="17"/>
      <c r="H84" s="12"/>
      <c r="I84" s="14">
        <v>3.1414971639472098</v>
      </c>
      <c r="J84" s="18">
        <v>3</v>
      </c>
      <c r="K84" s="18" t="s">
        <v>4</v>
      </c>
      <c r="M84" s="7">
        <v>900</v>
      </c>
      <c r="N84" s="20">
        <v>3.16</v>
      </c>
      <c r="O84" s="20">
        <v>1</v>
      </c>
      <c r="P84" s="27" t="s">
        <v>4</v>
      </c>
      <c r="Q84" s="33">
        <v>0.5859240340779559</v>
      </c>
    </row>
    <row r="85" spans="2:17" ht="15" thickBot="1" x14ac:dyDescent="0.35">
      <c r="B85" s="22">
        <v>15000</v>
      </c>
      <c r="C85" s="13">
        <v>3.14152598692319</v>
      </c>
      <c r="D85" s="9">
        <v>4</v>
      </c>
      <c r="E85" s="10" t="s">
        <v>4</v>
      </c>
      <c r="F85" s="11"/>
      <c r="G85" s="17"/>
      <c r="H85" s="12"/>
      <c r="I85" s="14">
        <v>3.14152899308958</v>
      </c>
      <c r="J85" s="18">
        <v>4</v>
      </c>
      <c r="K85" s="18" t="s">
        <v>4</v>
      </c>
      <c r="M85" s="7">
        <v>900</v>
      </c>
      <c r="N85" s="20">
        <v>3.0844444444444399</v>
      </c>
      <c r="O85" s="20">
        <v>0</v>
      </c>
      <c r="P85" s="27" t="s">
        <v>4</v>
      </c>
      <c r="Q85" s="33">
        <v>-1.8190839948663884</v>
      </c>
    </row>
    <row r="86" spans="2:17" ht="15" thickBot="1" x14ac:dyDescent="0.35">
      <c r="B86" s="22">
        <v>20000</v>
      </c>
      <c r="C86" s="13">
        <v>3.1415426535898199</v>
      </c>
      <c r="D86" s="9">
        <v>4</v>
      </c>
      <c r="E86" s="10" t="s">
        <v>4</v>
      </c>
      <c r="F86" s="11"/>
      <c r="G86" s="17"/>
      <c r="H86" s="12"/>
      <c r="I86" s="14">
        <v>3.14154490793769</v>
      </c>
      <c r="J86" s="18">
        <v>4</v>
      </c>
      <c r="K86" s="18" t="s">
        <v>4</v>
      </c>
      <c r="M86" s="7">
        <v>900</v>
      </c>
      <c r="N86" s="20">
        <v>3.1911111111111099</v>
      </c>
      <c r="O86" s="20">
        <v>1</v>
      </c>
      <c r="P86" s="27" t="s">
        <v>4</v>
      </c>
      <c r="Q86" s="33">
        <v>1.576221457760818</v>
      </c>
    </row>
    <row r="87" spans="2:17" ht="15" thickBot="1" x14ac:dyDescent="0.35">
      <c r="B87" s="22">
        <v>25000</v>
      </c>
      <c r="C87" s="13">
        <v>3.1415526535898</v>
      </c>
      <c r="D87" s="9">
        <v>4</v>
      </c>
      <c r="E87" s="10" t="s">
        <v>4</v>
      </c>
      <c r="F87" s="11"/>
      <c r="G87" s="17"/>
      <c r="H87" s="12"/>
      <c r="I87" s="14">
        <v>3.1415544569351801</v>
      </c>
      <c r="J87" s="18">
        <v>4</v>
      </c>
      <c r="K87" s="18" t="s">
        <v>4</v>
      </c>
      <c r="M87" s="7">
        <v>2500</v>
      </c>
      <c r="N87" s="20">
        <v>3.1328</v>
      </c>
      <c r="O87" s="20">
        <v>1</v>
      </c>
      <c r="P87" s="27" t="s">
        <v>4</v>
      </c>
      <c r="Q87" s="33">
        <v>-0.27987885634195298</v>
      </c>
    </row>
    <row r="88" spans="2:17" ht="15" thickBot="1" x14ac:dyDescent="0.35">
      <c r="B88" s="7"/>
      <c r="C88" s="13"/>
      <c r="D88" s="9"/>
      <c r="E88" s="10"/>
      <c r="F88" s="11"/>
      <c r="G88" s="17"/>
      <c r="H88" s="12"/>
      <c r="I88" s="14"/>
      <c r="J88" s="18"/>
      <c r="K88" s="18"/>
      <c r="M88" s="7">
        <v>2500</v>
      </c>
      <c r="N88" s="20">
        <v>3.1312000000000002</v>
      </c>
      <c r="O88" s="20">
        <v>1</v>
      </c>
      <c r="P88" s="27" t="s">
        <v>4</v>
      </c>
      <c r="Q88" s="33">
        <v>-0.33080843813135807</v>
      </c>
    </row>
    <row r="89" spans="2:17" ht="15" thickBot="1" x14ac:dyDescent="0.35">
      <c r="B89" s="7"/>
      <c r="C89" s="13"/>
      <c r="D89" s="9"/>
      <c r="E89" s="10"/>
      <c r="F89" s="11"/>
      <c r="G89" s="17"/>
      <c r="H89" s="12"/>
      <c r="I89" s="14"/>
      <c r="J89" s="18"/>
      <c r="K89" s="18"/>
      <c r="M89" s="7">
        <v>2500</v>
      </c>
      <c r="N89" s="20">
        <v>3.0703999999999998</v>
      </c>
      <c r="O89" s="20">
        <v>0</v>
      </c>
      <c r="P89" s="27" t="s">
        <v>4</v>
      </c>
      <c r="Q89" s="33">
        <v>-2.2661325461288184</v>
      </c>
    </row>
    <row r="90" spans="2:17" ht="15" thickBot="1" x14ac:dyDescent="0.35">
      <c r="B90" s="7"/>
      <c r="C90" s="13"/>
      <c r="D90" s="9"/>
      <c r="E90" s="10"/>
      <c r="F90" s="11"/>
      <c r="G90" s="17"/>
      <c r="H90" s="12"/>
      <c r="I90" s="14"/>
      <c r="J90" s="18"/>
      <c r="K90" s="18"/>
      <c r="M90" s="7">
        <v>4900</v>
      </c>
      <c r="N90" s="20">
        <v>3.1167346938775502</v>
      </c>
      <c r="O90" s="20">
        <v>1</v>
      </c>
      <c r="P90" s="27" t="s">
        <v>4</v>
      </c>
      <c r="Q90" s="33">
        <v>-0.79125343267643089</v>
      </c>
    </row>
    <row r="91" spans="2:17" ht="15" thickBot="1" x14ac:dyDescent="0.35">
      <c r="B91" s="7"/>
      <c r="C91" s="13"/>
      <c r="D91" s="9"/>
      <c r="E91" s="10"/>
      <c r="F91" s="11"/>
      <c r="G91" s="17"/>
      <c r="H91" s="12"/>
      <c r="I91" s="14"/>
      <c r="J91" s="18"/>
      <c r="K91" s="18"/>
      <c r="M91" s="7">
        <v>4900</v>
      </c>
      <c r="N91" s="20">
        <v>3.1542857142857099</v>
      </c>
      <c r="O91" s="20">
        <v>1</v>
      </c>
      <c r="P91" s="27" t="s">
        <v>4</v>
      </c>
      <c r="Q91" s="33">
        <v>0.40403267054422987</v>
      </c>
    </row>
    <row r="92" spans="2:17" ht="15" thickBot="1" x14ac:dyDescent="0.35">
      <c r="B92" s="7"/>
      <c r="C92" s="13"/>
      <c r="D92" s="9"/>
      <c r="E92" s="10"/>
      <c r="F92" s="11"/>
      <c r="G92" s="17"/>
      <c r="H92" s="12"/>
      <c r="I92" s="14"/>
      <c r="J92" s="18"/>
      <c r="K92" s="18"/>
      <c r="M92" s="7">
        <v>4900</v>
      </c>
      <c r="N92" s="20">
        <v>3.1371428571428601</v>
      </c>
      <c r="O92" s="20">
        <v>1</v>
      </c>
      <c r="P92" s="27" t="s">
        <v>4</v>
      </c>
      <c r="Q92" s="33">
        <v>-0.14164142005632652</v>
      </c>
    </row>
    <row r="93" spans="2:17" ht="15" thickBot="1" x14ac:dyDescent="0.35">
      <c r="B93" s="8"/>
      <c r="C93" s="13"/>
      <c r="D93" s="9"/>
      <c r="E93" s="10"/>
      <c r="F93" s="11"/>
      <c r="G93" s="17"/>
      <c r="H93" s="12"/>
      <c r="I93" s="14"/>
      <c r="J93" s="18"/>
      <c r="K93" s="18"/>
      <c r="M93" s="7">
        <v>8100</v>
      </c>
      <c r="N93" s="20">
        <v>3.1609876543209898</v>
      </c>
      <c r="O93" s="20">
        <v>1</v>
      </c>
      <c r="P93" s="27" t="s">
        <v>4</v>
      </c>
      <c r="Q93" s="33">
        <v>0.61736204752826929</v>
      </c>
    </row>
    <row r="94" spans="2:17" ht="15" thickBot="1" x14ac:dyDescent="0.35">
      <c r="M94" s="7">
        <v>8100</v>
      </c>
      <c r="N94" s="20">
        <v>3.1530864197530901</v>
      </c>
      <c r="O94" s="20">
        <v>1</v>
      </c>
      <c r="P94" s="27" t="s">
        <v>4</v>
      </c>
      <c r="Q94" s="33">
        <v>0.36585793992631732</v>
      </c>
    </row>
    <row r="95" spans="2:17" ht="15" thickBot="1" x14ac:dyDescent="0.35">
      <c r="M95" s="7">
        <v>8100</v>
      </c>
      <c r="N95" s="20">
        <v>3.1417283950617301</v>
      </c>
      <c r="O95" s="20">
        <v>2</v>
      </c>
      <c r="P95" s="27" t="s">
        <v>4</v>
      </c>
      <c r="Q95" s="33">
        <v>4.3207852483684306E-3</v>
      </c>
    </row>
    <row r="96" spans="2:17" ht="15" thickBot="1" x14ac:dyDescent="0.35">
      <c r="M96" s="7">
        <v>10000</v>
      </c>
      <c r="N96" s="20">
        <v>3.1644000000000001</v>
      </c>
      <c r="O96" s="20">
        <v>1</v>
      </c>
      <c r="P96" s="20">
        <v>1</v>
      </c>
      <c r="Q96" s="33">
        <v>0.72598038399882547</v>
      </c>
    </row>
    <row r="97" spans="13:17" ht="15" thickBot="1" x14ac:dyDescent="0.35">
      <c r="M97" s="7">
        <v>10000</v>
      </c>
      <c r="N97" s="20">
        <v>3.1503999999999999</v>
      </c>
      <c r="O97" s="20">
        <v>1</v>
      </c>
      <c r="P97" s="20">
        <v>1</v>
      </c>
      <c r="Q97" s="33">
        <v>0.28034654334150311</v>
      </c>
    </row>
    <row r="98" spans="13:17" ht="15" thickBot="1" x14ac:dyDescent="0.35">
      <c r="M98" s="7">
        <v>10000</v>
      </c>
      <c r="N98" s="20">
        <v>3.1036000000000001</v>
      </c>
      <c r="O98" s="20">
        <v>1</v>
      </c>
      <c r="P98" s="20">
        <v>1</v>
      </c>
      <c r="Q98" s="33">
        <v>-1.2093437239986238</v>
      </c>
    </row>
    <row r="99" spans="13:17" ht="15" thickBot="1" x14ac:dyDescent="0.35">
      <c r="M99" s="22">
        <v>40000</v>
      </c>
      <c r="N99" s="20">
        <v>3.1459999999999999</v>
      </c>
      <c r="O99" s="20">
        <v>2</v>
      </c>
      <c r="P99" s="20">
        <v>4</v>
      </c>
      <c r="Q99" s="33">
        <v>0.14029019342065574</v>
      </c>
    </row>
    <row r="100" spans="13:17" ht="15" thickBot="1" x14ac:dyDescent="0.35">
      <c r="M100" s="22">
        <v>40000</v>
      </c>
      <c r="N100" s="20">
        <v>3.1385000000000001</v>
      </c>
      <c r="O100" s="20">
        <v>1</v>
      </c>
      <c r="P100" s="20">
        <v>4</v>
      </c>
      <c r="Q100" s="33">
        <v>-9.8442221217187598E-2</v>
      </c>
    </row>
    <row r="101" spans="13:17" ht="15" thickBot="1" x14ac:dyDescent="0.35">
      <c r="M101" s="22">
        <v>40000</v>
      </c>
      <c r="N101" s="20">
        <v>3.1461999999999999</v>
      </c>
      <c r="O101" s="20">
        <v>2</v>
      </c>
      <c r="P101" s="20">
        <v>4</v>
      </c>
      <c r="Q101" s="33">
        <v>0.1466563911443286</v>
      </c>
    </row>
    <row r="102" spans="13:17" ht="15" thickBot="1" x14ac:dyDescent="0.35">
      <c r="M102" s="22">
        <v>90000</v>
      </c>
      <c r="N102" s="20">
        <v>3.14293333333333</v>
      </c>
      <c r="O102" s="20">
        <v>2</v>
      </c>
      <c r="P102" s="20">
        <v>10</v>
      </c>
      <c r="Q102" s="33">
        <v>4.267516165752383E-2</v>
      </c>
    </row>
    <row r="103" spans="13:17" ht="15" thickBot="1" x14ac:dyDescent="0.35">
      <c r="M103" s="22">
        <v>90000</v>
      </c>
      <c r="N103" s="20">
        <v>3.1382666666666701</v>
      </c>
      <c r="O103" s="20">
        <v>1</v>
      </c>
      <c r="P103" s="20">
        <v>10</v>
      </c>
      <c r="Q103" s="33">
        <v>-0.10586945189470232</v>
      </c>
    </row>
    <row r="104" spans="13:17" ht="15" thickBot="1" x14ac:dyDescent="0.35">
      <c r="M104" s="22">
        <v>90000</v>
      </c>
      <c r="N104" s="20">
        <v>3.1465333333333301</v>
      </c>
      <c r="O104" s="20">
        <v>2</v>
      </c>
      <c r="P104" s="20">
        <v>10</v>
      </c>
      <c r="Q104" s="33">
        <v>0.15726672068367975</v>
      </c>
    </row>
    <row r="105" spans="13:17" ht="15" thickBot="1" x14ac:dyDescent="0.35">
      <c r="M105" s="22">
        <v>250000</v>
      </c>
      <c r="N105" s="20">
        <v>3.1437759999999999</v>
      </c>
      <c r="O105" s="20">
        <v>2</v>
      </c>
      <c r="P105" s="20">
        <v>28</v>
      </c>
      <c r="Q105" s="33">
        <v>6.9498074733376214E-2</v>
      </c>
    </row>
    <row r="106" spans="13:17" ht="15" thickBot="1" x14ac:dyDescent="0.35">
      <c r="M106" s="22">
        <v>250000</v>
      </c>
      <c r="N106" s="20">
        <v>3.142064</v>
      </c>
      <c r="O106" s="20">
        <v>2</v>
      </c>
      <c r="P106" s="20">
        <v>28</v>
      </c>
      <c r="Q106" s="33">
        <v>1.5003422218717866E-2</v>
      </c>
    </row>
    <row r="107" spans="13:17" ht="15" thickBot="1" x14ac:dyDescent="0.35">
      <c r="M107" s="22">
        <v>250000</v>
      </c>
      <c r="N107" s="20">
        <v>3.1402559999999999</v>
      </c>
      <c r="O107" s="20">
        <v>2</v>
      </c>
      <c r="P107" s="20">
        <v>28</v>
      </c>
      <c r="Q107" s="33">
        <v>-4.2547005203319443E-2</v>
      </c>
    </row>
    <row r="108" spans="13:17" ht="15" thickBot="1" x14ac:dyDescent="0.35">
      <c r="M108" s="22">
        <v>1000000</v>
      </c>
      <c r="N108" s="20">
        <v>3.1408200000000002</v>
      </c>
      <c r="O108" s="20">
        <v>2</v>
      </c>
      <c r="P108" s="20">
        <v>115</v>
      </c>
      <c r="Q108" s="33">
        <v>-2.4594327622551315E-2</v>
      </c>
    </row>
    <row r="109" spans="13:17" ht="15" thickBot="1" x14ac:dyDescent="0.35">
      <c r="M109" s="22">
        <v>1000000</v>
      </c>
      <c r="N109" s="20">
        <v>3.1389200000000002</v>
      </c>
      <c r="O109" s="20">
        <v>1</v>
      </c>
      <c r="P109" s="20">
        <v>119</v>
      </c>
      <c r="Q109" s="33">
        <v>-8.5073205997465706E-2</v>
      </c>
    </row>
    <row r="110" spans="13:17" ht="15" thickBot="1" x14ac:dyDescent="0.35">
      <c r="M110" s="22">
        <v>1000000</v>
      </c>
      <c r="N110" s="20">
        <v>3.140104</v>
      </c>
      <c r="O110" s="20">
        <v>2</v>
      </c>
      <c r="P110" s="20">
        <v>117</v>
      </c>
      <c r="Q110" s="33">
        <v>-4.7385315473313927E-2</v>
      </c>
    </row>
    <row r="111" spans="13:17" ht="15" thickBot="1" x14ac:dyDescent="0.35">
      <c r="M111" s="24">
        <f>2500^2</f>
        <v>6250000</v>
      </c>
      <c r="N111" s="20">
        <v>3.14128768</v>
      </c>
      <c r="O111" s="20">
        <v>3</v>
      </c>
      <c r="P111" s="20">
        <v>730</v>
      </c>
      <c r="Q111" s="33">
        <v>-9.7076108655058668E-3</v>
      </c>
    </row>
    <row r="112" spans="13:17" ht="15" thickBot="1" x14ac:dyDescent="0.35">
      <c r="M112" s="24">
        <f>2500^2</f>
        <v>6250000</v>
      </c>
      <c r="N112" s="20">
        <v>3.1411897600000001</v>
      </c>
      <c r="O112" s="20">
        <v>3</v>
      </c>
      <c r="P112" s="20">
        <v>733</v>
      </c>
      <c r="Q112" s="33">
        <v>-1.2824501271024857E-2</v>
      </c>
    </row>
    <row r="113" spans="13:17" ht="15" thickBot="1" x14ac:dyDescent="0.35">
      <c r="M113" s="24">
        <f>2500^2</f>
        <v>6250000</v>
      </c>
      <c r="N113" s="20">
        <v>3.1427334400000002</v>
      </c>
      <c r="O113" s="20">
        <v>2</v>
      </c>
      <c r="P113" s="20">
        <v>732</v>
      </c>
      <c r="Q113" s="33">
        <v>3.6312359239398795E-2</v>
      </c>
    </row>
    <row r="114" spans="13:17" ht="15" thickBot="1" x14ac:dyDescent="0.35">
      <c r="M114" s="24">
        <f>5000^2</f>
        <v>25000000</v>
      </c>
      <c r="N114" s="20">
        <v>3.1418459200000002</v>
      </c>
      <c r="O114" s="20">
        <v>3</v>
      </c>
      <c r="P114" s="20">
        <v>2941</v>
      </c>
      <c r="Q114" s="33">
        <v>8.0617202208088656E-3</v>
      </c>
    </row>
    <row r="115" spans="13:17" ht="15" thickBot="1" x14ac:dyDescent="0.35">
      <c r="M115" s="24">
        <f>5000^2</f>
        <v>25000000</v>
      </c>
      <c r="N115" s="20">
        <v>3.14193904</v>
      </c>
      <c r="O115" s="20">
        <v>3</v>
      </c>
      <c r="P115" s="20">
        <v>2949</v>
      </c>
      <c r="Q115" s="33">
        <v>1.1025821880950026E-2</v>
      </c>
    </row>
    <row r="116" spans="13:17" ht="15" thickBot="1" x14ac:dyDescent="0.35">
      <c r="M116" s="26">
        <f>5000^2</f>
        <v>25000000</v>
      </c>
      <c r="N116" s="20">
        <v>3.1416603200000002</v>
      </c>
      <c r="O116" s="20">
        <v>3</v>
      </c>
      <c r="P116" s="20">
        <v>3008</v>
      </c>
      <c r="Q116" s="33">
        <v>2.1538887332361867E-3</v>
      </c>
    </row>
    <row r="117" spans="13:17" ht="15" thickBot="1" x14ac:dyDescent="0.35">
      <c r="M117" s="24">
        <f>10000^2</f>
        <v>100000000</v>
      </c>
      <c r="N117" s="20">
        <v>3.14173904</v>
      </c>
      <c r="O117" s="20">
        <v>3</v>
      </c>
      <c r="P117" s="20">
        <v>11794</v>
      </c>
      <c r="Q117" s="33">
        <v>4.6596241572771646E-3</v>
      </c>
    </row>
    <row r="118" spans="13:17" ht="15" thickBot="1" x14ac:dyDescent="0.35">
      <c r="M118" s="24">
        <f>10000^2</f>
        <v>100000000</v>
      </c>
      <c r="N118" s="20">
        <v>3.1418478400000001</v>
      </c>
      <c r="O118" s="20">
        <v>3</v>
      </c>
      <c r="P118" s="20">
        <v>11818</v>
      </c>
      <c r="Q118" s="33">
        <v>8.1228357189599976E-3</v>
      </c>
    </row>
    <row r="119" spans="13:17" ht="15" thickBot="1" x14ac:dyDescent="0.35">
      <c r="M119" s="24">
        <f>10000^2</f>
        <v>100000000</v>
      </c>
      <c r="N119" s="20">
        <v>3.1416862800000001</v>
      </c>
      <c r="O119" s="20">
        <v>3</v>
      </c>
      <c r="P119" s="20">
        <v>11836</v>
      </c>
      <c r="Q119" s="33">
        <v>2.980221197779187E-3</v>
      </c>
    </row>
    <row r="120" spans="13:17" ht="15" thickBot="1" x14ac:dyDescent="0.35">
      <c r="M120" s="24">
        <f>50000^2</f>
        <v>2500000000</v>
      </c>
      <c r="N120" s="20"/>
      <c r="O120" s="20"/>
      <c r="P120" s="20"/>
      <c r="Q120" s="33"/>
    </row>
    <row r="121" spans="13:17" ht="15" thickBot="1" x14ac:dyDescent="0.35">
      <c r="M121" s="24">
        <f>50000^2</f>
        <v>2500000000</v>
      </c>
      <c r="N121" s="20"/>
      <c r="O121" s="20"/>
      <c r="P121" s="20"/>
      <c r="Q121" s="33"/>
    </row>
    <row r="122" spans="13:17" ht="15" thickBot="1" x14ac:dyDescent="0.35">
      <c r="M122" s="25">
        <f>50000^2</f>
        <v>2500000000</v>
      </c>
      <c r="N122" s="20"/>
      <c r="O122" s="20"/>
      <c r="P122" s="20"/>
      <c r="Q122" s="3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Enberg</dc:creator>
  <cp:lastModifiedBy>Hampus Enberg</cp:lastModifiedBy>
  <dcterms:created xsi:type="dcterms:W3CDTF">2023-01-28T18:26:13Z</dcterms:created>
  <dcterms:modified xsi:type="dcterms:W3CDTF">2023-02-01T21:33:12Z</dcterms:modified>
</cp:coreProperties>
</file>