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carni\Documents\Master\TFM_2024\Proyecto\informacion_tablas\2024\tablas_modificadas_excel\"/>
    </mc:Choice>
  </mc:AlternateContent>
  <bookViews>
    <workbookView xWindow="0" yWindow="0" windowWidth="28800" windowHeight="12435"/>
  </bookViews>
  <sheets>
    <sheet name="Enero_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31" i="1" l="1"/>
  <c r="DQ31" i="1" s="1"/>
  <c r="DO31" i="1"/>
  <c r="DN31" i="1"/>
  <c r="DM31" i="1"/>
  <c r="DK31" i="1"/>
  <c r="DL31" i="1" s="1"/>
  <c r="DJ31" i="1"/>
  <c r="DI31" i="1"/>
  <c r="DH31" i="1"/>
  <c r="DF31" i="1"/>
  <c r="DG31" i="1" s="1"/>
  <c r="DE31" i="1"/>
  <c r="DD31" i="1"/>
  <c r="DC31" i="1"/>
  <c r="DB31" i="1"/>
  <c r="DA31" i="1"/>
  <c r="CZ31" i="1"/>
  <c r="CY31" i="1"/>
  <c r="CX31" i="1"/>
  <c r="CV31" i="1"/>
  <c r="CW31" i="1" s="1"/>
  <c r="CU31" i="1"/>
  <c r="CT31" i="1"/>
  <c r="CS31" i="1"/>
  <c r="CQ31" i="1"/>
  <c r="CR31" i="1" s="1"/>
  <c r="CP31" i="1"/>
  <c r="CO31" i="1"/>
  <c r="CN31" i="1"/>
  <c r="CL31" i="1"/>
  <c r="CM31" i="1" s="1"/>
  <c r="CK31" i="1"/>
  <c r="CJ31" i="1"/>
  <c r="CI31" i="1"/>
  <c r="CG31" i="1"/>
  <c r="CH31" i="1" s="1"/>
  <c r="CF31" i="1"/>
  <c r="CE31" i="1"/>
  <c r="CD31" i="1"/>
  <c r="CB31" i="1"/>
  <c r="CC31" i="1" s="1"/>
  <c r="CA31" i="1"/>
  <c r="BZ31" i="1"/>
  <c r="BY31" i="1"/>
  <c r="BW31" i="1"/>
  <c r="BX31" i="1" s="1"/>
  <c r="BV31" i="1"/>
  <c r="BU31" i="1"/>
  <c r="BT31" i="1"/>
  <c r="BR31" i="1"/>
  <c r="BS31" i="1" s="1"/>
  <c r="BQ31" i="1"/>
  <c r="BP31" i="1"/>
  <c r="BO31" i="1"/>
  <c r="BM31" i="1"/>
  <c r="BN31" i="1" s="1"/>
  <c r="BL31" i="1"/>
  <c r="BK31" i="1"/>
  <c r="BJ31" i="1"/>
  <c r="BH31" i="1"/>
  <c r="BI31" i="1" s="1"/>
  <c r="BG31" i="1"/>
  <c r="BF31" i="1"/>
  <c r="BE31" i="1"/>
  <c r="BC31" i="1"/>
  <c r="BD31" i="1" s="1"/>
  <c r="BB31" i="1"/>
  <c r="BA31" i="1"/>
  <c r="AZ31" i="1"/>
  <c r="AY31" i="1"/>
  <c r="AX31" i="1"/>
  <c r="AW31" i="1"/>
  <c r="AV31" i="1"/>
  <c r="AU31" i="1"/>
  <c r="AS31" i="1"/>
  <c r="AT31" i="1" s="1"/>
  <c r="AR31" i="1"/>
  <c r="AQ31" i="1"/>
  <c r="AP31" i="1"/>
  <c r="AN31" i="1"/>
  <c r="AO31" i="1" s="1"/>
  <c r="AM31" i="1"/>
  <c r="AL31" i="1"/>
  <c r="AK31" i="1"/>
  <c r="AI31" i="1"/>
  <c r="AJ31" i="1" s="1"/>
  <c r="AH31" i="1"/>
  <c r="AG31" i="1"/>
  <c r="AF31" i="1"/>
  <c r="AD31" i="1"/>
  <c r="AE31" i="1" s="1"/>
  <c r="AC31" i="1"/>
  <c r="AB31" i="1"/>
  <c r="AA31" i="1"/>
  <c r="Y31" i="1"/>
  <c r="Z31" i="1" s="1"/>
  <c r="X31" i="1"/>
  <c r="W31" i="1"/>
  <c r="V31" i="1"/>
  <c r="U31" i="1"/>
  <c r="T31" i="1"/>
  <c r="S31" i="1"/>
  <c r="R31" i="1"/>
  <c r="Q31" i="1"/>
  <c r="O31" i="1"/>
  <c r="P31" i="1" s="1"/>
  <c r="N31" i="1"/>
  <c r="M31" i="1"/>
  <c r="L31" i="1"/>
  <c r="J31" i="1"/>
  <c r="K31" i="1" s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<sst xmlns="http://schemas.openxmlformats.org/spreadsheetml/2006/main" count="305" uniqueCount="84">
  <si>
    <t>Autoridad Portuaria</t>
  </si>
  <si>
    <t>Enero Graneles Líquidos</t>
  </si>
  <si>
    <t>Acumulado desde Enero Graneles Líquidos</t>
  </si>
  <si>
    <t>Enero Graneles Sólidos</t>
  </si>
  <si>
    <t>Acumulado desde Enero Graneles Sólidos</t>
  </si>
  <si>
    <t>Enero Mercancía General</t>
  </si>
  <si>
    <t>Acumulado desde Enero Mercancía General</t>
  </si>
  <si>
    <t>Enero Mercancía general en contenedores</t>
  </si>
  <si>
    <t>Acumulado desde Enero Mercancía General en contenedores</t>
  </si>
  <si>
    <t>Enero Pesca</t>
  </si>
  <si>
    <t>Acumulado desde Enero Pesca</t>
  </si>
  <si>
    <t>Enero Avituallamiento</t>
  </si>
  <si>
    <t>Acumulado desde Enero Avituallamiento</t>
  </si>
  <si>
    <t>Enero Avituallamiento de combustibles líquidos</t>
  </si>
  <si>
    <t>Acumulado desde Enero Avituallamiento de combustibles líquidos</t>
  </si>
  <si>
    <t>Enero Tráfico interior</t>
  </si>
  <si>
    <t>Acumulado desde Enero Tráfico interior</t>
  </si>
  <si>
    <t>Enero Mercancías en tránsito</t>
  </si>
  <si>
    <t>Acumulado desde Enero Mercancías en tránsito</t>
  </si>
  <si>
    <t>Enero Mercancías en tránsito en contenedores</t>
  </si>
  <si>
    <t>Acumulado desde Enero Mercancías en tránsito en contenedores</t>
  </si>
  <si>
    <t>Enero Tráfico Ro-Ro</t>
  </si>
  <si>
    <t>Acumulado desde Enero Tráfico Ro-Ro</t>
  </si>
  <si>
    <t>Enero Unidades de transporte intermodal Ro-Ro UTIS</t>
  </si>
  <si>
    <t>Acumulado desde Enero Unidades de transporte intermodal Ro-Ro UTIS</t>
  </si>
  <si>
    <t>Enero Contenedores TEUS</t>
  </si>
  <si>
    <t>Acumulado desde Enero Contenedores TEUS</t>
  </si>
  <si>
    <t>Enero Contenedores en tránsito TEUS</t>
  </si>
  <si>
    <t>Acumulado desde Enero Contenedores en tránsito TEUS</t>
  </si>
  <si>
    <t>Enero Contenedores entrada-salida nacional TEUS</t>
  </si>
  <si>
    <t>Acumulado desde Enero Contenedores entrada-salida nacional TEUS</t>
  </si>
  <si>
    <t>Enero Contenedores entrada-salida exterior TEUS</t>
  </si>
  <si>
    <t>Acumulado desde Enero Contenedores entrada-salida exterior TEUS</t>
  </si>
  <si>
    <t>Enero Buques mercantes (Número)</t>
  </si>
  <si>
    <t>Acumulado desde Enero Buques mercantes (Número)</t>
  </si>
  <si>
    <t>Enero Buques mercantes (G.T.)</t>
  </si>
  <si>
    <t>Acumulado desde Enero Buques mercantes (G.T.)</t>
  </si>
  <si>
    <t>Enero Buques de crucero (Número)</t>
  </si>
  <si>
    <t>Acumulado desde Enero Buques de crucero (Número)</t>
  </si>
  <si>
    <t>Enero Pasajeros en régimen de transporte y de crucero (Número)</t>
  </si>
  <si>
    <t>Acumulado desde Enero Pasajeros en régimen de transporte y de crucero (Número)</t>
  </si>
  <si>
    <t>Enero Pasajeros en régimen de transporte (Número)</t>
  </si>
  <si>
    <t>Acumulado desde Enero Pasajeros en régimen de transporte (Número)</t>
  </si>
  <si>
    <t>Enero Pasajeros de crucero (Número)</t>
  </si>
  <si>
    <t>Acumulado desde Enero Pasajeros de crucero (Número)</t>
  </si>
  <si>
    <t>Enero Automóviles en régimen de pasaje (Unidades)</t>
  </si>
  <si>
    <t>Acumulado desde Enero Automóviles en régimen de pasaje (Unidades)</t>
  </si>
  <si>
    <t>Enero Automóviles en régimen de mercancía (Unidades)</t>
  </si>
  <si>
    <t>Acumulado desde Enero Automóviles en régimen de mercancía (Unidades)</t>
  </si>
  <si>
    <t>2023 t</t>
  </si>
  <si>
    <t>Var. (%)</t>
  </si>
  <si>
    <t>2023 GT</t>
  </si>
  <si>
    <t>A Coruña</t>
  </si>
  <si>
    <t>Alicante</t>
  </si>
  <si>
    <t>Almería</t>
  </si>
  <si>
    <t>Avilés</t>
  </si>
  <si>
    <t>Bahía de Algeciras</t>
  </si>
  <si>
    <t>Bahía de Cádiz</t>
  </si>
  <si>
    <t>Baleares</t>
  </si>
  <si>
    <t>Barcelona</t>
  </si>
  <si>
    <t>Bilbao</t>
  </si>
  <si>
    <t>Cartagena</t>
  </si>
  <si>
    <t>Castellón</t>
  </si>
  <si>
    <t>Ceuta</t>
  </si>
  <si>
    <t>Ferrol-San Cibrao</t>
  </si>
  <si>
    <t>Gijón</t>
  </si>
  <si>
    <t>Huelva</t>
  </si>
  <si>
    <t>Las Palmas</t>
  </si>
  <si>
    <t>Málaga</t>
  </si>
  <si>
    <t>Marín y Ría de Pontevedra</t>
  </si>
  <si>
    <t>Melilla</t>
  </si>
  <si>
    <t>Motril</t>
  </si>
  <si>
    <t>Pasaia</t>
  </si>
  <si>
    <t>Santa Cruz de Tenerife</t>
  </si>
  <si>
    <t>Santander</t>
  </si>
  <si>
    <t>Sevilla</t>
  </si>
  <si>
    <t>Tarragona</t>
  </si>
  <si>
    <t>Valencia</t>
  </si>
  <si>
    <t>Vigo</t>
  </si>
  <si>
    <t>Vilagarcía</t>
  </si>
  <si>
    <t>TOTAL</t>
  </si>
  <si>
    <t>2024 t</t>
  </si>
  <si>
    <t>2024 GT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</si>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</sst>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A0A4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indent="1"/>
    </xf>
    <xf numFmtId="3" fontId="3" fillId="0" borderId="9" xfId="0" applyNumberFormat="1" applyFont="1" applyBorder="1" applyAlignment="1">
      <alignment horizontal="right" vertical="center" wrapText="1"/>
    </xf>
    <xf numFmtId="164" fontId="3" fillId="0" borderId="9" xfId="0" applyNumberFormat="1" applyFont="1" applyBorder="1" applyAlignment="1">
      <alignment horizontal="right" vertical="center" wrapText="1"/>
    </xf>
    <xf numFmtId="3" fontId="1" fillId="2" borderId="10" xfId="0" applyNumberFormat="1" applyFont="1" applyFill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2" borderId="12" xfId="0" applyNumberFormat="1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49"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"/>
  <sheetViews>
    <sheetView tabSelected="1" workbookViewId="0">
      <selection activeCell="A3" sqref="A3:A31"/>
    </sheetView>
  </sheetViews>
  <sheetFormatPr baseColWidth="10" defaultRowHeight="15" x14ac:dyDescent="0.25"/>
  <cols>
    <col min="1" max="1" width="20.140625" customWidth="1"/>
    <col min="3" max="3" width="15.7109375" customWidth="1"/>
  </cols>
  <sheetData>
    <row r="1" spans="1:121" ht="33.75" customHeight="1" x14ac:dyDescent="0.25">
      <c r="A1" s="1" t="s">
        <v>0</v>
      </c>
      <c r="B1" s="2" t="s">
        <v>1</v>
      </c>
      <c r="C1" s="2"/>
      <c r="D1" s="2" t="s">
        <v>2</v>
      </c>
      <c r="E1" s="2"/>
      <c r="F1" s="2"/>
      <c r="G1" s="2" t="s">
        <v>3</v>
      </c>
      <c r="H1" s="2"/>
      <c r="I1" s="2" t="s">
        <v>4</v>
      </c>
      <c r="J1" s="2"/>
      <c r="K1" s="2"/>
      <c r="L1" s="2" t="s">
        <v>5</v>
      </c>
      <c r="M1" s="2"/>
      <c r="N1" s="2" t="s">
        <v>6</v>
      </c>
      <c r="O1" s="2"/>
      <c r="P1" s="2"/>
      <c r="Q1" s="3" t="s">
        <v>7</v>
      </c>
      <c r="R1" s="4"/>
      <c r="S1" s="5" t="s">
        <v>8</v>
      </c>
      <c r="T1" s="5"/>
      <c r="U1" s="5"/>
      <c r="V1" s="2" t="s">
        <v>9</v>
      </c>
      <c r="W1" s="2"/>
      <c r="X1" s="2" t="s">
        <v>10</v>
      </c>
      <c r="Y1" s="2"/>
      <c r="Z1" s="2"/>
      <c r="AA1" s="2" t="s">
        <v>11</v>
      </c>
      <c r="AB1" s="2"/>
      <c r="AC1" s="2" t="s">
        <v>12</v>
      </c>
      <c r="AD1" s="2"/>
      <c r="AE1" s="2"/>
      <c r="AF1" s="5" t="s">
        <v>13</v>
      </c>
      <c r="AG1" s="5"/>
      <c r="AH1" s="5" t="s">
        <v>14</v>
      </c>
      <c r="AI1" s="5"/>
      <c r="AJ1" s="5"/>
      <c r="AK1" s="2" t="s">
        <v>15</v>
      </c>
      <c r="AL1" s="2"/>
      <c r="AM1" s="2" t="s">
        <v>16</v>
      </c>
      <c r="AN1" s="2"/>
      <c r="AO1" s="2"/>
      <c r="AP1" s="5" t="s">
        <v>17</v>
      </c>
      <c r="AQ1" s="5"/>
      <c r="AR1" s="5" t="s">
        <v>18</v>
      </c>
      <c r="AS1" s="5"/>
      <c r="AT1" s="5"/>
      <c r="AU1" s="5" t="s">
        <v>19</v>
      </c>
      <c r="AV1" s="5"/>
      <c r="AW1" s="5" t="s">
        <v>20</v>
      </c>
      <c r="AX1" s="5"/>
      <c r="AY1" s="5"/>
      <c r="AZ1" s="2" t="s">
        <v>21</v>
      </c>
      <c r="BA1" s="2"/>
      <c r="BB1" s="5" t="s">
        <v>22</v>
      </c>
      <c r="BC1" s="5"/>
      <c r="BD1" s="5"/>
      <c r="BE1" s="5" t="s">
        <v>23</v>
      </c>
      <c r="BF1" s="5"/>
      <c r="BG1" s="5" t="s">
        <v>24</v>
      </c>
      <c r="BH1" s="5"/>
      <c r="BI1" s="5"/>
      <c r="BJ1" s="2" t="s">
        <v>25</v>
      </c>
      <c r="BK1" s="2"/>
      <c r="BL1" s="5" t="s">
        <v>26</v>
      </c>
      <c r="BM1" s="5"/>
      <c r="BN1" s="5"/>
      <c r="BO1" s="5" t="s">
        <v>27</v>
      </c>
      <c r="BP1" s="5"/>
      <c r="BQ1" s="5" t="s">
        <v>28</v>
      </c>
      <c r="BR1" s="5"/>
      <c r="BS1" s="5"/>
      <c r="BT1" s="5" t="s">
        <v>29</v>
      </c>
      <c r="BU1" s="5"/>
      <c r="BV1" s="5" t="s">
        <v>30</v>
      </c>
      <c r="BW1" s="5"/>
      <c r="BX1" s="5"/>
      <c r="BY1" s="5" t="s">
        <v>31</v>
      </c>
      <c r="BZ1" s="5"/>
      <c r="CA1" s="5" t="s">
        <v>32</v>
      </c>
      <c r="CB1" s="5"/>
      <c r="CC1" s="5"/>
      <c r="CD1" s="5" t="s">
        <v>33</v>
      </c>
      <c r="CE1" s="5"/>
      <c r="CF1" s="5" t="s">
        <v>34</v>
      </c>
      <c r="CG1" s="5"/>
      <c r="CH1" s="5"/>
      <c r="CI1" s="5" t="s">
        <v>35</v>
      </c>
      <c r="CJ1" s="5"/>
      <c r="CK1" s="5" t="s">
        <v>36</v>
      </c>
      <c r="CL1" s="5"/>
      <c r="CM1" s="5"/>
      <c r="CN1" s="5" t="s">
        <v>37</v>
      </c>
      <c r="CO1" s="5"/>
      <c r="CP1" s="5" t="s">
        <v>38</v>
      </c>
      <c r="CQ1" s="5"/>
      <c r="CR1" s="5"/>
      <c r="CS1" s="5" t="s">
        <v>39</v>
      </c>
      <c r="CT1" s="5"/>
      <c r="CU1" s="5" t="s">
        <v>40</v>
      </c>
      <c r="CV1" s="5"/>
      <c r="CW1" s="5"/>
      <c r="CX1" s="5" t="s">
        <v>41</v>
      </c>
      <c r="CY1" s="5"/>
      <c r="CZ1" s="5" t="s">
        <v>42</v>
      </c>
      <c r="DA1" s="5"/>
      <c r="DB1" s="5"/>
      <c r="DC1" s="5" t="s">
        <v>43</v>
      </c>
      <c r="DD1" s="5"/>
      <c r="DE1" s="5" t="s">
        <v>44</v>
      </c>
      <c r="DF1" s="5"/>
      <c r="DG1" s="5"/>
      <c r="DH1" s="5" t="s">
        <v>45</v>
      </c>
      <c r="DI1" s="5"/>
      <c r="DJ1" s="5" t="s">
        <v>46</v>
      </c>
      <c r="DK1" s="5"/>
      <c r="DL1" s="5"/>
      <c r="DM1" s="5" t="s">
        <v>47</v>
      </c>
      <c r="DN1" s="5"/>
      <c r="DO1" s="5" t="s">
        <v>48</v>
      </c>
      <c r="DP1" s="5"/>
      <c r="DQ1" s="5"/>
    </row>
    <row r="2" spans="1:121" x14ac:dyDescent="0.25">
      <c r="A2" s="1"/>
      <c r="B2" s="6" t="s">
        <v>49</v>
      </c>
      <c r="C2" s="6" t="s">
        <v>81</v>
      </c>
      <c r="D2" s="6" t="s">
        <v>49</v>
      </c>
      <c r="E2" s="6" t="s">
        <v>81</v>
      </c>
      <c r="F2" s="7" t="s">
        <v>50</v>
      </c>
      <c r="G2" s="6" t="s">
        <v>49</v>
      </c>
      <c r="H2" s="6" t="s">
        <v>81</v>
      </c>
      <c r="I2" s="6" t="s">
        <v>49</v>
      </c>
      <c r="J2" s="6" t="s">
        <v>81</v>
      </c>
      <c r="K2" s="7" t="s">
        <v>50</v>
      </c>
      <c r="L2" s="6" t="s">
        <v>49</v>
      </c>
      <c r="M2" s="6" t="s">
        <v>81</v>
      </c>
      <c r="N2" s="6" t="s">
        <v>49</v>
      </c>
      <c r="O2" s="6" t="s">
        <v>81</v>
      </c>
      <c r="P2" s="7" t="s">
        <v>50</v>
      </c>
      <c r="Q2" s="6" t="s">
        <v>49</v>
      </c>
      <c r="R2" s="6" t="s">
        <v>81</v>
      </c>
      <c r="S2" s="6" t="s">
        <v>49</v>
      </c>
      <c r="T2" s="6" t="s">
        <v>81</v>
      </c>
      <c r="U2" s="7" t="s">
        <v>50</v>
      </c>
      <c r="V2" s="6" t="s">
        <v>49</v>
      </c>
      <c r="W2" s="6" t="s">
        <v>81</v>
      </c>
      <c r="X2" s="6" t="s">
        <v>49</v>
      </c>
      <c r="Y2" s="6" t="s">
        <v>81</v>
      </c>
      <c r="Z2" s="7" t="s">
        <v>50</v>
      </c>
      <c r="AA2" s="6" t="s">
        <v>49</v>
      </c>
      <c r="AB2" s="6" t="s">
        <v>81</v>
      </c>
      <c r="AC2" s="6" t="s">
        <v>49</v>
      </c>
      <c r="AD2" s="6" t="s">
        <v>81</v>
      </c>
      <c r="AE2" s="7" t="s">
        <v>50</v>
      </c>
      <c r="AF2" s="6" t="s">
        <v>49</v>
      </c>
      <c r="AG2" s="6" t="s">
        <v>81</v>
      </c>
      <c r="AH2" s="6" t="s">
        <v>49</v>
      </c>
      <c r="AI2" s="6" t="s">
        <v>81</v>
      </c>
      <c r="AJ2" s="7" t="s">
        <v>50</v>
      </c>
      <c r="AK2" s="6" t="s">
        <v>49</v>
      </c>
      <c r="AL2" s="6" t="s">
        <v>81</v>
      </c>
      <c r="AM2" s="6" t="s">
        <v>49</v>
      </c>
      <c r="AN2" s="6" t="s">
        <v>81</v>
      </c>
      <c r="AO2" s="7" t="s">
        <v>50</v>
      </c>
      <c r="AP2" s="6" t="s">
        <v>49</v>
      </c>
      <c r="AQ2" s="6" t="s">
        <v>81</v>
      </c>
      <c r="AR2" s="6" t="s">
        <v>49</v>
      </c>
      <c r="AS2" s="6" t="s">
        <v>81</v>
      </c>
      <c r="AT2" s="7" t="s">
        <v>50</v>
      </c>
      <c r="AU2" s="6" t="s">
        <v>49</v>
      </c>
      <c r="AV2" s="6" t="s">
        <v>81</v>
      </c>
      <c r="AW2" s="6" t="s">
        <v>49</v>
      </c>
      <c r="AX2" s="6" t="s">
        <v>81</v>
      </c>
      <c r="AY2" s="7" t="s">
        <v>50</v>
      </c>
      <c r="AZ2" s="6" t="s">
        <v>49</v>
      </c>
      <c r="BA2" s="6" t="s">
        <v>81</v>
      </c>
      <c r="BB2" s="6" t="s">
        <v>49</v>
      </c>
      <c r="BC2" s="6" t="s">
        <v>81</v>
      </c>
      <c r="BD2" s="7" t="s">
        <v>50</v>
      </c>
      <c r="BE2" s="6">
        <v>2023</v>
      </c>
      <c r="BF2" s="6">
        <v>2024</v>
      </c>
      <c r="BG2" s="6">
        <v>2023</v>
      </c>
      <c r="BH2" s="6">
        <v>2024</v>
      </c>
      <c r="BI2" s="7" t="s">
        <v>50</v>
      </c>
      <c r="BJ2" s="6">
        <v>2023</v>
      </c>
      <c r="BK2" s="6">
        <v>2024</v>
      </c>
      <c r="BL2" s="6">
        <v>2023</v>
      </c>
      <c r="BM2" s="6">
        <v>2024</v>
      </c>
      <c r="BN2" s="7" t="s">
        <v>50</v>
      </c>
      <c r="BO2" s="6">
        <v>2023</v>
      </c>
      <c r="BP2" s="6">
        <v>2024</v>
      </c>
      <c r="BQ2" s="6">
        <v>2023</v>
      </c>
      <c r="BR2" s="6">
        <v>2024</v>
      </c>
      <c r="BS2" s="7" t="s">
        <v>50</v>
      </c>
      <c r="BT2" s="6">
        <v>2023</v>
      </c>
      <c r="BU2" s="6">
        <v>2024</v>
      </c>
      <c r="BV2" s="6">
        <v>2023</v>
      </c>
      <c r="BW2" s="6">
        <v>2024</v>
      </c>
      <c r="BX2" s="7" t="s">
        <v>50</v>
      </c>
      <c r="BY2" s="6">
        <v>2023</v>
      </c>
      <c r="BZ2" s="6">
        <v>2024</v>
      </c>
      <c r="CA2" s="6">
        <v>2023</v>
      </c>
      <c r="CB2" s="6">
        <v>2024</v>
      </c>
      <c r="CC2" s="7" t="s">
        <v>50</v>
      </c>
      <c r="CD2" s="6">
        <v>2023</v>
      </c>
      <c r="CE2" s="6">
        <v>2024</v>
      </c>
      <c r="CF2" s="6">
        <v>2023</v>
      </c>
      <c r="CG2" s="6">
        <v>2024</v>
      </c>
      <c r="CH2" s="7" t="s">
        <v>50</v>
      </c>
      <c r="CI2" s="6" t="s">
        <v>51</v>
      </c>
      <c r="CJ2" s="6" t="s">
        <v>82</v>
      </c>
      <c r="CK2" s="6" t="s">
        <v>51</v>
      </c>
      <c r="CL2" s="6" t="s">
        <v>82</v>
      </c>
      <c r="CM2" s="7" t="s">
        <v>50</v>
      </c>
      <c r="CN2" s="6">
        <v>2023</v>
      </c>
      <c r="CO2" s="6">
        <v>2024</v>
      </c>
      <c r="CP2" s="6">
        <v>2023</v>
      </c>
      <c r="CQ2" s="6">
        <v>2024</v>
      </c>
      <c r="CR2" s="7" t="s">
        <v>50</v>
      </c>
      <c r="CS2" s="6">
        <v>2023</v>
      </c>
      <c r="CT2" s="6">
        <v>2024</v>
      </c>
      <c r="CU2" s="6">
        <v>2023</v>
      </c>
      <c r="CV2" s="6">
        <v>2024</v>
      </c>
      <c r="CW2" s="7" t="s">
        <v>50</v>
      </c>
      <c r="CX2" s="6">
        <v>2023</v>
      </c>
      <c r="CY2" s="6">
        <v>2024</v>
      </c>
      <c r="CZ2" s="6">
        <v>2023</v>
      </c>
      <c r="DA2" s="6">
        <v>2024</v>
      </c>
      <c r="DB2" s="7" t="s">
        <v>50</v>
      </c>
      <c r="DC2" s="6">
        <v>2023</v>
      </c>
      <c r="DD2" s="6">
        <v>2024</v>
      </c>
      <c r="DE2" s="6">
        <v>2023</v>
      </c>
      <c r="DF2" s="6">
        <v>2024</v>
      </c>
      <c r="DG2" s="7" t="s">
        <v>50</v>
      </c>
      <c r="DH2" s="6">
        <v>2023</v>
      </c>
      <c r="DI2" s="6">
        <v>2024</v>
      </c>
      <c r="DJ2" s="6">
        <v>2023</v>
      </c>
      <c r="DK2" s="6">
        <v>2024</v>
      </c>
      <c r="DL2" s="7" t="s">
        <v>50</v>
      </c>
      <c r="DM2" s="6">
        <v>2023</v>
      </c>
      <c r="DN2" s="6">
        <v>2024</v>
      </c>
      <c r="DO2" s="6">
        <v>2023</v>
      </c>
      <c r="DP2" s="6">
        <v>2024</v>
      </c>
      <c r="DQ2" s="7" t="s">
        <v>50</v>
      </c>
    </row>
    <row r="3" spans="1:121" x14ac:dyDescent="0.25">
      <c r="A3" s="8" t="s">
        <v>52</v>
      </c>
      <c r="B3" s="10">
        <v>676655</v>
      </c>
      <c r="C3" s="10">
        <v>719906</v>
      </c>
      <c r="D3" s="10">
        <v>676655</v>
      </c>
      <c r="E3" s="10">
        <v>719906</v>
      </c>
      <c r="F3" s="11">
        <v>6.3918836039045033</v>
      </c>
      <c r="G3" s="10">
        <v>521447</v>
      </c>
      <c r="H3" s="10">
        <v>406133</v>
      </c>
      <c r="I3" s="10">
        <v>521447</v>
      </c>
      <c r="J3" s="10">
        <v>406133</v>
      </c>
      <c r="K3" s="11">
        <v>-22.114232127138521</v>
      </c>
      <c r="L3" s="10">
        <v>40997</v>
      </c>
      <c r="M3" s="10">
        <v>29789</v>
      </c>
      <c r="N3" s="10">
        <v>40997</v>
      </c>
      <c r="O3" s="10">
        <v>29789</v>
      </c>
      <c r="P3" s="11">
        <v>-27.338585750176851</v>
      </c>
      <c r="Q3" s="10">
        <v>66</v>
      </c>
      <c r="R3" s="10">
        <v>0</v>
      </c>
      <c r="S3" s="10">
        <v>66</v>
      </c>
      <c r="T3" s="10">
        <v>0</v>
      </c>
      <c r="U3" s="11">
        <v>-100</v>
      </c>
      <c r="V3" s="10">
        <v>1202.998</v>
      </c>
      <c r="W3" s="10">
        <v>1148.912</v>
      </c>
      <c r="X3" s="10">
        <v>1202.998</v>
      </c>
      <c r="Y3" s="10">
        <v>1148.912</v>
      </c>
      <c r="Z3" s="11">
        <v>-4.495934324080352</v>
      </c>
      <c r="AA3" s="10">
        <v>2027</v>
      </c>
      <c r="AB3" s="10">
        <v>2903</v>
      </c>
      <c r="AC3" s="10">
        <v>2027</v>
      </c>
      <c r="AD3" s="10">
        <v>2903</v>
      </c>
      <c r="AE3" s="11">
        <v>43.216576221016282</v>
      </c>
      <c r="AF3" s="10">
        <v>1488</v>
      </c>
      <c r="AG3" s="10">
        <v>2245</v>
      </c>
      <c r="AH3" s="10">
        <v>1488</v>
      </c>
      <c r="AI3" s="10">
        <v>2245</v>
      </c>
      <c r="AJ3" s="11">
        <v>50.873655913978503</v>
      </c>
      <c r="AK3" s="10">
        <v>0</v>
      </c>
      <c r="AL3" s="10">
        <v>0</v>
      </c>
      <c r="AM3" s="10">
        <v>0</v>
      </c>
      <c r="AN3" s="10">
        <v>0</v>
      </c>
      <c r="AO3" s="11" t="s">
        <v>83</v>
      </c>
      <c r="AP3" s="10">
        <v>268394</v>
      </c>
      <c r="AQ3" s="10">
        <v>41024</v>
      </c>
      <c r="AR3" s="10">
        <v>268394</v>
      </c>
      <c r="AS3" s="10">
        <v>41024</v>
      </c>
      <c r="AT3" s="11">
        <v>-84.71500853223246</v>
      </c>
      <c r="AU3" s="10">
        <v>0</v>
      </c>
      <c r="AV3" s="10">
        <v>0</v>
      </c>
      <c r="AW3" s="10">
        <v>0</v>
      </c>
      <c r="AX3" s="10">
        <v>0</v>
      </c>
      <c r="AY3" s="11" t="s">
        <v>83</v>
      </c>
      <c r="AZ3" s="10">
        <v>0</v>
      </c>
      <c r="BA3" s="10">
        <v>0</v>
      </c>
      <c r="BB3" s="10">
        <v>0</v>
      </c>
      <c r="BC3" s="10">
        <v>0</v>
      </c>
      <c r="BD3" s="11" t="s">
        <v>83</v>
      </c>
      <c r="BE3" s="10">
        <v>0</v>
      </c>
      <c r="BF3" s="10">
        <v>0</v>
      </c>
      <c r="BG3" s="10">
        <v>0</v>
      </c>
      <c r="BH3" s="10">
        <v>0</v>
      </c>
      <c r="BI3" s="11" t="s">
        <v>83</v>
      </c>
      <c r="BJ3" s="10">
        <v>6</v>
      </c>
      <c r="BK3" s="10">
        <v>0</v>
      </c>
      <c r="BL3" s="10">
        <v>6</v>
      </c>
      <c r="BM3" s="10">
        <v>0</v>
      </c>
      <c r="BN3" s="11">
        <v>-100</v>
      </c>
      <c r="BO3" s="10">
        <v>0</v>
      </c>
      <c r="BP3" s="10">
        <v>0</v>
      </c>
      <c r="BQ3" s="10">
        <v>0</v>
      </c>
      <c r="BR3" s="10">
        <v>0</v>
      </c>
      <c r="BS3" s="11" t="s">
        <v>83</v>
      </c>
      <c r="BT3" s="10">
        <v>0</v>
      </c>
      <c r="BU3" s="10">
        <v>0</v>
      </c>
      <c r="BV3" s="10">
        <v>0</v>
      </c>
      <c r="BW3" s="10">
        <v>0</v>
      </c>
      <c r="BX3" s="11" t="s">
        <v>83</v>
      </c>
      <c r="BY3" s="10">
        <v>6</v>
      </c>
      <c r="BZ3" s="10">
        <v>0</v>
      </c>
      <c r="CA3" s="10">
        <v>6</v>
      </c>
      <c r="CB3" s="10">
        <v>0</v>
      </c>
      <c r="CC3" s="11">
        <v>-100</v>
      </c>
      <c r="CD3" s="10">
        <v>81</v>
      </c>
      <c r="CE3" s="10">
        <v>81</v>
      </c>
      <c r="CF3" s="10">
        <v>81</v>
      </c>
      <c r="CG3" s="10">
        <v>81</v>
      </c>
      <c r="CH3" s="11">
        <v>0</v>
      </c>
      <c r="CI3" s="10">
        <v>1458841</v>
      </c>
      <c r="CJ3" s="10">
        <v>1556239</v>
      </c>
      <c r="CK3" s="10">
        <v>1458841</v>
      </c>
      <c r="CL3" s="10">
        <v>1556239</v>
      </c>
      <c r="CM3" s="11">
        <v>6.6763958512270989</v>
      </c>
      <c r="CN3" s="10">
        <v>4</v>
      </c>
      <c r="CO3" s="10">
        <v>4</v>
      </c>
      <c r="CP3" s="10">
        <v>4</v>
      </c>
      <c r="CQ3" s="10">
        <v>4</v>
      </c>
      <c r="CR3" s="11">
        <v>0</v>
      </c>
      <c r="CS3" s="10">
        <v>6584</v>
      </c>
      <c r="CT3" s="10">
        <v>9704</v>
      </c>
      <c r="CU3" s="10">
        <v>6584</v>
      </c>
      <c r="CV3" s="10">
        <v>9704</v>
      </c>
      <c r="CW3" s="11">
        <v>47.387606318347508</v>
      </c>
      <c r="CX3" s="10">
        <v>0</v>
      </c>
      <c r="CY3" s="10">
        <v>0</v>
      </c>
      <c r="CZ3" s="10">
        <v>0</v>
      </c>
      <c r="DA3" s="10">
        <v>0</v>
      </c>
      <c r="DB3" s="11" t="s">
        <v>83</v>
      </c>
      <c r="DC3" s="10">
        <v>6584</v>
      </c>
      <c r="DD3" s="10">
        <v>9704</v>
      </c>
      <c r="DE3" s="10">
        <v>6584</v>
      </c>
      <c r="DF3" s="10">
        <v>9704</v>
      </c>
      <c r="DG3" s="11">
        <v>47.387606318347508</v>
      </c>
      <c r="DH3" s="10">
        <v>0</v>
      </c>
      <c r="DI3" s="10">
        <v>0</v>
      </c>
      <c r="DJ3" s="10">
        <v>0</v>
      </c>
      <c r="DK3" s="10">
        <v>0</v>
      </c>
      <c r="DL3" s="11" t="s">
        <v>83</v>
      </c>
      <c r="DM3" s="10">
        <v>0</v>
      </c>
      <c r="DN3" s="10">
        <v>0</v>
      </c>
      <c r="DO3" s="10">
        <v>0</v>
      </c>
      <c r="DP3" s="10">
        <v>0</v>
      </c>
      <c r="DQ3" s="11" t="s">
        <v>83</v>
      </c>
    </row>
    <row r="4" spans="1:121" x14ac:dyDescent="0.25">
      <c r="A4" s="8" t="s">
        <v>53</v>
      </c>
      <c r="B4" s="10">
        <v>5453</v>
      </c>
      <c r="C4" s="10">
        <v>9007</v>
      </c>
      <c r="D4" s="10">
        <v>5453</v>
      </c>
      <c r="E4" s="10">
        <v>9007</v>
      </c>
      <c r="F4" s="11">
        <v>65.175132954337073</v>
      </c>
      <c r="G4" s="10">
        <v>191759</v>
      </c>
      <c r="H4" s="10">
        <v>109123</v>
      </c>
      <c r="I4" s="10">
        <v>191759</v>
      </c>
      <c r="J4" s="10">
        <v>109123</v>
      </c>
      <c r="K4" s="11">
        <v>-43.093674873148068</v>
      </c>
      <c r="L4" s="10">
        <v>96205</v>
      </c>
      <c r="M4" s="10">
        <v>86149</v>
      </c>
      <c r="N4" s="10">
        <v>96205</v>
      </c>
      <c r="O4" s="10">
        <v>86149</v>
      </c>
      <c r="P4" s="11">
        <v>-10.45267917467908</v>
      </c>
      <c r="Q4" s="10">
        <v>89346</v>
      </c>
      <c r="R4" s="10">
        <v>77281</v>
      </c>
      <c r="S4" s="10">
        <v>89346</v>
      </c>
      <c r="T4" s="10">
        <v>77281</v>
      </c>
      <c r="U4" s="11">
        <v>-13.503682313701789</v>
      </c>
      <c r="V4" s="10">
        <v>0</v>
      </c>
      <c r="W4" s="10">
        <v>0</v>
      </c>
      <c r="X4" s="10">
        <v>0</v>
      </c>
      <c r="Y4" s="10">
        <v>0</v>
      </c>
      <c r="Z4" s="11" t="s">
        <v>83</v>
      </c>
      <c r="AA4" s="10">
        <v>1864</v>
      </c>
      <c r="AB4" s="10">
        <v>881</v>
      </c>
      <c r="AC4" s="10">
        <v>1864</v>
      </c>
      <c r="AD4" s="10">
        <v>881</v>
      </c>
      <c r="AE4" s="11">
        <v>-52.736051502145919</v>
      </c>
      <c r="AF4" s="10">
        <v>183</v>
      </c>
      <c r="AG4" s="10">
        <v>55</v>
      </c>
      <c r="AH4" s="10">
        <v>183</v>
      </c>
      <c r="AI4" s="10">
        <v>55</v>
      </c>
      <c r="AJ4" s="11">
        <v>-69.945355191256823</v>
      </c>
      <c r="AK4" s="10">
        <v>0</v>
      </c>
      <c r="AL4" s="10">
        <v>0</v>
      </c>
      <c r="AM4" s="10">
        <v>0</v>
      </c>
      <c r="AN4" s="10">
        <v>0</v>
      </c>
      <c r="AO4" s="11" t="s">
        <v>83</v>
      </c>
      <c r="AP4" s="10">
        <v>1100</v>
      </c>
      <c r="AQ4" s="10">
        <v>297</v>
      </c>
      <c r="AR4" s="10">
        <v>1100</v>
      </c>
      <c r="AS4" s="10">
        <v>297</v>
      </c>
      <c r="AT4" s="11">
        <v>-73</v>
      </c>
      <c r="AU4" s="10">
        <v>1100</v>
      </c>
      <c r="AV4" s="10">
        <v>297</v>
      </c>
      <c r="AW4" s="10">
        <v>1100</v>
      </c>
      <c r="AX4" s="10">
        <v>297</v>
      </c>
      <c r="AY4" s="11">
        <v>-73</v>
      </c>
      <c r="AZ4" s="10">
        <v>4830</v>
      </c>
      <c r="BA4" s="10">
        <v>6210</v>
      </c>
      <c r="BB4" s="10">
        <v>4830</v>
      </c>
      <c r="BC4" s="10">
        <v>6210</v>
      </c>
      <c r="BD4" s="11">
        <v>28.57142857142858</v>
      </c>
      <c r="BE4" s="10">
        <v>186</v>
      </c>
      <c r="BF4" s="10">
        <v>232</v>
      </c>
      <c r="BG4" s="10">
        <v>186</v>
      </c>
      <c r="BH4" s="10">
        <v>232</v>
      </c>
      <c r="BI4" s="11">
        <v>24.731182795698931</v>
      </c>
      <c r="BJ4" s="10">
        <v>14253.75</v>
      </c>
      <c r="BK4" s="10">
        <v>10654.75</v>
      </c>
      <c r="BL4" s="10">
        <v>14253.75</v>
      </c>
      <c r="BM4" s="10">
        <v>10654.75</v>
      </c>
      <c r="BN4" s="11">
        <v>-25.24949574673332</v>
      </c>
      <c r="BO4" s="10">
        <v>109.5</v>
      </c>
      <c r="BP4" s="10">
        <v>38</v>
      </c>
      <c r="BQ4" s="10">
        <v>109.5</v>
      </c>
      <c r="BR4" s="10">
        <v>38</v>
      </c>
      <c r="BS4" s="11">
        <v>-65.296803652968038</v>
      </c>
      <c r="BT4" s="10">
        <v>11790.5</v>
      </c>
      <c r="BU4" s="10">
        <v>8703.5</v>
      </c>
      <c r="BV4" s="10">
        <v>11790.5</v>
      </c>
      <c r="BW4" s="10">
        <v>8703.5</v>
      </c>
      <c r="BX4" s="11">
        <v>-26.182095755057031</v>
      </c>
      <c r="BY4" s="10">
        <v>2353.75</v>
      </c>
      <c r="BZ4" s="10">
        <v>1913.25</v>
      </c>
      <c r="CA4" s="10">
        <v>2353.75</v>
      </c>
      <c r="CB4" s="10">
        <v>1913.25</v>
      </c>
      <c r="CC4" s="11">
        <v>-18.71481678173129</v>
      </c>
      <c r="CD4" s="10">
        <v>58</v>
      </c>
      <c r="CE4" s="10">
        <v>54</v>
      </c>
      <c r="CF4" s="10">
        <v>58</v>
      </c>
      <c r="CG4" s="10">
        <v>54</v>
      </c>
      <c r="CH4" s="11">
        <v>-6.896551724137935</v>
      </c>
      <c r="CI4" s="10">
        <v>977692</v>
      </c>
      <c r="CJ4" s="10">
        <v>548180</v>
      </c>
      <c r="CK4" s="10">
        <v>977692</v>
      </c>
      <c r="CL4" s="10">
        <v>548180</v>
      </c>
      <c r="CM4" s="11">
        <v>-43.931217602271467</v>
      </c>
      <c r="CN4" s="10">
        <v>4</v>
      </c>
      <c r="CO4" s="10">
        <v>1</v>
      </c>
      <c r="CP4" s="10">
        <v>4</v>
      </c>
      <c r="CQ4" s="10">
        <v>1</v>
      </c>
      <c r="CR4" s="11">
        <v>-75</v>
      </c>
      <c r="CS4" s="10">
        <v>20175</v>
      </c>
      <c r="CT4" s="10">
        <v>8151</v>
      </c>
      <c r="CU4" s="10">
        <v>20175</v>
      </c>
      <c r="CV4" s="10">
        <v>8151</v>
      </c>
      <c r="CW4" s="11">
        <v>-59.598513011152413</v>
      </c>
      <c r="CX4" s="10">
        <v>9362</v>
      </c>
      <c r="CY4" s="10">
        <v>5990</v>
      </c>
      <c r="CZ4" s="10">
        <v>9362</v>
      </c>
      <c r="DA4" s="10">
        <v>5990</v>
      </c>
      <c r="DB4" s="11">
        <v>-36.017944883571893</v>
      </c>
      <c r="DC4" s="10">
        <v>10813</v>
      </c>
      <c r="DD4" s="10">
        <v>2161</v>
      </c>
      <c r="DE4" s="10">
        <v>10813</v>
      </c>
      <c r="DF4" s="10">
        <v>2161</v>
      </c>
      <c r="DG4" s="11">
        <v>-80.014797003606773</v>
      </c>
      <c r="DH4" s="10">
        <v>2517</v>
      </c>
      <c r="DI4" s="10">
        <v>1580</v>
      </c>
      <c r="DJ4" s="10">
        <v>2517</v>
      </c>
      <c r="DK4" s="10">
        <v>1580</v>
      </c>
      <c r="DL4" s="11">
        <v>-37.226857369884783</v>
      </c>
      <c r="DM4" s="10">
        <v>78</v>
      </c>
      <c r="DN4" s="10">
        <v>51</v>
      </c>
      <c r="DO4" s="10">
        <v>78</v>
      </c>
      <c r="DP4" s="10">
        <v>51</v>
      </c>
      <c r="DQ4" s="11">
        <v>-34.615384615384613</v>
      </c>
    </row>
    <row r="5" spans="1:121" x14ac:dyDescent="0.25">
      <c r="A5" s="8" t="s">
        <v>54</v>
      </c>
      <c r="B5" s="10">
        <v>4538</v>
      </c>
      <c r="C5" s="10">
        <v>18511</v>
      </c>
      <c r="D5" s="10">
        <v>4538</v>
      </c>
      <c r="E5" s="10">
        <v>18511</v>
      </c>
      <c r="F5" s="11">
        <v>307.91097399735571</v>
      </c>
      <c r="G5" s="10">
        <v>299084</v>
      </c>
      <c r="H5" s="10">
        <v>256126</v>
      </c>
      <c r="I5" s="10">
        <v>299084</v>
      </c>
      <c r="J5" s="10">
        <v>256126</v>
      </c>
      <c r="K5" s="11">
        <v>-14.363188936887299</v>
      </c>
      <c r="L5" s="10">
        <v>74717</v>
      </c>
      <c r="M5" s="10">
        <v>109347</v>
      </c>
      <c r="N5" s="10">
        <v>74717</v>
      </c>
      <c r="O5" s="10">
        <v>109347</v>
      </c>
      <c r="P5" s="11">
        <v>46.348220619136207</v>
      </c>
      <c r="Q5" s="10">
        <v>11672</v>
      </c>
      <c r="R5" s="10">
        <v>15607</v>
      </c>
      <c r="S5" s="10">
        <v>11672</v>
      </c>
      <c r="T5" s="10">
        <v>15607</v>
      </c>
      <c r="U5" s="11">
        <v>33.713159698423567</v>
      </c>
      <c r="V5" s="10">
        <v>186.172</v>
      </c>
      <c r="W5" s="10">
        <v>228.505</v>
      </c>
      <c r="X5" s="10">
        <v>186.172</v>
      </c>
      <c r="Y5" s="10">
        <v>228.505</v>
      </c>
      <c r="Z5" s="11">
        <v>22.738650280385901</v>
      </c>
      <c r="AA5" s="10">
        <v>5207</v>
      </c>
      <c r="AB5" s="10">
        <v>6088</v>
      </c>
      <c r="AC5" s="10">
        <v>5207</v>
      </c>
      <c r="AD5" s="10">
        <v>6088</v>
      </c>
      <c r="AE5" s="11">
        <v>16.919531400038409</v>
      </c>
      <c r="AF5" s="10">
        <v>2983</v>
      </c>
      <c r="AG5" s="10">
        <v>2622</v>
      </c>
      <c r="AH5" s="10">
        <v>2983</v>
      </c>
      <c r="AI5" s="10">
        <v>2622</v>
      </c>
      <c r="AJ5" s="11">
        <v>-12.101910828025479</v>
      </c>
      <c r="AK5" s="10">
        <v>0</v>
      </c>
      <c r="AL5" s="10">
        <v>0</v>
      </c>
      <c r="AM5" s="10">
        <v>0</v>
      </c>
      <c r="AN5" s="10">
        <v>0</v>
      </c>
      <c r="AO5" s="11" t="s">
        <v>83</v>
      </c>
      <c r="AP5" s="10">
        <v>2</v>
      </c>
      <c r="AQ5" s="10">
        <v>0</v>
      </c>
      <c r="AR5" s="10">
        <v>2</v>
      </c>
      <c r="AS5" s="10">
        <v>0</v>
      </c>
      <c r="AT5" s="11">
        <v>-100</v>
      </c>
      <c r="AU5" s="10">
        <v>2</v>
      </c>
      <c r="AV5" s="10">
        <v>0</v>
      </c>
      <c r="AW5" s="10">
        <v>2</v>
      </c>
      <c r="AX5" s="10">
        <v>0</v>
      </c>
      <c r="AY5" s="11">
        <v>-100</v>
      </c>
      <c r="AZ5" s="10">
        <v>49520</v>
      </c>
      <c r="BA5" s="10">
        <v>63344</v>
      </c>
      <c r="BB5" s="10">
        <v>49520</v>
      </c>
      <c r="BC5" s="10">
        <v>63344</v>
      </c>
      <c r="BD5" s="11">
        <v>27.91599353796445</v>
      </c>
      <c r="BE5" s="10">
        <v>2493</v>
      </c>
      <c r="BF5" s="10">
        <v>3102</v>
      </c>
      <c r="BG5" s="10">
        <v>2493</v>
      </c>
      <c r="BH5" s="10">
        <v>3102</v>
      </c>
      <c r="BI5" s="11">
        <v>24.428399518652231</v>
      </c>
      <c r="BJ5" s="10">
        <v>1293.5</v>
      </c>
      <c r="BK5" s="10">
        <v>1116.75</v>
      </c>
      <c r="BL5" s="10">
        <v>1293.5</v>
      </c>
      <c r="BM5" s="10">
        <v>1116.75</v>
      </c>
      <c r="BN5" s="11">
        <v>-13.66447622729029</v>
      </c>
      <c r="BO5" s="10">
        <v>1</v>
      </c>
      <c r="BP5" s="10">
        <v>0</v>
      </c>
      <c r="BQ5" s="10">
        <v>1</v>
      </c>
      <c r="BR5" s="10">
        <v>0</v>
      </c>
      <c r="BS5" s="11">
        <v>-100</v>
      </c>
      <c r="BT5" s="10">
        <v>746</v>
      </c>
      <c r="BU5" s="10">
        <v>457.75</v>
      </c>
      <c r="BV5" s="10">
        <v>746</v>
      </c>
      <c r="BW5" s="10">
        <v>457.75</v>
      </c>
      <c r="BX5" s="11">
        <v>-38.639410187667558</v>
      </c>
      <c r="BY5" s="10">
        <v>546.5</v>
      </c>
      <c r="BZ5" s="10">
        <v>659</v>
      </c>
      <c r="CA5" s="10">
        <v>546.5</v>
      </c>
      <c r="CB5" s="10">
        <v>659</v>
      </c>
      <c r="CC5" s="11">
        <v>20.585544373284531</v>
      </c>
      <c r="CD5" s="10">
        <v>112</v>
      </c>
      <c r="CE5" s="10">
        <v>134</v>
      </c>
      <c r="CF5" s="10">
        <v>112</v>
      </c>
      <c r="CG5" s="10">
        <v>134</v>
      </c>
      <c r="CH5" s="11">
        <v>19.642857142857139</v>
      </c>
      <c r="CI5" s="10">
        <v>1897714</v>
      </c>
      <c r="CJ5" s="10">
        <v>2131887</v>
      </c>
      <c r="CK5" s="10">
        <v>1897714</v>
      </c>
      <c r="CL5" s="10">
        <v>2131887</v>
      </c>
      <c r="CM5" s="11">
        <v>12.339741394119461</v>
      </c>
      <c r="CN5" s="10">
        <v>0</v>
      </c>
      <c r="CO5" s="10">
        <v>0</v>
      </c>
      <c r="CP5" s="10">
        <v>0</v>
      </c>
      <c r="CQ5" s="10">
        <v>0</v>
      </c>
      <c r="CR5" s="11" t="s">
        <v>83</v>
      </c>
      <c r="CS5" s="10">
        <v>35434</v>
      </c>
      <c r="CT5" s="10">
        <v>40825</v>
      </c>
      <c r="CU5" s="10">
        <v>35434</v>
      </c>
      <c r="CV5" s="10">
        <v>40825</v>
      </c>
      <c r="CW5" s="11">
        <v>15.214201049839129</v>
      </c>
      <c r="CX5" s="10">
        <v>35434</v>
      </c>
      <c r="CY5" s="10">
        <v>40825</v>
      </c>
      <c r="CZ5" s="10">
        <v>35434</v>
      </c>
      <c r="DA5" s="10">
        <v>40825</v>
      </c>
      <c r="DB5" s="11">
        <v>15.214201049839129</v>
      </c>
      <c r="DC5" s="10">
        <v>0</v>
      </c>
      <c r="DD5" s="10">
        <v>0</v>
      </c>
      <c r="DE5" s="10">
        <v>0</v>
      </c>
      <c r="DF5" s="10">
        <v>0</v>
      </c>
      <c r="DG5" s="11" t="s">
        <v>83</v>
      </c>
      <c r="DH5" s="10">
        <v>9707</v>
      </c>
      <c r="DI5" s="10">
        <v>11445</v>
      </c>
      <c r="DJ5" s="10">
        <v>9707</v>
      </c>
      <c r="DK5" s="10">
        <v>11445</v>
      </c>
      <c r="DL5" s="11">
        <v>17.90460492428144</v>
      </c>
      <c r="DM5" s="10">
        <v>170</v>
      </c>
      <c r="DN5" s="10">
        <v>239</v>
      </c>
      <c r="DO5" s="10">
        <v>170</v>
      </c>
      <c r="DP5" s="10">
        <v>239</v>
      </c>
      <c r="DQ5" s="11">
        <v>40.588235294117652</v>
      </c>
    </row>
    <row r="6" spans="1:121" x14ac:dyDescent="0.25">
      <c r="A6" s="8" t="s">
        <v>55</v>
      </c>
      <c r="B6" s="10">
        <v>55417</v>
      </c>
      <c r="C6" s="10">
        <v>61421</v>
      </c>
      <c r="D6" s="10">
        <v>55417</v>
      </c>
      <c r="E6" s="10">
        <v>61421</v>
      </c>
      <c r="F6" s="11">
        <v>10.834220546041831</v>
      </c>
      <c r="G6" s="10">
        <v>271758</v>
      </c>
      <c r="H6" s="10">
        <v>234074</v>
      </c>
      <c r="I6" s="10">
        <v>271758</v>
      </c>
      <c r="J6" s="10">
        <v>234074</v>
      </c>
      <c r="K6" s="11">
        <v>-13.86674909294298</v>
      </c>
      <c r="L6" s="10">
        <v>86295</v>
      </c>
      <c r="M6" s="10">
        <v>84260</v>
      </c>
      <c r="N6" s="10">
        <v>86295</v>
      </c>
      <c r="O6" s="10">
        <v>84260</v>
      </c>
      <c r="P6" s="11">
        <v>-2.3581899298916511</v>
      </c>
      <c r="Q6" s="10">
        <v>0</v>
      </c>
      <c r="R6" s="10">
        <v>0</v>
      </c>
      <c r="S6" s="10">
        <v>0</v>
      </c>
      <c r="T6" s="10">
        <v>0</v>
      </c>
      <c r="U6" s="11" t="s">
        <v>83</v>
      </c>
      <c r="V6" s="10">
        <v>481.46</v>
      </c>
      <c r="W6" s="10">
        <v>446.14600000000002</v>
      </c>
      <c r="X6" s="10">
        <v>481.46</v>
      </c>
      <c r="Y6" s="10">
        <v>446.14600000000002</v>
      </c>
      <c r="Z6" s="11">
        <v>-7.3347733975823663</v>
      </c>
      <c r="AA6" s="10">
        <v>4439</v>
      </c>
      <c r="AB6" s="10">
        <v>2950</v>
      </c>
      <c r="AC6" s="10">
        <v>4439</v>
      </c>
      <c r="AD6" s="10">
        <v>2950</v>
      </c>
      <c r="AE6" s="11">
        <v>-33.543590898851093</v>
      </c>
      <c r="AF6" s="10">
        <v>1841</v>
      </c>
      <c r="AG6" s="10">
        <v>1050</v>
      </c>
      <c r="AH6" s="10">
        <v>1841</v>
      </c>
      <c r="AI6" s="10">
        <v>1050</v>
      </c>
      <c r="AJ6" s="11">
        <v>-42.965779467680598</v>
      </c>
      <c r="AK6" s="10">
        <v>0</v>
      </c>
      <c r="AL6" s="10">
        <v>0</v>
      </c>
      <c r="AM6" s="10">
        <v>0</v>
      </c>
      <c r="AN6" s="10">
        <v>0</v>
      </c>
      <c r="AO6" s="11" t="s">
        <v>83</v>
      </c>
      <c r="AP6" s="10">
        <v>0</v>
      </c>
      <c r="AQ6" s="10">
        <v>0</v>
      </c>
      <c r="AR6" s="10">
        <v>0</v>
      </c>
      <c r="AS6" s="10">
        <v>0</v>
      </c>
      <c r="AT6" s="11" t="s">
        <v>83</v>
      </c>
      <c r="AU6" s="10">
        <v>0</v>
      </c>
      <c r="AV6" s="10">
        <v>0</v>
      </c>
      <c r="AW6" s="10">
        <v>0</v>
      </c>
      <c r="AX6" s="10">
        <v>0</v>
      </c>
      <c r="AY6" s="11" t="s">
        <v>83</v>
      </c>
      <c r="AZ6" s="10">
        <v>0</v>
      </c>
      <c r="BA6" s="10">
        <v>0</v>
      </c>
      <c r="BB6" s="10">
        <v>0</v>
      </c>
      <c r="BC6" s="10">
        <v>0</v>
      </c>
      <c r="BD6" s="11" t="s">
        <v>83</v>
      </c>
      <c r="BE6" s="10">
        <v>0</v>
      </c>
      <c r="BF6" s="10">
        <v>0</v>
      </c>
      <c r="BG6" s="10">
        <v>0</v>
      </c>
      <c r="BH6" s="10">
        <v>0</v>
      </c>
      <c r="BI6" s="11" t="s">
        <v>83</v>
      </c>
      <c r="BJ6" s="10">
        <v>0</v>
      </c>
      <c r="BK6" s="10">
        <v>0</v>
      </c>
      <c r="BL6" s="10">
        <v>0</v>
      </c>
      <c r="BM6" s="10">
        <v>0</v>
      </c>
      <c r="BN6" s="11" t="s">
        <v>83</v>
      </c>
      <c r="BO6" s="10">
        <v>0</v>
      </c>
      <c r="BP6" s="10">
        <v>0</v>
      </c>
      <c r="BQ6" s="10">
        <v>0</v>
      </c>
      <c r="BR6" s="10">
        <v>0</v>
      </c>
      <c r="BS6" s="11" t="s">
        <v>83</v>
      </c>
      <c r="BT6" s="10">
        <v>0</v>
      </c>
      <c r="BU6" s="10">
        <v>0</v>
      </c>
      <c r="BV6" s="10">
        <v>0</v>
      </c>
      <c r="BW6" s="10">
        <v>0</v>
      </c>
      <c r="BX6" s="11" t="s">
        <v>83</v>
      </c>
      <c r="BY6" s="10">
        <v>0</v>
      </c>
      <c r="BZ6" s="10">
        <v>0</v>
      </c>
      <c r="CA6" s="10">
        <v>0</v>
      </c>
      <c r="CB6" s="10">
        <v>0</v>
      </c>
      <c r="CC6" s="11" t="s">
        <v>83</v>
      </c>
      <c r="CD6" s="10">
        <v>64</v>
      </c>
      <c r="CE6" s="10">
        <v>56</v>
      </c>
      <c r="CF6" s="10">
        <v>64</v>
      </c>
      <c r="CG6" s="10">
        <v>56</v>
      </c>
      <c r="CH6" s="11">
        <v>-12.5</v>
      </c>
      <c r="CI6" s="10">
        <v>489495</v>
      </c>
      <c r="CJ6" s="10">
        <v>402073</v>
      </c>
      <c r="CK6" s="10">
        <v>489495</v>
      </c>
      <c r="CL6" s="10">
        <v>402073</v>
      </c>
      <c r="CM6" s="11">
        <v>-17.859630844033131</v>
      </c>
      <c r="CN6" s="10">
        <v>0</v>
      </c>
      <c r="CO6" s="10">
        <v>0</v>
      </c>
      <c r="CP6" s="10">
        <v>0</v>
      </c>
      <c r="CQ6" s="10">
        <v>0</v>
      </c>
      <c r="CR6" s="11" t="s">
        <v>83</v>
      </c>
      <c r="CS6" s="10">
        <v>0</v>
      </c>
      <c r="CT6" s="10">
        <v>0</v>
      </c>
      <c r="CU6" s="10">
        <v>0</v>
      </c>
      <c r="CV6" s="10">
        <v>0</v>
      </c>
      <c r="CW6" s="11" t="s">
        <v>83</v>
      </c>
      <c r="CX6" s="10">
        <v>0</v>
      </c>
      <c r="CY6" s="10">
        <v>0</v>
      </c>
      <c r="CZ6" s="10">
        <v>0</v>
      </c>
      <c r="DA6" s="10">
        <v>0</v>
      </c>
      <c r="DB6" s="11" t="s">
        <v>83</v>
      </c>
      <c r="DC6" s="10">
        <v>0</v>
      </c>
      <c r="DD6" s="10">
        <v>0</v>
      </c>
      <c r="DE6" s="10">
        <v>0</v>
      </c>
      <c r="DF6" s="10">
        <v>0</v>
      </c>
      <c r="DG6" s="11" t="s">
        <v>83</v>
      </c>
      <c r="DH6" s="10">
        <v>0</v>
      </c>
      <c r="DI6" s="10">
        <v>0</v>
      </c>
      <c r="DJ6" s="10">
        <v>0</v>
      </c>
      <c r="DK6" s="10">
        <v>0</v>
      </c>
      <c r="DL6" s="11" t="s">
        <v>83</v>
      </c>
      <c r="DM6" s="10">
        <v>0</v>
      </c>
      <c r="DN6" s="10">
        <v>0</v>
      </c>
      <c r="DO6" s="10">
        <v>0</v>
      </c>
      <c r="DP6" s="10">
        <v>0</v>
      </c>
      <c r="DQ6" s="11" t="s">
        <v>83</v>
      </c>
    </row>
    <row r="7" spans="1:121" x14ac:dyDescent="0.25">
      <c r="A7" s="8" t="s">
        <v>56</v>
      </c>
      <c r="B7" s="10">
        <v>2380167</v>
      </c>
      <c r="C7" s="10">
        <v>2793935</v>
      </c>
      <c r="D7" s="10">
        <v>2380167</v>
      </c>
      <c r="E7" s="10">
        <v>2793935</v>
      </c>
      <c r="F7" s="11">
        <v>17.383990283034759</v>
      </c>
      <c r="G7" s="10">
        <v>31659</v>
      </c>
      <c r="H7" s="10">
        <v>42904</v>
      </c>
      <c r="I7" s="10">
        <v>31659</v>
      </c>
      <c r="J7" s="10">
        <v>42904</v>
      </c>
      <c r="K7" s="11">
        <v>35.519125683060111</v>
      </c>
      <c r="L7" s="10">
        <v>5747425</v>
      </c>
      <c r="M7" s="10">
        <v>5498543</v>
      </c>
      <c r="N7" s="10">
        <v>5747425</v>
      </c>
      <c r="O7" s="10">
        <v>5498543</v>
      </c>
      <c r="P7" s="11">
        <v>-4.3303218397804244</v>
      </c>
      <c r="Q7" s="10">
        <v>4544515</v>
      </c>
      <c r="R7" s="10">
        <v>4436836</v>
      </c>
      <c r="S7" s="10">
        <v>4544515</v>
      </c>
      <c r="T7" s="10">
        <v>4436836</v>
      </c>
      <c r="U7" s="11">
        <v>-2.3694277607181391</v>
      </c>
      <c r="V7" s="10">
        <v>85.450000000000017</v>
      </c>
      <c r="W7" s="10">
        <v>87.536999999999992</v>
      </c>
      <c r="X7" s="10">
        <v>85.450000000000017</v>
      </c>
      <c r="Y7" s="10">
        <v>87.536999999999992</v>
      </c>
      <c r="Z7" s="11">
        <v>2.4423639555295149</v>
      </c>
      <c r="AA7" s="10">
        <v>289720</v>
      </c>
      <c r="AB7" s="10">
        <v>347997</v>
      </c>
      <c r="AC7" s="10">
        <v>289720</v>
      </c>
      <c r="AD7" s="10">
        <v>347997</v>
      </c>
      <c r="AE7" s="11">
        <v>20.114938561369598</v>
      </c>
      <c r="AF7" s="10">
        <v>274832</v>
      </c>
      <c r="AG7" s="10">
        <v>330817</v>
      </c>
      <c r="AH7" s="10">
        <v>274832</v>
      </c>
      <c r="AI7" s="10">
        <v>330817</v>
      </c>
      <c r="AJ7" s="11">
        <v>20.37062641904873</v>
      </c>
      <c r="AK7" s="10">
        <v>261841</v>
      </c>
      <c r="AL7" s="10">
        <v>325168</v>
      </c>
      <c r="AM7" s="10">
        <v>261841</v>
      </c>
      <c r="AN7" s="10">
        <v>325168</v>
      </c>
      <c r="AO7" s="11">
        <v>24.185288018301179</v>
      </c>
      <c r="AP7" s="10">
        <v>5067101</v>
      </c>
      <c r="AQ7" s="10">
        <v>5388705</v>
      </c>
      <c r="AR7" s="10">
        <v>5067101</v>
      </c>
      <c r="AS7" s="10">
        <v>5388705</v>
      </c>
      <c r="AT7" s="11">
        <v>6.3469032884878374</v>
      </c>
      <c r="AU7" s="10">
        <v>4047780</v>
      </c>
      <c r="AV7" s="10">
        <v>3990822</v>
      </c>
      <c r="AW7" s="10">
        <v>4047780</v>
      </c>
      <c r="AX7" s="10">
        <v>3990822</v>
      </c>
      <c r="AY7" s="11">
        <v>-1.4071416924832929</v>
      </c>
      <c r="AZ7" s="10">
        <v>1198464</v>
      </c>
      <c r="BA7" s="10">
        <v>1053639</v>
      </c>
      <c r="BB7" s="10">
        <v>1198464</v>
      </c>
      <c r="BC7" s="10">
        <v>1053639</v>
      </c>
      <c r="BD7" s="11">
        <v>-12.084217798782451</v>
      </c>
      <c r="BE7" s="10">
        <v>40107</v>
      </c>
      <c r="BF7" s="10">
        <v>43612</v>
      </c>
      <c r="BG7" s="10">
        <v>40107</v>
      </c>
      <c r="BH7" s="10">
        <v>43612</v>
      </c>
      <c r="BI7" s="11">
        <v>8.7391228463859107</v>
      </c>
      <c r="BJ7" s="10">
        <v>377600</v>
      </c>
      <c r="BK7" s="10">
        <v>372081</v>
      </c>
      <c r="BL7" s="10">
        <v>377600</v>
      </c>
      <c r="BM7" s="10">
        <v>372081</v>
      </c>
      <c r="BN7" s="11">
        <v>-1.4615995762711831</v>
      </c>
      <c r="BO7" s="10">
        <v>312435</v>
      </c>
      <c r="BP7" s="10">
        <v>314846</v>
      </c>
      <c r="BQ7" s="10">
        <v>312435</v>
      </c>
      <c r="BR7" s="10">
        <v>314846</v>
      </c>
      <c r="BS7" s="11">
        <v>0.77168050954598755</v>
      </c>
      <c r="BT7" s="10">
        <v>0</v>
      </c>
      <c r="BU7" s="10">
        <v>0</v>
      </c>
      <c r="BV7" s="10">
        <v>0</v>
      </c>
      <c r="BW7" s="10">
        <v>0</v>
      </c>
      <c r="BX7" s="11" t="s">
        <v>83</v>
      </c>
      <c r="BY7" s="10">
        <v>65165</v>
      </c>
      <c r="BZ7" s="10">
        <v>57235</v>
      </c>
      <c r="CA7" s="10">
        <v>65165</v>
      </c>
      <c r="CB7" s="10">
        <v>57235</v>
      </c>
      <c r="CC7" s="11">
        <v>-12.169109184378121</v>
      </c>
      <c r="CD7" s="10">
        <v>2341</v>
      </c>
      <c r="CE7" s="10">
        <v>2510</v>
      </c>
      <c r="CF7" s="10">
        <v>2341</v>
      </c>
      <c r="CG7" s="10">
        <v>2510</v>
      </c>
      <c r="CH7" s="11">
        <v>7.2191371208885036</v>
      </c>
      <c r="CI7" s="10">
        <v>42389630</v>
      </c>
      <c r="CJ7" s="10">
        <v>48344664</v>
      </c>
      <c r="CK7" s="10">
        <v>42389630</v>
      </c>
      <c r="CL7" s="10">
        <v>48344664</v>
      </c>
      <c r="CM7" s="11">
        <v>14.0483273857309</v>
      </c>
      <c r="CN7" s="10">
        <v>0</v>
      </c>
      <c r="CO7" s="10">
        <v>0</v>
      </c>
      <c r="CP7" s="10">
        <v>0</v>
      </c>
      <c r="CQ7" s="10">
        <v>0</v>
      </c>
      <c r="CR7" s="11" t="s">
        <v>83</v>
      </c>
      <c r="CS7" s="10">
        <v>315529</v>
      </c>
      <c r="CT7" s="10">
        <v>362082</v>
      </c>
      <c r="CU7" s="10">
        <v>315529</v>
      </c>
      <c r="CV7" s="10">
        <v>362082</v>
      </c>
      <c r="CW7" s="11">
        <v>14.753952885471699</v>
      </c>
      <c r="CX7" s="10">
        <v>315529</v>
      </c>
      <c r="CY7" s="10">
        <v>362082</v>
      </c>
      <c r="CZ7" s="10">
        <v>315529</v>
      </c>
      <c r="DA7" s="10">
        <v>362082</v>
      </c>
      <c r="DB7" s="11">
        <v>14.753952885471699</v>
      </c>
      <c r="DC7" s="10">
        <v>0</v>
      </c>
      <c r="DD7" s="10">
        <v>0</v>
      </c>
      <c r="DE7" s="10">
        <v>0</v>
      </c>
      <c r="DF7" s="10">
        <v>0</v>
      </c>
      <c r="DG7" s="11" t="s">
        <v>83</v>
      </c>
      <c r="DH7" s="10">
        <v>66691</v>
      </c>
      <c r="DI7" s="10">
        <v>81135</v>
      </c>
      <c r="DJ7" s="10">
        <v>66691</v>
      </c>
      <c r="DK7" s="10">
        <v>81135</v>
      </c>
      <c r="DL7" s="11">
        <v>21.658094795399681</v>
      </c>
      <c r="DM7" s="10">
        <v>235</v>
      </c>
      <c r="DN7" s="10">
        <v>327</v>
      </c>
      <c r="DO7" s="10">
        <v>235</v>
      </c>
      <c r="DP7" s="10">
        <v>327</v>
      </c>
      <c r="DQ7" s="11">
        <v>39.148936170212778</v>
      </c>
    </row>
    <row r="8" spans="1:121" x14ac:dyDescent="0.25">
      <c r="A8" s="8" t="s">
        <v>57</v>
      </c>
      <c r="B8" s="10">
        <v>163563</v>
      </c>
      <c r="C8" s="10">
        <v>18934</v>
      </c>
      <c r="D8" s="10">
        <v>163563</v>
      </c>
      <c r="E8" s="10">
        <v>18934</v>
      </c>
      <c r="F8" s="11">
        <v>-88.424032330050196</v>
      </c>
      <c r="G8" s="10">
        <v>137032</v>
      </c>
      <c r="H8" s="10">
        <v>206223</v>
      </c>
      <c r="I8" s="10">
        <v>137032</v>
      </c>
      <c r="J8" s="10">
        <v>206223</v>
      </c>
      <c r="K8" s="11">
        <v>50.492585673419342</v>
      </c>
      <c r="L8" s="10">
        <v>166825</v>
      </c>
      <c r="M8" s="10">
        <v>173076</v>
      </c>
      <c r="N8" s="10">
        <v>166825</v>
      </c>
      <c r="O8" s="10">
        <v>173076</v>
      </c>
      <c r="P8" s="11">
        <v>3.7470403117038842</v>
      </c>
      <c r="Q8" s="10">
        <v>115728</v>
      </c>
      <c r="R8" s="10">
        <v>119797</v>
      </c>
      <c r="S8" s="10">
        <v>115728</v>
      </c>
      <c r="T8" s="10">
        <v>119797</v>
      </c>
      <c r="U8" s="11">
        <v>3.5160030416148231</v>
      </c>
      <c r="V8" s="10">
        <v>839.73800000000006</v>
      </c>
      <c r="W8" s="10">
        <v>716.42300000000012</v>
      </c>
      <c r="X8" s="10">
        <v>839.73800000000006</v>
      </c>
      <c r="Y8" s="10">
        <v>716.42300000000012</v>
      </c>
      <c r="Z8" s="11">
        <v>-14.68493744477442</v>
      </c>
      <c r="AA8" s="10">
        <v>9651</v>
      </c>
      <c r="AB8" s="10">
        <v>7914</v>
      </c>
      <c r="AC8" s="10">
        <v>9651</v>
      </c>
      <c r="AD8" s="10">
        <v>7914</v>
      </c>
      <c r="AE8" s="11">
        <v>-17.998134908299662</v>
      </c>
      <c r="AF8" s="10">
        <v>968</v>
      </c>
      <c r="AG8" s="10">
        <v>1949</v>
      </c>
      <c r="AH8" s="10">
        <v>968</v>
      </c>
      <c r="AI8" s="10">
        <v>1949</v>
      </c>
      <c r="AJ8" s="11">
        <v>101.3429752066116</v>
      </c>
      <c r="AK8" s="10">
        <v>0</v>
      </c>
      <c r="AL8" s="10">
        <v>0</v>
      </c>
      <c r="AM8" s="10">
        <v>0</v>
      </c>
      <c r="AN8" s="10">
        <v>0</v>
      </c>
      <c r="AO8" s="11" t="s">
        <v>83</v>
      </c>
      <c r="AP8" s="10">
        <v>180514</v>
      </c>
      <c r="AQ8" s="10">
        <v>34356</v>
      </c>
      <c r="AR8" s="10">
        <v>180514</v>
      </c>
      <c r="AS8" s="10">
        <v>34356</v>
      </c>
      <c r="AT8" s="11">
        <v>-80.967681177083222</v>
      </c>
      <c r="AU8" s="10">
        <v>19199</v>
      </c>
      <c r="AV8" s="10">
        <v>15766</v>
      </c>
      <c r="AW8" s="10">
        <v>19199</v>
      </c>
      <c r="AX8" s="10">
        <v>15766</v>
      </c>
      <c r="AY8" s="11">
        <v>-17.881139642689721</v>
      </c>
      <c r="AZ8" s="10">
        <v>68949</v>
      </c>
      <c r="BA8" s="10">
        <v>68593</v>
      </c>
      <c r="BB8" s="10">
        <v>68949</v>
      </c>
      <c r="BC8" s="10">
        <v>68593</v>
      </c>
      <c r="BD8" s="11">
        <v>-0.51632365951645909</v>
      </c>
      <c r="BE8" s="10">
        <v>2039</v>
      </c>
      <c r="BF8" s="10">
        <v>2237</v>
      </c>
      <c r="BG8" s="10">
        <v>2039</v>
      </c>
      <c r="BH8" s="10">
        <v>2237</v>
      </c>
      <c r="BI8" s="11">
        <v>9.7106424717999005</v>
      </c>
      <c r="BJ8" s="10">
        <v>15875.25</v>
      </c>
      <c r="BK8" s="10">
        <v>16251.75</v>
      </c>
      <c r="BL8" s="10">
        <v>15875.25</v>
      </c>
      <c r="BM8" s="10">
        <v>16251.75</v>
      </c>
      <c r="BN8" s="11">
        <v>2.3716161950205499</v>
      </c>
      <c r="BO8" s="10">
        <v>1619.5</v>
      </c>
      <c r="BP8" s="10">
        <v>1569</v>
      </c>
      <c r="BQ8" s="10">
        <v>1619.5</v>
      </c>
      <c r="BR8" s="10">
        <v>1569</v>
      </c>
      <c r="BS8" s="11">
        <v>-3.1182463723371399</v>
      </c>
      <c r="BT8" s="10">
        <v>12771.75</v>
      </c>
      <c r="BU8" s="10">
        <v>12192.75</v>
      </c>
      <c r="BV8" s="10">
        <v>12771.75</v>
      </c>
      <c r="BW8" s="10">
        <v>12192.75</v>
      </c>
      <c r="BX8" s="11">
        <v>-4.5334429502613176</v>
      </c>
      <c r="BY8" s="10">
        <v>1484</v>
      </c>
      <c r="BZ8" s="10">
        <v>2490</v>
      </c>
      <c r="CA8" s="10">
        <v>1484</v>
      </c>
      <c r="CB8" s="10">
        <v>2490</v>
      </c>
      <c r="CC8" s="11">
        <v>67.789757412398927</v>
      </c>
      <c r="CD8" s="10">
        <v>142</v>
      </c>
      <c r="CE8" s="10">
        <v>135</v>
      </c>
      <c r="CF8" s="10">
        <v>142</v>
      </c>
      <c r="CG8" s="10">
        <v>135</v>
      </c>
      <c r="CH8" s="11">
        <v>-4.9295774647887356</v>
      </c>
      <c r="CI8" s="10">
        <v>2649740</v>
      </c>
      <c r="CJ8" s="10">
        <v>2451804</v>
      </c>
      <c r="CK8" s="10">
        <v>2649740</v>
      </c>
      <c r="CL8" s="10">
        <v>2451804</v>
      </c>
      <c r="CM8" s="11">
        <v>-7.4700159260908663</v>
      </c>
      <c r="CN8" s="10">
        <v>13</v>
      </c>
      <c r="CO8" s="10">
        <v>12</v>
      </c>
      <c r="CP8" s="10">
        <v>13</v>
      </c>
      <c r="CQ8" s="10">
        <v>12</v>
      </c>
      <c r="CR8" s="11">
        <v>-7.6923076923076934</v>
      </c>
      <c r="CS8" s="10">
        <v>33613</v>
      </c>
      <c r="CT8" s="10">
        <v>33168</v>
      </c>
      <c r="CU8" s="10">
        <v>33613</v>
      </c>
      <c r="CV8" s="10">
        <v>33168</v>
      </c>
      <c r="CW8" s="11">
        <v>-1.3238925415761711</v>
      </c>
      <c r="CX8" s="10">
        <v>1751</v>
      </c>
      <c r="CY8" s="10">
        <v>1817</v>
      </c>
      <c r="CZ8" s="10">
        <v>1751</v>
      </c>
      <c r="DA8" s="10">
        <v>1817</v>
      </c>
      <c r="DB8" s="11">
        <v>3.7692747001713371</v>
      </c>
      <c r="DC8" s="10">
        <v>31862</v>
      </c>
      <c r="DD8" s="10">
        <v>31351</v>
      </c>
      <c r="DE8" s="10">
        <v>31862</v>
      </c>
      <c r="DF8" s="10">
        <v>31351</v>
      </c>
      <c r="DG8" s="11">
        <v>-1.603791350197725</v>
      </c>
      <c r="DH8" s="10">
        <v>1078</v>
      </c>
      <c r="DI8" s="10">
        <v>1102</v>
      </c>
      <c r="DJ8" s="10">
        <v>1078</v>
      </c>
      <c r="DK8" s="10">
        <v>1102</v>
      </c>
      <c r="DL8" s="11">
        <v>2.2263450834879421</v>
      </c>
      <c r="DM8" s="10">
        <v>1314</v>
      </c>
      <c r="DN8" s="10">
        <v>1224</v>
      </c>
      <c r="DO8" s="10">
        <v>1314</v>
      </c>
      <c r="DP8" s="10">
        <v>1224</v>
      </c>
      <c r="DQ8" s="11">
        <v>-6.849315068493155</v>
      </c>
    </row>
    <row r="9" spans="1:121" x14ac:dyDescent="0.25">
      <c r="A9" s="8" t="s">
        <v>58</v>
      </c>
      <c r="B9" s="10">
        <v>71491</v>
      </c>
      <c r="C9" s="10">
        <v>102646</v>
      </c>
      <c r="D9" s="10">
        <v>71491</v>
      </c>
      <c r="E9" s="10">
        <v>102646</v>
      </c>
      <c r="F9" s="11">
        <v>43.578912030884993</v>
      </c>
      <c r="G9" s="10">
        <v>43279</v>
      </c>
      <c r="H9" s="10">
        <v>22156</v>
      </c>
      <c r="I9" s="10">
        <v>43279</v>
      </c>
      <c r="J9" s="10">
        <v>22156</v>
      </c>
      <c r="K9" s="11">
        <v>-48.806580558700517</v>
      </c>
      <c r="L9" s="10">
        <v>884058</v>
      </c>
      <c r="M9" s="10">
        <v>982074</v>
      </c>
      <c r="N9" s="10">
        <v>884058</v>
      </c>
      <c r="O9" s="10">
        <v>982074</v>
      </c>
      <c r="P9" s="11">
        <v>11.0870553741949</v>
      </c>
      <c r="Q9" s="10">
        <v>21952</v>
      </c>
      <c r="R9" s="10">
        <v>21043</v>
      </c>
      <c r="S9" s="10">
        <v>21952</v>
      </c>
      <c r="T9" s="10">
        <v>21043</v>
      </c>
      <c r="U9" s="11">
        <v>-4.1408527696792987</v>
      </c>
      <c r="V9" s="10">
        <v>60.77</v>
      </c>
      <c r="W9" s="10">
        <v>79.736999999999995</v>
      </c>
      <c r="X9" s="10">
        <v>60.77</v>
      </c>
      <c r="Y9" s="10">
        <v>79.736999999999995</v>
      </c>
      <c r="Z9" s="11">
        <v>31.211123909823922</v>
      </c>
      <c r="AA9" s="10">
        <v>2766</v>
      </c>
      <c r="AB9" s="10">
        <v>6597</v>
      </c>
      <c r="AC9" s="10">
        <v>2766</v>
      </c>
      <c r="AD9" s="10">
        <v>6597</v>
      </c>
      <c r="AE9" s="11">
        <v>138.50325379609541</v>
      </c>
      <c r="AF9" s="10">
        <v>138</v>
      </c>
      <c r="AG9" s="10">
        <v>155</v>
      </c>
      <c r="AH9" s="10">
        <v>138</v>
      </c>
      <c r="AI9" s="10">
        <v>155</v>
      </c>
      <c r="AJ9" s="11">
        <v>12.318840579710139</v>
      </c>
      <c r="AK9" s="10">
        <v>36</v>
      </c>
      <c r="AL9" s="10">
        <v>105</v>
      </c>
      <c r="AM9" s="10">
        <v>36</v>
      </c>
      <c r="AN9" s="10">
        <v>105</v>
      </c>
      <c r="AO9" s="11">
        <v>191.66666666666671</v>
      </c>
      <c r="AP9" s="10">
        <v>634</v>
      </c>
      <c r="AQ9" s="10">
        <v>704</v>
      </c>
      <c r="AR9" s="10">
        <v>634</v>
      </c>
      <c r="AS9" s="10">
        <v>704</v>
      </c>
      <c r="AT9" s="11">
        <v>11.0410094637224</v>
      </c>
      <c r="AU9" s="10">
        <v>0</v>
      </c>
      <c r="AV9" s="10">
        <v>0</v>
      </c>
      <c r="AW9" s="10">
        <v>0</v>
      </c>
      <c r="AX9" s="10">
        <v>0</v>
      </c>
      <c r="AY9" s="11" t="s">
        <v>83</v>
      </c>
      <c r="AZ9" s="10">
        <v>875930</v>
      </c>
      <c r="BA9" s="10">
        <v>970723</v>
      </c>
      <c r="BB9" s="10">
        <v>875930</v>
      </c>
      <c r="BC9" s="10">
        <v>970723</v>
      </c>
      <c r="BD9" s="11">
        <v>10.821983491831549</v>
      </c>
      <c r="BE9" s="10">
        <v>41066</v>
      </c>
      <c r="BF9" s="10">
        <v>45154</v>
      </c>
      <c r="BG9" s="10">
        <v>41066</v>
      </c>
      <c r="BH9" s="10">
        <v>45154</v>
      </c>
      <c r="BI9" s="11">
        <v>9.9547070569327474</v>
      </c>
      <c r="BJ9" s="10">
        <v>6126</v>
      </c>
      <c r="BK9" s="10">
        <v>6047</v>
      </c>
      <c r="BL9" s="10">
        <v>6126</v>
      </c>
      <c r="BM9" s="10">
        <v>6047</v>
      </c>
      <c r="BN9" s="11">
        <v>-1.2895853738165211</v>
      </c>
      <c r="BO9" s="10">
        <v>0</v>
      </c>
      <c r="BP9" s="10">
        <v>0</v>
      </c>
      <c r="BQ9" s="10">
        <v>0</v>
      </c>
      <c r="BR9" s="10">
        <v>0</v>
      </c>
      <c r="BS9" s="11" t="s">
        <v>83</v>
      </c>
      <c r="BT9" s="10">
        <v>6124</v>
      </c>
      <c r="BU9" s="10">
        <v>6047</v>
      </c>
      <c r="BV9" s="10">
        <v>6124</v>
      </c>
      <c r="BW9" s="10">
        <v>6047</v>
      </c>
      <c r="BX9" s="11">
        <v>-1.257348138471585</v>
      </c>
      <c r="BY9" s="10">
        <v>2</v>
      </c>
      <c r="BZ9" s="10">
        <v>0</v>
      </c>
      <c r="CA9" s="10">
        <v>2</v>
      </c>
      <c r="CB9" s="10">
        <v>0</v>
      </c>
      <c r="CC9" s="11">
        <v>-100</v>
      </c>
      <c r="CD9" s="10">
        <v>2553</v>
      </c>
      <c r="CE9" s="10">
        <v>3052</v>
      </c>
      <c r="CF9" s="10">
        <v>2553</v>
      </c>
      <c r="CG9" s="10">
        <v>3052</v>
      </c>
      <c r="CH9" s="11">
        <v>19.545632589110848</v>
      </c>
      <c r="CI9" s="10">
        <v>17315621</v>
      </c>
      <c r="CJ9" s="10">
        <v>17177306</v>
      </c>
      <c r="CK9" s="10">
        <v>17315621</v>
      </c>
      <c r="CL9" s="10">
        <v>17177306</v>
      </c>
      <c r="CM9" s="11">
        <v>-0.79878740704708662</v>
      </c>
      <c r="CN9" s="10">
        <v>16</v>
      </c>
      <c r="CO9" s="10">
        <v>15</v>
      </c>
      <c r="CP9" s="10">
        <v>16</v>
      </c>
      <c r="CQ9" s="10">
        <v>15</v>
      </c>
      <c r="CR9" s="11">
        <v>-6.25</v>
      </c>
      <c r="CS9" s="10">
        <v>286458</v>
      </c>
      <c r="CT9" s="10">
        <v>300476</v>
      </c>
      <c r="CU9" s="10">
        <v>286458</v>
      </c>
      <c r="CV9" s="10">
        <v>300476</v>
      </c>
      <c r="CW9" s="11">
        <v>4.8935620579631234</v>
      </c>
      <c r="CX9" s="10">
        <v>229888</v>
      </c>
      <c r="CY9" s="10">
        <v>244370</v>
      </c>
      <c r="CZ9" s="10">
        <v>229888</v>
      </c>
      <c r="DA9" s="10">
        <v>244370</v>
      </c>
      <c r="DB9" s="11">
        <v>6.299589365256125</v>
      </c>
      <c r="DC9" s="10">
        <v>56570</v>
      </c>
      <c r="DD9" s="10">
        <v>56106</v>
      </c>
      <c r="DE9" s="10">
        <v>56570</v>
      </c>
      <c r="DF9" s="10">
        <v>56106</v>
      </c>
      <c r="DG9" s="11">
        <v>-0.82022273289729242</v>
      </c>
      <c r="DH9" s="10">
        <v>53451</v>
      </c>
      <c r="DI9" s="10">
        <v>54605</v>
      </c>
      <c r="DJ9" s="10">
        <v>53451</v>
      </c>
      <c r="DK9" s="10">
        <v>54605</v>
      </c>
      <c r="DL9" s="11">
        <v>2.1589867355147732</v>
      </c>
      <c r="DM9" s="10">
        <v>5525</v>
      </c>
      <c r="DN9" s="10">
        <v>7841</v>
      </c>
      <c r="DO9" s="10">
        <v>5525</v>
      </c>
      <c r="DP9" s="10">
        <v>7841</v>
      </c>
      <c r="DQ9" s="11">
        <v>41.918552036199088</v>
      </c>
    </row>
    <row r="10" spans="1:121" x14ac:dyDescent="0.25">
      <c r="A10" s="8" t="s">
        <v>59</v>
      </c>
      <c r="B10" s="10">
        <v>989889</v>
      </c>
      <c r="C10" s="10">
        <v>766073</v>
      </c>
      <c r="D10" s="10">
        <v>989889</v>
      </c>
      <c r="E10" s="10">
        <v>766073</v>
      </c>
      <c r="F10" s="11">
        <v>-22.610211852035931</v>
      </c>
      <c r="G10" s="10">
        <v>413626</v>
      </c>
      <c r="H10" s="10">
        <v>324206</v>
      </c>
      <c r="I10" s="10">
        <v>413626</v>
      </c>
      <c r="J10" s="10">
        <v>324206</v>
      </c>
      <c r="K10" s="11">
        <v>-21.6185636299459</v>
      </c>
      <c r="L10" s="10">
        <v>3571017</v>
      </c>
      <c r="M10" s="10">
        <v>3843295</v>
      </c>
      <c r="N10" s="10">
        <v>3571017</v>
      </c>
      <c r="O10" s="10">
        <v>3843295</v>
      </c>
      <c r="P10" s="11">
        <v>7.6246626661256451</v>
      </c>
      <c r="Q10" s="10">
        <v>2789637</v>
      </c>
      <c r="R10" s="10">
        <v>3011767</v>
      </c>
      <c r="S10" s="10">
        <v>2789637</v>
      </c>
      <c r="T10" s="10">
        <v>3011767</v>
      </c>
      <c r="U10" s="11">
        <v>7.9626847507399683</v>
      </c>
      <c r="V10" s="10">
        <v>44.076000000000001</v>
      </c>
      <c r="W10" s="10">
        <v>150.208</v>
      </c>
      <c r="X10" s="10">
        <v>44.076000000000001</v>
      </c>
      <c r="Y10" s="10">
        <v>150.208</v>
      </c>
      <c r="Z10" s="11">
        <v>240.7931754242671</v>
      </c>
      <c r="AA10" s="10">
        <v>118021</v>
      </c>
      <c r="AB10" s="10">
        <v>112974</v>
      </c>
      <c r="AC10" s="10">
        <v>118021</v>
      </c>
      <c r="AD10" s="10">
        <v>112974</v>
      </c>
      <c r="AE10" s="11">
        <v>-4.2763575973767436</v>
      </c>
      <c r="AF10" s="10">
        <v>103451</v>
      </c>
      <c r="AG10" s="10">
        <v>100189</v>
      </c>
      <c r="AH10" s="10">
        <v>103451</v>
      </c>
      <c r="AI10" s="10">
        <v>100189</v>
      </c>
      <c r="AJ10" s="11">
        <v>-3.1531836328310021</v>
      </c>
      <c r="AK10" s="10">
        <v>0</v>
      </c>
      <c r="AL10" s="10">
        <v>0</v>
      </c>
      <c r="AM10" s="10">
        <v>0</v>
      </c>
      <c r="AN10" s="10">
        <v>0</v>
      </c>
      <c r="AO10" s="11" t="s">
        <v>83</v>
      </c>
      <c r="AP10" s="10">
        <v>1766323</v>
      </c>
      <c r="AQ10" s="10">
        <v>1989352</v>
      </c>
      <c r="AR10" s="10">
        <v>1766323</v>
      </c>
      <c r="AS10" s="10">
        <v>1989352</v>
      </c>
      <c r="AT10" s="11">
        <v>12.626739277017849</v>
      </c>
      <c r="AU10" s="10">
        <v>1400632</v>
      </c>
      <c r="AV10" s="10">
        <v>1705002</v>
      </c>
      <c r="AW10" s="10">
        <v>1400632</v>
      </c>
      <c r="AX10" s="10">
        <v>1705002</v>
      </c>
      <c r="AY10" s="11">
        <v>21.73090433461466</v>
      </c>
      <c r="AZ10" s="10">
        <v>796861</v>
      </c>
      <c r="BA10" s="10">
        <v>841346</v>
      </c>
      <c r="BB10" s="10">
        <v>796861</v>
      </c>
      <c r="BC10" s="10">
        <v>841346</v>
      </c>
      <c r="BD10" s="11">
        <v>5.5825294499291536</v>
      </c>
      <c r="BE10" s="10">
        <v>28411</v>
      </c>
      <c r="BF10" s="10">
        <v>29940</v>
      </c>
      <c r="BG10" s="10">
        <v>28411</v>
      </c>
      <c r="BH10" s="10">
        <v>29940</v>
      </c>
      <c r="BI10" s="11">
        <v>5.3817183485269737</v>
      </c>
      <c r="BJ10" s="10">
        <v>270816</v>
      </c>
      <c r="BK10" s="10">
        <v>295527.75</v>
      </c>
      <c r="BL10" s="10">
        <v>270816</v>
      </c>
      <c r="BM10" s="10">
        <v>295527.75</v>
      </c>
      <c r="BN10" s="11">
        <v>9.124922456575689</v>
      </c>
      <c r="BO10" s="10">
        <v>116010</v>
      </c>
      <c r="BP10" s="10">
        <v>142352</v>
      </c>
      <c r="BQ10" s="10">
        <v>116010</v>
      </c>
      <c r="BR10" s="10">
        <v>142352</v>
      </c>
      <c r="BS10" s="11">
        <v>22.70666321868805</v>
      </c>
      <c r="BT10" s="10">
        <v>64366.5</v>
      </c>
      <c r="BU10" s="10">
        <v>69397.25</v>
      </c>
      <c r="BV10" s="10">
        <v>64366.5</v>
      </c>
      <c r="BW10" s="10">
        <v>69397.25</v>
      </c>
      <c r="BX10" s="11">
        <v>7.8157892692627362</v>
      </c>
      <c r="BY10" s="10">
        <v>90439.5</v>
      </c>
      <c r="BZ10" s="10">
        <v>83778.5</v>
      </c>
      <c r="CA10" s="10">
        <v>90439.5</v>
      </c>
      <c r="CB10" s="10">
        <v>83778.5</v>
      </c>
      <c r="CC10" s="11">
        <v>-7.3651446547139301</v>
      </c>
      <c r="CD10" s="10">
        <v>644</v>
      </c>
      <c r="CE10" s="10">
        <v>642</v>
      </c>
      <c r="CF10" s="10">
        <v>644</v>
      </c>
      <c r="CG10" s="10">
        <v>642</v>
      </c>
      <c r="CH10" s="11">
        <v>-0.31055900621117871</v>
      </c>
      <c r="CI10" s="10">
        <v>24547383</v>
      </c>
      <c r="CJ10" s="10">
        <v>25184951</v>
      </c>
      <c r="CK10" s="10">
        <v>24547383</v>
      </c>
      <c r="CL10" s="10">
        <v>25184951</v>
      </c>
      <c r="CM10" s="11">
        <v>2.5972951984331729</v>
      </c>
      <c r="CN10" s="10">
        <v>26</v>
      </c>
      <c r="CO10" s="10">
        <v>24</v>
      </c>
      <c r="CP10" s="10">
        <v>26</v>
      </c>
      <c r="CQ10" s="10">
        <v>24</v>
      </c>
      <c r="CR10" s="11">
        <v>-7.6923076923076934</v>
      </c>
      <c r="CS10" s="10">
        <v>163259</v>
      </c>
      <c r="CT10" s="10">
        <v>179890</v>
      </c>
      <c r="CU10" s="10">
        <v>163259</v>
      </c>
      <c r="CV10" s="10">
        <v>179890</v>
      </c>
      <c r="CW10" s="11">
        <v>10.186880968277389</v>
      </c>
      <c r="CX10" s="10">
        <v>70246</v>
      </c>
      <c r="CY10" s="10">
        <v>68854</v>
      </c>
      <c r="CZ10" s="10">
        <v>70246</v>
      </c>
      <c r="DA10" s="10">
        <v>68854</v>
      </c>
      <c r="DB10" s="11">
        <v>-1.9816074936651229</v>
      </c>
      <c r="DC10" s="10">
        <v>93013</v>
      </c>
      <c r="DD10" s="10">
        <v>111036</v>
      </c>
      <c r="DE10" s="10">
        <v>93013</v>
      </c>
      <c r="DF10" s="10">
        <v>111036</v>
      </c>
      <c r="DG10" s="11">
        <v>19.3768612989582</v>
      </c>
      <c r="DH10" s="10">
        <v>21954</v>
      </c>
      <c r="DI10" s="10">
        <v>22448</v>
      </c>
      <c r="DJ10" s="10">
        <v>21954</v>
      </c>
      <c r="DK10" s="10">
        <v>22448</v>
      </c>
      <c r="DL10" s="11">
        <v>2.250159424250711</v>
      </c>
      <c r="DM10" s="10">
        <v>47534</v>
      </c>
      <c r="DN10" s="10">
        <v>49721</v>
      </c>
      <c r="DO10" s="10">
        <v>47534</v>
      </c>
      <c r="DP10" s="10">
        <v>49721</v>
      </c>
      <c r="DQ10" s="11">
        <v>4.6009172381874066</v>
      </c>
    </row>
    <row r="11" spans="1:121" x14ac:dyDescent="0.25">
      <c r="A11" s="8" t="s">
        <v>60</v>
      </c>
      <c r="B11" s="10">
        <v>1503473</v>
      </c>
      <c r="C11" s="10">
        <v>2134486</v>
      </c>
      <c r="D11" s="10">
        <v>1503473</v>
      </c>
      <c r="E11" s="10">
        <v>2134486</v>
      </c>
      <c r="F11" s="11">
        <v>41.97035796452613</v>
      </c>
      <c r="G11" s="10">
        <v>334672</v>
      </c>
      <c r="H11" s="10">
        <v>280264</v>
      </c>
      <c r="I11" s="10">
        <v>334672</v>
      </c>
      <c r="J11" s="10">
        <v>280264</v>
      </c>
      <c r="K11" s="11">
        <v>-16.25711144045513</v>
      </c>
      <c r="L11" s="10">
        <v>595059</v>
      </c>
      <c r="M11" s="10">
        <v>569573</v>
      </c>
      <c r="N11" s="10">
        <v>595059</v>
      </c>
      <c r="O11" s="10">
        <v>569573</v>
      </c>
      <c r="P11" s="11">
        <v>-4.2829366499792494</v>
      </c>
      <c r="Q11" s="10">
        <v>407988</v>
      </c>
      <c r="R11" s="10">
        <v>400193</v>
      </c>
      <c r="S11" s="10">
        <v>407988</v>
      </c>
      <c r="T11" s="10">
        <v>400193</v>
      </c>
      <c r="U11" s="11">
        <v>-1.9105954096689151</v>
      </c>
      <c r="V11" s="10">
        <v>0</v>
      </c>
      <c r="W11" s="10">
        <v>0</v>
      </c>
      <c r="X11" s="10">
        <v>0</v>
      </c>
      <c r="Y11" s="10">
        <v>0</v>
      </c>
      <c r="Z11" s="11" t="s">
        <v>83</v>
      </c>
      <c r="AA11" s="10">
        <v>9409</v>
      </c>
      <c r="AB11" s="10">
        <v>9333</v>
      </c>
      <c r="AC11" s="10">
        <v>9409</v>
      </c>
      <c r="AD11" s="10">
        <v>9333</v>
      </c>
      <c r="AE11" s="11">
        <v>-0.80773727282388574</v>
      </c>
      <c r="AF11" s="10">
        <v>4986</v>
      </c>
      <c r="AG11" s="10">
        <v>4853</v>
      </c>
      <c r="AH11" s="10">
        <v>4986</v>
      </c>
      <c r="AI11" s="10">
        <v>4853</v>
      </c>
      <c r="AJ11" s="11">
        <v>-2.6674689129562812</v>
      </c>
      <c r="AK11" s="10">
        <v>0</v>
      </c>
      <c r="AL11" s="10">
        <v>0</v>
      </c>
      <c r="AM11" s="10">
        <v>0</v>
      </c>
      <c r="AN11" s="10">
        <v>0</v>
      </c>
      <c r="AO11" s="11" t="s">
        <v>83</v>
      </c>
      <c r="AP11" s="10">
        <v>1140</v>
      </c>
      <c r="AQ11" s="10">
        <v>4973</v>
      </c>
      <c r="AR11" s="10">
        <v>1140</v>
      </c>
      <c r="AS11" s="10">
        <v>4973</v>
      </c>
      <c r="AT11" s="11">
        <v>336.22807017543857</v>
      </c>
      <c r="AU11" s="10">
        <v>1140</v>
      </c>
      <c r="AV11" s="10">
        <v>4973</v>
      </c>
      <c r="AW11" s="10">
        <v>1140</v>
      </c>
      <c r="AX11" s="10">
        <v>4973</v>
      </c>
      <c r="AY11" s="11">
        <v>336.22807017543857</v>
      </c>
      <c r="AZ11" s="10">
        <v>73514</v>
      </c>
      <c r="BA11" s="10">
        <v>46098</v>
      </c>
      <c r="BB11" s="10">
        <v>73514</v>
      </c>
      <c r="BC11" s="10">
        <v>46098</v>
      </c>
      <c r="BD11" s="11">
        <v>-37.293576733683381</v>
      </c>
      <c r="BE11" s="10">
        <v>2922</v>
      </c>
      <c r="BF11" s="10">
        <v>1509</v>
      </c>
      <c r="BG11" s="10">
        <v>2922</v>
      </c>
      <c r="BH11" s="10">
        <v>1509</v>
      </c>
      <c r="BI11" s="11">
        <v>-48.357289527720738</v>
      </c>
      <c r="BJ11" s="10">
        <v>40514</v>
      </c>
      <c r="BK11" s="10">
        <v>36914</v>
      </c>
      <c r="BL11" s="10">
        <v>40514</v>
      </c>
      <c r="BM11" s="10">
        <v>36914</v>
      </c>
      <c r="BN11" s="11">
        <v>-8.8858172483585918</v>
      </c>
      <c r="BO11" s="10">
        <v>100.75</v>
      </c>
      <c r="BP11" s="10">
        <v>394.75</v>
      </c>
      <c r="BQ11" s="10">
        <v>100.75</v>
      </c>
      <c r="BR11" s="10">
        <v>394.75</v>
      </c>
      <c r="BS11" s="11">
        <v>291.81141439205948</v>
      </c>
      <c r="BT11" s="10">
        <v>4155.25</v>
      </c>
      <c r="BU11" s="10">
        <v>1259.5</v>
      </c>
      <c r="BV11" s="10">
        <v>4155.25</v>
      </c>
      <c r="BW11" s="10">
        <v>1259.5</v>
      </c>
      <c r="BX11" s="11">
        <v>-69.688947716743883</v>
      </c>
      <c r="BY11" s="10">
        <v>36258</v>
      </c>
      <c r="BZ11" s="10">
        <v>35259.75</v>
      </c>
      <c r="CA11" s="10">
        <v>36258</v>
      </c>
      <c r="CB11" s="10">
        <v>35259.75</v>
      </c>
      <c r="CC11" s="11">
        <v>-2.7531855038888011</v>
      </c>
      <c r="CD11" s="10">
        <v>195</v>
      </c>
      <c r="CE11" s="10">
        <v>197</v>
      </c>
      <c r="CF11" s="10">
        <v>195</v>
      </c>
      <c r="CG11" s="10">
        <v>197</v>
      </c>
      <c r="CH11" s="11">
        <v>1.025641025641022</v>
      </c>
      <c r="CI11" s="10">
        <v>3554616</v>
      </c>
      <c r="CJ11" s="10">
        <v>4149021</v>
      </c>
      <c r="CK11" s="10">
        <v>3554616</v>
      </c>
      <c r="CL11" s="10">
        <v>4149021</v>
      </c>
      <c r="CM11" s="11">
        <v>16.722059429204169</v>
      </c>
      <c r="CN11" s="10">
        <v>0</v>
      </c>
      <c r="CO11" s="10">
        <v>0</v>
      </c>
      <c r="CP11" s="10">
        <v>0</v>
      </c>
      <c r="CQ11" s="10">
        <v>0</v>
      </c>
      <c r="CR11" s="11" t="s">
        <v>83</v>
      </c>
      <c r="CS11" s="10">
        <v>2776</v>
      </c>
      <c r="CT11" s="10">
        <v>13</v>
      </c>
      <c r="CU11" s="10">
        <v>2776</v>
      </c>
      <c r="CV11" s="10">
        <v>13</v>
      </c>
      <c r="CW11" s="11">
        <v>-99.531700288184439</v>
      </c>
      <c r="CX11" s="10">
        <v>2776</v>
      </c>
      <c r="CY11" s="10">
        <v>13</v>
      </c>
      <c r="CZ11" s="10">
        <v>2776</v>
      </c>
      <c r="DA11" s="10">
        <v>13</v>
      </c>
      <c r="DB11" s="11">
        <v>-99.531700288184439</v>
      </c>
      <c r="DC11" s="10">
        <v>0</v>
      </c>
      <c r="DD11" s="10">
        <v>0</v>
      </c>
      <c r="DE11" s="10">
        <v>0</v>
      </c>
      <c r="DF11" s="10">
        <v>0</v>
      </c>
      <c r="DG11" s="11" t="s">
        <v>83</v>
      </c>
      <c r="DH11" s="10">
        <v>1088</v>
      </c>
      <c r="DI11" s="10">
        <v>0</v>
      </c>
      <c r="DJ11" s="10">
        <v>1088</v>
      </c>
      <c r="DK11" s="10">
        <v>0</v>
      </c>
      <c r="DL11" s="11">
        <v>-100</v>
      </c>
      <c r="DM11" s="10">
        <v>1530</v>
      </c>
      <c r="DN11" s="10">
        <v>2377</v>
      </c>
      <c r="DO11" s="10">
        <v>1530</v>
      </c>
      <c r="DP11" s="10">
        <v>2377</v>
      </c>
      <c r="DQ11" s="11">
        <v>55.359477124183002</v>
      </c>
    </row>
    <row r="12" spans="1:121" x14ac:dyDescent="0.25">
      <c r="A12" s="8" t="s">
        <v>61</v>
      </c>
      <c r="B12" s="10">
        <v>2345886</v>
      </c>
      <c r="C12" s="10">
        <v>2137657</v>
      </c>
      <c r="D12" s="10">
        <v>2345886</v>
      </c>
      <c r="E12" s="10">
        <v>2137657</v>
      </c>
      <c r="F12" s="11">
        <v>-8.8763477850159802</v>
      </c>
      <c r="G12" s="10">
        <v>870622</v>
      </c>
      <c r="H12" s="10">
        <v>878956</v>
      </c>
      <c r="I12" s="10">
        <v>870622</v>
      </c>
      <c r="J12" s="10">
        <v>878956</v>
      </c>
      <c r="K12" s="11">
        <v>0.95724665813636989</v>
      </c>
      <c r="L12" s="10">
        <v>70850</v>
      </c>
      <c r="M12" s="10">
        <v>57119</v>
      </c>
      <c r="N12" s="10">
        <v>70850</v>
      </c>
      <c r="O12" s="10">
        <v>57119</v>
      </c>
      <c r="P12" s="11">
        <v>-19.380381086803109</v>
      </c>
      <c r="Q12" s="10">
        <v>38339</v>
      </c>
      <c r="R12" s="10">
        <v>39115</v>
      </c>
      <c r="S12" s="10">
        <v>38339</v>
      </c>
      <c r="T12" s="10">
        <v>39115</v>
      </c>
      <c r="U12" s="11">
        <v>2.0240486188998119</v>
      </c>
      <c r="V12" s="10">
        <v>8.327</v>
      </c>
      <c r="W12" s="10">
        <v>25.364000000000001</v>
      </c>
      <c r="X12" s="10">
        <v>8.327</v>
      </c>
      <c r="Y12" s="10">
        <v>25.364000000000001</v>
      </c>
      <c r="Z12" s="11">
        <v>204.59949561666869</v>
      </c>
      <c r="AA12" s="10">
        <v>9374</v>
      </c>
      <c r="AB12" s="10">
        <v>12108</v>
      </c>
      <c r="AC12" s="10">
        <v>9374</v>
      </c>
      <c r="AD12" s="10">
        <v>12108</v>
      </c>
      <c r="AE12" s="11">
        <v>29.165777682952839</v>
      </c>
      <c r="AF12" s="10">
        <v>770</v>
      </c>
      <c r="AG12" s="10">
        <v>791</v>
      </c>
      <c r="AH12" s="10">
        <v>770</v>
      </c>
      <c r="AI12" s="10">
        <v>791</v>
      </c>
      <c r="AJ12" s="11">
        <v>2.7272727272727342</v>
      </c>
      <c r="AK12" s="10">
        <v>0</v>
      </c>
      <c r="AL12" s="10">
        <v>0</v>
      </c>
      <c r="AM12" s="10">
        <v>0</v>
      </c>
      <c r="AN12" s="10">
        <v>0</v>
      </c>
      <c r="AO12" s="11" t="s">
        <v>83</v>
      </c>
      <c r="AP12" s="10">
        <v>303101</v>
      </c>
      <c r="AQ12" s="10">
        <v>74172</v>
      </c>
      <c r="AR12" s="10">
        <v>303101</v>
      </c>
      <c r="AS12" s="10">
        <v>74172</v>
      </c>
      <c r="AT12" s="11">
        <v>-75.528949096175864</v>
      </c>
      <c r="AU12" s="10">
        <v>0</v>
      </c>
      <c r="AV12" s="10">
        <v>0</v>
      </c>
      <c r="AW12" s="10">
        <v>0</v>
      </c>
      <c r="AX12" s="10">
        <v>0</v>
      </c>
      <c r="AY12" s="11" t="s">
        <v>83</v>
      </c>
      <c r="AZ12" s="10">
        <v>1539</v>
      </c>
      <c r="BA12" s="10">
        <v>0</v>
      </c>
      <c r="BB12" s="10">
        <v>1539</v>
      </c>
      <c r="BC12" s="10">
        <v>0</v>
      </c>
      <c r="BD12" s="11">
        <v>-100</v>
      </c>
      <c r="BE12" s="10">
        <v>0</v>
      </c>
      <c r="BF12" s="10">
        <v>0</v>
      </c>
      <c r="BG12" s="10">
        <v>0</v>
      </c>
      <c r="BH12" s="10">
        <v>0</v>
      </c>
      <c r="BI12" s="11" t="s">
        <v>83</v>
      </c>
      <c r="BJ12" s="10">
        <v>2841.75</v>
      </c>
      <c r="BK12" s="10">
        <v>2791</v>
      </c>
      <c r="BL12" s="10">
        <v>2841.75</v>
      </c>
      <c r="BM12" s="10">
        <v>2791</v>
      </c>
      <c r="BN12" s="11">
        <v>-1.785871382070908</v>
      </c>
      <c r="BO12" s="10">
        <v>0</v>
      </c>
      <c r="BP12" s="10">
        <v>0</v>
      </c>
      <c r="BQ12" s="10">
        <v>0</v>
      </c>
      <c r="BR12" s="10">
        <v>0</v>
      </c>
      <c r="BS12" s="11" t="s">
        <v>83</v>
      </c>
      <c r="BT12" s="10">
        <v>624</v>
      </c>
      <c r="BU12" s="10">
        <v>586</v>
      </c>
      <c r="BV12" s="10">
        <v>624</v>
      </c>
      <c r="BW12" s="10">
        <v>586</v>
      </c>
      <c r="BX12" s="11">
        <v>-6.0897435897435921</v>
      </c>
      <c r="BY12" s="10">
        <v>2217.75</v>
      </c>
      <c r="BZ12" s="10">
        <v>2205</v>
      </c>
      <c r="CA12" s="10">
        <v>2217.75</v>
      </c>
      <c r="CB12" s="10">
        <v>2205</v>
      </c>
      <c r="CC12" s="11">
        <v>-0.57490700033818598</v>
      </c>
      <c r="CD12" s="10">
        <v>154</v>
      </c>
      <c r="CE12" s="10">
        <v>158</v>
      </c>
      <c r="CF12" s="10">
        <v>154</v>
      </c>
      <c r="CG12" s="10">
        <v>158</v>
      </c>
      <c r="CH12" s="11">
        <v>2.5974025974025921</v>
      </c>
      <c r="CI12" s="10">
        <v>3738345</v>
      </c>
      <c r="CJ12" s="10">
        <v>2985661</v>
      </c>
      <c r="CK12" s="10">
        <v>3738345</v>
      </c>
      <c r="CL12" s="10">
        <v>2985661</v>
      </c>
      <c r="CM12" s="11">
        <v>-20.13415027237988</v>
      </c>
      <c r="CN12" s="10">
        <v>5</v>
      </c>
      <c r="CO12" s="10">
        <v>0</v>
      </c>
      <c r="CP12" s="10">
        <v>5</v>
      </c>
      <c r="CQ12" s="10">
        <v>0</v>
      </c>
      <c r="CR12" s="11">
        <v>-100</v>
      </c>
      <c r="CS12" s="10">
        <v>7108</v>
      </c>
      <c r="CT12" s="10">
        <v>0</v>
      </c>
      <c r="CU12" s="10">
        <v>7108</v>
      </c>
      <c r="CV12" s="10">
        <v>0</v>
      </c>
      <c r="CW12" s="11">
        <v>-100</v>
      </c>
      <c r="CX12" s="10">
        <v>0</v>
      </c>
      <c r="CY12" s="10">
        <v>0</v>
      </c>
      <c r="CZ12" s="10">
        <v>0</v>
      </c>
      <c r="DA12" s="10">
        <v>0</v>
      </c>
      <c r="DB12" s="11" t="s">
        <v>83</v>
      </c>
      <c r="DC12" s="10">
        <v>7108</v>
      </c>
      <c r="DD12" s="10">
        <v>0</v>
      </c>
      <c r="DE12" s="10">
        <v>7108</v>
      </c>
      <c r="DF12" s="10">
        <v>0</v>
      </c>
      <c r="DG12" s="11">
        <v>-100</v>
      </c>
      <c r="DH12" s="10">
        <v>0</v>
      </c>
      <c r="DI12" s="10">
        <v>0</v>
      </c>
      <c r="DJ12" s="10">
        <v>0</v>
      </c>
      <c r="DK12" s="10">
        <v>0</v>
      </c>
      <c r="DL12" s="11" t="s">
        <v>83</v>
      </c>
      <c r="DM12" s="10">
        <v>11</v>
      </c>
      <c r="DN12" s="10">
        <v>0</v>
      </c>
      <c r="DO12" s="10">
        <v>11</v>
      </c>
      <c r="DP12" s="10">
        <v>0</v>
      </c>
      <c r="DQ12" s="11">
        <v>-100</v>
      </c>
    </row>
    <row r="13" spans="1:121" x14ac:dyDescent="0.25">
      <c r="A13" s="8" t="s">
        <v>62</v>
      </c>
      <c r="B13" s="10">
        <v>672781</v>
      </c>
      <c r="C13" s="10">
        <v>607958</v>
      </c>
      <c r="D13" s="10">
        <v>672781</v>
      </c>
      <c r="E13" s="10">
        <v>607958</v>
      </c>
      <c r="F13" s="11">
        <v>-9.6350818468416861</v>
      </c>
      <c r="G13" s="10">
        <v>637990</v>
      </c>
      <c r="H13" s="10">
        <v>374630</v>
      </c>
      <c r="I13" s="10">
        <v>637990</v>
      </c>
      <c r="J13" s="10">
        <v>374630</v>
      </c>
      <c r="K13" s="11">
        <v>-41.279643881565541</v>
      </c>
      <c r="L13" s="10">
        <v>85980</v>
      </c>
      <c r="M13" s="10">
        <v>67083</v>
      </c>
      <c r="N13" s="10">
        <v>85980</v>
      </c>
      <c r="O13" s="10">
        <v>67083</v>
      </c>
      <c r="P13" s="11">
        <v>-21.97836706210747</v>
      </c>
      <c r="Q13" s="10">
        <v>81295</v>
      </c>
      <c r="R13" s="10">
        <v>65781</v>
      </c>
      <c r="S13" s="10">
        <v>81295</v>
      </c>
      <c r="T13" s="10">
        <v>65781</v>
      </c>
      <c r="U13" s="11">
        <v>-19.08358447629006</v>
      </c>
      <c r="V13" s="10">
        <v>74.792999999999992</v>
      </c>
      <c r="W13" s="10">
        <v>270.33800000000002</v>
      </c>
      <c r="X13" s="10">
        <v>74.792999999999992</v>
      </c>
      <c r="Y13" s="10">
        <v>270.33800000000002</v>
      </c>
      <c r="Z13" s="11">
        <v>261.44826387496158</v>
      </c>
      <c r="AA13" s="10">
        <v>2547</v>
      </c>
      <c r="AB13" s="10">
        <v>2223</v>
      </c>
      <c r="AC13" s="10">
        <v>2547</v>
      </c>
      <c r="AD13" s="10">
        <v>2223</v>
      </c>
      <c r="AE13" s="11">
        <v>-12.720848056537109</v>
      </c>
      <c r="AF13" s="10">
        <v>0</v>
      </c>
      <c r="AG13" s="10">
        <v>0</v>
      </c>
      <c r="AH13" s="10">
        <v>0</v>
      </c>
      <c r="AI13" s="10">
        <v>0</v>
      </c>
      <c r="AJ13" s="11" t="s">
        <v>83</v>
      </c>
      <c r="AK13" s="10">
        <v>0</v>
      </c>
      <c r="AL13" s="10">
        <v>0</v>
      </c>
      <c r="AM13" s="10">
        <v>0</v>
      </c>
      <c r="AN13" s="10">
        <v>0</v>
      </c>
      <c r="AO13" s="11" t="s">
        <v>83</v>
      </c>
      <c r="AP13" s="10">
        <v>884</v>
      </c>
      <c r="AQ13" s="10">
        <v>103</v>
      </c>
      <c r="AR13" s="10">
        <v>884</v>
      </c>
      <c r="AS13" s="10">
        <v>103</v>
      </c>
      <c r="AT13" s="11">
        <v>-88.348416289592762</v>
      </c>
      <c r="AU13" s="10">
        <v>884</v>
      </c>
      <c r="AV13" s="10">
        <v>103</v>
      </c>
      <c r="AW13" s="10">
        <v>884</v>
      </c>
      <c r="AX13" s="10">
        <v>103</v>
      </c>
      <c r="AY13" s="11">
        <v>-88.348416289592762</v>
      </c>
      <c r="AZ13" s="10">
        <v>12408</v>
      </c>
      <c r="BA13" s="10">
        <v>6149</v>
      </c>
      <c r="BB13" s="10">
        <v>12408</v>
      </c>
      <c r="BC13" s="10">
        <v>6149</v>
      </c>
      <c r="BD13" s="11">
        <v>-50.443262411347519</v>
      </c>
      <c r="BE13" s="10">
        <v>6</v>
      </c>
      <c r="BF13" s="10">
        <v>0</v>
      </c>
      <c r="BG13" s="10">
        <v>6</v>
      </c>
      <c r="BH13" s="10">
        <v>0</v>
      </c>
      <c r="BI13" s="11">
        <v>-100</v>
      </c>
      <c r="BJ13" s="10">
        <v>5675</v>
      </c>
      <c r="BK13" s="10">
        <v>4827.25</v>
      </c>
      <c r="BL13" s="10">
        <v>5675</v>
      </c>
      <c r="BM13" s="10">
        <v>4827.25</v>
      </c>
      <c r="BN13" s="11">
        <v>-14.93832599118943</v>
      </c>
      <c r="BO13" s="10">
        <v>199</v>
      </c>
      <c r="BP13" s="10">
        <v>10</v>
      </c>
      <c r="BQ13" s="10">
        <v>199</v>
      </c>
      <c r="BR13" s="10">
        <v>10</v>
      </c>
      <c r="BS13" s="11">
        <v>-94.9748743718593</v>
      </c>
      <c r="BT13" s="10">
        <v>329</v>
      </c>
      <c r="BU13" s="10">
        <v>408.5</v>
      </c>
      <c r="BV13" s="10">
        <v>329</v>
      </c>
      <c r="BW13" s="10">
        <v>408.5</v>
      </c>
      <c r="BX13" s="11">
        <v>24.164133738601819</v>
      </c>
      <c r="BY13" s="10">
        <v>5147</v>
      </c>
      <c r="BZ13" s="10">
        <v>4408.75</v>
      </c>
      <c r="CA13" s="10">
        <v>5147</v>
      </c>
      <c r="CB13" s="10">
        <v>4408.75</v>
      </c>
      <c r="CC13" s="11">
        <v>-14.34330678064892</v>
      </c>
      <c r="CD13" s="10">
        <v>113</v>
      </c>
      <c r="CE13" s="10">
        <v>95</v>
      </c>
      <c r="CF13" s="10">
        <v>113</v>
      </c>
      <c r="CG13" s="10">
        <v>95</v>
      </c>
      <c r="CH13" s="11">
        <v>-15.929203539823011</v>
      </c>
      <c r="CI13" s="10">
        <v>1522611</v>
      </c>
      <c r="CJ13" s="10">
        <v>1245576</v>
      </c>
      <c r="CK13" s="10">
        <v>1522611</v>
      </c>
      <c r="CL13" s="10">
        <v>1245576</v>
      </c>
      <c r="CM13" s="11">
        <v>-18.194732600775911</v>
      </c>
      <c r="CN13" s="10">
        <v>0</v>
      </c>
      <c r="CO13" s="10">
        <v>0</v>
      </c>
      <c r="CP13" s="10">
        <v>0</v>
      </c>
      <c r="CQ13" s="10">
        <v>0</v>
      </c>
      <c r="CR13" s="11" t="s">
        <v>83</v>
      </c>
      <c r="CS13" s="10">
        <v>0</v>
      </c>
      <c r="CT13" s="10">
        <v>0</v>
      </c>
      <c r="CU13" s="10">
        <v>0</v>
      </c>
      <c r="CV13" s="10">
        <v>0</v>
      </c>
      <c r="CW13" s="11" t="s">
        <v>83</v>
      </c>
      <c r="CX13" s="10">
        <v>0</v>
      </c>
      <c r="CY13" s="10">
        <v>0</v>
      </c>
      <c r="CZ13" s="10">
        <v>0</v>
      </c>
      <c r="DA13" s="10">
        <v>0</v>
      </c>
      <c r="DB13" s="11" t="s">
        <v>83</v>
      </c>
      <c r="DC13" s="10">
        <v>0</v>
      </c>
      <c r="DD13" s="10">
        <v>0</v>
      </c>
      <c r="DE13" s="10">
        <v>0</v>
      </c>
      <c r="DF13" s="10">
        <v>0</v>
      </c>
      <c r="DG13" s="11" t="s">
        <v>83</v>
      </c>
      <c r="DH13" s="10">
        <v>0</v>
      </c>
      <c r="DI13" s="10">
        <v>0</v>
      </c>
      <c r="DJ13" s="10">
        <v>0</v>
      </c>
      <c r="DK13" s="10">
        <v>0</v>
      </c>
      <c r="DL13" s="11" t="s">
        <v>83</v>
      </c>
      <c r="DM13" s="10">
        <v>83</v>
      </c>
      <c r="DN13" s="10">
        <v>29</v>
      </c>
      <c r="DO13" s="10">
        <v>83</v>
      </c>
      <c r="DP13" s="10">
        <v>29</v>
      </c>
      <c r="DQ13" s="11">
        <v>-65.060240963855421</v>
      </c>
    </row>
    <row r="14" spans="1:121" x14ac:dyDescent="0.25">
      <c r="A14" s="8" t="s">
        <v>63</v>
      </c>
      <c r="B14" s="10">
        <v>51759</v>
      </c>
      <c r="C14" s="10">
        <v>72593</v>
      </c>
      <c r="D14" s="10">
        <v>51759</v>
      </c>
      <c r="E14" s="10">
        <v>72593</v>
      </c>
      <c r="F14" s="11">
        <v>40.251936861222191</v>
      </c>
      <c r="G14" s="10">
        <v>1400</v>
      </c>
      <c r="H14" s="10">
        <v>0</v>
      </c>
      <c r="I14" s="10">
        <v>1400</v>
      </c>
      <c r="J14" s="10">
        <v>0</v>
      </c>
      <c r="K14" s="11">
        <v>-100</v>
      </c>
      <c r="L14" s="10">
        <v>39391</v>
      </c>
      <c r="M14" s="10">
        <v>47621</v>
      </c>
      <c r="N14" s="10">
        <v>39391</v>
      </c>
      <c r="O14" s="10">
        <v>47621</v>
      </c>
      <c r="P14" s="11">
        <v>20.893097408037359</v>
      </c>
      <c r="Q14" s="10">
        <v>5644</v>
      </c>
      <c r="R14" s="10">
        <v>6528</v>
      </c>
      <c r="S14" s="10">
        <v>5644</v>
      </c>
      <c r="T14" s="10">
        <v>6528</v>
      </c>
      <c r="U14" s="11">
        <v>15.66265060240964</v>
      </c>
      <c r="V14" s="10">
        <v>0.37</v>
      </c>
      <c r="W14" s="10">
        <v>0</v>
      </c>
      <c r="X14" s="10">
        <v>0.37</v>
      </c>
      <c r="Y14" s="10">
        <v>0</v>
      </c>
      <c r="Z14" s="11">
        <v>-100</v>
      </c>
      <c r="AA14" s="10">
        <v>52984</v>
      </c>
      <c r="AB14" s="10">
        <v>57034</v>
      </c>
      <c r="AC14" s="10">
        <v>52984</v>
      </c>
      <c r="AD14" s="10">
        <v>57034</v>
      </c>
      <c r="AE14" s="11">
        <v>7.6438170013588982</v>
      </c>
      <c r="AF14" s="10">
        <v>51436</v>
      </c>
      <c r="AG14" s="10">
        <v>54981</v>
      </c>
      <c r="AH14" s="10">
        <v>51436</v>
      </c>
      <c r="AI14" s="10">
        <v>54981</v>
      </c>
      <c r="AJ14" s="11">
        <v>6.8920600357726158</v>
      </c>
      <c r="AK14" s="10">
        <v>0</v>
      </c>
      <c r="AL14" s="10">
        <v>0</v>
      </c>
      <c r="AM14" s="10">
        <v>0</v>
      </c>
      <c r="AN14" s="10">
        <v>0</v>
      </c>
      <c r="AO14" s="11" t="s">
        <v>83</v>
      </c>
      <c r="AP14" s="10">
        <v>0</v>
      </c>
      <c r="AQ14" s="10">
        <v>0</v>
      </c>
      <c r="AR14" s="10">
        <v>0</v>
      </c>
      <c r="AS14" s="10">
        <v>0</v>
      </c>
      <c r="AT14" s="11" t="s">
        <v>83</v>
      </c>
      <c r="AU14" s="10">
        <v>0</v>
      </c>
      <c r="AV14" s="10">
        <v>0</v>
      </c>
      <c r="AW14" s="10">
        <v>0</v>
      </c>
      <c r="AX14" s="10">
        <v>0</v>
      </c>
      <c r="AY14" s="11" t="s">
        <v>83</v>
      </c>
      <c r="AZ14" s="10">
        <v>39001</v>
      </c>
      <c r="BA14" s="10">
        <v>46545</v>
      </c>
      <c r="BB14" s="10">
        <v>39001</v>
      </c>
      <c r="BC14" s="10">
        <v>46545</v>
      </c>
      <c r="BD14" s="11">
        <v>19.343093766826481</v>
      </c>
      <c r="BE14" s="10">
        <v>2308</v>
      </c>
      <c r="BF14" s="10">
        <v>2676</v>
      </c>
      <c r="BG14" s="10">
        <v>2308</v>
      </c>
      <c r="BH14" s="10">
        <v>2676</v>
      </c>
      <c r="BI14" s="11">
        <v>15.94454072790295</v>
      </c>
      <c r="BJ14" s="10">
        <v>476.5</v>
      </c>
      <c r="BK14" s="10">
        <v>487</v>
      </c>
      <c r="BL14" s="10">
        <v>476.5</v>
      </c>
      <c r="BM14" s="10">
        <v>487</v>
      </c>
      <c r="BN14" s="11">
        <v>2.203567681007343</v>
      </c>
      <c r="BO14" s="10">
        <v>0</v>
      </c>
      <c r="BP14" s="10">
        <v>0</v>
      </c>
      <c r="BQ14" s="10">
        <v>0</v>
      </c>
      <c r="BR14" s="10">
        <v>0</v>
      </c>
      <c r="BS14" s="11" t="s">
        <v>83</v>
      </c>
      <c r="BT14" s="10">
        <v>459.5</v>
      </c>
      <c r="BU14" s="10">
        <v>469</v>
      </c>
      <c r="BV14" s="10">
        <v>459.5</v>
      </c>
      <c r="BW14" s="10">
        <v>469</v>
      </c>
      <c r="BX14" s="11">
        <v>2.067464635473343</v>
      </c>
      <c r="BY14" s="10">
        <v>17</v>
      </c>
      <c r="BZ14" s="10">
        <v>18</v>
      </c>
      <c r="CA14" s="10">
        <v>17</v>
      </c>
      <c r="CB14" s="10">
        <v>18</v>
      </c>
      <c r="CC14" s="11">
        <v>5.882352941176463</v>
      </c>
      <c r="CD14" s="10">
        <v>835</v>
      </c>
      <c r="CE14" s="10">
        <v>860</v>
      </c>
      <c r="CF14" s="10">
        <v>835</v>
      </c>
      <c r="CG14" s="10">
        <v>860</v>
      </c>
      <c r="CH14" s="11">
        <v>2.9940119760479011</v>
      </c>
      <c r="CI14" s="10">
        <v>6232840</v>
      </c>
      <c r="CJ14" s="10">
        <v>6046366</v>
      </c>
      <c r="CK14" s="10">
        <v>6232840</v>
      </c>
      <c r="CL14" s="10">
        <v>6046366</v>
      </c>
      <c r="CM14" s="11">
        <v>-2.9917982813613122</v>
      </c>
      <c r="CN14" s="10">
        <v>2</v>
      </c>
      <c r="CO14" s="10">
        <v>0</v>
      </c>
      <c r="CP14" s="10">
        <v>2</v>
      </c>
      <c r="CQ14" s="10">
        <v>0</v>
      </c>
      <c r="CR14" s="11">
        <v>-100</v>
      </c>
      <c r="CS14" s="10">
        <v>137760</v>
      </c>
      <c r="CT14" s="10">
        <v>134862</v>
      </c>
      <c r="CU14" s="10">
        <v>137760</v>
      </c>
      <c r="CV14" s="10">
        <v>134862</v>
      </c>
      <c r="CW14" s="11">
        <v>-2.1036585365853711</v>
      </c>
      <c r="CX14" s="10">
        <v>134655</v>
      </c>
      <c r="CY14" s="10">
        <v>134862</v>
      </c>
      <c r="CZ14" s="10">
        <v>134655</v>
      </c>
      <c r="DA14" s="10">
        <v>134862</v>
      </c>
      <c r="DB14" s="11">
        <v>0.15372618915004921</v>
      </c>
      <c r="DC14" s="10">
        <v>3105</v>
      </c>
      <c r="DD14" s="10">
        <v>0</v>
      </c>
      <c r="DE14" s="10">
        <v>3105</v>
      </c>
      <c r="DF14" s="10">
        <v>0</v>
      </c>
      <c r="DG14" s="11">
        <v>-100</v>
      </c>
      <c r="DH14" s="10">
        <v>32603</v>
      </c>
      <c r="DI14" s="10">
        <v>33936</v>
      </c>
      <c r="DJ14" s="10">
        <v>32603</v>
      </c>
      <c r="DK14" s="10">
        <v>33936</v>
      </c>
      <c r="DL14" s="11">
        <v>4.08858080544735</v>
      </c>
      <c r="DM14" s="10">
        <v>118</v>
      </c>
      <c r="DN14" s="10">
        <v>171</v>
      </c>
      <c r="DO14" s="10">
        <v>118</v>
      </c>
      <c r="DP14" s="10">
        <v>171</v>
      </c>
      <c r="DQ14" s="11">
        <v>44.915254237288138</v>
      </c>
    </row>
    <row r="15" spans="1:121" x14ac:dyDescent="0.25">
      <c r="A15" s="8" t="s">
        <v>64</v>
      </c>
      <c r="B15" s="10">
        <v>458282</v>
      </c>
      <c r="C15" s="10">
        <v>177899</v>
      </c>
      <c r="D15" s="10">
        <v>458282</v>
      </c>
      <c r="E15" s="10">
        <v>177899</v>
      </c>
      <c r="F15" s="11">
        <v>-61.181325035676721</v>
      </c>
      <c r="G15" s="10">
        <v>249197</v>
      </c>
      <c r="H15" s="10">
        <v>383943</v>
      </c>
      <c r="I15" s="10">
        <v>249197</v>
      </c>
      <c r="J15" s="10">
        <v>383943</v>
      </c>
      <c r="K15" s="11">
        <v>54.072079519416377</v>
      </c>
      <c r="L15" s="10">
        <v>121828</v>
      </c>
      <c r="M15" s="10">
        <v>57009</v>
      </c>
      <c r="N15" s="10">
        <v>121828</v>
      </c>
      <c r="O15" s="10">
        <v>57009</v>
      </c>
      <c r="P15" s="11">
        <v>-53.205338674196398</v>
      </c>
      <c r="Q15" s="10">
        <v>54410</v>
      </c>
      <c r="R15" s="10">
        <v>10419</v>
      </c>
      <c r="S15" s="10">
        <v>54410</v>
      </c>
      <c r="T15" s="10">
        <v>10419</v>
      </c>
      <c r="U15" s="11">
        <v>-80.85094651718434</v>
      </c>
      <c r="V15" s="10">
        <v>9.109</v>
      </c>
      <c r="W15" s="10">
        <v>7.9480000000000004</v>
      </c>
      <c r="X15" s="10">
        <v>9.109</v>
      </c>
      <c r="Y15" s="10">
        <v>7.9480000000000004</v>
      </c>
      <c r="Z15" s="11">
        <v>-12.74563618399384</v>
      </c>
      <c r="AA15" s="10">
        <v>819</v>
      </c>
      <c r="AB15" s="10">
        <v>514</v>
      </c>
      <c r="AC15" s="10">
        <v>819</v>
      </c>
      <c r="AD15" s="10">
        <v>514</v>
      </c>
      <c r="AE15" s="11">
        <v>-37.240537240537243</v>
      </c>
      <c r="AF15" s="10">
        <v>453</v>
      </c>
      <c r="AG15" s="10">
        <v>396</v>
      </c>
      <c r="AH15" s="10">
        <v>453</v>
      </c>
      <c r="AI15" s="10">
        <v>396</v>
      </c>
      <c r="AJ15" s="11">
        <v>-12.58278145695364</v>
      </c>
      <c r="AK15" s="10">
        <v>0</v>
      </c>
      <c r="AL15" s="10">
        <v>0</v>
      </c>
      <c r="AM15" s="10">
        <v>0</v>
      </c>
      <c r="AN15" s="10">
        <v>0</v>
      </c>
      <c r="AO15" s="11" t="s">
        <v>83</v>
      </c>
      <c r="AP15" s="10">
        <v>19808</v>
      </c>
      <c r="AQ15" s="10">
        <v>132715</v>
      </c>
      <c r="AR15" s="10">
        <v>19808</v>
      </c>
      <c r="AS15" s="10">
        <v>132715</v>
      </c>
      <c r="AT15" s="11">
        <v>570.00706785137322</v>
      </c>
      <c r="AU15" s="10">
        <v>0</v>
      </c>
      <c r="AV15" s="10">
        <v>209</v>
      </c>
      <c r="AW15" s="10">
        <v>0</v>
      </c>
      <c r="AX15" s="10">
        <v>209</v>
      </c>
      <c r="AY15" s="11" t="s">
        <v>83</v>
      </c>
      <c r="AZ15" s="10">
        <v>1008</v>
      </c>
      <c r="BA15" s="10">
        <v>1135</v>
      </c>
      <c r="BB15" s="10">
        <v>1008</v>
      </c>
      <c r="BC15" s="10">
        <v>1135</v>
      </c>
      <c r="BD15" s="11">
        <v>12.59920634920636</v>
      </c>
      <c r="BE15" s="10">
        <v>0</v>
      </c>
      <c r="BF15" s="10">
        <v>2</v>
      </c>
      <c r="BG15" s="10">
        <v>0</v>
      </c>
      <c r="BH15" s="10">
        <v>2</v>
      </c>
      <c r="BI15" s="11" t="s">
        <v>83</v>
      </c>
      <c r="BJ15" s="10">
        <v>5621</v>
      </c>
      <c r="BK15" s="10">
        <v>1053</v>
      </c>
      <c r="BL15" s="10">
        <v>5621</v>
      </c>
      <c r="BM15" s="10">
        <v>1053</v>
      </c>
      <c r="BN15" s="11">
        <v>-81.266678526952504</v>
      </c>
      <c r="BO15" s="10">
        <v>0</v>
      </c>
      <c r="BP15" s="10">
        <v>30.75</v>
      </c>
      <c r="BQ15" s="10">
        <v>0</v>
      </c>
      <c r="BR15" s="10">
        <v>30.75</v>
      </c>
      <c r="BS15" s="11" t="s">
        <v>83</v>
      </c>
      <c r="BT15" s="10">
        <v>1791</v>
      </c>
      <c r="BU15" s="10">
        <v>173.5</v>
      </c>
      <c r="BV15" s="10">
        <v>1791</v>
      </c>
      <c r="BW15" s="10">
        <v>173.5</v>
      </c>
      <c r="BX15" s="11">
        <v>-90.312674483528752</v>
      </c>
      <c r="BY15" s="10">
        <v>3830</v>
      </c>
      <c r="BZ15" s="10">
        <v>848.75</v>
      </c>
      <c r="CA15" s="10">
        <v>3830</v>
      </c>
      <c r="CB15" s="10">
        <v>848.75</v>
      </c>
      <c r="CC15" s="11">
        <v>-77.83942558746736</v>
      </c>
      <c r="CD15" s="10">
        <v>79</v>
      </c>
      <c r="CE15" s="10">
        <v>53</v>
      </c>
      <c r="CF15" s="10">
        <v>79</v>
      </c>
      <c r="CG15" s="10">
        <v>53</v>
      </c>
      <c r="CH15" s="11">
        <v>-32.911392405063303</v>
      </c>
      <c r="CI15" s="10">
        <v>1458368</v>
      </c>
      <c r="CJ15" s="10">
        <v>768380</v>
      </c>
      <c r="CK15" s="10">
        <v>1458368</v>
      </c>
      <c r="CL15" s="10">
        <v>768380</v>
      </c>
      <c r="CM15" s="11">
        <v>-47.312338175275379</v>
      </c>
      <c r="CN15" s="10">
        <v>1</v>
      </c>
      <c r="CO15" s="10">
        <v>0</v>
      </c>
      <c r="CP15" s="10">
        <v>1</v>
      </c>
      <c r="CQ15" s="10">
        <v>0</v>
      </c>
      <c r="CR15" s="11">
        <v>-100</v>
      </c>
      <c r="CS15" s="10">
        <v>749</v>
      </c>
      <c r="CT15" s="10">
        <v>0</v>
      </c>
      <c r="CU15" s="10">
        <v>749</v>
      </c>
      <c r="CV15" s="10">
        <v>0</v>
      </c>
      <c r="CW15" s="11">
        <v>-100</v>
      </c>
      <c r="CX15" s="10">
        <v>0</v>
      </c>
      <c r="CY15" s="10">
        <v>0</v>
      </c>
      <c r="CZ15" s="10">
        <v>0</v>
      </c>
      <c r="DA15" s="10">
        <v>0</v>
      </c>
      <c r="DB15" s="11" t="s">
        <v>83</v>
      </c>
      <c r="DC15" s="10">
        <v>749</v>
      </c>
      <c r="DD15" s="10">
        <v>0</v>
      </c>
      <c r="DE15" s="10">
        <v>749</v>
      </c>
      <c r="DF15" s="10">
        <v>0</v>
      </c>
      <c r="DG15" s="11">
        <v>-100</v>
      </c>
      <c r="DH15" s="10">
        <v>0</v>
      </c>
      <c r="DI15" s="10">
        <v>0</v>
      </c>
      <c r="DJ15" s="10">
        <v>0</v>
      </c>
      <c r="DK15" s="10">
        <v>0</v>
      </c>
      <c r="DL15" s="11" t="s">
        <v>83</v>
      </c>
      <c r="DM15" s="10">
        <v>22</v>
      </c>
      <c r="DN15" s="10">
        <v>0</v>
      </c>
      <c r="DO15" s="10">
        <v>22</v>
      </c>
      <c r="DP15" s="10">
        <v>0</v>
      </c>
      <c r="DQ15" s="11">
        <v>-100</v>
      </c>
    </row>
    <row r="16" spans="1:121" x14ac:dyDescent="0.25">
      <c r="A16" s="8" t="s">
        <v>65</v>
      </c>
      <c r="B16" s="10">
        <v>92447</v>
      </c>
      <c r="C16" s="10">
        <v>169258</v>
      </c>
      <c r="D16" s="10">
        <v>92447</v>
      </c>
      <c r="E16" s="10">
        <v>169258</v>
      </c>
      <c r="F16" s="11">
        <v>83.086525252306728</v>
      </c>
      <c r="G16" s="10">
        <v>1378370</v>
      </c>
      <c r="H16" s="10">
        <v>1021870</v>
      </c>
      <c r="I16" s="10">
        <v>1378370</v>
      </c>
      <c r="J16" s="10">
        <v>1021870</v>
      </c>
      <c r="K16" s="11">
        <v>-25.863882702032111</v>
      </c>
      <c r="L16" s="10">
        <v>109165</v>
      </c>
      <c r="M16" s="10">
        <v>138830</v>
      </c>
      <c r="N16" s="10">
        <v>109165</v>
      </c>
      <c r="O16" s="10">
        <v>138830</v>
      </c>
      <c r="P16" s="11">
        <v>27.174460678788989</v>
      </c>
      <c r="Q16" s="10">
        <v>60316</v>
      </c>
      <c r="R16" s="10">
        <v>67852</v>
      </c>
      <c r="S16" s="10">
        <v>60316</v>
      </c>
      <c r="T16" s="10">
        <v>67852</v>
      </c>
      <c r="U16" s="11">
        <v>12.49419722793289</v>
      </c>
      <c r="V16" s="10">
        <v>96.597999999999999</v>
      </c>
      <c r="W16" s="10">
        <v>162.57499999999999</v>
      </c>
      <c r="X16" s="10">
        <v>96.597999999999999</v>
      </c>
      <c r="Y16" s="10">
        <v>162.57499999999999</v>
      </c>
      <c r="Z16" s="11">
        <v>68.300585933456205</v>
      </c>
      <c r="AA16" s="10">
        <v>7423</v>
      </c>
      <c r="AB16" s="10">
        <v>0</v>
      </c>
      <c r="AC16" s="10">
        <v>7423</v>
      </c>
      <c r="AD16" s="10">
        <v>0</v>
      </c>
      <c r="AE16" s="11">
        <v>-100</v>
      </c>
      <c r="AF16" s="10">
        <v>7423</v>
      </c>
      <c r="AG16" s="10">
        <v>0</v>
      </c>
      <c r="AH16" s="10">
        <v>7423</v>
      </c>
      <c r="AI16" s="10">
        <v>0</v>
      </c>
      <c r="AJ16" s="11">
        <v>-100</v>
      </c>
      <c r="AK16" s="10">
        <v>0</v>
      </c>
      <c r="AL16" s="10">
        <v>0</v>
      </c>
      <c r="AM16" s="10">
        <v>0</v>
      </c>
      <c r="AN16" s="10">
        <v>0</v>
      </c>
      <c r="AO16" s="11" t="s">
        <v>83</v>
      </c>
      <c r="AP16" s="10">
        <v>688404</v>
      </c>
      <c r="AQ16" s="10">
        <v>230107</v>
      </c>
      <c r="AR16" s="10">
        <v>688404</v>
      </c>
      <c r="AS16" s="10">
        <v>230107</v>
      </c>
      <c r="AT16" s="11">
        <v>-66.573843266453991</v>
      </c>
      <c r="AU16" s="10">
        <v>5</v>
      </c>
      <c r="AV16" s="10">
        <v>8</v>
      </c>
      <c r="AW16" s="10">
        <v>5</v>
      </c>
      <c r="AX16" s="10">
        <v>8</v>
      </c>
      <c r="AY16" s="11">
        <v>60</v>
      </c>
      <c r="AZ16" s="10">
        <v>0</v>
      </c>
      <c r="BA16" s="10">
        <v>0</v>
      </c>
      <c r="BB16" s="10">
        <v>0</v>
      </c>
      <c r="BC16" s="10">
        <v>0</v>
      </c>
      <c r="BD16" s="11" t="s">
        <v>83</v>
      </c>
      <c r="BE16" s="10">
        <v>0</v>
      </c>
      <c r="BF16" s="10">
        <v>0</v>
      </c>
      <c r="BG16" s="10">
        <v>0</v>
      </c>
      <c r="BH16" s="10">
        <v>0</v>
      </c>
      <c r="BI16" s="11" t="s">
        <v>83</v>
      </c>
      <c r="BJ16" s="10">
        <v>4843</v>
      </c>
      <c r="BK16" s="10">
        <v>5150</v>
      </c>
      <c r="BL16" s="10">
        <v>4843</v>
      </c>
      <c r="BM16" s="10">
        <v>5150</v>
      </c>
      <c r="BN16" s="11">
        <v>6.3390460458393534</v>
      </c>
      <c r="BO16" s="10">
        <v>2</v>
      </c>
      <c r="BP16" s="10">
        <v>4</v>
      </c>
      <c r="BQ16" s="10">
        <v>2</v>
      </c>
      <c r="BR16" s="10">
        <v>4</v>
      </c>
      <c r="BS16" s="11">
        <v>100</v>
      </c>
      <c r="BT16" s="10">
        <v>1186</v>
      </c>
      <c r="BU16" s="10">
        <v>336</v>
      </c>
      <c r="BV16" s="10">
        <v>1186</v>
      </c>
      <c r="BW16" s="10">
        <v>336</v>
      </c>
      <c r="BX16" s="11">
        <v>-71.669477234401342</v>
      </c>
      <c r="BY16" s="10">
        <v>3655</v>
      </c>
      <c r="BZ16" s="10">
        <v>4810</v>
      </c>
      <c r="CA16" s="10">
        <v>3655</v>
      </c>
      <c r="CB16" s="10">
        <v>4810</v>
      </c>
      <c r="CC16" s="11">
        <v>31.600547195622429</v>
      </c>
      <c r="CD16" s="10">
        <v>90</v>
      </c>
      <c r="CE16" s="10">
        <v>91</v>
      </c>
      <c r="CF16" s="10">
        <v>90</v>
      </c>
      <c r="CG16" s="10">
        <v>91</v>
      </c>
      <c r="CH16" s="11">
        <v>1.111111111111114</v>
      </c>
      <c r="CI16" s="10">
        <v>1510618</v>
      </c>
      <c r="CJ16" s="10">
        <v>1579504</v>
      </c>
      <c r="CK16" s="10">
        <v>1510618</v>
      </c>
      <c r="CL16" s="10">
        <v>1579504</v>
      </c>
      <c r="CM16" s="11">
        <v>4.5601204275336329</v>
      </c>
      <c r="CN16" s="10">
        <v>0</v>
      </c>
      <c r="CO16" s="10">
        <v>0</v>
      </c>
      <c r="CP16" s="10">
        <v>0</v>
      </c>
      <c r="CQ16" s="10">
        <v>0</v>
      </c>
      <c r="CR16" s="11" t="s">
        <v>83</v>
      </c>
      <c r="CS16" s="10">
        <v>0</v>
      </c>
      <c r="CT16" s="10">
        <v>0</v>
      </c>
      <c r="CU16" s="10">
        <v>0</v>
      </c>
      <c r="CV16" s="10">
        <v>0</v>
      </c>
      <c r="CW16" s="11" t="s">
        <v>83</v>
      </c>
      <c r="CX16" s="10">
        <v>0</v>
      </c>
      <c r="CY16" s="10">
        <v>0</v>
      </c>
      <c r="CZ16" s="10">
        <v>0</v>
      </c>
      <c r="DA16" s="10">
        <v>0</v>
      </c>
      <c r="DB16" s="11" t="s">
        <v>83</v>
      </c>
      <c r="DC16" s="10">
        <v>0</v>
      </c>
      <c r="DD16" s="10">
        <v>0</v>
      </c>
      <c r="DE16" s="10">
        <v>0</v>
      </c>
      <c r="DF16" s="10">
        <v>0</v>
      </c>
      <c r="DG16" s="11" t="s">
        <v>83</v>
      </c>
      <c r="DH16" s="10">
        <v>0</v>
      </c>
      <c r="DI16" s="10">
        <v>0</v>
      </c>
      <c r="DJ16" s="10">
        <v>0</v>
      </c>
      <c r="DK16" s="10">
        <v>0</v>
      </c>
      <c r="DL16" s="11" t="s">
        <v>83</v>
      </c>
      <c r="DM16" s="10">
        <v>0</v>
      </c>
      <c r="DN16" s="10">
        <v>0</v>
      </c>
      <c r="DO16" s="10">
        <v>0</v>
      </c>
      <c r="DP16" s="10">
        <v>0</v>
      </c>
      <c r="DQ16" s="11" t="s">
        <v>83</v>
      </c>
    </row>
    <row r="17" spans="1:121" x14ac:dyDescent="0.25">
      <c r="A17" s="8" t="s">
        <v>66</v>
      </c>
      <c r="B17" s="10">
        <v>2131411</v>
      </c>
      <c r="C17" s="10">
        <v>2309681</v>
      </c>
      <c r="D17" s="10">
        <v>2131411</v>
      </c>
      <c r="E17" s="10">
        <v>2309681</v>
      </c>
      <c r="F17" s="11">
        <v>8.3639429467146442</v>
      </c>
      <c r="G17" s="10">
        <v>556185</v>
      </c>
      <c r="H17" s="10">
        <v>554276</v>
      </c>
      <c r="I17" s="10">
        <v>556185</v>
      </c>
      <c r="J17" s="10">
        <v>554276</v>
      </c>
      <c r="K17" s="11">
        <v>-0.34323111914201831</v>
      </c>
      <c r="L17" s="10">
        <v>99250</v>
      </c>
      <c r="M17" s="10">
        <v>123567</v>
      </c>
      <c r="N17" s="10">
        <v>99250</v>
      </c>
      <c r="O17" s="10">
        <v>123567</v>
      </c>
      <c r="P17" s="11">
        <v>24.500755667506301</v>
      </c>
      <c r="Q17" s="10">
        <v>41907</v>
      </c>
      <c r="R17" s="10">
        <v>56391</v>
      </c>
      <c r="S17" s="10">
        <v>41907</v>
      </c>
      <c r="T17" s="10">
        <v>56391</v>
      </c>
      <c r="U17" s="11">
        <v>34.562244971007232</v>
      </c>
      <c r="V17" s="10">
        <v>12.56</v>
      </c>
      <c r="W17" s="10">
        <v>10.281000000000001</v>
      </c>
      <c r="X17" s="10">
        <v>12.56</v>
      </c>
      <c r="Y17" s="10">
        <v>10.281000000000001</v>
      </c>
      <c r="Z17" s="11">
        <v>-18.14490445859872</v>
      </c>
      <c r="AA17" s="10">
        <v>13890</v>
      </c>
      <c r="AB17" s="10">
        <v>3782</v>
      </c>
      <c r="AC17" s="10">
        <v>13890</v>
      </c>
      <c r="AD17" s="10">
        <v>3782</v>
      </c>
      <c r="AE17" s="11">
        <v>-72.771778257739385</v>
      </c>
      <c r="AF17" s="10">
        <v>11636</v>
      </c>
      <c r="AG17" s="10">
        <v>1582</v>
      </c>
      <c r="AH17" s="10">
        <v>11636</v>
      </c>
      <c r="AI17" s="10">
        <v>1582</v>
      </c>
      <c r="AJ17" s="11">
        <v>-86.404262633207281</v>
      </c>
      <c r="AK17" s="10">
        <v>6000</v>
      </c>
      <c r="AL17" s="10">
        <v>10024</v>
      </c>
      <c r="AM17" s="10">
        <v>6000</v>
      </c>
      <c r="AN17" s="10">
        <v>10024</v>
      </c>
      <c r="AO17" s="11">
        <v>67.066666666666663</v>
      </c>
      <c r="AP17" s="10">
        <v>136555</v>
      </c>
      <c r="AQ17" s="10">
        <v>152787</v>
      </c>
      <c r="AR17" s="10">
        <v>136555</v>
      </c>
      <c r="AS17" s="10">
        <v>152787</v>
      </c>
      <c r="AT17" s="11">
        <v>11.88678554428618</v>
      </c>
      <c r="AU17" s="10">
        <v>0</v>
      </c>
      <c r="AV17" s="10">
        <v>10261</v>
      </c>
      <c r="AW17" s="10">
        <v>0</v>
      </c>
      <c r="AX17" s="10">
        <v>10261</v>
      </c>
      <c r="AY17" s="11" t="s">
        <v>83</v>
      </c>
      <c r="AZ17" s="10">
        <v>49752</v>
      </c>
      <c r="BA17" s="10">
        <v>58405</v>
      </c>
      <c r="BB17" s="10">
        <v>49752</v>
      </c>
      <c r="BC17" s="10">
        <v>58405</v>
      </c>
      <c r="BD17" s="11">
        <v>17.3922656375623</v>
      </c>
      <c r="BE17" s="10">
        <v>2468</v>
      </c>
      <c r="BF17" s="10">
        <v>2920</v>
      </c>
      <c r="BG17" s="10">
        <v>2468</v>
      </c>
      <c r="BH17" s="10">
        <v>2920</v>
      </c>
      <c r="BI17" s="11">
        <v>18.314424635332259</v>
      </c>
      <c r="BJ17" s="10">
        <v>5795.25</v>
      </c>
      <c r="BK17" s="10">
        <v>7990.5</v>
      </c>
      <c r="BL17" s="10">
        <v>5795.25</v>
      </c>
      <c r="BM17" s="10">
        <v>7990.5</v>
      </c>
      <c r="BN17" s="11">
        <v>37.880160476252122</v>
      </c>
      <c r="BO17" s="10">
        <v>0</v>
      </c>
      <c r="BP17" s="10">
        <v>806</v>
      </c>
      <c r="BQ17" s="10">
        <v>0</v>
      </c>
      <c r="BR17" s="10">
        <v>806</v>
      </c>
      <c r="BS17" s="11" t="s">
        <v>83</v>
      </c>
      <c r="BT17" s="10">
        <v>4957.75</v>
      </c>
      <c r="BU17" s="10">
        <v>6333.5</v>
      </c>
      <c r="BV17" s="10">
        <v>4957.75</v>
      </c>
      <c r="BW17" s="10">
        <v>6333.5</v>
      </c>
      <c r="BX17" s="11">
        <v>27.749483132469361</v>
      </c>
      <c r="BY17" s="10">
        <v>837.5</v>
      </c>
      <c r="BZ17" s="10">
        <v>851</v>
      </c>
      <c r="CA17" s="10">
        <v>837.5</v>
      </c>
      <c r="CB17" s="10">
        <v>851</v>
      </c>
      <c r="CC17" s="11">
        <v>1.6119402985074629</v>
      </c>
      <c r="CD17" s="10">
        <v>168</v>
      </c>
      <c r="CE17" s="10">
        <v>205</v>
      </c>
      <c r="CF17" s="10">
        <v>168</v>
      </c>
      <c r="CG17" s="10">
        <v>205</v>
      </c>
      <c r="CH17" s="11">
        <v>22.023809523809518</v>
      </c>
      <c r="CI17" s="10">
        <v>3771794</v>
      </c>
      <c r="CJ17" s="10">
        <v>3970218</v>
      </c>
      <c r="CK17" s="10">
        <v>3771794</v>
      </c>
      <c r="CL17" s="10">
        <v>3970218</v>
      </c>
      <c r="CM17" s="11">
        <v>5.2607326911278847</v>
      </c>
      <c r="CN17" s="10">
        <v>0</v>
      </c>
      <c r="CO17" s="10">
        <v>0</v>
      </c>
      <c r="CP17" s="10">
        <v>0</v>
      </c>
      <c r="CQ17" s="10">
        <v>0</v>
      </c>
      <c r="CR17" s="11" t="s">
        <v>83</v>
      </c>
      <c r="CS17" s="10">
        <v>4375</v>
      </c>
      <c r="CT17" s="10">
        <v>4194</v>
      </c>
      <c r="CU17" s="10">
        <v>4375</v>
      </c>
      <c r="CV17" s="10">
        <v>4194</v>
      </c>
      <c r="CW17" s="11">
        <v>-4.1371428571428623</v>
      </c>
      <c r="CX17" s="10">
        <v>4375</v>
      </c>
      <c r="CY17" s="10">
        <v>4194</v>
      </c>
      <c r="CZ17" s="10">
        <v>4375</v>
      </c>
      <c r="DA17" s="10">
        <v>4194</v>
      </c>
      <c r="DB17" s="11">
        <v>-4.1371428571428623</v>
      </c>
      <c r="DC17" s="10">
        <v>0</v>
      </c>
      <c r="DD17" s="10">
        <v>0</v>
      </c>
      <c r="DE17" s="10">
        <v>0</v>
      </c>
      <c r="DF17" s="10">
        <v>0</v>
      </c>
      <c r="DG17" s="11" t="s">
        <v>83</v>
      </c>
      <c r="DH17" s="10">
        <v>2664</v>
      </c>
      <c r="DI17" s="10">
        <v>2628</v>
      </c>
      <c r="DJ17" s="10">
        <v>2664</v>
      </c>
      <c r="DK17" s="10">
        <v>2628</v>
      </c>
      <c r="DL17" s="11">
        <v>-1.351351351351354</v>
      </c>
      <c r="DM17" s="10">
        <v>709</v>
      </c>
      <c r="DN17" s="10">
        <v>729</v>
      </c>
      <c r="DO17" s="10">
        <v>709</v>
      </c>
      <c r="DP17" s="10">
        <v>729</v>
      </c>
      <c r="DQ17" s="11">
        <v>2.8208744710860429</v>
      </c>
    </row>
    <row r="18" spans="1:121" x14ac:dyDescent="0.25">
      <c r="A18" s="8" t="s">
        <v>67</v>
      </c>
      <c r="B18" s="10">
        <v>642064</v>
      </c>
      <c r="C18" s="10">
        <v>745624</v>
      </c>
      <c r="D18" s="10">
        <v>642064</v>
      </c>
      <c r="E18" s="10">
        <v>745624</v>
      </c>
      <c r="F18" s="11">
        <v>16.129233222856289</v>
      </c>
      <c r="G18" s="10">
        <v>31252</v>
      </c>
      <c r="H18" s="10">
        <v>28101</v>
      </c>
      <c r="I18" s="10">
        <v>31252</v>
      </c>
      <c r="J18" s="10">
        <v>28101</v>
      </c>
      <c r="K18" s="11">
        <v>-10.082554716498141</v>
      </c>
      <c r="L18" s="10">
        <v>1315435</v>
      </c>
      <c r="M18" s="10">
        <v>1649527</v>
      </c>
      <c r="N18" s="10">
        <v>1315435</v>
      </c>
      <c r="O18" s="10">
        <v>1649527</v>
      </c>
      <c r="P18" s="11">
        <v>25.397834176527159</v>
      </c>
      <c r="Q18" s="10">
        <v>932351</v>
      </c>
      <c r="R18" s="10">
        <v>1238330</v>
      </c>
      <c r="S18" s="10">
        <v>932351</v>
      </c>
      <c r="T18" s="10">
        <v>1238330</v>
      </c>
      <c r="U18" s="11">
        <v>32.818005236225417</v>
      </c>
      <c r="V18" s="10">
        <v>35.749000000000009</v>
      </c>
      <c r="W18" s="10">
        <v>9.859</v>
      </c>
      <c r="X18" s="10">
        <v>35.749000000000009</v>
      </c>
      <c r="Y18" s="10">
        <v>9.859</v>
      </c>
      <c r="Z18" s="11">
        <v>-72.421606198774796</v>
      </c>
      <c r="AA18" s="10">
        <v>197960</v>
      </c>
      <c r="AB18" s="10">
        <v>248457</v>
      </c>
      <c r="AC18" s="10">
        <v>197960</v>
      </c>
      <c r="AD18" s="10">
        <v>248457</v>
      </c>
      <c r="AE18" s="11">
        <v>25.508688623964431</v>
      </c>
      <c r="AF18" s="10">
        <v>162737</v>
      </c>
      <c r="AG18" s="10">
        <v>219962</v>
      </c>
      <c r="AH18" s="10">
        <v>162737</v>
      </c>
      <c r="AI18" s="10">
        <v>219962</v>
      </c>
      <c r="AJ18" s="11">
        <v>35.164099129269907</v>
      </c>
      <c r="AK18" s="10">
        <v>0</v>
      </c>
      <c r="AL18" s="10">
        <v>0</v>
      </c>
      <c r="AM18" s="10">
        <v>0</v>
      </c>
      <c r="AN18" s="10">
        <v>0</v>
      </c>
      <c r="AO18" s="11" t="s">
        <v>83</v>
      </c>
      <c r="AP18" s="10">
        <v>907028</v>
      </c>
      <c r="AQ18" s="10">
        <v>1168759</v>
      </c>
      <c r="AR18" s="10">
        <v>907028</v>
      </c>
      <c r="AS18" s="10">
        <v>1168759</v>
      </c>
      <c r="AT18" s="11">
        <v>28.855889785100349</v>
      </c>
      <c r="AU18" s="10">
        <v>597287</v>
      </c>
      <c r="AV18" s="10">
        <v>891716</v>
      </c>
      <c r="AW18" s="10">
        <v>597287</v>
      </c>
      <c r="AX18" s="10">
        <v>891716</v>
      </c>
      <c r="AY18" s="11">
        <v>49.294392812835383</v>
      </c>
      <c r="AZ18" s="10">
        <v>393153</v>
      </c>
      <c r="BA18" s="10">
        <v>420055</v>
      </c>
      <c r="BB18" s="10">
        <v>393153</v>
      </c>
      <c r="BC18" s="10">
        <v>420055</v>
      </c>
      <c r="BD18" s="11">
        <v>6.8426286967160337</v>
      </c>
      <c r="BE18" s="10">
        <v>27320</v>
      </c>
      <c r="BF18" s="10">
        <v>28460</v>
      </c>
      <c r="BG18" s="10">
        <v>27320</v>
      </c>
      <c r="BH18" s="10">
        <v>28460</v>
      </c>
      <c r="BI18" s="11">
        <v>4.1727672035139136</v>
      </c>
      <c r="BJ18" s="10">
        <v>85535</v>
      </c>
      <c r="BK18" s="10">
        <v>109432</v>
      </c>
      <c r="BL18" s="10">
        <v>85535</v>
      </c>
      <c r="BM18" s="10">
        <v>109432</v>
      </c>
      <c r="BN18" s="11">
        <v>27.93827088326417</v>
      </c>
      <c r="BO18" s="10">
        <v>40475</v>
      </c>
      <c r="BP18" s="10">
        <v>62833</v>
      </c>
      <c r="BQ18" s="10">
        <v>40475</v>
      </c>
      <c r="BR18" s="10">
        <v>62833</v>
      </c>
      <c r="BS18" s="11">
        <v>55.239036442248313</v>
      </c>
      <c r="BT18" s="10">
        <v>40095</v>
      </c>
      <c r="BU18" s="10">
        <v>40269</v>
      </c>
      <c r="BV18" s="10">
        <v>40095</v>
      </c>
      <c r="BW18" s="10">
        <v>40269</v>
      </c>
      <c r="BX18" s="11">
        <v>0.43396932285821782</v>
      </c>
      <c r="BY18" s="10">
        <v>4965</v>
      </c>
      <c r="BZ18" s="10">
        <v>6330</v>
      </c>
      <c r="CA18" s="10">
        <v>4965</v>
      </c>
      <c r="CB18" s="10">
        <v>6330</v>
      </c>
      <c r="CC18" s="11">
        <v>27.492447129909369</v>
      </c>
      <c r="CD18" s="10">
        <v>1041</v>
      </c>
      <c r="CE18" s="10">
        <v>1138</v>
      </c>
      <c r="CF18" s="10">
        <v>1041</v>
      </c>
      <c r="CG18" s="10">
        <v>1138</v>
      </c>
      <c r="CH18" s="11">
        <v>9.3179634966378444</v>
      </c>
      <c r="CI18" s="10">
        <v>24342303</v>
      </c>
      <c r="CJ18" s="10">
        <v>27981180</v>
      </c>
      <c r="CK18" s="10">
        <v>24342303</v>
      </c>
      <c r="CL18" s="10">
        <v>27981180</v>
      </c>
      <c r="CM18" s="11">
        <v>14.948778675542741</v>
      </c>
      <c r="CN18" s="10">
        <v>84</v>
      </c>
      <c r="CO18" s="10">
        <v>82</v>
      </c>
      <c r="CP18" s="10">
        <v>84</v>
      </c>
      <c r="CQ18" s="10">
        <v>82</v>
      </c>
      <c r="CR18" s="11">
        <v>-2.38095238095238</v>
      </c>
      <c r="CS18" s="10">
        <v>313269</v>
      </c>
      <c r="CT18" s="10">
        <v>342979</v>
      </c>
      <c r="CU18" s="10">
        <v>313269</v>
      </c>
      <c r="CV18" s="10">
        <v>342979</v>
      </c>
      <c r="CW18" s="11">
        <v>9.4838621121145081</v>
      </c>
      <c r="CX18" s="10">
        <v>97384</v>
      </c>
      <c r="CY18" s="10">
        <v>100658</v>
      </c>
      <c r="CZ18" s="10">
        <v>97384</v>
      </c>
      <c r="DA18" s="10">
        <v>100658</v>
      </c>
      <c r="DB18" s="11">
        <v>3.3619485747145319</v>
      </c>
      <c r="DC18" s="10">
        <v>215885</v>
      </c>
      <c r="DD18" s="10">
        <v>242321</v>
      </c>
      <c r="DE18" s="10">
        <v>215885</v>
      </c>
      <c r="DF18" s="10">
        <v>242321</v>
      </c>
      <c r="DG18" s="11">
        <v>12.245408435046439</v>
      </c>
      <c r="DH18" s="10">
        <v>44058</v>
      </c>
      <c r="DI18" s="10">
        <v>44902</v>
      </c>
      <c r="DJ18" s="10">
        <v>44058</v>
      </c>
      <c r="DK18" s="10">
        <v>44902</v>
      </c>
      <c r="DL18" s="11">
        <v>1.915656634436431</v>
      </c>
      <c r="DM18" s="10">
        <v>25384</v>
      </c>
      <c r="DN18" s="10">
        <v>28255</v>
      </c>
      <c r="DO18" s="10">
        <v>25384</v>
      </c>
      <c r="DP18" s="10">
        <v>28255</v>
      </c>
      <c r="DQ18" s="11">
        <v>11.31027418846517</v>
      </c>
    </row>
    <row r="19" spans="1:121" x14ac:dyDescent="0.25">
      <c r="A19" s="8" t="s">
        <v>68</v>
      </c>
      <c r="B19" s="10">
        <v>2010</v>
      </c>
      <c r="C19" s="10">
        <v>9625</v>
      </c>
      <c r="D19" s="10">
        <v>2010</v>
      </c>
      <c r="E19" s="10">
        <v>9625</v>
      </c>
      <c r="F19" s="11">
        <v>378.8557213930348</v>
      </c>
      <c r="G19" s="10">
        <v>160617</v>
      </c>
      <c r="H19" s="10">
        <v>211039</v>
      </c>
      <c r="I19" s="10">
        <v>160617</v>
      </c>
      <c r="J19" s="10">
        <v>211039</v>
      </c>
      <c r="K19" s="11">
        <v>31.392691931738231</v>
      </c>
      <c r="L19" s="10">
        <v>45992</v>
      </c>
      <c r="M19" s="10">
        <v>79113</v>
      </c>
      <c r="N19" s="10">
        <v>45992</v>
      </c>
      <c r="O19" s="10">
        <v>79113</v>
      </c>
      <c r="P19" s="11">
        <v>72.014698208384061</v>
      </c>
      <c r="Q19" s="10">
        <v>17557</v>
      </c>
      <c r="R19" s="10">
        <v>17516</v>
      </c>
      <c r="S19" s="10">
        <v>17557</v>
      </c>
      <c r="T19" s="10">
        <v>17516</v>
      </c>
      <c r="U19" s="11">
        <v>-0.23352508970781119</v>
      </c>
      <c r="V19" s="10">
        <v>7.7680000000000016</v>
      </c>
      <c r="W19" s="10">
        <v>58.463000000000001</v>
      </c>
      <c r="X19" s="10">
        <v>7.7680000000000016</v>
      </c>
      <c r="Y19" s="10">
        <v>58.463000000000001</v>
      </c>
      <c r="Z19" s="11">
        <v>652.61328527291448</v>
      </c>
      <c r="AA19" s="10">
        <v>5269</v>
      </c>
      <c r="AB19" s="10">
        <v>5645</v>
      </c>
      <c r="AC19" s="10">
        <v>5269</v>
      </c>
      <c r="AD19" s="10">
        <v>5645</v>
      </c>
      <c r="AE19" s="11">
        <v>7.1360789523628796</v>
      </c>
      <c r="AF19" s="10">
        <v>2176</v>
      </c>
      <c r="AG19" s="10">
        <v>2855</v>
      </c>
      <c r="AH19" s="10">
        <v>2176</v>
      </c>
      <c r="AI19" s="10">
        <v>2855</v>
      </c>
      <c r="AJ19" s="11">
        <v>31.204044117647069</v>
      </c>
      <c r="AK19" s="10">
        <v>0</v>
      </c>
      <c r="AL19" s="10">
        <v>0</v>
      </c>
      <c r="AM19" s="10">
        <v>0</v>
      </c>
      <c r="AN19" s="10">
        <v>0</v>
      </c>
      <c r="AO19" s="11" t="s">
        <v>83</v>
      </c>
      <c r="AP19" s="10">
        <v>2010</v>
      </c>
      <c r="AQ19" s="10">
        <v>10470</v>
      </c>
      <c r="AR19" s="10">
        <v>2010</v>
      </c>
      <c r="AS19" s="10">
        <v>10470</v>
      </c>
      <c r="AT19" s="11">
        <v>420.8955223880597</v>
      </c>
      <c r="AU19" s="10">
        <v>0</v>
      </c>
      <c r="AV19" s="10">
        <v>120</v>
      </c>
      <c r="AW19" s="10">
        <v>0</v>
      </c>
      <c r="AX19" s="10">
        <v>120</v>
      </c>
      <c r="AY19" s="11" t="s">
        <v>83</v>
      </c>
      <c r="AZ19" s="10">
        <v>32280</v>
      </c>
      <c r="BA19" s="10">
        <v>62165</v>
      </c>
      <c r="BB19" s="10">
        <v>32280</v>
      </c>
      <c r="BC19" s="10">
        <v>62165</v>
      </c>
      <c r="BD19" s="11">
        <v>92.580545229244109</v>
      </c>
      <c r="BE19" s="10">
        <v>2036</v>
      </c>
      <c r="BF19" s="10">
        <v>3284</v>
      </c>
      <c r="BG19" s="10">
        <v>2036</v>
      </c>
      <c r="BH19" s="10">
        <v>3284</v>
      </c>
      <c r="BI19" s="11">
        <v>61.296660117878197</v>
      </c>
      <c r="BJ19" s="10">
        <v>1714</v>
      </c>
      <c r="BK19" s="10">
        <v>1815</v>
      </c>
      <c r="BL19" s="10">
        <v>1714</v>
      </c>
      <c r="BM19" s="10">
        <v>1815</v>
      </c>
      <c r="BN19" s="11">
        <v>5.8926487747958012</v>
      </c>
      <c r="BO19" s="10">
        <v>0</v>
      </c>
      <c r="BP19" s="10">
        <v>60</v>
      </c>
      <c r="BQ19" s="10">
        <v>0</v>
      </c>
      <c r="BR19" s="10">
        <v>60</v>
      </c>
      <c r="BS19" s="11" t="s">
        <v>83</v>
      </c>
      <c r="BT19" s="10">
        <v>820</v>
      </c>
      <c r="BU19" s="10">
        <v>670</v>
      </c>
      <c r="BV19" s="10">
        <v>820</v>
      </c>
      <c r="BW19" s="10">
        <v>670</v>
      </c>
      <c r="BX19" s="11">
        <v>-18.292682926829269</v>
      </c>
      <c r="BY19" s="10">
        <v>894</v>
      </c>
      <c r="BZ19" s="10">
        <v>1085</v>
      </c>
      <c r="CA19" s="10">
        <v>894</v>
      </c>
      <c r="CB19" s="10">
        <v>1085</v>
      </c>
      <c r="CC19" s="11">
        <v>21.364653243847869</v>
      </c>
      <c r="CD19" s="10">
        <v>92</v>
      </c>
      <c r="CE19" s="10">
        <v>129</v>
      </c>
      <c r="CF19" s="10">
        <v>92</v>
      </c>
      <c r="CG19" s="10">
        <v>129</v>
      </c>
      <c r="CH19" s="11">
        <v>40.217391304347807</v>
      </c>
      <c r="CI19" s="10">
        <v>2515199</v>
      </c>
      <c r="CJ19" s="10">
        <v>3506895</v>
      </c>
      <c r="CK19" s="10">
        <v>2515199</v>
      </c>
      <c r="CL19" s="10">
        <v>3506895</v>
      </c>
      <c r="CM19" s="11">
        <v>39.428132724289412</v>
      </c>
      <c r="CN19" s="10">
        <v>8</v>
      </c>
      <c r="CO19" s="10">
        <v>4</v>
      </c>
      <c r="CP19" s="10">
        <v>8</v>
      </c>
      <c r="CQ19" s="10">
        <v>4</v>
      </c>
      <c r="CR19" s="11">
        <v>-50</v>
      </c>
      <c r="CS19" s="10">
        <v>37901</v>
      </c>
      <c r="CT19" s="10">
        <v>35376</v>
      </c>
      <c r="CU19" s="10">
        <v>37901</v>
      </c>
      <c r="CV19" s="10">
        <v>35376</v>
      </c>
      <c r="CW19" s="11">
        <v>-6.6620933484604592</v>
      </c>
      <c r="CX19" s="10">
        <v>22906</v>
      </c>
      <c r="CY19" s="10">
        <v>25068</v>
      </c>
      <c r="CZ19" s="10">
        <v>22906</v>
      </c>
      <c r="DA19" s="10">
        <v>25068</v>
      </c>
      <c r="DB19" s="11">
        <v>9.4385750458395137</v>
      </c>
      <c r="DC19" s="10">
        <v>14995</v>
      </c>
      <c r="DD19" s="10">
        <v>10308</v>
      </c>
      <c r="DE19" s="10">
        <v>14995</v>
      </c>
      <c r="DF19" s="10">
        <v>10308</v>
      </c>
      <c r="DG19" s="11">
        <v>-31.257085695231741</v>
      </c>
      <c r="DH19" s="10">
        <v>4532</v>
      </c>
      <c r="DI19" s="10">
        <v>5466</v>
      </c>
      <c r="DJ19" s="10">
        <v>4532</v>
      </c>
      <c r="DK19" s="10">
        <v>5466</v>
      </c>
      <c r="DL19" s="11">
        <v>20.609002647837599</v>
      </c>
      <c r="DM19" s="10">
        <v>1304</v>
      </c>
      <c r="DN19" s="10">
        <v>4599</v>
      </c>
      <c r="DO19" s="10">
        <v>1304</v>
      </c>
      <c r="DP19" s="10">
        <v>4599</v>
      </c>
      <c r="DQ19" s="11">
        <v>252.6840490797546</v>
      </c>
    </row>
    <row r="20" spans="1:121" ht="22.5" x14ac:dyDescent="0.25">
      <c r="A20" s="8" t="s">
        <v>69</v>
      </c>
      <c r="B20" s="10">
        <v>0</v>
      </c>
      <c r="C20" s="10">
        <v>0</v>
      </c>
      <c r="D20" s="10">
        <v>0</v>
      </c>
      <c r="E20" s="10">
        <v>0</v>
      </c>
      <c r="F20" s="11" t="s">
        <v>83</v>
      </c>
      <c r="G20" s="10">
        <v>116767</v>
      </c>
      <c r="H20" s="10">
        <v>217105</v>
      </c>
      <c r="I20" s="10">
        <v>116767</v>
      </c>
      <c r="J20" s="10">
        <v>217105</v>
      </c>
      <c r="K20" s="11">
        <v>85.930100113902057</v>
      </c>
      <c r="L20" s="10">
        <v>100301</v>
      </c>
      <c r="M20" s="10">
        <v>84162</v>
      </c>
      <c r="N20" s="10">
        <v>100301</v>
      </c>
      <c r="O20" s="10">
        <v>84162</v>
      </c>
      <c r="P20" s="11">
        <v>-16.09056739214962</v>
      </c>
      <c r="Q20" s="10">
        <v>45507</v>
      </c>
      <c r="R20" s="10">
        <v>33145</v>
      </c>
      <c r="S20" s="10">
        <v>45507</v>
      </c>
      <c r="T20" s="10">
        <v>33145</v>
      </c>
      <c r="U20" s="11">
        <v>-27.165051530533759</v>
      </c>
      <c r="V20" s="10">
        <v>214.05099999999999</v>
      </c>
      <c r="W20" s="10">
        <v>208.45699999999999</v>
      </c>
      <c r="X20" s="10">
        <v>214.05099999999999</v>
      </c>
      <c r="Y20" s="10">
        <v>208.45699999999999</v>
      </c>
      <c r="Z20" s="11">
        <v>-2.613395872946171</v>
      </c>
      <c r="AA20" s="10">
        <v>1516</v>
      </c>
      <c r="AB20" s="10">
        <v>1327</v>
      </c>
      <c r="AC20" s="10">
        <v>1516</v>
      </c>
      <c r="AD20" s="10">
        <v>1327</v>
      </c>
      <c r="AE20" s="11">
        <v>-12.46701846965699</v>
      </c>
      <c r="AF20" s="10">
        <v>507</v>
      </c>
      <c r="AG20" s="10">
        <v>558</v>
      </c>
      <c r="AH20" s="10">
        <v>507</v>
      </c>
      <c r="AI20" s="10">
        <v>558</v>
      </c>
      <c r="AJ20" s="11">
        <v>10.05917159763314</v>
      </c>
      <c r="AK20" s="10">
        <v>0</v>
      </c>
      <c r="AL20" s="10">
        <v>0</v>
      </c>
      <c r="AM20" s="10">
        <v>0</v>
      </c>
      <c r="AN20" s="10">
        <v>0</v>
      </c>
      <c r="AO20" s="11" t="s">
        <v>83</v>
      </c>
      <c r="AP20" s="10">
        <v>408</v>
      </c>
      <c r="AQ20" s="10">
        <v>0</v>
      </c>
      <c r="AR20" s="10">
        <v>408</v>
      </c>
      <c r="AS20" s="10">
        <v>0</v>
      </c>
      <c r="AT20" s="11">
        <v>-100</v>
      </c>
      <c r="AU20" s="10">
        <v>408</v>
      </c>
      <c r="AV20" s="10">
        <v>0</v>
      </c>
      <c r="AW20" s="10">
        <v>408</v>
      </c>
      <c r="AX20" s="10">
        <v>0</v>
      </c>
      <c r="AY20" s="11">
        <v>-100</v>
      </c>
      <c r="AZ20" s="10">
        <v>0</v>
      </c>
      <c r="BA20" s="10">
        <v>0</v>
      </c>
      <c r="BB20" s="10">
        <v>0</v>
      </c>
      <c r="BC20" s="10">
        <v>0</v>
      </c>
      <c r="BD20" s="11" t="s">
        <v>83</v>
      </c>
      <c r="BE20" s="10">
        <v>0</v>
      </c>
      <c r="BF20" s="10">
        <v>0</v>
      </c>
      <c r="BG20" s="10">
        <v>0</v>
      </c>
      <c r="BH20" s="10">
        <v>0</v>
      </c>
      <c r="BI20" s="11" t="s">
        <v>83</v>
      </c>
      <c r="BJ20" s="10">
        <v>4228.75</v>
      </c>
      <c r="BK20" s="10">
        <v>3236.75</v>
      </c>
      <c r="BL20" s="10">
        <v>4228.75</v>
      </c>
      <c r="BM20" s="10">
        <v>3236.75</v>
      </c>
      <c r="BN20" s="11">
        <v>-23.45846881466154</v>
      </c>
      <c r="BO20" s="10">
        <v>204</v>
      </c>
      <c r="BP20" s="10">
        <v>0</v>
      </c>
      <c r="BQ20" s="10">
        <v>204</v>
      </c>
      <c r="BR20" s="10">
        <v>0</v>
      </c>
      <c r="BS20" s="11">
        <v>-100</v>
      </c>
      <c r="BT20" s="10">
        <v>335.75</v>
      </c>
      <c r="BU20" s="10">
        <v>200</v>
      </c>
      <c r="BV20" s="10">
        <v>335.75</v>
      </c>
      <c r="BW20" s="10">
        <v>200</v>
      </c>
      <c r="BX20" s="11">
        <v>-40.431868950111692</v>
      </c>
      <c r="BY20" s="10">
        <v>3689</v>
      </c>
      <c r="BZ20" s="10">
        <v>3036.75</v>
      </c>
      <c r="CA20" s="10">
        <v>3689</v>
      </c>
      <c r="CB20" s="10">
        <v>3036.75</v>
      </c>
      <c r="CC20" s="11">
        <v>-17.680943345079971</v>
      </c>
      <c r="CD20" s="10">
        <v>37</v>
      </c>
      <c r="CE20" s="10">
        <v>40</v>
      </c>
      <c r="CF20" s="10">
        <v>37</v>
      </c>
      <c r="CG20" s="10">
        <v>40</v>
      </c>
      <c r="CH20" s="11">
        <v>8.1081081081081123</v>
      </c>
      <c r="CI20" s="10">
        <v>276658</v>
      </c>
      <c r="CJ20" s="10">
        <v>341682</v>
      </c>
      <c r="CK20" s="10">
        <v>276658</v>
      </c>
      <c r="CL20" s="10">
        <v>341682</v>
      </c>
      <c r="CM20" s="11">
        <v>23.503386853082151</v>
      </c>
      <c r="CN20" s="10">
        <v>0</v>
      </c>
      <c r="CO20" s="10">
        <v>0</v>
      </c>
      <c r="CP20" s="10">
        <v>0</v>
      </c>
      <c r="CQ20" s="10">
        <v>0</v>
      </c>
      <c r="CR20" s="11" t="s">
        <v>83</v>
      </c>
      <c r="CS20" s="10">
        <v>0</v>
      </c>
      <c r="CT20" s="10">
        <v>0</v>
      </c>
      <c r="CU20" s="10">
        <v>0</v>
      </c>
      <c r="CV20" s="10">
        <v>0</v>
      </c>
      <c r="CW20" s="11" t="s">
        <v>83</v>
      </c>
      <c r="CX20" s="10">
        <v>0</v>
      </c>
      <c r="CY20" s="10">
        <v>0</v>
      </c>
      <c r="CZ20" s="10">
        <v>0</v>
      </c>
      <c r="DA20" s="10">
        <v>0</v>
      </c>
      <c r="DB20" s="11" t="s">
        <v>83</v>
      </c>
      <c r="DC20" s="10">
        <v>0</v>
      </c>
      <c r="DD20" s="10">
        <v>0</v>
      </c>
      <c r="DE20" s="10">
        <v>0</v>
      </c>
      <c r="DF20" s="10">
        <v>0</v>
      </c>
      <c r="DG20" s="11" t="s">
        <v>83</v>
      </c>
      <c r="DH20" s="10">
        <v>0</v>
      </c>
      <c r="DI20" s="10">
        <v>0</v>
      </c>
      <c r="DJ20" s="10">
        <v>0</v>
      </c>
      <c r="DK20" s="10">
        <v>0</v>
      </c>
      <c r="DL20" s="11" t="s">
        <v>83</v>
      </c>
      <c r="DM20" s="10">
        <v>5</v>
      </c>
      <c r="DN20" s="10">
        <v>16</v>
      </c>
      <c r="DO20" s="10">
        <v>5</v>
      </c>
      <c r="DP20" s="10">
        <v>16</v>
      </c>
      <c r="DQ20" s="11">
        <v>220</v>
      </c>
    </row>
    <row r="21" spans="1:121" x14ac:dyDescent="0.25">
      <c r="A21" s="8" t="s">
        <v>70</v>
      </c>
      <c r="B21" s="10">
        <v>3749</v>
      </c>
      <c r="C21" s="10">
        <v>6208</v>
      </c>
      <c r="D21" s="10">
        <v>3749</v>
      </c>
      <c r="E21" s="10">
        <v>6208</v>
      </c>
      <c r="F21" s="11">
        <v>65.590824219791955</v>
      </c>
      <c r="G21" s="10">
        <v>1499</v>
      </c>
      <c r="H21" s="10">
        <v>0</v>
      </c>
      <c r="I21" s="10">
        <v>1499</v>
      </c>
      <c r="J21" s="10">
        <v>0</v>
      </c>
      <c r="K21" s="11">
        <v>-100</v>
      </c>
      <c r="L21" s="10">
        <v>32114</v>
      </c>
      <c r="M21" s="10">
        <v>36026</v>
      </c>
      <c r="N21" s="10">
        <v>32114</v>
      </c>
      <c r="O21" s="10">
        <v>36026</v>
      </c>
      <c r="P21" s="11">
        <v>12.18160303917294</v>
      </c>
      <c r="Q21" s="10">
        <v>3353</v>
      </c>
      <c r="R21" s="10">
        <v>3494</v>
      </c>
      <c r="S21" s="10">
        <v>3353</v>
      </c>
      <c r="T21" s="10">
        <v>3494</v>
      </c>
      <c r="U21" s="11">
        <v>4.2051893826424163</v>
      </c>
      <c r="V21" s="10">
        <v>0</v>
      </c>
      <c r="W21" s="10">
        <v>0</v>
      </c>
      <c r="X21" s="10">
        <v>0</v>
      </c>
      <c r="Y21" s="10">
        <v>0</v>
      </c>
      <c r="Z21" s="11" t="s">
        <v>83</v>
      </c>
      <c r="AA21" s="10">
        <v>9</v>
      </c>
      <c r="AB21" s="10">
        <v>106</v>
      </c>
      <c r="AC21" s="10">
        <v>9</v>
      </c>
      <c r="AD21" s="10">
        <v>106</v>
      </c>
      <c r="AE21" s="11">
        <v>1077.7777777777781</v>
      </c>
      <c r="AF21" s="10">
        <v>0</v>
      </c>
      <c r="AG21" s="10">
        <v>0</v>
      </c>
      <c r="AH21" s="10">
        <v>0</v>
      </c>
      <c r="AI21" s="10">
        <v>0</v>
      </c>
      <c r="AJ21" s="11" t="s">
        <v>83</v>
      </c>
      <c r="AK21" s="10">
        <v>0</v>
      </c>
      <c r="AL21" s="10">
        <v>0</v>
      </c>
      <c r="AM21" s="10">
        <v>0</v>
      </c>
      <c r="AN21" s="10">
        <v>0</v>
      </c>
      <c r="AO21" s="11" t="s">
        <v>83</v>
      </c>
      <c r="AP21" s="10">
        <v>0</v>
      </c>
      <c r="AQ21" s="10">
        <v>0</v>
      </c>
      <c r="AR21" s="10">
        <v>0</v>
      </c>
      <c r="AS21" s="10">
        <v>0</v>
      </c>
      <c r="AT21" s="11" t="s">
        <v>83</v>
      </c>
      <c r="AU21" s="10">
        <v>0</v>
      </c>
      <c r="AV21" s="10">
        <v>0</v>
      </c>
      <c r="AW21" s="10">
        <v>0</v>
      </c>
      <c r="AX21" s="10">
        <v>0</v>
      </c>
      <c r="AY21" s="11" t="s">
        <v>83</v>
      </c>
      <c r="AZ21" s="10">
        <v>32114</v>
      </c>
      <c r="BA21" s="10">
        <v>36026</v>
      </c>
      <c r="BB21" s="10">
        <v>32114</v>
      </c>
      <c r="BC21" s="10">
        <v>36026</v>
      </c>
      <c r="BD21" s="11">
        <v>12.18160303917294</v>
      </c>
      <c r="BE21" s="10">
        <v>2113</v>
      </c>
      <c r="BF21" s="10">
        <v>2331</v>
      </c>
      <c r="BG21" s="10">
        <v>2113</v>
      </c>
      <c r="BH21" s="10">
        <v>2331</v>
      </c>
      <c r="BI21" s="11">
        <v>10.317084713677231</v>
      </c>
      <c r="BJ21" s="10">
        <v>459</v>
      </c>
      <c r="BK21" s="10">
        <v>501.5</v>
      </c>
      <c r="BL21" s="10">
        <v>459</v>
      </c>
      <c r="BM21" s="10">
        <v>501.5</v>
      </c>
      <c r="BN21" s="11">
        <v>9.2592592592592524</v>
      </c>
      <c r="BO21" s="10">
        <v>0</v>
      </c>
      <c r="BP21" s="10">
        <v>0</v>
      </c>
      <c r="BQ21" s="10">
        <v>0</v>
      </c>
      <c r="BR21" s="10">
        <v>0</v>
      </c>
      <c r="BS21" s="11" t="s">
        <v>83</v>
      </c>
      <c r="BT21" s="10">
        <v>459</v>
      </c>
      <c r="BU21" s="10">
        <v>501.5</v>
      </c>
      <c r="BV21" s="10">
        <v>459</v>
      </c>
      <c r="BW21" s="10">
        <v>501.5</v>
      </c>
      <c r="BX21" s="11">
        <v>9.2592592592592524</v>
      </c>
      <c r="BY21" s="10">
        <v>0</v>
      </c>
      <c r="BZ21" s="10">
        <v>0</v>
      </c>
      <c r="CA21" s="10">
        <v>0</v>
      </c>
      <c r="CB21" s="10">
        <v>0</v>
      </c>
      <c r="CC21" s="11" t="s">
        <v>83</v>
      </c>
      <c r="CD21" s="10">
        <v>95</v>
      </c>
      <c r="CE21" s="10">
        <v>97</v>
      </c>
      <c r="CF21" s="10">
        <v>95</v>
      </c>
      <c r="CG21" s="10">
        <v>97</v>
      </c>
      <c r="CH21" s="11">
        <v>2.1052631578947398</v>
      </c>
      <c r="CI21" s="10">
        <v>2207728</v>
      </c>
      <c r="CJ21" s="10">
        <v>2791936</v>
      </c>
      <c r="CK21" s="10">
        <v>2207728</v>
      </c>
      <c r="CL21" s="10">
        <v>2791936</v>
      </c>
      <c r="CM21" s="11">
        <v>26.4619554582811</v>
      </c>
      <c r="CN21" s="10">
        <v>0</v>
      </c>
      <c r="CO21" s="10">
        <v>0</v>
      </c>
      <c r="CP21" s="10">
        <v>0</v>
      </c>
      <c r="CQ21" s="10">
        <v>0</v>
      </c>
      <c r="CR21" s="11" t="s">
        <v>83</v>
      </c>
      <c r="CS21" s="10">
        <v>36897</v>
      </c>
      <c r="CT21" s="10">
        <v>41045</v>
      </c>
      <c r="CU21" s="10">
        <v>36897</v>
      </c>
      <c r="CV21" s="10">
        <v>41045</v>
      </c>
      <c r="CW21" s="11">
        <v>11.242106404314709</v>
      </c>
      <c r="CX21" s="10">
        <v>36897</v>
      </c>
      <c r="CY21" s="10">
        <v>41045</v>
      </c>
      <c r="CZ21" s="10">
        <v>36897</v>
      </c>
      <c r="DA21" s="10">
        <v>41045</v>
      </c>
      <c r="DB21" s="11">
        <v>11.242106404314709</v>
      </c>
      <c r="DC21" s="10">
        <v>0</v>
      </c>
      <c r="DD21" s="10">
        <v>0</v>
      </c>
      <c r="DE21" s="10">
        <v>0</v>
      </c>
      <c r="DF21" s="10">
        <v>0</v>
      </c>
      <c r="DG21" s="11" t="s">
        <v>83</v>
      </c>
      <c r="DH21" s="10">
        <v>8143</v>
      </c>
      <c r="DI21" s="10">
        <v>10120</v>
      </c>
      <c r="DJ21" s="10">
        <v>8143</v>
      </c>
      <c r="DK21" s="10">
        <v>10120</v>
      </c>
      <c r="DL21" s="11">
        <v>24.278521429448599</v>
      </c>
      <c r="DM21" s="10">
        <v>158</v>
      </c>
      <c r="DN21" s="10">
        <v>227</v>
      </c>
      <c r="DO21" s="10">
        <v>158</v>
      </c>
      <c r="DP21" s="10">
        <v>227</v>
      </c>
      <c r="DQ21" s="11">
        <v>43.670886075949369</v>
      </c>
    </row>
    <row r="22" spans="1:121" x14ac:dyDescent="0.25">
      <c r="A22" s="8" t="s">
        <v>71</v>
      </c>
      <c r="B22" s="10">
        <v>85635</v>
      </c>
      <c r="C22" s="10">
        <v>146166</v>
      </c>
      <c r="D22" s="10">
        <v>85635</v>
      </c>
      <c r="E22" s="10">
        <v>146166</v>
      </c>
      <c r="F22" s="11">
        <v>70.684883517253468</v>
      </c>
      <c r="G22" s="10">
        <v>26234</v>
      </c>
      <c r="H22" s="10">
        <v>63942</v>
      </c>
      <c r="I22" s="10">
        <v>26234</v>
      </c>
      <c r="J22" s="10">
        <v>63942</v>
      </c>
      <c r="K22" s="11">
        <v>143.73713501562861</v>
      </c>
      <c r="L22" s="10">
        <v>44747</v>
      </c>
      <c r="M22" s="10">
        <v>50673</v>
      </c>
      <c r="N22" s="10">
        <v>44747</v>
      </c>
      <c r="O22" s="10">
        <v>50673</v>
      </c>
      <c r="P22" s="11">
        <v>13.24334592263169</v>
      </c>
      <c r="Q22" s="10">
        <v>202</v>
      </c>
      <c r="R22" s="10">
        <v>200</v>
      </c>
      <c r="S22" s="10">
        <v>202</v>
      </c>
      <c r="T22" s="10">
        <v>200</v>
      </c>
      <c r="U22" s="11">
        <v>-0.99009900990098743</v>
      </c>
      <c r="V22" s="10">
        <v>77.820999999999998</v>
      </c>
      <c r="W22" s="10">
        <v>105.63200000000001</v>
      </c>
      <c r="X22" s="10">
        <v>77.820999999999998</v>
      </c>
      <c r="Y22" s="10">
        <v>105.63200000000001</v>
      </c>
      <c r="Z22" s="11">
        <v>35.737140360571061</v>
      </c>
      <c r="AA22" s="10">
        <v>1675</v>
      </c>
      <c r="AB22" s="10">
        <v>2005</v>
      </c>
      <c r="AC22" s="10">
        <v>1675</v>
      </c>
      <c r="AD22" s="10">
        <v>2005</v>
      </c>
      <c r="AE22" s="11">
        <v>19.701492537313431</v>
      </c>
      <c r="AF22" s="10">
        <v>632</v>
      </c>
      <c r="AG22" s="10">
        <v>1309</v>
      </c>
      <c r="AH22" s="10">
        <v>632</v>
      </c>
      <c r="AI22" s="10">
        <v>1309</v>
      </c>
      <c r="AJ22" s="11">
        <v>107.120253164557</v>
      </c>
      <c r="AK22" s="10">
        <v>0</v>
      </c>
      <c r="AL22" s="10">
        <v>0</v>
      </c>
      <c r="AM22" s="10">
        <v>0</v>
      </c>
      <c r="AN22" s="10">
        <v>0</v>
      </c>
      <c r="AO22" s="11" t="s">
        <v>83</v>
      </c>
      <c r="AP22" s="10">
        <v>3062</v>
      </c>
      <c r="AQ22" s="10">
        <v>0</v>
      </c>
      <c r="AR22" s="10">
        <v>3062</v>
      </c>
      <c r="AS22" s="10">
        <v>0</v>
      </c>
      <c r="AT22" s="11">
        <v>-100</v>
      </c>
      <c r="AU22" s="10">
        <v>0</v>
      </c>
      <c r="AV22" s="10">
        <v>0</v>
      </c>
      <c r="AW22" s="10">
        <v>0</v>
      </c>
      <c r="AX22" s="10">
        <v>0</v>
      </c>
      <c r="AY22" s="11" t="s">
        <v>83</v>
      </c>
      <c r="AZ22" s="10">
        <v>32687</v>
      </c>
      <c r="BA22" s="10">
        <v>43246</v>
      </c>
      <c r="BB22" s="10">
        <v>32687</v>
      </c>
      <c r="BC22" s="10">
        <v>43246</v>
      </c>
      <c r="BD22" s="11">
        <v>32.30336219292073</v>
      </c>
      <c r="BE22" s="10">
        <v>1045</v>
      </c>
      <c r="BF22" s="10">
        <v>1760</v>
      </c>
      <c r="BG22" s="10">
        <v>1045</v>
      </c>
      <c r="BH22" s="10">
        <v>1760</v>
      </c>
      <c r="BI22" s="11">
        <v>68.421052631578959</v>
      </c>
      <c r="BJ22" s="10">
        <v>30</v>
      </c>
      <c r="BK22" s="10">
        <v>27.5</v>
      </c>
      <c r="BL22" s="10">
        <v>30</v>
      </c>
      <c r="BM22" s="10">
        <v>27.5</v>
      </c>
      <c r="BN22" s="11">
        <v>-8.3333333333333286</v>
      </c>
      <c r="BO22" s="10">
        <v>0</v>
      </c>
      <c r="BP22" s="10">
        <v>0</v>
      </c>
      <c r="BQ22" s="10">
        <v>0</v>
      </c>
      <c r="BR22" s="10">
        <v>0</v>
      </c>
      <c r="BS22" s="11" t="s">
        <v>83</v>
      </c>
      <c r="BT22" s="10">
        <v>0</v>
      </c>
      <c r="BU22" s="10">
        <v>0</v>
      </c>
      <c r="BV22" s="10">
        <v>0</v>
      </c>
      <c r="BW22" s="10">
        <v>0</v>
      </c>
      <c r="BX22" s="11" t="s">
        <v>83</v>
      </c>
      <c r="BY22" s="10">
        <v>30</v>
      </c>
      <c r="BZ22" s="10">
        <v>27.5</v>
      </c>
      <c r="CA22" s="10">
        <v>30</v>
      </c>
      <c r="CB22" s="10">
        <v>27.5</v>
      </c>
      <c r="CC22" s="11">
        <v>-8.3333333333333286</v>
      </c>
      <c r="CD22" s="10">
        <v>67</v>
      </c>
      <c r="CE22" s="10">
        <v>79</v>
      </c>
      <c r="CF22" s="10">
        <v>67</v>
      </c>
      <c r="CG22" s="10">
        <v>79</v>
      </c>
      <c r="CH22" s="11">
        <v>17.910447761194039</v>
      </c>
      <c r="CI22" s="10">
        <v>838993</v>
      </c>
      <c r="CJ22" s="10">
        <v>955852</v>
      </c>
      <c r="CK22" s="10">
        <v>838993</v>
      </c>
      <c r="CL22" s="10">
        <v>955852</v>
      </c>
      <c r="CM22" s="11">
        <v>13.928483312733229</v>
      </c>
      <c r="CN22" s="10">
        <v>0</v>
      </c>
      <c r="CO22" s="10">
        <v>0</v>
      </c>
      <c r="CP22" s="10">
        <v>0</v>
      </c>
      <c r="CQ22" s="10">
        <v>0</v>
      </c>
      <c r="CR22" s="11" t="s">
        <v>83</v>
      </c>
      <c r="CS22" s="10">
        <v>5261</v>
      </c>
      <c r="CT22" s="10">
        <v>8773</v>
      </c>
      <c r="CU22" s="10">
        <v>5261</v>
      </c>
      <c r="CV22" s="10">
        <v>8773</v>
      </c>
      <c r="CW22" s="11">
        <v>66.755369701577649</v>
      </c>
      <c r="CX22" s="10">
        <v>5261</v>
      </c>
      <c r="CY22" s="10">
        <v>8773</v>
      </c>
      <c r="CZ22" s="10">
        <v>5261</v>
      </c>
      <c r="DA22" s="10">
        <v>8773</v>
      </c>
      <c r="DB22" s="11">
        <v>66.755369701577649</v>
      </c>
      <c r="DC22" s="10">
        <v>0</v>
      </c>
      <c r="DD22" s="10">
        <v>0</v>
      </c>
      <c r="DE22" s="10">
        <v>0</v>
      </c>
      <c r="DF22" s="10">
        <v>0</v>
      </c>
      <c r="DG22" s="11" t="s">
        <v>83</v>
      </c>
      <c r="DH22" s="10">
        <v>1234</v>
      </c>
      <c r="DI22" s="10">
        <v>2546</v>
      </c>
      <c r="DJ22" s="10">
        <v>1234</v>
      </c>
      <c r="DK22" s="10">
        <v>2546</v>
      </c>
      <c r="DL22" s="11">
        <v>106.32090761750401</v>
      </c>
      <c r="DM22" s="10">
        <v>1011</v>
      </c>
      <c r="DN22" s="10">
        <v>1</v>
      </c>
      <c r="DO22" s="10">
        <v>1011</v>
      </c>
      <c r="DP22" s="10">
        <v>1</v>
      </c>
      <c r="DQ22" s="11">
        <v>-99.901088031651824</v>
      </c>
    </row>
    <row r="23" spans="1:121" x14ac:dyDescent="0.25">
      <c r="A23" s="8" t="s">
        <v>72</v>
      </c>
      <c r="B23" s="10">
        <v>0</v>
      </c>
      <c r="C23" s="10">
        <v>0</v>
      </c>
      <c r="D23" s="10">
        <v>0</v>
      </c>
      <c r="E23" s="10">
        <v>0</v>
      </c>
      <c r="F23" s="11" t="s">
        <v>83</v>
      </c>
      <c r="G23" s="10">
        <v>60947</v>
      </c>
      <c r="H23" s="10">
        <v>74223</v>
      </c>
      <c r="I23" s="10">
        <v>60947</v>
      </c>
      <c r="J23" s="10">
        <v>74223</v>
      </c>
      <c r="K23" s="11">
        <v>21.782860518155118</v>
      </c>
      <c r="L23" s="10">
        <v>185119</v>
      </c>
      <c r="M23" s="10">
        <v>176132</v>
      </c>
      <c r="N23" s="10">
        <v>185119</v>
      </c>
      <c r="O23" s="10">
        <v>176132</v>
      </c>
      <c r="P23" s="11">
        <v>-4.85471507516786</v>
      </c>
      <c r="Q23" s="10">
        <v>0</v>
      </c>
      <c r="R23" s="10">
        <v>0</v>
      </c>
      <c r="S23" s="10">
        <v>0</v>
      </c>
      <c r="T23" s="10">
        <v>0</v>
      </c>
      <c r="U23" s="11" t="s">
        <v>83</v>
      </c>
      <c r="V23" s="10">
        <v>1731.3510000000001</v>
      </c>
      <c r="W23" s="10">
        <v>1098.25</v>
      </c>
      <c r="X23" s="10">
        <v>1731.3510000000001</v>
      </c>
      <c r="Y23" s="10">
        <v>1098.25</v>
      </c>
      <c r="Z23" s="11">
        <v>-36.56687754245096</v>
      </c>
      <c r="AA23" s="10">
        <v>2490</v>
      </c>
      <c r="AB23" s="10">
        <v>2356</v>
      </c>
      <c r="AC23" s="10">
        <v>2490</v>
      </c>
      <c r="AD23" s="10">
        <v>2356</v>
      </c>
      <c r="AE23" s="11">
        <v>-5.3815261044176737</v>
      </c>
      <c r="AF23" s="10">
        <v>1380</v>
      </c>
      <c r="AG23" s="10">
        <v>1180</v>
      </c>
      <c r="AH23" s="10">
        <v>1380</v>
      </c>
      <c r="AI23" s="10">
        <v>1180</v>
      </c>
      <c r="AJ23" s="11">
        <v>-14.49275362318841</v>
      </c>
      <c r="AK23" s="10">
        <v>0</v>
      </c>
      <c r="AL23" s="10">
        <v>0</v>
      </c>
      <c r="AM23" s="10">
        <v>0</v>
      </c>
      <c r="AN23" s="10">
        <v>0</v>
      </c>
      <c r="AO23" s="11" t="s">
        <v>83</v>
      </c>
      <c r="AP23" s="10">
        <v>0</v>
      </c>
      <c r="AQ23" s="10">
        <v>942</v>
      </c>
      <c r="AR23" s="10">
        <v>0</v>
      </c>
      <c r="AS23" s="10">
        <v>942</v>
      </c>
      <c r="AT23" s="11" t="s">
        <v>83</v>
      </c>
      <c r="AU23" s="10">
        <v>0</v>
      </c>
      <c r="AV23" s="10">
        <v>0</v>
      </c>
      <c r="AW23" s="10">
        <v>0</v>
      </c>
      <c r="AX23" s="10">
        <v>0</v>
      </c>
      <c r="AY23" s="11" t="s">
        <v>83</v>
      </c>
      <c r="AZ23" s="10">
        <v>43741</v>
      </c>
      <c r="BA23" s="10">
        <v>46489</v>
      </c>
      <c r="BB23" s="10">
        <v>43741</v>
      </c>
      <c r="BC23" s="10">
        <v>46489</v>
      </c>
      <c r="BD23" s="11">
        <v>6.2824352438215811</v>
      </c>
      <c r="BE23" s="10">
        <v>201</v>
      </c>
      <c r="BF23" s="10">
        <v>280</v>
      </c>
      <c r="BG23" s="10">
        <v>201</v>
      </c>
      <c r="BH23" s="10">
        <v>280</v>
      </c>
      <c r="BI23" s="11">
        <v>39.303482587064678</v>
      </c>
      <c r="BJ23" s="10">
        <v>0</v>
      </c>
      <c r="BK23" s="10">
        <v>0</v>
      </c>
      <c r="BL23" s="10">
        <v>0</v>
      </c>
      <c r="BM23" s="10">
        <v>0</v>
      </c>
      <c r="BN23" s="11" t="s">
        <v>83</v>
      </c>
      <c r="BO23" s="10">
        <v>0</v>
      </c>
      <c r="BP23" s="10">
        <v>0</v>
      </c>
      <c r="BQ23" s="10">
        <v>0</v>
      </c>
      <c r="BR23" s="10">
        <v>0</v>
      </c>
      <c r="BS23" s="11" t="s">
        <v>83</v>
      </c>
      <c r="BT23" s="10">
        <v>0</v>
      </c>
      <c r="BU23" s="10">
        <v>0</v>
      </c>
      <c r="BV23" s="10">
        <v>0</v>
      </c>
      <c r="BW23" s="10">
        <v>0</v>
      </c>
      <c r="BX23" s="11" t="s">
        <v>83</v>
      </c>
      <c r="BY23" s="10">
        <v>0</v>
      </c>
      <c r="BZ23" s="10">
        <v>0</v>
      </c>
      <c r="CA23" s="10">
        <v>0</v>
      </c>
      <c r="CB23" s="10">
        <v>0</v>
      </c>
      <c r="CC23" s="11" t="s">
        <v>83</v>
      </c>
      <c r="CD23" s="10">
        <v>73</v>
      </c>
      <c r="CE23" s="10">
        <v>68</v>
      </c>
      <c r="CF23" s="10">
        <v>73</v>
      </c>
      <c r="CG23" s="10">
        <v>68</v>
      </c>
      <c r="CH23" s="11">
        <v>-6.849315068493155</v>
      </c>
      <c r="CI23" s="10">
        <v>543610</v>
      </c>
      <c r="CJ23" s="10">
        <v>525600</v>
      </c>
      <c r="CK23" s="10">
        <v>543610</v>
      </c>
      <c r="CL23" s="10">
        <v>525600</v>
      </c>
      <c r="CM23" s="11">
        <v>-3.313036919850632</v>
      </c>
      <c r="CN23" s="10">
        <v>0</v>
      </c>
      <c r="CO23" s="10">
        <v>0</v>
      </c>
      <c r="CP23" s="10">
        <v>0</v>
      </c>
      <c r="CQ23" s="10">
        <v>0</v>
      </c>
      <c r="CR23" s="11" t="s">
        <v>83</v>
      </c>
      <c r="CS23" s="10">
        <v>0</v>
      </c>
      <c r="CT23" s="10">
        <v>0</v>
      </c>
      <c r="CU23" s="10">
        <v>0</v>
      </c>
      <c r="CV23" s="10">
        <v>0</v>
      </c>
      <c r="CW23" s="11" t="s">
        <v>83</v>
      </c>
      <c r="CX23" s="10">
        <v>0</v>
      </c>
      <c r="CY23" s="10">
        <v>0</v>
      </c>
      <c r="CZ23" s="10">
        <v>0</v>
      </c>
      <c r="DA23" s="10">
        <v>0</v>
      </c>
      <c r="DB23" s="11" t="s">
        <v>83</v>
      </c>
      <c r="DC23" s="10">
        <v>0</v>
      </c>
      <c r="DD23" s="10">
        <v>0</v>
      </c>
      <c r="DE23" s="10">
        <v>0</v>
      </c>
      <c r="DF23" s="10">
        <v>0</v>
      </c>
      <c r="DG23" s="11" t="s">
        <v>83</v>
      </c>
      <c r="DH23" s="10">
        <v>0</v>
      </c>
      <c r="DI23" s="10">
        <v>0</v>
      </c>
      <c r="DJ23" s="10">
        <v>0</v>
      </c>
      <c r="DK23" s="10">
        <v>0</v>
      </c>
      <c r="DL23" s="11" t="s">
        <v>83</v>
      </c>
      <c r="DM23" s="10">
        <v>18248</v>
      </c>
      <c r="DN23" s="10">
        <v>19555</v>
      </c>
      <c r="DO23" s="10">
        <v>18248</v>
      </c>
      <c r="DP23" s="10">
        <v>19555</v>
      </c>
      <c r="DQ23" s="11">
        <v>7.1624287593160858</v>
      </c>
    </row>
    <row r="24" spans="1:121" ht="22.5" x14ac:dyDescent="0.25">
      <c r="A24" s="8" t="s">
        <v>73</v>
      </c>
      <c r="B24" s="10">
        <v>345086</v>
      </c>
      <c r="C24" s="10">
        <v>342184</v>
      </c>
      <c r="D24" s="10">
        <v>345086</v>
      </c>
      <c r="E24" s="10">
        <v>342184</v>
      </c>
      <c r="F24" s="11">
        <v>-0.84094979222570032</v>
      </c>
      <c r="G24" s="10">
        <v>29549</v>
      </c>
      <c r="H24" s="10">
        <v>12828</v>
      </c>
      <c r="I24" s="10">
        <v>29549</v>
      </c>
      <c r="J24" s="10">
        <v>12828</v>
      </c>
      <c r="K24" s="11">
        <v>-56.587363362550342</v>
      </c>
      <c r="L24" s="10">
        <v>618428</v>
      </c>
      <c r="M24" s="10">
        <v>739789</v>
      </c>
      <c r="N24" s="10">
        <v>618428</v>
      </c>
      <c r="O24" s="10">
        <v>739789</v>
      </c>
      <c r="P24" s="11">
        <v>19.624111456790441</v>
      </c>
      <c r="Q24" s="10">
        <v>298797</v>
      </c>
      <c r="R24" s="10">
        <v>312889</v>
      </c>
      <c r="S24" s="10">
        <v>298797</v>
      </c>
      <c r="T24" s="10">
        <v>312889</v>
      </c>
      <c r="U24" s="11">
        <v>4.7162454776989051</v>
      </c>
      <c r="V24" s="10">
        <v>105.39</v>
      </c>
      <c r="W24" s="10">
        <v>176.38900000000001</v>
      </c>
      <c r="X24" s="10">
        <v>105.39</v>
      </c>
      <c r="Y24" s="10">
        <v>176.38900000000001</v>
      </c>
      <c r="Z24" s="11">
        <v>67.367871714583941</v>
      </c>
      <c r="AA24" s="10">
        <v>72852</v>
      </c>
      <c r="AB24" s="10">
        <v>68713</v>
      </c>
      <c r="AC24" s="10">
        <v>72852</v>
      </c>
      <c r="AD24" s="10">
        <v>68713</v>
      </c>
      <c r="AE24" s="11">
        <v>-5.6813814308461019</v>
      </c>
      <c r="AF24" s="10">
        <v>51035</v>
      </c>
      <c r="AG24" s="10">
        <v>51894</v>
      </c>
      <c r="AH24" s="10">
        <v>51035</v>
      </c>
      <c r="AI24" s="10">
        <v>51894</v>
      </c>
      <c r="AJ24" s="11">
        <v>1.6831586166356369</v>
      </c>
      <c r="AK24" s="10">
        <v>127</v>
      </c>
      <c r="AL24" s="10">
        <v>151</v>
      </c>
      <c r="AM24" s="10">
        <v>127</v>
      </c>
      <c r="AN24" s="10">
        <v>151</v>
      </c>
      <c r="AO24" s="11">
        <v>18.897637795275589</v>
      </c>
      <c r="AP24" s="10">
        <v>55859</v>
      </c>
      <c r="AQ24" s="10">
        <v>56061</v>
      </c>
      <c r="AR24" s="10">
        <v>55859</v>
      </c>
      <c r="AS24" s="10">
        <v>56061</v>
      </c>
      <c r="AT24" s="11">
        <v>0.36162480531338298</v>
      </c>
      <c r="AU24" s="10">
        <v>53377</v>
      </c>
      <c r="AV24" s="10">
        <v>46394</v>
      </c>
      <c r="AW24" s="10">
        <v>53377</v>
      </c>
      <c r="AX24" s="10">
        <v>46394</v>
      </c>
      <c r="AY24" s="11">
        <v>-13.082413773722759</v>
      </c>
      <c r="AZ24" s="10">
        <v>333371</v>
      </c>
      <c r="BA24" s="10">
        <v>439315</v>
      </c>
      <c r="BB24" s="10">
        <v>333371</v>
      </c>
      <c r="BC24" s="10">
        <v>439315</v>
      </c>
      <c r="BD24" s="11">
        <v>31.779608904193829</v>
      </c>
      <c r="BE24" s="10">
        <v>24228</v>
      </c>
      <c r="BF24" s="10">
        <v>26276</v>
      </c>
      <c r="BG24" s="10">
        <v>24228</v>
      </c>
      <c r="BH24" s="10">
        <v>26276</v>
      </c>
      <c r="BI24" s="11">
        <v>8.4530295525837857</v>
      </c>
      <c r="BJ24" s="10">
        <v>40208</v>
      </c>
      <c r="BK24" s="10">
        <v>37311</v>
      </c>
      <c r="BL24" s="10">
        <v>40208</v>
      </c>
      <c r="BM24" s="10">
        <v>37311</v>
      </c>
      <c r="BN24" s="11">
        <v>-7.205033824114607</v>
      </c>
      <c r="BO24" s="10">
        <v>7954</v>
      </c>
      <c r="BP24" s="10">
        <v>2220</v>
      </c>
      <c r="BQ24" s="10">
        <v>7954</v>
      </c>
      <c r="BR24" s="10">
        <v>2220</v>
      </c>
      <c r="BS24" s="11">
        <v>-72.089514709580087</v>
      </c>
      <c r="BT24" s="10">
        <v>29467</v>
      </c>
      <c r="BU24" s="10">
        <v>31205</v>
      </c>
      <c r="BV24" s="10">
        <v>29467</v>
      </c>
      <c r="BW24" s="10">
        <v>31205</v>
      </c>
      <c r="BX24" s="11">
        <v>5.8981233243967779</v>
      </c>
      <c r="BY24" s="10">
        <v>2787</v>
      </c>
      <c r="BZ24" s="10">
        <v>3886</v>
      </c>
      <c r="CA24" s="10">
        <v>2787</v>
      </c>
      <c r="CB24" s="10">
        <v>3886</v>
      </c>
      <c r="CC24" s="11">
        <v>39.433082167204873</v>
      </c>
      <c r="CD24" s="10">
        <v>1393</v>
      </c>
      <c r="CE24" s="10">
        <v>1407</v>
      </c>
      <c r="CF24" s="10">
        <v>1393</v>
      </c>
      <c r="CG24" s="10">
        <v>1407</v>
      </c>
      <c r="CH24" s="11">
        <v>1.0050251256281371</v>
      </c>
      <c r="CI24" s="10">
        <v>19025326</v>
      </c>
      <c r="CJ24" s="10">
        <v>20052893</v>
      </c>
      <c r="CK24" s="10">
        <v>19025326</v>
      </c>
      <c r="CL24" s="10">
        <v>20052893</v>
      </c>
      <c r="CM24" s="11">
        <v>5.4010480556285927</v>
      </c>
      <c r="CN24" s="10">
        <v>64</v>
      </c>
      <c r="CO24" s="10">
        <v>69</v>
      </c>
      <c r="CP24" s="10">
        <v>64</v>
      </c>
      <c r="CQ24" s="10">
        <v>69</v>
      </c>
      <c r="CR24" s="11">
        <v>7.8125</v>
      </c>
      <c r="CS24" s="10">
        <v>554520</v>
      </c>
      <c r="CT24" s="10">
        <v>578376</v>
      </c>
      <c r="CU24" s="10">
        <v>554520</v>
      </c>
      <c r="CV24" s="10">
        <v>578376</v>
      </c>
      <c r="CW24" s="11">
        <v>4.3020991127461627</v>
      </c>
      <c r="CX24" s="10">
        <v>393388</v>
      </c>
      <c r="CY24" s="10">
        <v>404236</v>
      </c>
      <c r="CZ24" s="10">
        <v>393388</v>
      </c>
      <c r="DA24" s="10">
        <v>404236</v>
      </c>
      <c r="DB24" s="11">
        <v>2.7575828444182382</v>
      </c>
      <c r="DC24" s="10">
        <v>161132</v>
      </c>
      <c r="DD24" s="10">
        <v>174140</v>
      </c>
      <c r="DE24" s="10">
        <v>161132</v>
      </c>
      <c r="DF24" s="10">
        <v>174140</v>
      </c>
      <c r="DG24" s="11">
        <v>8.0728843432713546</v>
      </c>
      <c r="DH24" s="10">
        <v>119666</v>
      </c>
      <c r="DI24" s="10">
        <v>123443</v>
      </c>
      <c r="DJ24" s="10">
        <v>119666</v>
      </c>
      <c r="DK24" s="10">
        <v>123443</v>
      </c>
      <c r="DL24" s="11">
        <v>3.1562849932311541</v>
      </c>
      <c r="DM24" s="10">
        <v>5839</v>
      </c>
      <c r="DN24" s="10">
        <v>6530</v>
      </c>
      <c r="DO24" s="10">
        <v>5839</v>
      </c>
      <c r="DP24" s="10">
        <v>6530</v>
      </c>
      <c r="DQ24" s="11">
        <v>11.834218188045901</v>
      </c>
    </row>
    <row r="25" spans="1:121" x14ac:dyDescent="0.25">
      <c r="A25" s="8" t="s">
        <v>74</v>
      </c>
      <c r="B25" s="10">
        <v>13725</v>
      </c>
      <c r="C25" s="10">
        <v>19805</v>
      </c>
      <c r="D25" s="10">
        <v>13725</v>
      </c>
      <c r="E25" s="10">
        <v>19805</v>
      </c>
      <c r="F25" s="11">
        <v>44.298724954462671</v>
      </c>
      <c r="G25" s="10">
        <v>336932</v>
      </c>
      <c r="H25" s="10">
        <v>394355</v>
      </c>
      <c r="I25" s="10">
        <v>336932</v>
      </c>
      <c r="J25" s="10">
        <v>394355</v>
      </c>
      <c r="K25" s="11">
        <v>17.042904799781549</v>
      </c>
      <c r="L25" s="10">
        <v>194965</v>
      </c>
      <c r="M25" s="10">
        <v>270006</v>
      </c>
      <c r="N25" s="10">
        <v>194965</v>
      </c>
      <c r="O25" s="10">
        <v>270006</v>
      </c>
      <c r="P25" s="11">
        <v>38.489472469417592</v>
      </c>
      <c r="Q25" s="10">
        <v>26379</v>
      </c>
      <c r="R25" s="10">
        <v>82890</v>
      </c>
      <c r="S25" s="10">
        <v>26379</v>
      </c>
      <c r="T25" s="10">
        <v>82890</v>
      </c>
      <c r="U25" s="11">
        <v>214.2272262026612</v>
      </c>
      <c r="V25" s="10">
        <v>188.404</v>
      </c>
      <c r="W25" s="10">
        <v>277.74700000000001</v>
      </c>
      <c r="X25" s="10">
        <v>188.404</v>
      </c>
      <c r="Y25" s="10">
        <v>277.74700000000001</v>
      </c>
      <c r="Z25" s="11">
        <v>47.420967707691943</v>
      </c>
      <c r="AA25" s="10">
        <v>3015</v>
      </c>
      <c r="AB25" s="10">
        <v>5565</v>
      </c>
      <c r="AC25" s="10">
        <v>3015</v>
      </c>
      <c r="AD25" s="10">
        <v>5565</v>
      </c>
      <c r="AE25" s="11">
        <v>84.577114427860693</v>
      </c>
      <c r="AF25" s="10">
        <v>1429</v>
      </c>
      <c r="AG25" s="10">
        <v>4038</v>
      </c>
      <c r="AH25" s="10">
        <v>1429</v>
      </c>
      <c r="AI25" s="10">
        <v>4038</v>
      </c>
      <c r="AJ25" s="11">
        <v>182.57522743177049</v>
      </c>
      <c r="AK25" s="10">
        <v>0</v>
      </c>
      <c r="AL25" s="10">
        <v>0</v>
      </c>
      <c r="AM25" s="10">
        <v>0</v>
      </c>
      <c r="AN25" s="10">
        <v>0</v>
      </c>
      <c r="AO25" s="11" t="s">
        <v>83</v>
      </c>
      <c r="AP25" s="10">
        <v>5689</v>
      </c>
      <c r="AQ25" s="10">
        <v>16911</v>
      </c>
      <c r="AR25" s="10">
        <v>5689</v>
      </c>
      <c r="AS25" s="10">
        <v>16911</v>
      </c>
      <c r="AT25" s="11">
        <v>197.25786605730349</v>
      </c>
      <c r="AU25" s="10">
        <v>0</v>
      </c>
      <c r="AV25" s="10">
        <v>15623</v>
      </c>
      <c r="AW25" s="10">
        <v>0</v>
      </c>
      <c r="AX25" s="10">
        <v>15623</v>
      </c>
      <c r="AY25" s="11" t="s">
        <v>83</v>
      </c>
      <c r="AZ25" s="10">
        <v>172864</v>
      </c>
      <c r="BA25" s="10">
        <v>203581</v>
      </c>
      <c r="BB25" s="10">
        <v>172864</v>
      </c>
      <c r="BC25" s="10">
        <v>203581</v>
      </c>
      <c r="BD25" s="11">
        <v>17.769460385042581</v>
      </c>
      <c r="BE25" s="10">
        <v>3854</v>
      </c>
      <c r="BF25" s="10">
        <v>5661</v>
      </c>
      <c r="BG25" s="10">
        <v>3854</v>
      </c>
      <c r="BH25" s="10">
        <v>5661</v>
      </c>
      <c r="BI25" s="11">
        <v>46.886351842241822</v>
      </c>
      <c r="BJ25" s="10">
        <v>1987.5</v>
      </c>
      <c r="BK25" s="10">
        <v>9155.75</v>
      </c>
      <c r="BL25" s="10">
        <v>1987.5</v>
      </c>
      <c r="BM25" s="10">
        <v>9155.75</v>
      </c>
      <c r="BN25" s="11">
        <v>360.66666666666669</v>
      </c>
      <c r="BO25" s="10">
        <v>0</v>
      </c>
      <c r="BP25" s="10">
        <v>1476.25</v>
      </c>
      <c r="BQ25" s="10">
        <v>0</v>
      </c>
      <c r="BR25" s="10">
        <v>1476.25</v>
      </c>
      <c r="BS25" s="11" t="s">
        <v>83</v>
      </c>
      <c r="BT25" s="10">
        <v>0</v>
      </c>
      <c r="BU25" s="10">
        <v>1761</v>
      </c>
      <c r="BV25" s="10">
        <v>0</v>
      </c>
      <c r="BW25" s="10">
        <v>1761</v>
      </c>
      <c r="BX25" s="11" t="s">
        <v>83</v>
      </c>
      <c r="BY25" s="10">
        <v>1987.5</v>
      </c>
      <c r="BZ25" s="10">
        <v>5918.5</v>
      </c>
      <c r="CA25" s="10">
        <v>1987.5</v>
      </c>
      <c r="CB25" s="10">
        <v>5918.5</v>
      </c>
      <c r="CC25" s="11">
        <v>197.7861635220126</v>
      </c>
      <c r="CD25" s="10">
        <v>113</v>
      </c>
      <c r="CE25" s="10">
        <v>122</v>
      </c>
      <c r="CF25" s="10">
        <v>113</v>
      </c>
      <c r="CG25" s="10">
        <v>122</v>
      </c>
      <c r="CH25" s="11">
        <v>7.9646017699115106</v>
      </c>
      <c r="CI25" s="10">
        <v>2197015</v>
      </c>
      <c r="CJ25" s="10">
        <v>2340096</v>
      </c>
      <c r="CK25" s="10">
        <v>2197015</v>
      </c>
      <c r="CL25" s="10">
        <v>2340096</v>
      </c>
      <c r="CM25" s="11">
        <v>6.5125181211780463</v>
      </c>
      <c r="CN25" s="10">
        <v>0</v>
      </c>
      <c r="CO25" s="10">
        <v>0</v>
      </c>
      <c r="CP25" s="10">
        <v>0</v>
      </c>
      <c r="CQ25" s="10">
        <v>0</v>
      </c>
      <c r="CR25" s="11" t="s">
        <v>83</v>
      </c>
      <c r="CS25" s="10">
        <v>8014</v>
      </c>
      <c r="CT25" s="10">
        <v>11090</v>
      </c>
      <c r="CU25" s="10">
        <v>8014</v>
      </c>
      <c r="CV25" s="10">
        <v>11090</v>
      </c>
      <c r="CW25" s="11">
        <v>38.382830047417031</v>
      </c>
      <c r="CX25" s="10">
        <v>8014</v>
      </c>
      <c r="CY25" s="10">
        <v>11086</v>
      </c>
      <c r="CZ25" s="10">
        <v>8014</v>
      </c>
      <c r="DA25" s="10">
        <v>11086</v>
      </c>
      <c r="DB25" s="11">
        <v>38.33291739455953</v>
      </c>
      <c r="DC25" s="10">
        <v>0</v>
      </c>
      <c r="DD25" s="10">
        <v>4</v>
      </c>
      <c r="DE25" s="10">
        <v>0</v>
      </c>
      <c r="DF25" s="10">
        <v>4</v>
      </c>
      <c r="DG25" s="11" t="s">
        <v>83</v>
      </c>
      <c r="DH25" s="10">
        <v>3922</v>
      </c>
      <c r="DI25" s="10">
        <v>5121</v>
      </c>
      <c r="DJ25" s="10">
        <v>3922</v>
      </c>
      <c r="DK25" s="10">
        <v>5121</v>
      </c>
      <c r="DL25" s="11">
        <v>30.571137174910749</v>
      </c>
      <c r="DM25" s="10">
        <v>33240</v>
      </c>
      <c r="DN25" s="10">
        <v>20335</v>
      </c>
      <c r="DO25" s="10">
        <v>33240</v>
      </c>
      <c r="DP25" s="10">
        <v>20335</v>
      </c>
      <c r="DQ25" s="11">
        <v>-38.823706377858002</v>
      </c>
    </row>
    <row r="26" spans="1:121" x14ac:dyDescent="0.25">
      <c r="A26" s="8" t="s">
        <v>75</v>
      </c>
      <c r="B26" s="10">
        <v>32286</v>
      </c>
      <c r="C26" s="10">
        <v>61191</v>
      </c>
      <c r="D26" s="10">
        <v>32286</v>
      </c>
      <c r="E26" s="10">
        <v>61191</v>
      </c>
      <c r="F26" s="11">
        <v>89.527968779037366</v>
      </c>
      <c r="G26" s="10">
        <v>158632</v>
      </c>
      <c r="H26" s="10">
        <v>196999</v>
      </c>
      <c r="I26" s="10">
        <v>158632</v>
      </c>
      <c r="J26" s="10">
        <v>196999</v>
      </c>
      <c r="K26" s="11">
        <v>24.18616672550306</v>
      </c>
      <c r="L26" s="10">
        <v>111476</v>
      </c>
      <c r="M26" s="10">
        <v>132652</v>
      </c>
      <c r="N26" s="10">
        <v>111476</v>
      </c>
      <c r="O26" s="10">
        <v>132652</v>
      </c>
      <c r="P26" s="11">
        <v>18.996017079909581</v>
      </c>
      <c r="Q26" s="10">
        <v>79337</v>
      </c>
      <c r="R26" s="10">
        <v>88530</v>
      </c>
      <c r="S26" s="10">
        <v>79337</v>
      </c>
      <c r="T26" s="10">
        <v>88530</v>
      </c>
      <c r="U26" s="11">
        <v>11.587279579515229</v>
      </c>
      <c r="V26" s="10">
        <v>0</v>
      </c>
      <c r="W26" s="10">
        <v>0</v>
      </c>
      <c r="X26" s="10">
        <v>0</v>
      </c>
      <c r="Y26" s="10">
        <v>0</v>
      </c>
      <c r="Z26" s="11" t="s">
        <v>83</v>
      </c>
      <c r="AA26" s="10">
        <v>1944</v>
      </c>
      <c r="AB26" s="10">
        <v>2820</v>
      </c>
      <c r="AC26" s="10">
        <v>1944</v>
      </c>
      <c r="AD26" s="10">
        <v>2820</v>
      </c>
      <c r="AE26" s="11">
        <v>45.061728395061721</v>
      </c>
      <c r="AF26" s="10">
        <v>1244</v>
      </c>
      <c r="AG26" s="10">
        <v>2041</v>
      </c>
      <c r="AH26" s="10">
        <v>1244</v>
      </c>
      <c r="AI26" s="10">
        <v>2041</v>
      </c>
      <c r="AJ26" s="11">
        <v>64.067524115755617</v>
      </c>
      <c r="AK26" s="10">
        <v>0</v>
      </c>
      <c r="AL26" s="10">
        <v>0</v>
      </c>
      <c r="AM26" s="10">
        <v>0</v>
      </c>
      <c r="AN26" s="10">
        <v>0</v>
      </c>
      <c r="AO26" s="11" t="s">
        <v>83</v>
      </c>
      <c r="AP26" s="10">
        <v>0</v>
      </c>
      <c r="AQ26" s="10">
        <v>0</v>
      </c>
      <c r="AR26" s="10">
        <v>0</v>
      </c>
      <c r="AS26" s="10">
        <v>0</v>
      </c>
      <c r="AT26" s="11" t="s">
        <v>83</v>
      </c>
      <c r="AU26" s="10">
        <v>0</v>
      </c>
      <c r="AV26" s="10">
        <v>0</v>
      </c>
      <c r="AW26" s="10">
        <v>0</v>
      </c>
      <c r="AX26" s="10">
        <v>0</v>
      </c>
      <c r="AY26" s="11" t="s">
        <v>83</v>
      </c>
      <c r="AZ26" s="10">
        <v>14801</v>
      </c>
      <c r="BA26" s="10">
        <v>14923</v>
      </c>
      <c r="BB26" s="10">
        <v>14801</v>
      </c>
      <c r="BC26" s="10">
        <v>14923</v>
      </c>
      <c r="BD26" s="11">
        <v>0.82426863049794008</v>
      </c>
      <c r="BE26" s="10">
        <v>680</v>
      </c>
      <c r="BF26" s="10">
        <v>676</v>
      </c>
      <c r="BG26" s="10">
        <v>680</v>
      </c>
      <c r="BH26" s="10">
        <v>676</v>
      </c>
      <c r="BI26" s="11">
        <v>-0.58823529411765207</v>
      </c>
      <c r="BJ26" s="10">
        <v>10884.5</v>
      </c>
      <c r="BK26" s="10">
        <v>12511.75</v>
      </c>
      <c r="BL26" s="10">
        <v>10884.5</v>
      </c>
      <c r="BM26" s="10">
        <v>12511.75</v>
      </c>
      <c r="BN26" s="11">
        <v>14.950158482245399</v>
      </c>
      <c r="BO26" s="10">
        <v>0</v>
      </c>
      <c r="BP26" s="10">
        <v>0</v>
      </c>
      <c r="BQ26" s="10">
        <v>0</v>
      </c>
      <c r="BR26" s="10">
        <v>0</v>
      </c>
      <c r="BS26" s="11" t="s">
        <v>83</v>
      </c>
      <c r="BT26" s="10">
        <v>10830.5</v>
      </c>
      <c r="BU26" s="10">
        <v>12450.75</v>
      </c>
      <c r="BV26" s="10">
        <v>10830.5</v>
      </c>
      <c r="BW26" s="10">
        <v>12450.75</v>
      </c>
      <c r="BX26" s="11">
        <v>14.96006647892526</v>
      </c>
      <c r="BY26" s="10">
        <v>54</v>
      </c>
      <c r="BZ26" s="10">
        <v>61</v>
      </c>
      <c r="CA26" s="10">
        <v>54</v>
      </c>
      <c r="CB26" s="10">
        <v>61</v>
      </c>
      <c r="CC26" s="11">
        <v>12.96296296296296</v>
      </c>
      <c r="CD26" s="10">
        <v>63</v>
      </c>
      <c r="CE26" s="10">
        <v>76</v>
      </c>
      <c r="CF26" s="10">
        <v>63</v>
      </c>
      <c r="CG26" s="10">
        <v>76</v>
      </c>
      <c r="CH26" s="11">
        <v>20.634920634920629</v>
      </c>
      <c r="CI26" s="10">
        <v>361387</v>
      </c>
      <c r="CJ26" s="10">
        <v>457634</v>
      </c>
      <c r="CK26" s="10">
        <v>361387</v>
      </c>
      <c r="CL26" s="10">
        <v>457634</v>
      </c>
      <c r="CM26" s="11">
        <v>26.632668026243341</v>
      </c>
      <c r="CN26" s="10">
        <v>0</v>
      </c>
      <c r="CO26" s="10">
        <v>1</v>
      </c>
      <c r="CP26" s="10">
        <v>0</v>
      </c>
      <c r="CQ26" s="10">
        <v>1</v>
      </c>
      <c r="CR26" s="11" t="s">
        <v>83</v>
      </c>
      <c r="CS26" s="10">
        <v>0</v>
      </c>
      <c r="CT26" s="10">
        <v>163</v>
      </c>
      <c r="CU26" s="10">
        <v>0</v>
      </c>
      <c r="CV26" s="10">
        <v>163</v>
      </c>
      <c r="CW26" s="11" t="s">
        <v>83</v>
      </c>
      <c r="CX26" s="10">
        <v>0</v>
      </c>
      <c r="CY26" s="10">
        <v>0</v>
      </c>
      <c r="CZ26" s="10">
        <v>0</v>
      </c>
      <c r="DA26" s="10">
        <v>0</v>
      </c>
      <c r="DB26" s="11" t="s">
        <v>83</v>
      </c>
      <c r="DC26" s="10">
        <v>0</v>
      </c>
      <c r="DD26" s="10">
        <v>163</v>
      </c>
      <c r="DE26" s="10">
        <v>0</v>
      </c>
      <c r="DF26" s="10">
        <v>163</v>
      </c>
      <c r="DG26" s="11" t="s">
        <v>83</v>
      </c>
      <c r="DH26" s="10">
        <v>0</v>
      </c>
      <c r="DI26" s="10">
        <v>0</v>
      </c>
      <c r="DJ26" s="10">
        <v>0</v>
      </c>
      <c r="DK26" s="10">
        <v>0</v>
      </c>
      <c r="DL26" s="11" t="s">
        <v>83</v>
      </c>
      <c r="DM26" s="10">
        <v>258</v>
      </c>
      <c r="DN26" s="10">
        <v>944</v>
      </c>
      <c r="DO26" s="10">
        <v>258</v>
      </c>
      <c r="DP26" s="10">
        <v>944</v>
      </c>
      <c r="DQ26" s="11">
        <v>265.89147286821708</v>
      </c>
    </row>
    <row r="27" spans="1:121" x14ac:dyDescent="0.25">
      <c r="A27" s="8" t="s">
        <v>76</v>
      </c>
      <c r="B27" s="10">
        <v>1526567</v>
      </c>
      <c r="C27" s="10">
        <v>1938824</v>
      </c>
      <c r="D27" s="10">
        <v>1526567</v>
      </c>
      <c r="E27" s="10">
        <v>1938824</v>
      </c>
      <c r="F27" s="11">
        <v>27.005496647051839</v>
      </c>
      <c r="G27" s="10">
        <v>1063474</v>
      </c>
      <c r="H27" s="10">
        <v>996005</v>
      </c>
      <c r="I27" s="10">
        <v>1063474</v>
      </c>
      <c r="J27" s="10">
        <v>996005</v>
      </c>
      <c r="K27" s="11">
        <v>-6.3442077568421951</v>
      </c>
      <c r="L27" s="10">
        <v>126689</v>
      </c>
      <c r="M27" s="10">
        <v>145092</v>
      </c>
      <c r="N27" s="10">
        <v>126689</v>
      </c>
      <c r="O27" s="10">
        <v>145092</v>
      </c>
      <c r="P27" s="11">
        <v>14.52612302567705</v>
      </c>
      <c r="Q27" s="10">
        <v>28004</v>
      </c>
      <c r="R27" s="10">
        <v>10248</v>
      </c>
      <c r="S27" s="10">
        <v>28004</v>
      </c>
      <c r="T27" s="10">
        <v>10248</v>
      </c>
      <c r="U27" s="11">
        <v>-63.405227824596487</v>
      </c>
      <c r="V27" s="10">
        <v>68.216000000000008</v>
      </c>
      <c r="W27" s="10">
        <v>75.201000000000008</v>
      </c>
      <c r="X27" s="10">
        <v>68.216000000000008</v>
      </c>
      <c r="Y27" s="10">
        <v>75.201000000000008</v>
      </c>
      <c r="Z27" s="11">
        <v>10.239533247331989</v>
      </c>
      <c r="AA27" s="10">
        <v>11650</v>
      </c>
      <c r="AB27" s="10">
        <v>9427</v>
      </c>
      <c r="AC27" s="10">
        <v>11650</v>
      </c>
      <c r="AD27" s="10">
        <v>9427</v>
      </c>
      <c r="AE27" s="11">
        <v>-19.081545064377679</v>
      </c>
      <c r="AF27" s="10">
        <v>6232</v>
      </c>
      <c r="AG27" s="10">
        <v>3272</v>
      </c>
      <c r="AH27" s="10">
        <v>6232</v>
      </c>
      <c r="AI27" s="10">
        <v>3272</v>
      </c>
      <c r="AJ27" s="11">
        <v>-47.496790757381262</v>
      </c>
      <c r="AK27" s="10">
        <v>0</v>
      </c>
      <c r="AL27" s="10">
        <v>0</v>
      </c>
      <c r="AM27" s="10">
        <v>0</v>
      </c>
      <c r="AN27" s="10">
        <v>0</v>
      </c>
      <c r="AO27" s="11" t="s">
        <v>83</v>
      </c>
      <c r="AP27" s="10">
        <v>166923</v>
      </c>
      <c r="AQ27" s="10">
        <v>34705</v>
      </c>
      <c r="AR27" s="10">
        <v>166923</v>
      </c>
      <c r="AS27" s="10">
        <v>34705</v>
      </c>
      <c r="AT27" s="11">
        <v>-79.208976593998429</v>
      </c>
      <c r="AU27" s="10">
        <v>72</v>
      </c>
      <c r="AV27" s="10">
        <v>0</v>
      </c>
      <c r="AW27" s="10">
        <v>72</v>
      </c>
      <c r="AX27" s="10">
        <v>0</v>
      </c>
      <c r="AY27" s="11">
        <v>-100</v>
      </c>
      <c r="AZ27" s="10">
        <v>33461</v>
      </c>
      <c r="BA27" s="10">
        <v>37469</v>
      </c>
      <c r="BB27" s="10">
        <v>33461</v>
      </c>
      <c r="BC27" s="10">
        <v>37469</v>
      </c>
      <c r="BD27" s="11">
        <v>11.97812378590001</v>
      </c>
      <c r="BE27" s="10">
        <v>0</v>
      </c>
      <c r="BF27" s="10">
        <v>0</v>
      </c>
      <c r="BG27" s="10">
        <v>0</v>
      </c>
      <c r="BH27" s="10">
        <v>0</v>
      </c>
      <c r="BI27" s="11" t="s">
        <v>83</v>
      </c>
      <c r="BJ27" s="10">
        <v>3215</v>
      </c>
      <c r="BK27" s="10">
        <v>1068</v>
      </c>
      <c r="BL27" s="10">
        <v>3215</v>
      </c>
      <c r="BM27" s="10">
        <v>1068</v>
      </c>
      <c r="BN27" s="11">
        <v>-66.780715396578529</v>
      </c>
      <c r="BO27" s="10">
        <v>34.25</v>
      </c>
      <c r="BP27" s="10">
        <v>0</v>
      </c>
      <c r="BQ27" s="10">
        <v>34.25</v>
      </c>
      <c r="BR27" s="10">
        <v>0</v>
      </c>
      <c r="BS27" s="11">
        <v>-100</v>
      </c>
      <c r="BT27" s="10">
        <v>873.75</v>
      </c>
      <c r="BU27" s="10">
        <v>0</v>
      </c>
      <c r="BV27" s="10">
        <v>873.75</v>
      </c>
      <c r="BW27" s="10">
        <v>0</v>
      </c>
      <c r="BX27" s="11">
        <v>-100</v>
      </c>
      <c r="BY27" s="10">
        <v>2307</v>
      </c>
      <c r="BZ27" s="10">
        <v>1068</v>
      </c>
      <c r="CA27" s="10">
        <v>2307</v>
      </c>
      <c r="CB27" s="10">
        <v>1068</v>
      </c>
      <c r="CC27" s="11">
        <v>-53.706111833550068</v>
      </c>
      <c r="CD27" s="10">
        <v>196</v>
      </c>
      <c r="CE27" s="10">
        <v>202</v>
      </c>
      <c r="CF27" s="10">
        <v>196</v>
      </c>
      <c r="CG27" s="10">
        <v>202</v>
      </c>
      <c r="CH27" s="11">
        <v>3.0612244897959191</v>
      </c>
      <c r="CI27" s="10">
        <v>3890244</v>
      </c>
      <c r="CJ27" s="10">
        <v>4006845</v>
      </c>
      <c r="CK27" s="10">
        <v>3890244</v>
      </c>
      <c r="CL27" s="10">
        <v>4006845</v>
      </c>
      <c r="CM27" s="11">
        <v>2.997267009472921</v>
      </c>
      <c r="CN27" s="10">
        <v>0</v>
      </c>
      <c r="CO27" s="10">
        <v>0</v>
      </c>
      <c r="CP27" s="10">
        <v>0</v>
      </c>
      <c r="CQ27" s="10">
        <v>0</v>
      </c>
      <c r="CR27" s="11" t="s">
        <v>83</v>
      </c>
      <c r="CS27" s="10">
        <v>0</v>
      </c>
      <c r="CT27" s="10">
        <v>0</v>
      </c>
      <c r="CU27" s="10">
        <v>0</v>
      </c>
      <c r="CV27" s="10">
        <v>0</v>
      </c>
      <c r="CW27" s="11" t="s">
        <v>83</v>
      </c>
      <c r="CX27" s="10">
        <v>0</v>
      </c>
      <c r="CY27" s="10">
        <v>0</v>
      </c>
      <c r="CZ27" s="10">
        <v>0</v>
      </c>
      <c r="DA27" s="10">
        <v>0</v>
      </c>
      <c r="DB27" s="11" t="s">
        <v>83</v>
      </c>
      <c r="DC27" s="10">
        <v>0</v>
      </c>
      <c r="DD27" s="10">
        <v>0</v>
      </c>
      <c r="DE27" s="10">
        <v>0</v>
      </c>
      <c r="DF27" s="10">
        <v>0</v>
      </c>
      <c r="DG27" s="11" t="s">
        <v>83</v>
      </c>
      <c r="DH27" s="10">
        <v>0</v>
      </c>
      <c r="DI27" s="10">
        <v>0</v>
      </c>
      <c r="DJ27" s="10">
        <v>0</v>
      </c>
      <c r="DK27" s="10">
        <v>0</v>
      </c>
      <c r="DL27" s="11" t="s">
        <v>83</v>
      </c>
      <c r="DM27" s="10">
        <v>23693</v>
      </c>
      <c r="DN27" s="10">
        <v>27293</v>
      </c>
      <c r="DO27" s="10">
        <v>23693</v>
      </c>
      <c r="DP27" s="10">
        <v>27293</v>
      </c>
      <c r="DQ27" s="11">
        <v>15.194361203731059</v>
      </c>
    </row>
    <row r="28" spans="1:121" x14ac:dyDescent="0.25">
      <c r="A28" s="8" t="s">
        <v>77</v>
      </c>
      <c r="B28" s="10">
        <v>512904</v>
      </c>
      <c r="C28" s="10">
        <v>339077</v>
      </c>
      <c r="D28" s="10">
        <v>512904</v>
      </c>
      <c r="E28" s="10">
        <v>339077</v>
      </c>
      <c r="F28" s="11">
        <v>-33.890747586292953</v>
      </c>
      <c r="G28" s="10">
        <v>189304</v>
      </c>
      <c r="H28" s="10">
        <v>242688</v>
      </c>
      <c r="I28" s="10">
        <v>189304</v>
      </c>
      <c r="J28" s="10">
        <v>242688</v>
      </c>
      <c r="K28" s="11">
        <v>28.20014368423276</v>
      </c>
      <c r="L28" s="10">
        <v>5066418</v>
      </c>
      <c r="M28" s="10">
        <v>5563946</v>
      </c>
      <c r="N28" s="10">
        <v>5066418</v>
      </c>
      <c r="O28" s="10">
        <v>5563946</v>
      </c>
      <c r="P28" s="11">
        <v>9.8201135397829376</v>
      </c>
      <c r="Q28" s="10">
        <v>3903449</v>
      </c>
      <c r="R28" s="10">
        <v>4376230</v>
      </c>
      <c r="S28" s="10">
        <v>3903449</v>
      </c>
      <c r="T28" s="10">
        <v>4376230</v>
      </c>
      <c r="U28" s="11">
        <v>12.111878495146209</v>
      </c>
      <c r="V28" s="10">
        <v>45.622999999999998</v>
      </c>
      <c r="W28" s="10">
        <v>225.221</v>
      </c>
      <c r="X28" s="10">
        <v>45.622999999999998</v>
      </c>
      <c r="Y28" s="10">
        <v>225.221</v>
      </c>
      <c r="Z28" s="11">
        <v>393.6567082392653</v>
      </c>
      <c r="AA28" s="10">
        <v>35647</v>
      </c>
      <c r="AB28" s="10">
        <v>36820</v>
      </c>
      <c r="AC28" s="10">
        <v>35647</v>
      </c>
      <c r="AD28" s="10">
        <v>36820</v>
      </c>
      <c r="AE28" s="11">
        <v>3.2905994894381081</v>
      </c>
      <c r="AF28" s="10">
        <v>26821</v>
      </c>
      <c r="AG28" s="10">
        <v>31142</v>
      </c>
      <c r="AH28" s="10">
        <v>26821</v>
      </c>
      <c r="AI28" s="10">
        <v>31142</v>
      </c>
      <c r="AJ28" s="11">
        <v>16.110510420938819</v>
      </c>
      <c r="AK28" s="10">
        <v>0</v>
      </c>
      <c r="AL28" s="10">
        <v>0</v>
      </c>
      <c r="AM28" s="10">
        <v>0</v>
      </c>
      <c r="AN28" s="10">
        <v>0</v>
      </c>
      <c r="AO28" s="11" t="s">
        <v>83</v>
      </c>
      <c r="AP28" s="10">
        <v>2207383</v>
      </c>
      <c r="AQ28" s="10">
        <v>2798346</v>
      </c>
      <c r="AR28" s="10">
        <v>2207383</v>
      </c>
      <c r="AS28" s="10">
        <v>2798346</v>
      </c>
      <c r="AT28" s="11">
        <v>26.772109778864831</v>
      </c>
      <c r="AU28" s="10">
        <v>2142632</v>
      </c>
      <c r="AV28" s="10">
        <v>2759010</v>
      </c>
      <c r="AW28" s="10">
        <v>2142632</v>
      </c>
      <c r="AX28" s="10">
        <v>2759010</v>
      </c>
      <c r="AY28" s="11">
        <v>28.767329154049779</v>
      </c>
      <c r="AZ28" s="10">
        <v>1013234</v>
      </c>
      <c r="BA28" s="10">
        <v>1021774</v>
      </c>
      <c r="BB28" s="10">
        <v>1013234</v>
      </c>
      <c r="BC28" s="10">
        <v>1021774</v>
      </c>
      <c r="BD28" s="11">
        <v>0.8428457789612338</v>
      </c>
      <c r="BE28" s="10">
        <v>34664</v>
      </c>
      <c r="BF28" s="10">
        <v>36969</v>
      </c>
      <c r="BG28" s="10">
        <v>34664</v>
      </c>
      <c r="BH28" s="10">
        <v>36969</v>
      </c>
      <c r="BI28" s="11">
        <v>6.6495499653819508</v>
      </c>
      <c r="BJ28" s="10">
        <v>350098</v>
      </c>
      <c r="BK28" s="10">
        <v>394665</v>
      </c>
      <c r="BL28" s="10">
        <v>350098</v>
      </c>
      <c r="BM28" s="10">
        <v>394665</v>
      </c>
      <c r="BN28" s="11">
        <v>12.72986420944993</v>
      </c>
      <c r="BO28" s="10">
        <v>172148</v>
      </c>
      <c r="BP28" s="10">
        <v>217793</v>
      </c>
      <c r="BQ28" s="10">
        <v>172148</v>
      </c>
      <c r="BR28" s="10">
        <v>217793</v>
      </c>
      <c r="BS28" s="11">
        <v>26.51497548620954</v>
      </c>
      <c r="BT28" s="10">
        <v>14295</v>
      </c>
      <c r="BU28" s="10">
        <v>16293</v>
      </c>
      <c r="BV28" s="10">
        <v>14295</v>
      </c>
      <c r="BW28" s="10">
        <v>16293</v>
      </c>
      <c r="BX28" s="11">
        <v>13.9769150052466</v>
      </c>
      <c r="BY28" s="10">
        <v>163655</v>
      </c>
      <c r="BZ28" s="10">
        <v>160579</v>
      </c>
      <c r="CA28" s="10">
        <v>163655</v>
      </c>
      <c r="CB28" s="10">
        <v>160579</v>
      </c>
      <c r="CC28" s="11">
        <v>-1.8795637163545249</v>
      </c>
      <c r="CD28" s="10">
        <v>654</v>
      </c>
      <c r="CE28" s="10">
        <v>618</v>
      </c>
      <c r="CF28" s="10">
        <v>654</v>
      </c>
      <c r="CG28" s="10">
        <v>618</v>
      </c>
      <c r="CH28" s="11">
        <v>-5.5045871559633071</v>
      </c>
      <c r="CI28" s="10">
        <v>25961090</v>
      </c>
      <c r="CJ28" s="10">
        <v>22696375</v>
      </c>
      <c r="CK28" s="10">
        <v>25961090</v>
      </c>
      <c r="CL28" s="10">
        <v>22696375</v>
      </c>
      <c r="CM28" s="11">
        <v>-12.575415747181649</v>
      </c>
      <c r="CN28" s="10">
        <v>3</v>
      </c>
      <c r="CO28" s="10">
        <v>7</v>
      </c>
      <c r="CP28" s="10">
        <v>3</v>
      </c>
      <c r="CQ28" s="10">
        <v>7</v>
      </c>
      <c r="CR28" s="11">
        <v>133.33333333333329</v>
      </c>
      <c r="CS28" s="10">
        <v>52118</v>
      </c>
      <c r="CT28" s="10">
        <v>75337</v>
      </c>
      <c r="CU28" s="10">
        <v>52118</v>
      </c>
      <c r="CV28" s="10">
        <v>75337</v>
      </c>
      <c r="CW28" s="11">
        <v>44.550826969569037</v>
      </c>
      <c r="CX28" s="10">
        <v>46803</v>
      </c>
      <c r="CY28" s="10">
        <v>51083</v>
      </c>
      <c r="CZ28" s="10">
        <v>46803</v>
      </c>
      <c r="DA28" s="10">
        <v>51083</v>
      </c>
      <c r="DB28" s="11">
        <v>9.144712945751337</v>
      </c>
      <c r="DC28" s="10">
        <v>5315</v>
      </c>
      <c r="DD28" s="10">
        <v>24254</v>
      </c>
      <c r="DE28" s="10">
        <v>5315</v>
      </c>
      <c r="DF28" s="10">
        <v>24254</v>
      </c>
      <c r="DG28" s="11">
        <v>356.33113828786452</v>
      </c>
      <c r="DH28" s="10">
        <v>13720</v>
      </c>
      <c r="DI28" s="10">
        <v>15562</v>
      </c>
      <c r="DJ28" s="10">
        <v>13720</v>
      </c>
      <c r="DK28" s="10">
        <v>15562</v>
      </c>
      <c r="DL28" s="11">
        <v>13.42565597667638</v>
      </c>
      <c r="DM28" s="10">
        <v>49254</v>
      </c>
      <c r="DN28" s="10">
        <v>50909</v>
      </c>
      <c r="DO28" s="10">
        <v>49254</v>
      </c>
      <c r="DP28" s="10">
        <v>50909</v>
      </c>
      <c r="DQ28" s="11">
        <v>3.3601331871523139</v>
      </c>
    </row>
    <row r="29" spans="1:121" x14ac:dyDescent="0.25">
      <c r="A29" s="8" t="s">
        <v>78</v>
      </c>
      <c r="B29" s="10">
        <v>2993</v>
      </c>
      <c r="C29" s="10">
        <v>0</v>
      </c>
      <c r="D29" s="10">
        <v>2993</v>
      </c>
      <c r="E29" s="10">
        <v>0</v>
      </c>
      <c r="F29" s="11">
        <v>-100</v>
      </c>
      <c r="G29" s="10">
        <v>30628</v>
      </c>
      <c r="H29" s="10">
        <v>15432</v>
      </c>
      <c r="I29" s="10">
        <v>30628</v>
      </c>
      <c r="J29" s="10">
        <v>15432</v>
      </c>
      <c r="K29" s="11">
        <v>-49.614731618127202</v>
      </c>
      <c r="L29" s="10">
        <v>310163</v>
      </c>
      <c r="M29" s="10">
        <v>327641</v>
      </c>
      <c r="N29" s="10">
        <v>310163</v>
      </c>
      <c r="O29" s="10">
        <v>327641</v>
      </c>
      <c r="P29" s="11">
        <v>5.6351015433820351</v>
      </c>
      <c r="Q29" s="10">
        <v>186430</v>
      </c>
      <c r="R29" s="10">
        <v>176810</v>
      </c>
      <c r="S29" s="10">
        <v>186430</v>
      </c>
      <c r="T29" s="10">
        <v>176810</v>
      </c>
      <c r="U29" s="11">
        <v>-5.160113715603714</v>
      </c>
      <c r="V29" s="10">
        <v>2034.4059999999999</v>
      </c>
      <c r="W29" s="10">
        <v>2161.3710000000001</v>
      </c>
      <c r="X29" s="10">
        <v>2034.4059999999999</v>
      </c>
      <c r="Y29" s="10">
        <v>2161.3710000000001</v>
      </c>
      <c r="Z29" s="11">
        <v>6.2408880036728078</v>
      </c>
      <c r="AA29" s="10">
        <v>10270</v>
      </c>
      <c r="AB29" s="10">
        <v>4306</v>
      </c>
      <c r="AC29" s="10">
        <v>10270</v>
      </c>
      <c r="AD29" s="10">
        <v>4306</v>
      </c>
      <c r="AE29" s="11">
        <v>-58.07205452775073</v>
      </c>
      <c r="AF29" s="10">
        <v>5262</v>
      </c>
      <c r="AG29" s="10">
        <v>700</v>
      </c>
      <c r="AH29" s="10">
        <v>5262</v>
      </c>
      <c r="AI29" s="10">
        <v>700</v>
      </c>
      <c r="AJ29" s="11">
        <v>-86.697073356138347</v>
      </c>
      <c r="AK29" s="10">
        <v>0</v>
      </c>
      <c r="AL29" s="10">
        <v>0</v>
      </c>
      <c r="AM29" s="10">
        <v>0</v>
      </c>
      <c r="AN29" s="10">
        <v>0</v>
      </c>
      <c r="AO29" s="11" t="s">
        <v>83</v>
      </c>
      <c r="AP29" s="10">
        <v>23257</v>
      </c>
      <c r="AQ29" s="10">
        <v>21173</v>
      </c>
      <c r="AR29" s="10">
        <v>23257</v>
      </c>
      <c r="AS29" s="10">
        <v>21173</v>
      </c>
      <c r="AT29" s="11">
        <v>-8.960743002106895</v>
      </c>
      <c r="AU29" s="10">
        <v>14556</v>
      </c>
      <c r="AV29" s="10">
        <v>8651</v>
      </c>
      <c r="AW29" s="10">
        <v>14556</v>
      </c>
      <c r="AX29" s="10">
        <v>8651</v>
      </c>
      <c r="AY29" s="11">
        <v>-40.56746358889805</v>
      </c>
      <c r="AZ29" s="10">
        <v>94579</v>
      </c>
      <c r="BA29" s="10">
        <v>130252</v>
      </c>
      <c r="BB29" s="10">
        <v>94579</v>
      </c>
      <c r="BC29" s="10">
        <v>130252</v>
      </c>
      <c r="BD29" s="11">
        <v>37.717675171021057</v>
      </c>
      <c r="BE29" s="10">
        <v>935</v>
      </c>
      <c r="BF29" s="10">
        <v>1824</v>
      </c>
      <c r="BG29" s="10">
        <v>935</v>
      </c>
      <c r="BH29" s="10">
        <v>1824</v>
      </c>
      <c r="BI29" s="11">
        <v>95.080213903743328</v>
      </c>
      <c r="BJ29" s="10">
        <v>18873</v>
      </c>
      <c r="BK29" s="10">
        <v>17641</v>
      </c>
      <c r="BL29" s="10">
        <v>18873</v>
      </c>
      <c r="BM29" s="10">
        <v>17641</v>
      </c>
      <c r="BN29" s="11">
        <v>-6.5278440099613144</v>
      </c>
      <c r="BO29" s="10">
        <v>2264</v>
      </c>
      <c r="BP29" s="10">
        <v>1154</v>
      </c>
      <c r="BQ29" s="10">
        <v>2264</v>
      </c>
      <c r="BR29" s="10">
        <v>1154</v>
      </c>
      <c r="BS29" s="11">
        <v>-49.028268551236749</v>
      </c>
      <c r="BT29" s="10">
        <v>1295</v>
      </c>
      <c r="BU29" s="10">
        <v>1584</v>
      </c>
      <c r="BV29" s="10">
        <v>1295</v>
      </c>
      <c r="BW29" s="10">
        <v>1584</v>
      </c>
      <c r="BX29" s="11">
        <v>22.31660231660231</v>
      </c>
      <c r="BY29" s="10">
        <v>15314</v>
      </c>
      <c r="BZ29" s="10">
        <v>14903</v>
      </c>
      <c r="CA29" s="10">
        <v>15314</v>
      </c>
      <c r="CB29" s="10">
        <v>14903</v>
      </c>
      <c r="CC29" s="11">
        <v>-2.6838187279613379</v>
      </c>
      <c r="CD29" s="10">
        <v>147</v>
      </c>
      <c r="CE29" s="10">
        <v>156</v>
      </c>
      <c r="CF29" s="10">
        <v>147</v>
      </c>
      <c r="CG29" s="10">
        <v>156</v>
      </c>
      <c r="CH29" s="11">
        <v>6.1224489795918373</v>
      </c>
      <c r="CI29" s="10">
        <v>2976563</v>
      </c>
      <c r="CJ29" s="10">
        <v>3333393</v>
      </c>
      <c r="CK29" s="10">
        <v>2976563</v>
      </c>
      <c r="CL29" s="10">
        <v>3333393</v>
      </c>
      <c r="CM29" s="11">
        <v>11.98798748758216</v>
      </c>
      <c r="CN29" s="10">
        <v>3</v>
      </c>
      <c r="CO29" s="10">
        <v>4</v>
      </c>
      <c r="CP29" s="10">
        <v>3</v>
      </c>
      <c r="CQ29" s="10">
        <v>4</v>
      </c>
      <c r="CR29" s="11">
        <v>33.333333333333343</v>
      </c>
      <c r="CS29" s="10">
        <v>6442</v>
      </c>
      <c r="CT29" s="10">
        <v>6811</v>
      </c>
      <c r="CU29" s="10">
        <v>6442</v>
      </c>
      <c r="CV29" s="10">
        <v>6811</v>
      </c>
      <c r="CW29" s="11">
        <v>5.7280347718100018</v>
      </c>
      <c r="CX29" s="10">
        <v>0</v>
      </c>
      <c r="CY29" s="10">
        <v>0</v>
      </c>
      <c r="CZ29" s="10">
        <v>0</v>
      </c>
      <c r="DA29" s="10">
        <v>0</v>
      </c>
      <c r="DB29" s="11" t="s">
        <v>83</v>
      </c>
      <c r="DC29" s="10">
        <v>6442</v>
      </c>
      <c r="DD29" s="10">
        <v>6811</v>
      </c>
      <c r="DE29" s="10">
        <v>6442</v>
      </c>
      <c r="DF29" s="10">
        <v>6811</v>
      </c>
      <c r="DG29" s="11">
        <v>5.7280347718100018</v>
      </c>
      <c r="DH29" s="10">
        <v>0</v>
      </c>
      <c r="DI29" s="10">
        <v>0</v>
      </c>
      <c r="DJ29" s="10">
        <v>0</v>
      </c>
      <c r="DK29" s="10">
        <v>0</v>
      </c>
      <c r="DL29" s="11" t="s">
        <v>83</v>
      </c>
      <c r="DM29" s="10">
        <v>46861</v>
      </c>
      <c r="DN29" s="10">
        <v>55801</v>
      </c>
      <c r="DO29" s="10">
        <v>46861</v>
      </c>
      <c r="DP29" s="10">
        <v>55801</v>
      </c>
      <c r="DQ29" s="11">
        <v>19.07769787243123</v>
      </c>
    </row>
    <row r="30" spans="1:121" x14ac:dyDescent="0.25">
      <c r="A30" s="8" t="s">
        <v>79</v>
      </c>
      <c r="B30" s="10">
        <v>15946</v>
      </c>
      <c r="C30" s="10">
        <v>8000</v>
      </c>
      <c r="D30" s="10">
        <v>15946</v>
      </c>
      <c r="E30" s="10">
        <v>8000</v>
      </c>
      <c r="F30" s="11">
        <v>-49.830678540072753</v>
      </c>
      <c r="G30" s="10">
        <v>35816</v>
      </c>
      <c r="H30" s="10">
        <v>24702</v>
      </c>
      <c r="I30" s="10">
        <v>35816</v>
      </c>
      <c r="J30" s="10">
        <v>24702</v>
      </c>
      <c r="K30" s="11">
        <v>-31.030824212642401</v>
      </c>
      <c r="L30" s="10">
        <v>52710</v>
      </c>
      <c r="M30" s="10">
        <v>66422</v>
      </c>
      <c r="N30" s="10">
        <v>52710</v>
      </c>
      <c r="O30" s="10">
        <v>66422</v>
      </c>
      <c r="P30" s="11">
        <v>26.014039081768161</v>
      </c>
      <c r="Q30" s="10">
        <v>19788</v>
      </c>
      <c r="R30" s="10">
        <v>22618</v>
      </c>
      <c r="S30" s="10">
        <v>19788</v>
      </c>
      <c r="T30" s="10">
        <v>22618</v>
      </c>
      <c r="U30" s="11">
        <v>14.30159692743077</v>
      </c>
      <c r="V30" s="10">
        <v>0</v>
      </c>
      <c r="W30" s="10">
        <v>0</v>
      </c>
      <c r="X30" s="10">
        <v>0</v>
      </c>
      <c r="Y30" s="10">
        <v>0</v>
      </c>
      <c r="Z30" s="11" t="s">
        <v>83</v>
      </c>
      <c r="AA30" s="10">
        <v>999</v>
      </c>
      <c r="AB30" s="10">
        <v>508</v>
      </c>
      <c r="AC30" s="10">
        <v>999</v>
      </c>
      <c r="AD30" s="10">
        <v>508</v>
      </c>
      <c r="AE30" s="11">
        <v>-49.149149149149153</v>
      </c>
      <c r="AF30" s="10">
        <v>499</v>
      </c>
      <c r="AG30" s="10">
        <v>156</v>
      </c>
      <c r="AH30" s="10">
        <v>499</v>
      </c>
      <c r="AI30" s="10">
        <v>156</v>
      </c>
      <c r="AJ30" s="11">
        <v>-68.737474949899791</v>
      </c>
      <c r="AK30" s="10">
        <v>0</v>
      </c>
      <c r="AL30" s="10">
        <v>0</v>
      </c>
      <c r="AM30" s="10">
        <v>0</v>
      </c>
      <c r="AN30" s="10">
        <v>0</v>
      </c>
      <c r="AO30" s="11" t="s">
        <v>83</v>
      </c>
      <c r="AP30" s="10">
        <v>86</v>
      </c>
      <c r="AQ30" s="10">
        <v>50</v>
      </c>
      <c r="AR30" s="10">
        <v>86</v>
      </c>
      <c r="AS30" s="10">
        <v>50</v>
      </c>
      <c r="AT30" s="11">
        <v>-41.860465116279073</v>
      </c>
      <c r="AU30" s="10">
        <v>86</v>
      </c>
      <c r="AV30" s="10">
        <v>50</v>
      </c>
      <c r="AW30" s="10">
        <v>86</v>
      </c>
      <c r="AX30" s="10">
        <v>50</v>
      </c>
      <c r="AY30" s="11">
        <v>-41.860465116279073</v>
      </c>
      <c r="AZ30" s="10">
        <v>0</v>
      </c>
      <c r="BA30" s="10">
        <v>0</v>
      </c>
      <c r="BB30" s="10">
        <v>0</v>
      </c>
      <c r="BC30" s="10">
        <v>0</v>
      </c>
      <c r="BD30" s="11" t="s">
        <v>83</v>
      </c>
      <c r="BE30" s="10">
        <v>0</v>
      </c>
      <c r="BF30" s="10">
        <v>0</v>
      </c>
      <c r="BG30" s="10">
        <v>0</v>
      </c>
      <c r="BH30" s="10">
        <v>0</v>
      </c>
      <c r="BI30" s="11" t="s">
        <v>83</v>
      </c>
      <c r="BJ30" s="10">
        <v>2326</v>
      </c>
      <c r="BK30" s="10">
        <v>2806.5</v>
      </c>
      <c r="BL30" s="10">
        <v>2326</v>
      </c>
      <c r="BM30" s="10">
        <v>2806.5</v>
      </c>
      <c r="BN30" s="11">
        <v>20.657781599312131</v>
      </c>
      <c r="BO30" s="10">
        <v>6</v>
      </c>
      <c r="BP30" s="10">
        <v>4</v>
      </c>
      <c r="BQ30" s="10">
        <v>6</v>
      </c>
      <c r="BR30" s="10">
        <v>4</v>
      </c>
      <c r="BS30" s="11">
        <v>-33.333333333333329</v>
      </c>
      <c r="BT30" s="10">
        <v>2208</v>
      </c>
      <c r="BU30" s="10">
        <v>2406</v>
      </c>
      <c r="BV30" s="10">
        <v>2208</v>
      </c>
      <c r="BW30" s="10">
        <v>2406</v>
      </c>
      <c r="BX30" s="11">
        <v>8.9673913043478279</v>
      </c>
      <c r="BY30" s="10">
        <v>112</v>
      </c>
      <c r="BZ30" s="10">
        <v>396.5</v>
      </c>
      <c r="CA30" s="10">
        <v>112</v>
      </c>
      <c r="CB30" s="10">
        <v>396.5</v>
      </c>
      <c r="CC30" s="11">
        <v>254.01785714285711</v>
      </c>
      <c r="CD30" s="10">
        <v>28</v>
      </c>
      <c r="CE30" s="10">
        <v>31</v>
      </c>
      <c r="CF30" s="10">
        <v>28</v>
      </c>
      <c r="CG30" s="10">
        <v>31</v>
      </c>
      <c r="CH30" s="11">
        <v>10.71428571428571</v>
      </c>
      <c r="CI30" s="10">
        <v>221170</v>
      </c>
      <c r="CJ30" s="10">
        <v>207165</v>
      </c>
      <c r="CK30" s="10">
        <v>221170</v>
      </c>
      <c r="CL30" s="10">
        <v>207165</v>
      </c>
      <c r="CM30" s="11">
        <v>-6.3322331238413909</v>
      </c>
      <c r="CN30" s="10">
        <v>0</v>
      </c>
      <c r="CO30" s="10">
        <v>0</v>
      </c>
      <c r="CP30" s="10">
        <v>0</v>
      </c>
      <c r="CQ30" s="10">
        <v>0</v>
      </c>
      <c r="CR30" s="11" t="s">
        <v>83</v>
      </c>
      <c r="CS30" s="10">
        <v>0</v>
      </c>
      <c r="CT30" s="10">
        <v>0</v>
      </c>
      <c r="CU30" s="10">
        <v>0</v>
      </c>
      <c r="CV30" s="10">
        <v>0</v>
      </c>
      <c r="CW30" s="11" t="s">
        <v>83</v>
      </c>
      <c r="CX30" s="10">
        <v>0</v>
      </c>
      <c r="CY30" s="10">
        <v>0</v>
      </c>
      <c r="CZ30" s="10">
        <v>0</v>
      </c>
      <c r="DA30" s="10">
        <v>0</v>
      </c>
      <c r="DB30" s="11" t="s">
        <v>83</v>
      </c>
      <c r="DC30" s="10">
        <v>0</v>
      </c>
      <c r="DD30" s="10">
        <v>0</v>
      </c>
      <c r="DE30" s="10">
        <v>0</v>
      </c>
      <c r="DF30" s="10">
        <v>0</v>
      </c>
      <c r="DG30" s="11" t="s">
        <v>83</v>
      </c>
      <c r="DH30" s="10">
        <v>0</v>
      </c>
      <c r="DI30" s="10">
        <v>0</v>
      </c>
      <c r="DJ30" s="10">
        <v>0</v>
      </c>
      <c r="DK30" s="10">
        <v>0</v>
      </c>
      <c r="DL30" s="11" t="s">
        <v>83</v>
      </c>
      <c r="DM30" s="10">
        <v>10</v>
      </c>
      <c r="DN30" s="10">
        <v>5</v>
      </c>
      <c r="DO30" s="10">
        <v>10</v>
      </c>
      <c r="DP30" s="10">
        <v>5</v>
      </c>
      <c r="DQ30" s="11">
        <v>-50</v>
      </c>
    </row>
    <row r="31" spans="1:121" x14ac:dyDescent="0.25">
      <c r="A31" s="9" t="s">
        <v>80</v>
      </c>
      <c r="B31" s="12">
        <f>SUM(B3:B30)</f>
        <v>14786177</v>
      </c>
      <c r="C31" s="13">
        <f>SUM(C3:C30)</f>
        <v>15716669</v>
      </c>
      <c r="D31" s="12">
        <f>SUM(D3:D30)</f>
        <v>14786177</v>
      </c>
      <c r="E31" s="14">
        <f>SUM(E3:E30)</f>
        <v>15716669</v>
      </c>
      <c r="F31" s="15">
        <f>E31*100/D31-100</f>
        <v>6.2929856716851162</v>
      </c>
      <c r="G31" s="12">
        <f>SUM(G3:G30)</f>
        <v>8179731</v>
      </c>
      <c r="H31" s="13">
        <f>SUM(H3:H30)</f>
        <v>7572303</v>
      </c>
      <c r="I31" s="12">
        <f>SUM(I3:I30)</f>
        <v>8179731</v>
      </c>
      <c r="J31" s="14">
        <f>SUM(J3:J30)</f>
        <v>7572303</v>
      </c>
      <c r="K31" s="15">
        <f>J31*100/I31-100</f>
        <v>-7.4260143762673891</v>
      </c>
      <c r="L31" s="12">
        <f>SUM(L3:L30)</f>
        <v>19993619</v>
      </c>
      <c r="M31" s="13">
        <f>SUM(M3:M30)</f>
        <v>21188516</v>
      </c>
      <c r="N31" s="12">
        <f>SUM(N3:N30)</f>
        <v>19993619</v>
      </c>
      <c r="O31" s="14">
        <f>SUM(O3:O30)</f>
        <v>21188516</v>
      </c>
      <c r="P31" s="16">
        <f>O31*100/N31-100</f>
        <v>5.9763917677935154</v>
      </c>
      <c r="Q31" s="12">
        <f>SUM(Q3:Q30)</f>
        <v>13803969</v>
      </c>
      <c r="R31" s="13">
        <f>SUM(R3:R30)</f>
        <v>14691510</v>
      </c>
      <c r="S31" s="17">
        <f>SUM(S3:S30)</f>
        <v>13803969</v>
      </c>
      <c r="T31" s="14">
        <f>SUM(T3:T30)</f>
        <v>14691510</v>
      </c>
      <c r="U31" s="15">
        <f>T31*100/S31-100</f>
        <v>6.4296073107669258</v>
      </c>
      <c r="V31" s="12">
        <f>SUM(V3:V30)</f>
        <v>7611.2</v>
      </c>
      <c r="W31" s="13">
        <f>SUM(W3:W30)</f>
        <v>7730.5640000000012</v>
      </c>
      <c r="X31" s="12">
        <f>SUM(X3:X30)</f>
        <v>7611.2</v>
      </c>
      <c r="Y31" s="14">
        <f>SUM(Y3:Y30)</f>
        <v>7730.5640000000012</v>
      </c>
      <c r="Z31" s="15">
        <f>Y31*100/X31-100</f>
        <v>1.5682678158503478</v>
      </c>
      <c r="AA31" s="12">
        <f>SUM(AA3:AA30)</f>
        <v>875437</v>
      </c>
      <c r="AB31" s="13">
        <f>SUM(AB3:AB30)</f>
        <v>961353</v>
      </c>
      <c r="AC31" s="17">
        <f>SUM(AC3:AC30)</f>
        <v>875437</v>
      </c>
      <c r="AD31" s="17">
        <f>SUM(AD3:AD30)</f>
        <v>961353</v>
      </c>
      <c r="AE31" s="15">
        <f>AD31*100/AC31-100</f>
        <v>9.8140700016106308</v>
      </c>
      <c r="AF31" s="12">
        <f>SUM(AF3:AF30)</f>
        <v>722542</v>
      </c>
      <c r="AG31" s="13">
        <f>SUM(AG3:AG30)</f>
        <v>820792</v>
      </c>
      <c r="AH31" s="12">
        <f>SUM(AH3:AH30)</f>
        <v>722542</v>
      </c>
      <c r="AI31" s="14">
        <f>SUM(AI3:AI30)</f>
        <v>820792</v>
      </c>
      <c r="AJ31" s="15">
        <f>AI31*100/AH31-100</f>
        <v>13.597825455129254</v>
      </c>
      <c r="AK31" s="12">
        <f>SUM(AK3:AK30)</f>
        <v>268004</v>
      </c>
      <c r="AL31" s="13">
        <f>SUM(AL3:AL30)</f>
        <v>335448</v>
      </c>
      <c r="AM31" s="17">
        <f>SUM(AM3:AM30)</f>
        <v>268004</v>
      </c>
      <c r="AN31" s="17">
        <f>SUM(AN3:AN30)</f>
        <v>335448</v>
      </c>
      <c r="AO31" s="15">
        <f>AN31*100/AM31-100</f>
        <v>25.165296040357603</v>
      </c>
      <c r="AP31" s="12">
        <f>SUM(AP3:AP30)</f>
        <v>11805665</v>
      </c>
      <c r="AQ31" s="13">
        <f>SUM(AQ3:AQ30)</f>
        <v>12156712</v>
      </c>
      <c r="AR31" s="17">
        <f>SUM(AR3:AR30)</f>
        <v>11805665</v>
      </c>
      <c r="AS31" s="17">
        <f>SUM(AS3:AS30)</f>
        <v>12156712</v>
      </c>
      <c r="AT31" s="16">
        <f>AS31*100/AR31-100</f>
        <v>2.973547021705258</v>
      </c>
      <c r="AU31" s="12">
        <f>SUM(AU3:AU30)</f>
        <v>8279160</v>
      </c>
      <c r="AV31" s="13">
        <f>SUM(AV3:AV30)</f>
        <v>9449005</v>
      </c>
      <c r="AW31" s="12">
        <f>SUM(AW3:AW30)</f>
        <v>8279160</v>
      </c>
      <c r="AX31" s="14">
        <f>SUM(AX3:AX30)</f>
        <v>9449005</v>
      </c>
      <c r="AY31" s="15">
        <f>AX31*100/AW31-100</f>
        <v>14.129996279815828</v>
      </c>
      <c r="AZ31" s="12">
        <f>SUM(AZ3:AZ30)</f>
        <v>5368061</v>
      </c>
      <c r="BA31" s="13">
        <f>SUM(BA3:BA30)</f>
        <v>5617482</v>
      </c>
      <c r="BB31" s="12">
        <f>SUM(BB3:BB30)</f>
        <v>5368061</v>
      </c>
      <c r="BC31" s="14">
        <f>SUM(BC3:BC30)</f>
        <v>5617482</v>
      </c>
      <c r="BD31" s="15">
        <f>BC31*100/BB31-100</f>
        <v>4.6463890779184567</v>
      </c>
      <c r="BE31" s="12">
        <f>SUM(BE3:BE30)</f>
        <v>219082</v>
      </c>
      <c r="BF31" s="13">
        <f>SUM(BF3:BF30)</f>
        <v>238905</v>
      </c>
      <c r="BG31" s="17">
        <f>SUM(BG3:BG30)</f>
        <v>219082</v>
      </c>
      <c r="BH31" s="17">
        <f>SUM(BH3:BH30)</f>
        <v>238905</v>
      </c>
      <c r="BI31" s="15">
        <f>BH31*100/BG31-100</f>
        <v>9.0482102591723645</v>
      </c>
      <c r="BJ31" s="12">
        <f>SUM(BJ3:BJ30)</f>
        <v>1271295.75</v>
      </c>
      <c r="BK31" s="13">
        <f>SUM(BK3:BK30)</f>
        <v>1351063.5</v>
      </c>
      <c r="BL31" s="12">
        <f>SUM(BL3:BL30)</f>
        <v>1271295.75</v>
      </c>
      <c r="BM31" s="17">
        <f>SUM(BM3:BM30)</f>
        <v>1351063.5</v>
      </c>
      <c r="BN31" s="15">
        <f>BM31*100/BL31-100</f>
        <v>6.2745234537282073</v>
      </c>
      <c r="BO31" s="12">
        <f>SUM(BO3:BO30)</f>
        <v>653562</v>
      </c>
      <c r="BP31" s="13">
        <f>SUM(BP3:BP30)</f>
        <v>745590.75</v>
      </c>
      <c r="BQ31" s="17">
        <f>SUM(BQ3:BQ30)</f>
        <v>653562</v>
      </c>
      <c r="BR31" s="14">
        <f>SUM(BR3:BR30)</f>
        <v>745590.75</v>
      </c>
      <c r="BS31" s="15">
        <f>BR31*100/BQ31-100</f>
        <v>14.081104776593492</v>
      </c>
      <c r="BT31" s="12">
        <f>SUM(BT3:BT30)</f>
        <v>209980.25</v>
      </c>
      <c r="BU31" s="13">
        <f>SUM(BU3:BU30)</f>
        <v>213704.5</v>
      </c>
      <c r="BV31" s="12">
        <f>SUM(BV3:BV30)</f>
        <v>209980.25</v>
      </c>
      <c r="BW31" s="17">
        <f>SUM(BW3:BW30)</f>
        <v>213704.5</v>
      </c>
      <c r="BX31" s="16">
        <f>BW31*100/BV31-100</f>
        <v>1.7736191856138817</v>
      </c>
      <c r="BY31" s="12">
        <f>SUM(BY3:BY30)</f>
        <v>407753.5</v>
      </c>
      <c r="BZ31" s="13">
        <f>SUM(BZ3:BZ30)</f>
        <v>391768.25</v>
      </c>
      <c r="CA31" s="17">
        <f>SUM(CA3:CA30)</f>
        <v>407753.5</v>
      </c>
      <c r="CB31" s="17">
        <f>SUM(CB3:CB30)</f>
        <v>391768.25</v>
      </c>
      <c r="CC31" s="15">
        <f>CB31*100/CA31-100</f>
        <v>-3.9203219592229175</v>
      </c>
      <c r="CD31" s="12">
        <f>SUM(CD3:CD30)</f>
        <v>11628</v>
      </c>
      <c r="CE31" s="13">
        <f>SUM(CE3:CE30)</f>
        <v>12486</v>
      </c>
      <c r="CF31" s="17">
        <f>SUM(CF3:CF30)</f>
        <v>11628</v>
      </c>
      <c r="CG31" s="14">
        <f>SUM(CG3:CG30)</f>
        <v>12486</v>
      </c>
      <c r="CH31" s="15">
        <f>CG31*100/CF31-100</f>
        <v>7.3787409700722435</v>
      </c>
      <c r="CI31" s="12">
        <f>SUM(CI3:CI30)</f>
        <v>198872594</v>
      </c>
      <c r="CJ31" s="13">
        <f>SUM(CJ3:CJ30)</f>
        <v>207739376</v>
      </c>
      <c r="CK31" s="17">
        <f>SUM(CK3:CK30)</f>
        <v>198872594</v>
      </c>
      <c r="CL31" s="14">
        <f>SUM(CL3:CL30)</f>
        <v>207739376</v>
      </c>
      <c r="CM31" s="15">
        <f>CL31*100/CK31-100</f>
        <v>4.4585238326000791</v>
      </c>
      <c r="CN31" s="12">
        <f>SUM(CN3:CN30)</f>
        <v>233</v>
      </c>
      <c r="CO31" s="13">
        <f>SUM(CO3:CO30)</f>
        <v>223</v>
      </c>
      <c r="CP31" s="17">
        <f>SUM(CP3:CP30)</f>
        <v>233</v>
      </c>
      <c r="CQ31" s="17">
        <f>SUM(CQ3:CQ30)</f>
        <v>223</v>
      </c>
      <c r="CR31" s="15">
        <f>CQ31*100/CP31-100</f>
        <v>-4.291845493562235</v>
      </c>
      <c r="CS31" s="12">
        <f>SUM(CS3:CS30)</f>
        <v>2028242</v>
      </c>
      <c r="CT31" s="13">
        <f>SUM(CT3:CT30)</f>
        <v>2173315</v>
      </c>
      <c r="CU31" s="12">
        <f>SUM(CU3:CU30)</f>
        <v>2028242</v>
      </c>
      <c r="CV31" s="14">
        <f>SUM(CV3:CV30)</f>
        <v>2173315</v>
      </c>
      <c r="CW31" s="15">
        <f>CV31*100/CU31-100</f>
        <v>7.1526474651446961</v>
      </c>
      <c r="CX31" s="17">
        <f>SUM(CX3:CX30)</f>
        <v>1414669</v>
      </c>
      <c r="CY31" s="13">
        <f>SUM(CY3:CY30)</f>
        <v>1504956</v>
      </c>
      <c r="CZ31" s="12">
        <f>SUM(CZ3:CZ30)</f>
        <v>1414669</v>
      </c>
      <c r="DA31" s="14">
        <f>SUM(DA3:DA30)</f>
        <v>1504956</v>
      </c>
      <c r="DB31" s="15">
        <f>DA31*100/CZ31-100</f>
        <v>6.3821996523568458</v>
      </c>
      <c r="DC31" s="12">
        <f>SUM(DC3:DC30)</f>
        <v>613573</v>
      </c>
      <c r="DD31" s="13">
        <f>SUM(DD3:DD30)</f>
        <v>668359</v>
      </c>
      <c r="DE31" s="12">
        <f>SUM(DE3:DE30)</f>
        <v>613573</v>
      </c>
      <c r="DF31" s="17">
        <f>SUM(DF3:DF30)</f>
        <v>668359</v>
      </c>
      <c r="DG31" s="15">
        <f>DF31*100/DE31-100</f>
        <v>8.9290108919395124</v>
      </c>
      <c r="DH31" s="12">
        <f>SUM(DH3:DH30)</f>
        <v>387028</v>
      </c>
      <c r="DI31" s="13">
        <f>SUM(DI3:DI30)</f>
        <v>416039</v>
      </c>
      <c r="DJ31" s="17">
        <f>SUM(DJ3:DJ30)</f>
        <v>387028</v>
      </c>
      <c r="DK31" s="17">
        <f>SUM(DK3:DK30)</f>
        <v>416039</v>
      </c>
      <c r="DL31" s="15">
        <f>DK31*100/DJ31-100</f>
        <v>7.4958400942567494</v>
      </c>
      <c r="DM31" s="12">
        <f>SUM(DM3:DM30)</f>
        <v>262594</v>
      </c>
      <c r="DN31" s="13">
        <f>SUM(DN3:DN30)</f>
        <v>277179</v>
      </c>
      <c r="DO31" s="12">
        <f>SUM(DO3:DO30)</f>
        <v>262594</v>
      </c>
      <c r="DP31" s="14">
        <f>SUM(DP3:DP30)</f>
        <v>277179</v>
      </c>
      <c r="DQ31" s="15">
        <f>DP31*100/DO31-100</f>
        <v>5.5542015430664833</v>
      </c>
    </row>
  </sheetData>
  <mergeCells count="49">
    <mergeCell ref="DO1:DQ1"/>
    <mergeCell ref="CZ1:DB1"/>
    <mergeCell ref="DC1:DD1"/>
    <mergeCell ref="DE1:DG1"/>
    <mergeCell ref="DH1:DI1"/>
    <mergeCell ref="DJ1:DL1"/>
    <mergeCell ref="DM1:DN1"/>
    <mergeCell ref="CK1:CM1"/>
    <mergeCell ref="CN1:CO1"/>
    <mergeCell ref="CP1:CR1"/>
    <mergeCell ref="CS1:CT1"/>
    <mergeCell ref="CU1:CW1"/>
    <mergeCell ref="CX1:CY1"/>
    <mergeCell ref="BV1:BX1"/>
    <mergeCell ref="BY1:BZ1"/>
    <mergeCell ref="CA1:CC1"/>
    <mergeCell ref="CD1:CE1"/>
    <mergeCell ref="CF1:CH1"/>
    <mergeCell ref="CI1:CJ1"/>
    <mergeCell ref="BG1:BI1"/>
    <mergeCell ref="BJ1:BK1"/>
    <mergeCell ref="BL1:BN1"/>
    <mergeCell ref="BO1:BP1"/>
    <mergeCell ref="BQ1:BS1"/>
    <mergeCell ref="BT1:BU1"/>
    <mergeCell ref="AR1:AT1"/>
    <mergeCell ref="AU1:AV1"/>
    <mergeCell ref="AW1:AY1"/>
    <mergeCell ref="AZ1:BA1"/>
    <mergeCell ref="BB1:BD1"/>
    <mergeCell ref="BE1:BF1"/>
    <mergeCell ref="AC1:AE1"/>
    <mergeCell ref="AF1:AG1"/>
    <mergeCell ref="AH1:AJ1"/>
    <mergeCell ref="AK1:AL1"/>
    <mergeCell ref="AM1:AO1"/>
    <mergeCell ref="AP1:AQ1"/>
    <mergeCell ref="N1:P1"/>
    <mergeCell ref="Q1:R1"/>
    <mergeCell ref="S1:U1"/>
    <mergeCell ref="V1:W1"/>
    <mergeCell ref="X1:Z1"/>
    <mergeCell ref="AA1:AB1"/>
    <mergeCell ref="A1:A2"/>
    <mergeCell ref="B1:C1"/>
    <mergeCell ref="D1:F1"/>
    <mergeCell ref="G1:H1"/>
    <mergeCell ref="I1:K1"/>
    <mergeCell ref="L1:M1"/>
  </mergeCells>
  <conditionalFormatting sqref="A3:A30">
    <cfRule type="expression" dxfId="48" priority="49">
      <formula>MOD(ROW(),2)=0</formula>
    </cfRule>
  </conditionalFormatting>
  <conditionalFormatting sqref="B3:F30">
    <cfRule type="expression" dxfId="47" priority="48">
      <formula>MOD(ROW(),2)=0</formula>
    </cfRule>
  </conditionalFormatting>
  <conditionalFormatting sqref="F3:F31">
    <cfRule type="expression" dxfId="46" priority="47">
      <formula>F3&lt;0</formula>
    </cfRule>
  </conditionalFormatting>
  <conditionalFormatting sqref="G3:K30">
    <cfRule type="expression" dxfId="45" priority="46">
      <formula>MOD(ROW(),2)=0</formula>
    </cfRule>
  </conditionalFormatting>
  <conditionalFormatting sqref="K3:K31">
    <cfRule type="expression" dxfId="44" priority="45">
      <formula>K3&lt;0</formula>
    </cfRule>
  </conditionalFormatting>
  <conditionalFormatting sqref="L3:P30">
    <cfRule type="expression" dxfId="43" priority="44">
      <formula>MOD(ROW(),2)=0</formula>
    </cfRule>
  </conditionalFormatting>
  <conditionalFormatting sqref="P3:P31">
    <cfRule type="expression" dxfId="42" priority="43">
      <formula>P3&lt;0</formula>
    </cfRule>
  </conditionalFormatting>
  <conditionalFormatting sqref="Q3:U30">
    <cfRule type="expression" dxfId="41" priority="42">
      <formula>MOD(ROW(),2)=0</formula>
    </cfRule>
  </conditionalFormatting>
  <conditionalFormatting sqref="U3:U31">
    <cfRule type="expression" dxfId="40" priority="41">
      <formula>U3&lt;0</formula>
    </cfRule>
  </conditionalFormatting>
  <conditionalFormatting sqref="V3:Z30">
    <cfRule type="expression" dxfId="39" priority="40">
      <formula>MOD(ROW(),2)=0</formula>
    </cfRule>
  </conditionalFormatting>
  <conditionalFormatting sqref="Z3:Z31">
    <cfRule type="expression" dxfId="38" priority="39">
      <formula>Z3&lt;0</formula>
    </cfRule>
  </conditionalFormatting>
  <conditionalFormatting sqref="AA3:AE30">
    <cfRule type="expression" dxfId="37" priority="38">
      <formula>MOD(ROW(),2)=0</formula>
    </cfRule>
  </conditionalFormatting>
  <conditionalFormatting sqref="AE3:AE31">
    <cfRule type="expression" dxfId="36" priority="37">
      <formula>AE3&lt;0</formula>
    </cfRule>
  </conditionalFormatting>
  <conditionalFormatting sqref="AF3:AJ30">
    <cfRule type="expression" dxfId="35" priority="36">
      <formula>MOD(ROW(),2)=0</formula>
    </cfRule>
  </conditionalFormatting>
  <conditionalFormatting sqref="AJ3:AJ31">
    <cfRule type="expression" dxfId="34" priority="35">
      <formula>AJ3&lt;0</formula>
    </cfRule>
  </conditionalFormatting>
  <conditionalFormatting sqref="AK3:AO30">
    <cfRule type="expression" dxfId="33" priority="34">
      <formula>MOD(ROW(),2)=0</formula>
    </cfRule>
  </conditionalFormatting>
  <conditionalFormatting sqref="AO3:AO31">
    <cfRule type="expression" dxfId="32" priority="33">
      <formula>AO3&lt;0</formula>
    </cfRule>
  </conditionalFormatting>
  <conditionalFormatting sqref="AP3:AT30">
    <cfRule type="expression" dxfId="31" priority="32">
      <formula>MOD(ROW(),2)=0</formula>
    </cfRule>
  </conditionalFormatting>
  <conditionalFormatting sqref="AT3:AT31">
    <cfRule type="expression" dxfId="30" priority="31">
      <formula>AT3&lt;0</formula>
    </cfRule>
  </conditionalFormatting>
  <conditionalFormatting sqref="AU3:AY30">
    <cfRule type="expression" dxfId="29" priority="30">
      <formula>MOD(ROW(),2)=0</formula>
    </cfRule>
  </conditionalFormatting>
  <conditionalFormatting sqref="AY3:AY31">
    <cfRule type="expression" dxfId="28" priority="29">
      <formula>AY3&lt;0</formula>
    </cfRule>
  </conditionalFormatting>
  <conditionalFormatting sqref="AZ3:BD30">
    <cfRule type="expression" dxfId="27" priority="28">
      <formula>MOD(ROW(),2)=0</formula>
    </cfRule>
  </conditionalFormatting>
  <conditionalFormatting sqref="BD3:BD31">
    <cfRule type="expression" dxfId="26" priority="27">
      <formula>BD3&lt;0</formula>
    </cfRule>
  </conditionalFormatting>
  <conditionalFormatting sqref="BE3:BI30">
    <cfRule type="expression" dxfId="25" priority="26">
      <formula>MOD(ROW(),2)=0</formula>
    </cfRule>
  </conditionalFormatting>
  <conditionalFormatting sqref="BI3:BI31">
    <cfRule type="expression" dxfId="24" priority="25">
      <formula>BI3&lt;0</formula>
    </cfRule>
  </conditionalFormatting>
  <conditionalFormatting sqref="BJ3:BN30">
    <cfRule type="expression" dxfId="23" priority="24">
      <formula>MOD(ROW(),2)=0</formula>
    </cfRule>
  </conditionalFormatting>
  <conditionalFormatting sqref="BN3:BN31">
    <cfRule type="expression" dxfId="22" priority="23">
      <formula>BN3&lt;0</formula>
    </cfRule>
  </conditionalFormatting>
  <conditionalFormatting sqref="BO3:BS30">
    <cfRule type="expression" dxfId="21" priority="22">
      <formula>MOD(ROW(),2)=0</formula>
    </cfRule>
  </conditionalFormatting>
  <conditionalFormatting sqref="BS3:BS31">
    <cfRule type="expression" dxfId="20" priority="21">
      <formula>BS3&lt;0</formula>
    </cfRule>
  </conditionalFormatting>
  <conditionalFormatting sqref="BT3:BX30">
    <cfRule type="expression" dxfId="19" priority="20">
      <formula>MOD(ROW(),2)=0</formula>
    </cfRule>
  </conditionalFormatting>
  <conditionalFormatting sqref="BX3:BX31">
    <cfRule type="expression" dxfId="18" priority="19">
      <formula>BX3&lt;0</formula>
    </cfRule>
  </conditionalFormatting>
  <conditionalFormatting sqref="BY3:CC30">
    <cfRule type="expression" dxfId="17" priority="18">
      <formula>MOD(ROW(),2)=0</formula>
    </cfRule>
  </conditionalFormatting>
  <conditionalFormatting sqref="CC3:CC31">
    <cfRule type="expression" dxfId="16" priority="17">
      <formula>CC3&lt;0</formula>
    </cfRule>
  </conditionalFormatting>
  <conditionalFormatting sqref="CD3:CH30">
    <cfRule type="expression" dxfId="15" priority="16">
      <formula>MOD(ROW(),2)=0</formula>
    </cfRule>
  </conditionalFormatting>
  <conditionalFormatting sqref="CH3:CH31">
    <cfRule type="expression" dxfId="14" priority="15">
      <formula>CH3&lt;0</formula>
    </cfRule>
  </conditionalFormatting>
  <conditionalFormatting sqref="CI3:CM30">
    <cfRule type="expression" dxfId="13" priority="14">
      <formula>MOD(ROW(),2)=0</formula>
    </cfRule>
  </conditionalFormatting>
  <conditionalFormatting sqref="CM3:CM31">
    <cfRule type="expression" dxfId="12" priority="13">
      <formula>CM3&lt;0</formula>
    </cfRule>
  </conditionalFormatting>
  <conditionalFormatting sqref="CN3:CR30">
    <cfRule type="expression" dxfId="11" priority="12">
      <formula>MOD(ROW(),2)=0</formula>
    </cfRule>
  </conditionalFormatting>
  <conditionalFormatting sqref="CR3:CR31">
    <cfRule type="expression" dxfId="10" priority="11">
      <formula>CR3&lt;0</formula>
    </cfRule>
  </conditionalFormatting>
  <conditionalFormatting sqref="CS3:CW30">
    <cfRule type="expression" dxfId="9" priority="10">
      <formula>MOD(ROW(),2)=0</formula>
    </cfRule>
  </conditionalFormatting>
  <conditionalFormatting sqref="CW3:CW31">
    <cfRule type="expression" dxfId="8" priority="9">
      <formula>CW3&lt;0</formula>
    </cfRule>
  </conditionalFormatting>
  <conditionalFormatting sqref="CX3:DB30">
    <cfRule type="expression" dxfId="7" priority="8">
      <formula>MOD(ROW(),2)=0</formula>
    </cfRule>
  </conditionalFormatting>
  <conditionalFormatting sqref="DB3:DB31">
    <cfRule type="expression" dxfId="6" priority="7">
      <formula>DB3&lt;0</formula>
    </cfRule>
  </conditionalFormatting>
  <conditionalFormatting sqref="DC3:DG30">
    <cfRule type="expression" dxfId="5" priority="6">
      <formula>MOD(ROW(),2)=0</formula>
    </cfRule>
  </conditionalFormatting>
  <conditionalFormatting sqref="DG3:DG31">
    <cfRule type="expression" dxfId="4" priority="5">
      <formula>DG3&lt;0</formula>
    </cfRule>
  </conditionalFormatting>
  <conditionalFormatting sqref="DH3:DL30">
    <cfRule type="expression" dxfId="3" priority="4">
      <formula>MOD(ROW(),2)=0</formula>
    </cfRule>
  </conditionalFormatting>
  <conditionalFormatting sqref="DL3:DL31">
    <cfRule type="expression" dxfId="2" priority="3">
      <formula>DL3&lt;0</formula>
    </cfRule>
  </conditionalFormatting>
  <conditionalFormatting sqref="DM3:DQ30">
    <cfRule type="expression" dxfId="1" priority="2">
      <formula>MOD(ROW(),2)=0</formula>
    </cfRule>
  </conditionalFormatting>
  <conditionalFormatting sqref="DQ3:DQ31">
    <cfRule type="expression" dxfId="0" priority="1">
      <formula>DQ3&lt;0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Enero_2024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Encarni</dc:creator>
  <cp:lastModifiedBy>Encarni</cp:lastModifiedBy>
  <dcterms:created xsi:type="dcterms:W3CDTF">2024-06-14T09:12:00Z</dcterms:created>
  <dcterms:modified xsi:type="dcterms:W3CDTF">2024-06-14T09:39:25Z</dcterms:modified>
</cp:coreProperties>
</file>